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<sst xmlns="http://schemas.openxmlformats.org/spreadsheetml/2006/main" count="9101" uniqueCount="1096">
  <si>
    <t>File opened</t>
  </si>
  <si>
    <t>2025-09-21 19:44:44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</si>
  <si>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</si>
  <si>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</si>
  <si>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</si>
  <si>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</si>
  <si>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</si>
  <si>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</si>
  <si>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</si>
  <si>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</si>
  <si>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</si>
  <si>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</si>
  <si>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</si>
  <si>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</si>
  <si>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</si>
  <si>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</si>
  <si>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</si>
  <si>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Sun Sep 21 09:27</t>
  </si>
  <si>
    <t>H2O rangematch</t>
  </si>
  <si>
    <t>Sun Sep 21 09:34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</si>
  <si>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</si>
  <si>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</si>
  <si>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</si>
  <si>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</si>
  <si>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</si>
  <si>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</si>
  <si>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</si>
  <si>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</si>
  <si>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</si>
  <si>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19:44:44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</si>
  <si>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</si>
  <si>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</si>
  <si>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</si>
  <si>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</si>
  <si>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</si>
  <si>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</si>
  <si>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</si>
  <si>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</si>
  <si>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</si>
  <si>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</si>
  <si>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</si>
  <si>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</si>
  <si>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</si>
  <si>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</si>
  <si>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</si>
  <si>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</si>
  <si>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</si>
  <si>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</si>
  <si>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</si>
  <si>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</si>
  <si>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</si>
  <si>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</si>
  <si>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</si>
  <si>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</si>
  <si>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</si>
  <si>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</si>
  <si>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</si>
  <si>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</si>
  <si>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</si>
  <si>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</si>
  <si>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</si>
  <si>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</si>
  <si>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</si>
  <si>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</si>
  <si>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</si>
  <si>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</si>
  <si>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</si>
  <si>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</si>
  <si>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</si>
  <si>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</si>
  <si>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</si>
  <si>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</si>
  <si>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</si>
  <si>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</si>
  <si>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</si>
  <si>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</si>
  <si>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</si>
  <si>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</si>
  <si>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</si>
  <si>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</si>
  <si>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</si>
  <si>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</si>
  <si>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</si>
  <si>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</si>
  <si>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</si>
  <si>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3.13257 191.895 348.329 602.973 835.172 1038.2 1215.7 1357.67</t>
  </si>
  <si>
    <t>Fs_true</t>
  </si>
  <si>
    <t>4.45284 226.52 383.842 606.813 800.025 1004.5 1201.21 1401.23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</si>
  <si>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</si>
  <si>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</si>
  <si>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</si>
  <si>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</si>
  <si>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</si>
  <si>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</si>
  <si>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</si>
  <si>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</si>
  <si>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</si>
  <si>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</si>
  <si>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</si>
  <si>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</si>
  <si>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</si>
  <si>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</si>
  <si>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</si>
  <si>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</si>
  <si>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</si>
  <si>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</si>
  <si>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</si>
  <si>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</si>
  <si>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</si>
  <si>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</si>
  <si>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</si>
  <si>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</si>
  <si>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</si>
  <si>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</si>
  <si>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</si>
  <si>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</si>
  <si>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</si>
  <si>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</si>
  <si>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</si>
  <si>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</si>
  <si>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</si>
  <si>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</si>
  <si>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</si>
  <si>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</si>
  <si>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</si>
  <si>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</si>
  <si>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</si>
  <si>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</si>
  <si>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</si>
  <si>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</si>
  <si>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</si>
  <si>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</si>
  <si>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</si>
  <si>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</si>
  <si>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</si>
  <si>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</si>
  <si>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</si>
  <si>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</si>
  <si>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</si>
  <si>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</si>
  <si>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</si>
  <si>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</si>
  <si>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</si>
  <si>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</si>
  <si>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</si>
  <si>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</si>
  <si>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</si>
  <si>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</si>
  <si>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</si>
  <si>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</si>
  <si>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</si>
  <si>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</si>
  <si>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</si>
  <si>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</si>
  <si>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</si>
  <si>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</si>
  <si>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</si>
  <si>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</si>
  <si>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</si>
  <si>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</si>
  <si>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</si>
  <si>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</si>
  <si>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</si>
  <si>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</si>
  <si>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</si>
  <si>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</si>
  <si>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</si>
  <si>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</si>
  <si>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</si>
  <si>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</si>
  <si>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</si>
  <si>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</si>
  <si>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</si>
  <si>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</si>
  <si>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</si>
  <si>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</si>
  <si>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</si>
  <si>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</si>
  <si>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</si>
  <si>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</si>
  <si>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</si>
  <si>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</si>
  <si>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</si>
  <si>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</si>
  <si>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</si>
  <si>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</si>
  <si>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</si>
  <si>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</si>
  <si>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</si>
  <si>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</si>
  <si>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</si>
  <si>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</si>
  <si>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</si>
  <si>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</si>
  <si>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</si>
  <si>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</si>
  <si>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</si>
  <si>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</si>
  <si>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</si>
  <si>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</si>
  <si>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</si>
  <si>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</si>
  <si>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</si>
  <si>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</si>
  <si>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</si>
  <si>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</si>
  <si>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</si>
  <si>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</si>
  <si>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</si>
  <si>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</si>
  <si>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</si>
  <si>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</si>
  <si>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</si>
  <si>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</si>
  <si>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</si>
  <si>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</si>
  <si>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</si>
  <si>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</si>
  <si>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</si>
  <si>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</si>
  <si>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</si>
  <si>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</si>
  <si>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</si>
  <si>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</si>
  <si>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</si>
  <si>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</si>
  <si>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</si>
  <si>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</si>
  <si>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</si>
  <si>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</si>
  <si>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</si>
  <si>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</si>
  <si>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</si>
  <si>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</si>
  <si>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</si>
  <si>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</si>
  <si>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</si>
  <si>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</si>
  <si>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</si>
  <si>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</si>
  <si>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</si>
  <si>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</si>
  <si>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</si>
  <si>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</si>
  <si>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</si>
  <si>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</si>
  <si>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</si>
  <si>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</si>
  <si>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</si>
  <si>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</si>
  <si>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</si>
  <si>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</si>
  <si>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</si>
  <si>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</si>
  <si>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</si>
  <si>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</si>
  <si>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</si>
  <si>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</si>
  <si>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</si>
  <si>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</si>
  <si>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</si>
  <si>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</si>
  <si>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</si>
  <si>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</si>
  <si>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</si>
  <si>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</si>
  <si>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</si>
  <si>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</si>
  <si>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</si>
  <si>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</si>
  <si>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</si>
  <si>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</si>
  <si>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</si>
  <si>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</si>
  <si>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</si>
  <si>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</si>
  <si>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</si>
  <si>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</si>
  <si>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</si>
  <si>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</si>
  <si>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</si>
  <si>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</si>
  <si>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</si>
  <si>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</si>
  <si>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</si>
  <si>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</si>
  <si>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</si>
  <si>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</si>
  <si>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</si>
  <si>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</si>
  <si>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</si>
  <si>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</si>
  <si>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</si>
  <si>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</si>
  <si>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</si>
  <si>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</si>
  <si>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</si>
  <si>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</si>
  <si>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</si>
  <si>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</si>
  <si>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</si>
  <si>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</si>
  <si>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</si>
  <si>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</si>
  <si>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</si>
  <si>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</si>
  <si>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</si>
  <si>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</si>
  <si>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</si>
  <si>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</si>
  <si>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</si>
  <si>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</si>
  <si>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</si>
  <si>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</si>
  <si>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</si>
  <si>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</si>
  <si>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</si>
  <si>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</si>
  <si>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</si>
  <si>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</si>
  <si>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</si>
  <si>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</si>
  <si>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</si>
  <si>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</si>
  <si>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</si>
  <si>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</si>
  <si>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</si>
  <si>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</si>
  <si>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</si>
  <si>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</si>
  <si>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</si>
  <si>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</si>
  <si>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</si>
  <si>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</si>
  <si>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</si>
  <si>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</si>
  <si>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</si>
  <si>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</si>
  <si>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</si>
  <si>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</si>
  <si>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</si>
  <si>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</si>
  <si>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</si>
  <si>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</si>
  <si>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</si>
  <si>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</si>
  <si>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</si>
  <si>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</si>
  <si>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</si>
  <si>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</si>
  <si>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</si>
  <si>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</si>
  <si>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</si>
  <si>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</si>
  <si>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</si>
  <si>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</si>
  <si>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</si>
  <si>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</si>
  <si>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</si>
  <si>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</si>
  <si>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</si>
  <si>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</si>
  <si>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</si>
  <si>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</si>
  <si>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</si>
  <si>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</si>
  <si>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</si>
  <si>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</si>
  <si>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</si>
  <si>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</si>
  <si>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</si>
  <si>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</si>
  <si>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</si>
  <si>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</si>
  <si>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</si>
  <si>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</si>
  <si>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</si>
  <si>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</si>
  <si>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</si>
  <si>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</si>
  <si>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</si>
  <si>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</si>
  <si>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</si>
  <si>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</si>
  <si>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</si>
  <si>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</si>
  <si>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</si>
  <si>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</si>
  <si>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</si>
  <si>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</si>
  <si>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</si>
  <si>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</si>
  <si>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</si>
  <si>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</si>
  <si>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</si>
  <si>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</si>
  <si>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</si>
  <si>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</si>
  <si>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</si>
  <si>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</si>
  <si>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</si>
  <si>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</si>
  <si>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</si>
  <si>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</si>
  <si>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</si>
  <si>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</si>
  <si>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</si>
  <si>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</si>
  <si>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</si>
  <si>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</si>
  <si>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</si>
  <si>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</si>
  <si>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</si>
  <si>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</si>
  <si>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</si>
  <si>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</si>
  <si>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</si>
  <si>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</si>
  <si>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20250921 19:59:39</t>
  </si>
  <si>
    <t>19:59:39</t>
  </si>
  <si>
    <t>279</t>
  </si>
  <si>
    <t>rd</t>
  </si>
  <si>
    <t>-</t>
  </si>
  <si>
    <t>0: Broadleaf</t>
  </si>
  <si>
    <t>--:--:--</t>
  </si>
  <si>
    <t>2/3</t>
  </si>
  <si>
    <t>00000000</t>
  </si>
  <si>
    <t>iiiiiiii</t>
  </si>
  <si>
    <t>off</t>
  </si>
  <si>
    <t>20250921 19:59:41</t>
  </si>
  <si>
    <t>19:59:41</t>
  </si>
  <si>
    <t>20250921 19:59:43</t>
  </si>
  <si>
    <t>19:59:43</t>
  </si>
  <si>
    <t>20250921 19:59:45</t>
  </si>
  <si>
    <t>19:59:45</t>
  </si>
  <si>
    <t>20250921 19:59:47</t>
  </si>
  <si>
    <t>19:59:47</t>
  </si>
  <si>
    <t>20250921 19:59:49</t>
  </si>
  <si>
    <t>19:59:49</t>
  </si>
  <si>
    <t>1/3</t>
  </si>
  <si>
    <t>20250921 19:59:51</t>
  </si>
  <si>
    <t>19:59:51</t>
  </si>
  <si>
    <t>20250921 19:59:53</t>
  </si>
  <si>
    <t>19:59:53</t>
  </si>
  <si>
    <t>20250921 19:59:55</t>
  </si>
  <si>
    <t>19:59:55</t>
  </si>
  <si>
    <t>20250921 19:59:57</t>
  </si>
  <si>
    <t>19:59:57</t>
  </si>
  <si>
    <t>20250921 19:59:59</t>
  </si>
  <si>
    <t>19:59:59</t>
  </si>
  <si>
    <t>20250921 20:00:01</t>
  </si>
  <si>
    <t>20:00:01</t>
  </si>
  <si>
    <t>20250921 20:00:03</t>
  </si>
  <si>
    <t>20:00:03</t>
  </si>
  <si>
    <t>20250921 20:00:05</t>
  </si>
  <si>
    <t>20:00:05</t>
  </si>
  <si>
    <t>20250921 20:00:07</t>
  </si>
  <si>
    <t>20:00:07</t>
  </si>
  <si>
    <t>3/3</t>
  </si>
  <si>
    <t>20250921 20:00:09</t>
  </si>
  <si>
    <t>20:00:09</t>
  </si>
  <si>
    <t>20250921 20:00:11</t>
  </si>
  <si>
    <t>20:00:11</t>
  </si>
  <si>
    <t>20250921 20:00:13</t>
  </si>
  <si>
    <t>20:00:13</t>
  </si>
  <si>
    <t>20250921 20:00:15</t>
  </si>
  <si>
    <t>20:00:15</t>
  </si>
  <si>
    <t>20250921 20:00:17</t>
  </si>
  <si>
    <t>20:00:17</t>
  </si>
  <si>
    <t>20250921 20:00:19</t>
  </si>
  <si>
    <t>20:00:19</t>
  </si>
  <si>
    <t>20250921 20:00:21</t>
  </si>
  <si>
    <t>20:00:21</t>
  </si>
  <si>
    <t>20250921 20:00:23</t>
  </si>
  <si>
    <t>20:00:23</t>
  </si>
  <si>
    <t>20250921 20:00:25</t>
  </si>
  <si>
    <t>20:00:25</t>
  </si>
  <si>
    <t>20250921 20:00:27</t>
  </si>
  <si>
    <t>20:00:27</t>
  </si>
  <si>
    <t>20250921 20:00:29</t>
  </si>
  <si>
    <t>20:00:29</t>
  </si>
  <si>
    <t>20250921 20:00:31</t>
  </si>
  <si>
    <t>20:00:31</t>
  </si>
  <si>
    <t>20250921 20:00:33</t>
  </si>
  <si>
    <t>20:00:33</t>
  </si>
  <si>
    <t>20250921 20:00:35</t>
  </si>
  <si>
    <t>20:00:35</t>
  </si>
  <si>
    <t>20250921 20:00:37</t>
  </si>
  <si>
    <t>20:00:37</t>
  </si>
  <si>
    <t>20250921 20:08:49</t>
  </si>
  <si>
    <t>20:08:49</t>
  </si>
  <si>
    <t>266</t>
  </si>
  <si>
    <t>20250921 20:08:51</t>
  </si>
  <si>
    <t>20:08:51</t>
  </si>
  <si>
    <t>20250921 20:08:53</t>
  </si>
  <si>
    <t>20:08:53</t>
  </si>
  <si>
    <t>20250921 20:08:55</t>
  </si>
  <si>
    <t>20:08:55</t>
  </si>
  <si>
    <t>20250921 20:08:57</t>
  </si>
  <si>
    <t>20:08:57</t>
  </si>
  <si>
    <t>20250921 20:08:59</t>
  </si>
  <si>
    <t>20:08:59</t>
  </si>
  <si>
    <t>20250921 20:09:01</t>
  </si>
  <si>
    <t>20:09:01</t>
  </si>
  <si>
    <t>20250921 20:09:03</t>
  </si>
  <si>
    <t>20:09:03</t>
  </si>
  <si>
    <t>20250921 20:09:05</t>
  </si>
  <si>
    <t>20:09:05</t>
  </si>
  <si>
    <t>20250921 20:09:07</t>
  </si>
  <si>
    <t>20:09:07</t>
  </si>
  <si>
    <t>20250921 20:09:09</t>
  </si>
  <si>
    <t>20:09:09</t>
  </si>
  <si>
    <t>20250921 20:09:11</t>
  </si>
  <si>
    <t>20:09:11</t>
  </si>
  <si>
    <t>20250921 20:09:13</t>
  </si>
  <si>
    <t>20:09:13</t>
  </si>
  <si>
    <t>20250921 20:09:15</t>
  </si>
  <si>
    <t>20:09:15</t>
  </si>
  <si>
    <t>20250921 20:09:17</t>
  </si>
  <si>
    <t>20:09:17</t>
  </si>
  <si>
    <t>20250921 20:09:19</t>
  </si>
  <si>
    <t>20:09:19</t>
  </si>
  <si>
    <t>20250921 20:09:21</t>
  </si>
  <si>
    <t>20:09:21</t>
  </si>
  <si>
    <t>20250921 20:09:23</t>
  </si>
  <si>
    <t>20:09:23</t>
  </si>
  <si>
    <t>20250921 20:09:25</t>
  </si>
  <si>
    <t>20:09:25</t>
  </si>
  <si>
    <t>20250921 20:09:27</t>
  </si>
  <si>
    <t>20:09:27</t>
  </si>
  <si>
    <t>20250921 20:09:29</t>
  </si>
  <si>
    <t>20:09:29</t>
  </si>
  <si>
    <t>20250921 20:09:31</t>
  </si>
  <si>
    <t>20:09:31</t>
  </si>
  <si>
    <t>20250921 20:09:33</t>
  </si>
  <si>
    <t>20:09:33</t>
  </si>
  <si>
    <t>20250921 20:09:35</t>
  </si>
  <si>
    <t>20:09:35</t>
  </si>
  <si>
    <t>20250921 20:09:37</t>
  </si>
  <si>
    <t>20:09:37</t>
  </si>
  <si>
    <t>20250921 20:09:39</t>
  </si>
  <si>
    <t>20:09:39</t>
  </si>
  <si>
    <t>20250921 20:09:41</t>
  </si>
  <si>
    <t>20:09:41</t>
  </si>
  <si>
    <t>20250921 20:09:43</t>
  </si>
  <si>
    <t>20:09:43</t>
  </si>
  <si>
    <t>20250921 20:09:45</t>
  </si>
  <si>
    <t>20:09:45</t>
  </si>
  <si>
    <t>20250921 20:09:47</t>
  </si>
  <si>
    <t>20:09:47</t>
  </si>
  <si>
    <t>20250921 20:12:08</t>
  </si>
  <si>
    <t>20:12:08</t>
  </si>
  <si>
    <t>20250921 20:12:10</t>
  </si>
  <si>
    <t>20:12:10</t>
  </si>
  <si>
    <t>20250921 20:12:12</t>
  </si>
  <si>
    <t>20:12:12</t>
  </si>
  <si>
    <t>20250921 20:12:14</t>
  </si>
  <si>
    <t>20:12:14</t>
  </si>
  <si>
    <t>20250921 20:12:16</t>
  </si>
  <si>
    <t>20:12:16</t>
  </si>
  <si>
    <t>20250921 20:12:18</t>
  </si>
  <si>
    <t>20:12:18</t>
  </si>
  <si>
    <t>20250921 20:12:20</t>
  </si>
  <si>
    <t>20:12:20</t>
  </si>
  <si>
    <t>20250921 20:12:22</t>
  </si>
  <si>
    <t>20:12:22</t>
  </si>
  <si>
    <t>20250921 20:12:24</t>
  </si>
  <si>
    <t>20:12:24</t>
  </si>
  <si>
    <t>20250921 20:12:26</t>
  </si>
  <si>
    <t>20:12:26</t>
  </si>
  <si>
    <t>20250921 20:12:28</t>
  </si>
  <si>
    <t>20:12:28</t>
  </si>
  <si>
    <t>20250921 20:12:30</t>
  </si>
  <si>
    <t>20:12:30</t>
  </si>
  <si>
    <t>20250921 20:12:32</t>
  </si>
  <si>
    <t>20:12:32</t>
  </si>
  <si>
    <t>20250921 20:12:34</t>
  </si>
  <si>
    <t>20:12:34</t>
  </si>
  <si>
    <t>20250921 20:12:36</t>
  </si>
  <si>
    <t>20:12:36</t>
  </si>
  <si>
    <t>20250921 20:12:38</t>
  </si>
  <si>
    <t>20:12:38</t>
  </si>
  <si>
    <t>20250921 20:12:40</t>
  </si>
  <si>
    <t>20:12:40</t>
  </si>
  <si>
    <t>20250921 20:12:42</t>
  </si>
  <si>
    <t>20:12:42</t>
  </si>
  <si>
    <t>20250921 20:12:44</t>
  </si>
  <si>
    <t>20:12:44</t>
  </si>
  <si>
    <t>20250921 20:12:46</t>
  </si>
  <si>
    <t>20:12:46</t>
  </si>
  <si>
    <t>20250921 20:12:48</t>
  </si>
  <si>
    <t>20:12:48</t>
  </si>
  <si>
    <t>20250921 20:12:50</t>
  </si>
  <si>
    <t>20:12:50</t>
  </si>
  <si>
    <t>20250921 20:12:52</t>
  </si>
  <si>
    <t>20:12:52</t>
  </si>
  <si>
    <t>20250921 20:12:54</t>
  </si>
  <si>
    <t>20:12:54</t>
  </si>
  <si>
    <t>20250921 20:12:56</t>
  </si>
  <si>
    <t>20:12:56</t>
  </si>
  <si>
    <t>20250921 20:12:58</t>
  </si>
  <si>
    <t>20:12:58</t>
  </si>
  <si>
    <t>20250921 20:13:00</t>
  </si>
  <si>
    <t>20:13:00</t>
  </si>
  <si>
    <t>20250921 20:13:02</t>
  </si>
  <si>
    <t>20:13:02</t>
  </si>
  <si>
    <t>20250921 20:13:04</t>
  </si>
  <si>
    <t>20:13:04</t>
  </si>
  <si>
    <t>20250921 20:13:06</t>
  </si>
  <si>
    <t>20:13:06</t>
  </si>
  <si>
    <t>20250921 20:21:42</t>
  </si>
  <si>
    <t>20:21:42</t>
  </si>
  <si>
    <t>264</t>
  </si>
  <si>
    <t>20250921 20:21:44</t>
  </si>
  <si>
    <t>20:21:44</t>
  </si>
  <si>
    <t>20250921 20:21:46</t>
  </si>
  <si>
    <t>20:21:46</t>
  </si>
  <si>
    <t>20250921 20:21:48</t>
  </si>
  <si>
    <t>20:21:48</t>
  </si>
  <si>
    <t>20250921 20:21:50</t>
  </si>
  <si>
    <t>20:21:50</t>
  </si>
  <si>
    <t>20250921 20:21:52</t>
  </si>
  <si>
    <t>20:21:52</t>
  </si>
  <si>
    <t>20250921 20:21:54</t>
  </si>
  <si>
    <t>20:21:54</t>
  </si>
  <si>
    <t>20250921 20:21:56</t>
  </si>
  <si>
    <t>20:21:56</t>
  </si>
  <si>
    <t>20250921 20:21:58</t>
  </si>
  <si>
    <t>20:21:58</t>
  </si>
  <si>
    <t>20250921 20:22:00</t>
  </si>
  <si>
    <t>20:22:00</t>
  </si>
  <si>
    <t>20250921 20:22:02</t>
  </si>
  <si>
    <t>20:22:02</t>
  </si>
  <si>
    <t>20250921 20:22:04</t>
  </si>
  <si>
    <t>20:22:04</t>
  </si>
  <si>
    <t>20250921 20:22:06</t>
  </si>
  <si>
    <t>20:22:06</t>
  </si>
  <si>
    <t>20250921 20:22:08</t>
  </si>
  <si>
    <t>20:22:08</t>
  </si>
  <si>
    <t>20250921 20:22:10</t>
  </si>
  <si>
    <t>20:22:10</t>
  </si>
  <si>
    <t>20250921 20:22:12</t>
  </si>
  <si>
    <t>20:22:12</t>
  </si>
  <si>
    <t>20250921 20:22:14</t>
  </si>
  <si>
    <t>20:22:14</t>
  </si>
  <si>
    <t>20250921 20:22:16</t>
  </si>
  <si>
    <t>20:22:16</t>
  </si>
  <si>
    <t>20250921 20:22:18</t>
  </si>
  <si>
    <t>20:22:18</t>
  </si>
  <si>
    <t>20250921 20:22:20</t>
  </si>
  <si>
    <t>20:22:20</t>
  </si>
  <si>
    <t>20250921 20:22:22</t>
  </si>
  <si>
    <t>20:22:22</t>
  </si>
  <si>
    <t>20250921 20:22:24</t>
  </si>
  <si>
    <t>20:22:24</t>
  </si>
  <si>
    <t>20250921 20:22:26</t>
  </si>
  <si>
    <t>20:22:26</t>
  </si>
  <si>
    <t>20250921 20:22:28</t>
  </si>
  <si>
    <t>20:22:28</t>
  </si>
  <si>
    <t>20250921 20:22:30</t>
  </si>
  <si>
    <t>20:22:30</t>
  </si>
  <si>
    <t>20250921 20:22:32</t>
  </si>
  <si>
    <t>20:22:32</t>
  </si>
  <si>
    <t>20250921 20:22:34</t>
  </si>
  <si>
    <t>20:22:34</t>
  </si>
  <si>
    <t>20250921 20:22:36</t>
  </si>
  <si>
    <t>20:22:36</t>
  </si>
  <si>
    <t>20250921 20:22:38</t>
  </si>
  <si>
    <t>20:22:38</t>
  </si>
  <si>
    <t>20250921 20:22:40</t>
  </si>
  <si>
    <t>20:22:40</t>
  </si>
  <si>
    <t>20250921 20:27:05</t>
  </si>
  <si>
    <t>20:27:05</t>
  </si>
  <si>
    <t>20250921 20:27:07</t>
  </si>
  <si>
    <t>20:27:07</t>
  </si>
  <si>
    <t>20250921 20:27:09</t>
  </si>
  <si>
    <t>20:27:09</t>
  </si>
  <si>
    <t>20250921 20:27:11</t>
  </si>
  <si>
    <t>20:27:11</t>
  </si>
  <si>
    <t>20250921 20:27:13</t>
  </si>
  <si>
    <t>20:27:13</t>
  </si>
  <si>
    <t>20250921 20:27:15</t>
  </si>
  <si>
    <t>20:27:15</t>
  </si>
  <si>
    <t>20250921 20:27:17</t>
  </si>
  <si>
    <t>20:27:17</t>
  </si>
  <si>
    <t>20250921 20:27:19</t>
  </si>
  <si>
    <t>20:27:19</t>
  </si>
  <si>
    <t>20250921 20:27:21</t>
  </si>
  <si>
    <t>20:27:21</t>
  </si>
  <si>
    <t>20250921 20:27:23</t>
  </si>
  <si>
    <t>20:27:23</t>
  </si>
  <si>
    <t>20250921 20:27:25</t>
  </si>
  <si>
    <t>20:27:25</t>
  </si>
  <si>
    <t>20250921 20:27:27</t>
  </si>
  <si>
    <t>20:27:27</t>
  </si>
  <si>
    <t>20250921 20:27:29</t>
  </si>
  <si>
    <t>20:27:29</t>
  </si>
  <si>
    <t>20250921 20:27:31</t>
  </si>
  <si>
    <t>20:27:31</t>
  </si>
  <si>
    <t>20250921 20:27:33</t>
  </si>
  <si>
    <t>20:27:33</t>
  </si>
  <si>
    <t>20250921 20:27:35</t>
  </si>
  <si>
    <t>20:27:35</t>
  </si>
  <si>
    <t>20250921 20:27:37</t>
  </si>
  <si>
    <t>20:27:37</t>
  </si>
  <si>
    <t>20250921 20:27:39</t>
  </si>
  <si>
    <t>20:27:39</t>
  </si>
  <si>
    <t>20250921 20:27:41</t>
  </si>
  <si>
    <t>20:27:41</t>
  </si>
  <si>
    <t>20250921 20:27:43</t>
  </si>
  <si>
    <t>20:27:43</t>
  </si>
  <si>
    <t>20250921 20:27:45</t>
  </si>
  <si>
    <t>20:27:45</t>
  </si>
  <si>
    <t>20250921 20:27:47</t>
  </si>
  <si>
    <t>20:27:47</t>
  </si>
  <si>
    <t>20250921 20:27:49</t>
  </si>
  <si>
    <t>20:27:49</t>
  </si>
  <si>
    <t>20250921 20:27:51</t>
  </si>
  <si>
    <t>20:27:51</t>
  </si>
  <si>
    <t>20250921 20:27:53</t>
  </si>
  <si>
    <t>20:27:53</t>
  </si>
  <si>
    <t>20250921 20:27:55</t>
  </si>
  <si>
    <t>20:27:55</t>
  </si>
  <si>
    <t>20250921 20:27:57</t>
  </si>
  <si>
    <t>20:27:57</t>
  </si>
  <si>
    <t>20250921 20:27:59</t>
  </si>
  <si>
    <t>20:27:59</t>
  </si>
  <si>
    <t>20250921 20:28:01</t>
  </si>
  <si>
    <t>20:28:01</t>
  </si>
  <si>
    <t>20250921 20:28:03</t>
  </si>
  <si>
    <t>20:28:03</t>
  </si>
  <si>
    <t>20250921 20:36:35</t>
  </si>
  <si>
    <t>20:36:35</t>
  </si>
  <si>
    <t>272</t>
  </si>
  <si>
    <t>20250921 20:36:37</t>
  </si>
  <si>
    <t>20:36:37</t>
  </si>
  <si>
    <t>20250921 20:36:39</t>
  </si>
  <si>
    <t>20:36:39</t>
  </si>
  <si>
    <t>20250921 20:36:41</t>
  </si>
  <si>
    <t>20:36:41</t>
  </si>
  <si>
    <t>20250921 20:36:43</t>
  </si>
  <si>
    <t>20:36:43</t>
  </si>
  <si>
    <t>20250921 20:36:45</t>
  </si>
  <si>
    <t>20:36:45</t>
  </si>
  <si>
    <t>20250921 20:36:47</t>
  </si>
  <si>
    <t>20:36:47</t>
  </si>
  <si>
    <t>20250921 20:36:49</t>
  </si>
  <si>
    <t>20:36:49</t>
  </si>
  <si>
    <t>20250921 20:36:51</t>
  </si>
  <si>
    <t>20:36:51</t>
  </si>
  <si>
    <t>20250921 20:36:53</t>
  </si>
  <si>
    <t>20:36:53</t>
  </si>
  <si>
    <t>20250921 20:36:55</t>
  </si>
  <si>
    <t>20:36:55</t>
  </si>
  <si>
    <t>20250921 20:36:57</t>
  </si>
  <si>
    <t>20:36:57</t>
  </si>
  <si>
    <t>20250921 20:36:59</t>
  </si>
  <si>
    <t>20:36:59</t>
  </si>
  <si>
    <t>20250921 20:37:01</t>
  </si>
  <si>
    <t>20:37:01</t>
  </si>
  <si>
    <t>20250921 20:37:03</t>
  </si>
  <si>
    <t>20:37:03</t>
  </si>
  <si>
    <t>20250921 20:37:05</t>
  </si>
  <si>
    <t>20:37:05</t>
  </si>
  <si>
    <t>20250921 20:37:07</t>
  </si>
  <si>
    <t>20:37:07</t>
  </si>
  <si>
    <t>20250921 20:37:09</t>
  </si>
  <si>
    <t>20:37:09</t>
  </si>
  <si>
    <t>20250921 20:37:11</t>
  </si>
  <si>
    <t>20:37:11</t>
  </si>
  <si>
    <t>20250921 20:37:13</t>
  </si>
  <si>
    <t>20:37:13</t>
  </si>
  <si>
    <t>20250921 20:37:15</t>
  </si>
  <si>
    <t>20:37:15</t>
  </si>
  <si>
    <t>20250921 20:37:17</t>
  </si>
  <si>
    <t>20:37:17</t>
  </si>
  <si>
    <t>20250921 20:37:19</t>
  </si>
  <si>
    <t>20:37:19</t>
  </si>
  <si>
    <t>20250921 20:37:21</t>
  </si>
  <si>
    <t>20:37:21</t>
  </si>
  <si>
    <t>20250921 20:37:23</t>
  </si>
  <si>
    <t>20:37:23</t>
  </si>
  <si>
    <t>20250921 20:37:25</t>
  </si>
  <si>
    <t>20:37:25</t>
  </si>
  <si>
    <t>20250921 20:37:27</t>
  </si>
  <si>
    <t>20:37:27</t>
  </si>
  <si>
    <t>20250921 20:37:29</t>
  </si>
  <si>
    <t>20:37:29</t>
  </si>
  <si>
    <t>20250921 20:37:31</t>
  </si>
  <si>
    <t>20:37:31</t>
  </si>
  <si>
    <t>20250921 20:37:33</t>
  </si>
  <si>
    <t>20:37:33</t>
  </si>
  <si>
    <t>20250921 20:45:29</t>
  </si>
  <si>
    <t>20:45:29</t>
  </si>
  <si>
    <t>262</t>
  </si>
  <si>
    <t>20250921 20:45:31</t>
  </si>
  <si>
    <t>20:45:31</t>
  </si>
  <si>
    <t>20250921 20:45:33</t>
  </si>
  <si>
    <t>20:45:33</t>
  </si>
  <si>
    <t>20250921 20:45:35</t>
  </si>
  <si>
    <t>20:45:35</t>
  </si>
  <si>
    <t>20250921 20:45:37</t>
  </si>
  <si>
    <t>20:45:37</t>
  </si>
  <si>
    <t>20250921 20:45:39</t>
  </si>
  <si>
    <t>20:45:39</t>
  </si>
  <si>
    <t>20250921 20:45:41</t>
  </si>
  <si>
    <t>20:45:41</t>
  </si>
  <si>
    <t>20250921 20:45:43</t>
  </si>
  <si>
    <t>20:45:43</t>
  </si>
  <si>
    <t>20250921 20:45:45</t>
  </si>
  <si>
    <t>20:45:45</t>
  </si>
  <si>
    <t>20250921 20:45:47</t>
  </si>
  <si>
    <t>20:45:47</t>
  </si>
  <si>
    <t>20250921 20:45:49</t>
  </si>
  <si>
    <t>20:45:49</t>
  </si>
  <si>
    <t>20250921 20:45:51</t>
  </si>
  <si>
    <t>20:45:51</t>
  </si>
  <si>
    <t>20250921 20:45:53</t>
  </si>
  <si>
    <t>20:45:53</t>
  </si>
  <si>
    <t>20250921 20:45:55</t>
  </si>
  <si>
    <t>20:45:55</t>
  </si>
  <si>
    <t>20250921 20:45:57</t>
  </si>
  <si>
    <t>20:45:57</t>
  </si>
  <si>
    <t>20250921 20:45:59</t>
  </si>
  <si>
    <t>20:45:59</t>
  </si>
  <si>
    <t>20250921 20:46:01</t>
  </si>
  <si>
    <t>20:46:01</t>
  </si>
  <si>
    <t>20250921 20:46:03</t>
  </si>
  <si>
    <t>20:46:03</t>
  </si>
  <si>
    <t>20250921 20:46:05</t>
  </si>
  <si>
    <t>20:46:05</t>
  </si>
  <si>
    <t>20250921 20:46:07</t>
  </si>
  <si>
    <t>20:46:07</t>
  </si>
  <si>
    <t>20250921 20:46:09</t>
  </si>
  <si>
    <t>20:46:09</t>
  </si>
  <si>
    <t>20250921 20:46:11</t>
  </si>
  <si>
    <t>20:46:11</t>
  </si>
  <si>
    <t>20250921 20:46:13</t>
  </si>
  <si>
    <t>20:46:13</t>
  </si>
  <si>
    <t>20250921 20:46:15</t>
  </si>
  <si>
    <t>20:46:15</t>
  </si>
  <si>
    <t>20250921 20:46:17</t>
  </si>
  <si>
    <t>20:46:17</t>
  </si>
  <si>
    <t>20250921 20:46:19</t>
  </si>
  <si>
    <t>20:46:19</t>
  </si>
  <si>
    <t>20250921 20:46:21</t>
  </si>
  <si>
    <t>20:46:21</t>
  </si>
  <si>
    <t>20250921 20:46:23</t>
  </si>
  <si>
    <t>20:46:23</t>
  </si>
  <si>
    <t>20250921 20:46:25</t>
  </si>
  <si>
    <t>20:46:25</t>
  </si>
  <si>
    <t>20250921 20:46:27</t>
  </si>
  <si>
    <t>20:46:27</t>
  </si>
  <si>
    <t>20250921 20:56:14</t>
  </si>
  <si>
    <t>20:56:14</t>
  </si>
  <si>
    <t>290</t>
  </si>
  <si>
    <t>20250921 20:56:16</t>
  </si>
  <si>
    <t>20:56:16</t>
  </si>
  <si>
    <t>20250921 20:56:18</t>
  </si>
  <si>
    <t>20:56:18</t>
  </si>
  <si>
    <t>20250921 20:56:20</t>
  </si>
  <si>
    <t>20:56:20</t>
  </si>
  <si>
    <t>20250921 20:56:22</t>
  </si>
  <si>
    <t>20:56:22</t>
  </si>
  <si>
    <t>20250921 20:56:24</t>
  </si>
  <si>
    <t>20:56:24</t>
  </si>
  <si>
    <t>20250921 20:56:26</t>
  </si>
  <si>
    <t>20:56:26</t>
  </si>
  <si>
    <t>20250921 20:56:28</t>
  </si>
  <si>
    <t>20:56:28</t>
  </si>
  <si>
    <t>20250921 20:56:30</t>
  </si>
  <si>
    <t>20:56:30</t>
  </si>
  <si>
    <t>20250921 20:56:32</t>
  </si>
  <si>
    <t>20:56:32</t>
  </si>
  <si>
    <t>20250921 20:56:34</t>
  </si>
  <si>
    <t>20:56:34</t>
  </si>
  <si>
    <t>20250921 20:56:36</t>
  </si>
  <si>
    <t>20:56:36</t>
  </si>
  <si>
    <t>20250921 20:56:38</t>
  </si>
  <si>
    <t>20:56:38</t>
  </si>
  <si>
    <t>20250921 20:56:40</t>
  </si>
  <si>
    <t>20:56:40</t>
  </si>
  <si>
    <t>20250921 20:56:42</t>
  </si>
  <si>
    <t>20:56:42</t>
  </si>
  <si>
    <t>20250921 20:56:44</t>
  </si>
  <si>
    <t>20:56:44</t>
  </si>
  <si>
    <t>20250921 20:56:46</t>
  </si>
  <si>
    <t>20:56:46</t>
  </si>
  <si>
    <t>20250921 20:56:48</t>
  </si>
  <si>
    <t>20:56:48</t>
  </si>
  <si>
    <t>20250921 20:56:50</t>
  </si>
  <si>
    <t>20:56:50</t>
  </si>
  <si>
    <t>20250921 20:56:52</t>
  </si>
  <si>
    <t>20:56:52</t>
  </si>
  <si>
    <t>20250921 20:56:54</t>
  </si>
  <si>
    <t>20:56:54</t>
  </si>
  <si>
    <t>20250921 20:56:56</t>
  </si>
  <si>
    <t>20:56:56</t>
  </si>
  <si>
    <t>20250921 20:56:58</t>
  </si>
  <si>
    <t>20:56:58</t>
  </si>
  <si>
    <t>20250921 20:57:00</t>
  </si>
  <si>
    <t>20:57:00</t>
  </si>
  <si>
    <t>20250921 20:57:02</t>
  </si>
  <si>
    <t>20:57:02</t>
  </si>
  <si>
    <t>20250921 20:57:04</t>
  </si>
  <si>
    <t>20:57:04</t>
  </si>
  <si>
    <t>20250921 20:57:06</t>
  </si>
  <si>
    <t>20:57:06</t>
  </si>
  <si>
    <t>20250921 20:57:08</t>
  </si>
  <si>
    <t>20:57:08</t>
  </si>
  <si>
    <t>20250921 20:57:10</t>
  </si>
  <si>
    <t>20:57:10</t>
  </si>
  <si>
    <t>20250921 20:57:12</t>
  </si>
  <si>
    <t>20:57:12</t>
  </si>
  <si>
    <t>20250921 20:59:45</t>
  </si>
  <si>
    <t>20:59:45</t>
  </si>
  <si>
    <t>20250921 20:59:47</t>
  </si>
  <si>
    <t>20:59:47</t>
  </si>
  <si>
    <t>20250921 20:59:49</t>
  </si>
  <si>
    <t>20:59:49</t>
  </si>
  <si>
    <t>20250921 20:59:51</t>
  </si>
  <si>
    <t>20:59:51</t>
  </si>
  <si>
    <t>20250921 20:59:53</t>
  </si>
  <si>
    <t>20:59:53</t>
  </si>
  <si>
    <t>20250921 20:59:55</t>
  </si>
  <si>
    <t>20:59:55</t>
  </si>
  <si>
    <t>20250921 20:59:57</t>
  </si>
  <si>
    <t>20:59:57</t>
  </si>
  <si>
    <t>20250921 20:59:59</t>
  </si>
  <si>
    <t>20:59:59</t>
  </si>
  <si>
    <t>20250921 21:00:01</t>
  </si>
  <si>
    <t>21:00:01</t>
  </si>
  <si>
    <t>20250921 21:00:03</t>
  </si>
  <si>
    <t>21:00:03</t>
  </si>
  <si>
    <t>20250921 21:00:05</t>
  </si>
  <si>
    <t>21:00:05</t>
  </si>
  <si>
    <t>20250921 21:00:07</t>
  </si>
  <si>
    <t>21:00:07</t>
  </si>
  <si>
    <t>20250921 21:00:09</t>
  </si>
  <si>
    <t>21:00:09</t>
  </si>
  <si>
    <t>20250921 21:00:11</t>
  </si>
  <si>
    <t>21:00:11</t>
  </si>
  <si>
    <t>20250921 21:00:13</t>
  </si>
  <si>
    <t>21:00:13</t>
  </si>
  <si>
    <t>20250921 21:00:15</t>
  </si>
  <si>
    <t>21:00:15</t>
  </si>
  <si>
    <t>20250921 21:00:17</t>
  </si>
  <si>
    <t>21:00:17</t>
  </si>
  <si>
    <t>20250921 21:00:19</t>
  </si>
  <si>
    <t>21:00:19</t>
  </si>
  <si>
    <t>20250921 21:00:21</t>
  </si>
  <si>
    <t>21:00:21</t>
  </si>
  <si>
    <t>20250921 21:00:23</t>
  </si>
  <si>
    <t>21:00:23</t>
  </si>
  <si>
    <t>20250921 21:00:25</t>
  </si>
  <si>
    <t>21:00:25</t>
  </si>
  <si>
    <t>20250921 21:00:27</t>
  </si>
  <si>
    <t>21:00:27</t>
  </si>
  <si>
    <t>20250921 21:00:29</t>
  </si>
  <si>
    <t>21:00:29</t>
  </si>
  <si>
    <t>20250921 21:00:31</t>
  </si>
  <si>
    <t>21:00:31</t>
  </si>
  <si>
    <t>20250921 21:00:33</t>
  </si>
  <si>
    <t>21:00:33</t>
  </si>
  <si>
    <t>20250921 21:00:35</t>
  </si>
  <si>
    <t>21:00:35</t>
  </si>
  <si>
    <t>20250921 21:00:37</t>
  </si>
  <si>
    <t>21:00:37</t>
  </si>
  <si>
    <t>20250921 21:00:39</t>
  </si>
  <si>
    <t>21:00:39</t>
  </si>
  <si>
    <t>20250921 21:00:41</t>
  </si>
  <si>
    <t>21:00:41</t>
  </si>
  <si>
    <t>20250921 21:00:43</t>
  </si>
  <si>
    <t>21:00:43</t>
  </si>
  <si>
    <t>20250921 21:13:24</t>
  </si>
  <si>
    <t>21:13:24</t>
  </si>
  <si>
    <t>301</t>
  </si>
  <si>
    <t>20250921 21:13:26</t>
  </si>
  <si>
    <t>21:13:26</t>
  </si>
  <si>
    <t>20250921 21:13:28</t>
  </si>
  <si>
    <t>21:13:28</t>
  </si>
  <si>
    <t>20250921 21:13:30</t>
  </si>
  <si>
    <t>21:13:30</t>
  </si>
  <si>
    <t>20250921 21:13:32</t>
  </si>
  <si>
    <t>21:13:32</t>
  </si>
  <si>
    <t>20250921 21:13:34</t>
  </si>
  <si>
    <t>21:13:34</t>
  </si>
  <si>
    <t>20250921 21:13:36</t>
  </si>
  <si>
    <t>21:13:36</t>
  </si>
  <si>
    <t>20250921 21:13:38</t>
  </si>
  <si>
    <t>21:13:38</t>
  </si>
  <si>
    <t>20250921 21:13:40</t>
  </si>
  <si>
    <t>21:13:40</t>
  </si>
  <si>
    <t>20250921 21:13:42</t>
  </si>
  <si>
    <t>21:13:42</t>
  </si>
  <si>
    <t>20250921 21:13:44</t>
  </si>
  <si>
    <t>21:13:44</t>
  </si>
  <si>
    <t>20250921 21:13:46</t>
  </si>
  <si>
    <t>21:13:46</t>
  </si>
  <si>
    <t>20250921 21:13:48</t>
  </si>
  <si>
    <t>21:13:48</t>
  </si>
  <si>
    <t>20250921 21:13:50</t>
  </si>
  <si>
    <t>21:13:50</t>
  </si>
  <si>
    <t>20250921 21:13:52</t>
  </si>
  <si>
    <t>21:13:52</t>
  </si>
  <si>
    <t>20250921 21:13:54</t>
  </si>
  <si>
    <t>21:13:54</t>
  </si>
  <si>
    <t>20250921 21:13:56</t>
  </si>
  <si>
    <t>21:13:56</t>
  </si>
  <si>
    <t>20250921 21:13:58</t>
  </si>
  <si>
    <t>21:13:58</t>
  </si>
  <si>
    <t>20250921 21:14:00</t>
  </si>
  <si>
    <t>21:14:00</t>
  </si>
  <si>
    <t>20250921 21:14:02</t>
  </si>
  <si>
    <t>21:14:02</t>
  </si>
  <si>
    <t>20250921 21:14:04</t>
  </si>
  <si>
    <t>21:14:04</t>
  </si>
  <si>
    <t>20250921 21:14:06</t>
  </si>
  <si>
    <t>21:14:06</t>
  </si>
  <si>
    <t>20250921 21:14:08</t>
  </si>
  <si>
    <t>21:14:08</t>
  </si>
  <si>
    <t>20250921 21:14:10</t>
  </si>
  <si>
    <t>21:14:10</t>
  </si>
  <si>
    <t>20250921 21:14:12</t>
  </si>
  <si>
    <t>21:14:12</t>
  </si>
  <si>
    <t>20250921 21:14:14</t>
  </si>
  <si>
    <t>21:14:14</t>
  </si>
  <si>
    <t>20250921 21:14:16</t>
  </si>
  <si>
    <t>21:14:16</t>
  </si>
  <si>
    <t>20250921 21:14:18</t>
  </si>
  <si>
    <t>21:14:18</t>
  </si>
  <si>
    <t>20250921 21:14:20</t>
  </si>
  <si>
    <t>21:14:20</t>
  </si>
  <si>
    <t>20250921 21:14:22</t>
  </si>
  <si>
    <t>21:14:22</t>
  </si>
  <si>
    <t>20250921 21:22:39</t>
  </si>
  <si>
    <t>21:22:39</t>
  </si>
  <si>
    <t>294</t>
  </si>
  <si>
    <t>20250921 21:22:41</t>
  </si>
  <si>
    <t>21:22:41</t>
  </si>
  <si>
    <t>20250921 21:22:43</t>
  </si>
  <si>
    <t>21:22:43</t>
  </si>
  <si>
    <t>20250921 21:22:45</t>
  </si>
  <si>
    <t>21:22:45</t>
  </si>
  <si>
    <t>20250921 21:22:47</t>
  </si>
  <si>
    <t>21:22:47</t>
  </si>
  <si>
    <t>20250921 21:22:49</t>
  </si>
  <si>
    <t>21:22:49</t>
  </si>
  <si>
    <t>20250921 21:22:51</t>
  </si>
  <si>
    <t>21:22:51</t>
  </si>
  <si>
    <t>20250921 21:22:53</t>
  </si>
  <si>
    <t>21:22:53</t>
  </si>
  <si>
    <t>20250921 21:22:55</t>
  </si>
  <si>
    <t>21:22:55</t>
  </si>
  <si>
    <t>20250921 21:22:57</t>
  </si>
  <si>
    <t>21:22:57</t>
  </si>
  <si>
    <t>20250921 21:22:59</t>
  </si>
  <si>
    <t>21:22:59</t>
  </si>
  <si>
    <t>20250921 21:23:01</t>
  </si>
  <si>
    <t>21:23:01</t>
  </si>
  <si>
    <t>20250921 21:23:03</t>
  </si>
  <si>
    <t>21:23:03</t>
  </si>
  <si>
    <t>20250921 21:23:05</t>
  </si>
  <si>
    <t>21:23:05</t>
  </si>
  <si>
    <t>20250921 21:23:07</t>
  </si>
  <si>
    <t>21:23:07</t>
  </si>
  <si>
    <t>20250921 21:23:09</t>
  </si>
  <si>
    <t>21:23:09</t>
  </si>
  <si>
    <t>20250921 21:23:11</t>
  </si>
  <si>
    <t>21:23:11</t>
  </si>
  <si>
    <t>20250921 21:23:13</t>
  </si>
  <si>
    <t>21:23:13</t>
  </si>
  <si>
    <t>20250921 21:23:15</t>
  </si>
  <si>
    <t>21:23:15</t>
  </si>
  <si>
    <t>20250921 21:23:17</t>
  </si>
  <si>
    <t>21:23:17</t>
  </si>
  <si>
    <t>20250921 21:23:19</t>
  </si>
  <si>
    <t>21:23:19</t>
  </si>
  <si>
    <t>20250921 21:23:21</t>
  </si>
  <si>
    <t>21:23:21</t>
  </si>
  <si>
    <t>20250921 21:23:23</t>
  </si>
  <si>
    <t>21:23:23</t>
  </si>
  <si>
    <t>20250921 21:23:25</t>
  </si>
  <si>
    <t>21:23:25</t>
  </si>
  <si>
    <t>20250921 21:23:27</t>
  </si>
  <si>
    <t>21:23:27</t>
  </si>
  <si>
    <t>20250921 21:23:29</t>
  </si>
  <si>
    <t>21:23:29</t>
  </si>
  <si>
    <t>20250921 21:23:31</t>
  </si>
  <si>
    <t>21:23:31</t>
  </si>
  <si>
    <t>20250921 21:23:33</t>
  </si>
  <si>
    <t>21:23:33</t>
  </si>
  <si>
    <t>20250921 21:23:35</t>
  </si>
  <si>
    <t>21:23:35</t>
  </si>
  <si>
    <t>20250921 21:23:37</t>
  </si>
  <si>
    <t>21:23:37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</si>
</sst>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348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</row>
    <row r="7" spans="1:284">
      <c r="B7" t="s">
        <v>48</v>
      </c>
    </row>
    <row r="8" spans="1:284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4">
      <c r="B9">
        <v>0</v>
      </c>
      <c r="C9">
        <v>1</v>
      </c>
      <c r="D9">
        <v>0</v>
      </c>
      <c r="E9">
        <v>0</v>
      </c>
    </row>
    <row r="10" spans="1:284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4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4">
      <c r="B13">
        <v>0</v>
      </c>
      <c r="C13">
        <v>0</v>
      </c>
      <c r="D13">
        <v>0</v>
      </c>
      <c r="E13">
        <v>0</v>
      </c>
      <c r="F13">
        <v>1</v>
      </c>
    </row>
    <row r="14" spans="1:284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4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4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91</v>
      </c>
      <c r="AH16" t="s">
        <v>91</v>
      </c>
      <c r="AI16" t="s">
        <v>91</v>
      </c>
      <c r="AJ16" t="s">
        <v>91</v>
      </c>
      <c r="AK16" t="s">
        <v>91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92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93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96</v>
      </c>
      <c r="DA16" t="s">
        <v>96</v>
      </c>
      <c r="DB16" t="s">
        <v>96</v>
      </c>
      <c r="DC16" t="s">
        <v>96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97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99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102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103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104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105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106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  <c r="JX16" t="s">
        <v>108</v>
      </c>
    </row>
    <row r="17" spans="1:284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91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173</v>
      </c>
      <c r="CJ17" t="s">
        <v>194</v>
      </c>
      <c r="CK17" t="s">
        <v>195</v>
      </c>
      <c r="CL17" t="s">
        <v>196</v>
      </c>
      <c r="CM17" t="s">
        <v>147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117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110</v>
      </c>
      <c r="FD17" t="s">
        <v>113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  <c r="JX17" t="s">
        <v>386</v>
      </c>
    </row>
    <row r="18" spans="1:284">
      <c r="B18" t="s">
        <v>387</v>
      </c>
      <c r="C18" t="s">
        <v>387</v>
      </c>
      <c r="F18" t="s">
        <v>387</v>
      </c>
      <c r="I18" t="s">
        <v>387</v>
      </c>
      <c r="J18" t="s">
        <v>388</v>
      </c>
      <c r="K18" t="s">
        <v>389</v>
      </c>
      <c r="L18" t="s">
        <v>390</v>
      </c>
      <c r="M18" t="s">
        <v>391</v>
      </c>
      <c r="N18" t="s">
        <v>391</v>
      </c>
      <c r="O18" t="s">
        <v>220</v>
      </c>
      <c r="P18" t="s">
        <v>220</v>
      </c>
      <c r="Q18" t="s">
        <v>388</v>
      </c>
      <c r="R18" t="s">
        <v>388</v>
      </c>
      <c r="S18" t="s">
        <v>388</v>
      </c>
      <c r="T18" t="s">
        <v>388</v>
      </c>
      <c r="U18" t="s">
        <v>392</v>
      </c>
      <c r="V18" t="s">
        <v>393</v>
      </c>
      <c r="W18" t="s">
        <v>393</v>
      </c>
      <c r="X18" t="s">
        <v>394</v>
      </c>
      <c r="Y18" t="s">
        <v>395</v>
      </c>
      <c r="Z18" t="s">
        <v>394</v>
      </c>
      <c r="AA18" t="s">
        <v>394</v>
      </c>
      <c r="AB18" t="s">
        <v>394</v>
      </c>
      <c r="AC18" t="s">
        <v>392</v>
      </c>
      <c r="AD18" t="s">
        <v>392</v>
      </c>
      <c r="AE18" t="s">
        <v>392</v>
      </c>
      <c r="AF18" t="s">
        <v>392</v>
      </c>
      <c r="AG18" t="s">
        <v>396</v>
      </c>
      <c r="AH18" t="s">
        <v>395</v>
      </c>
      <c r="AJ18" t="s">
        <v>395</v>
      </c>
      <c r="AK18" t="s">
        <v>396</v>
      </c>
      <c r="AQ18" t="s">
        <v>390</v>
      </c>
      <c r="AX18" t="s">
        <v>390</v>
      </c>
      <c r="AY18" t="s">
        <v>390</v>
      </c>
      <c r="AZ18" t="s">
        <v>390</v>
      </c>
      <c r="BA18" t="s">
        <v>397</v>
      </c>
      <c r="BO18" t="s">
        <v>398</v>
      </c>
      <c r="BQ18" t="s">
        <v>398</v>
      </c>
      <c r="BR18" t="s">
        <v>390</v>
      </c>
      <c r="BU18" t="s">
        <v>398</v>
      </c>
      <c r="BV18" t="s">
        <v>395</v>
      </c>
      <c r="BY18" t="s">
        <v>399</v>
      </c>
      <c r="BZ18" t="s">
        <v>399</v>
      </c>
      <c r="CB18" t="s">
        <v>400</v>
      </c>
      <c r="CC18" t="s">
        <v>398</v>
      </c>
      <c r="CE18" t="s">
        <v>398</v>
      </c>
      <c r="CF18" t="s">
        <v>390</v>
      </c>
      <c r="CJ18" t="s">
        <v>398</v>
      </c>
      <c r="CL18" t="s">
        <v>401</v>
      </c>
      <c r="CO18" t="s">
        <v>398</v>
      </c>
      <c r="CP18" t="s">
        <v>398</v>
      </c>
      <c r="CR18" t="s">
        <v>398</v>
      </c>
      <c r="CT18" t="s">
        <v>398</v>
      </c>
      <c r="CV18" t="s">
        <v>390</v>
      </c>
      <c r="CW18" t="s">
        <v>390</v>
      </c>
      <c r="CY18" t="s">
        <v>402</v>
      </c>
      <c r="CZ18" t="s">
        <v>403</v>
      </c>
      <c r="DC18" t="s">
        <v>388</v>
      </c>
      <c r="DD18" t="s">
        <v>387</v>
      </c>
      <c r="DE18" t="s">
        <v>391</v>
      </c>
      <c r="DF18" t="s">
        <v>391</v>
      </c>
      <c r="DG18" t="s">
        <v>404</v>
      </c>
      <c r="DH18" t="s">
        <v>404</v>
      </c>
      <c r="DI18" t="s">
        <v>391</v>
      </c>
      <c r="DJ18" t="s">
        <v>404</v>
      </c>
      <c r="DK18" t="s">
        <v>396</v>
      </c>
      <c r="DL18" t="s">
        <v>394</v>
      </c>
      <c r="DM18" t="s">
        <v>394</v>
      </c>
      <c r="DN18" t="s">
        <v>393</v>
      </c>
      <c r="DO18" t="s">
        <v>393</v>
      </c>
      <c r="DP18" t="s">
        <v>393</v>
      </c>
      <c r="DQ18" t="s">
        <v>393</v>
      </c>
      <c r="DR18" t="s">
        <v>393</v>
      </c>
      <c r="DS18" t="s">
        <v>405</v>
      </c>
      <c r="DT18" t="s">
        <v>390</v>
      </c>
      <c r="DU18" t="s">
        <v>390</v>
      </c>
      <c r="DV18" t="s">
        <v>391</v>
      </c>
      <c r="DW18" t="s">
        <v>391</v>
      </c>
      <c r="DX18" t="s">
        <v>391</v>
      </c>
      <c r="DY18" t="s">
        <v>404</v>
      </c>
      <c r="DZ18" t="s">
        <v>391</v>
      </c>
      <c r="EA18" t="s">
        <v>404</v>
      </c>
      <c r="EB18" t="s">
        <v>394</v>
      </c>
      <c r="EC18" t="s">
        <v>394</v>
      </c>
      <c r="ED18" t="s">
        <v>393</v>
      </c>
      <c r="EE18" t="s">
        <v>393</v>
      </c>
      <c r="EF18" t="s">
        <v>390</v>
      </c>
      <c r="EK18" t="s">
        <v>390</v>
      </c>
      <c r="EN18" t="s">
        <v>393</v>
      </c>
      <c r="EO18" t="s">
        <v>393</v>
      </c>
      <c r="EP18" t="s">
        <v>393</v>
      </c>
      <c r="EQ18" t="s">
        <v>393</v>
      </c>
      <c r="ER18" t="s">
        <v>393</v>
      </c>
      <c r="ES18" t="s">
        <v>390</v>
      </c>
      <c r="ET18" t="s">
        <v>390</v>
      </c>
      <c r="EU18" t="s">
        <v>390</v>
      </c>
      <c r="EV18" t="s">
        <v>387</v>
      </c>
      <c r="EY18" t="s">
        <v>406</v>
      </c>
      <c r="EZ18" t="s">
        <v>406</v>
      </c>
      <c r="FB18" t="s">
        <v>387</v>
      </c>
      <c r="FC18" t="s">
        <v>407</v>
      </c>
      <c r="FE18" t="s">
        <v>387</v>
      </c>
      <c r="FF18" t="s">
        <v>387</v>
      </c>
      <c r="FH18" t="s">
        <v>408</v>
      </c>
      <c r="FI18" t="s">
        <v>409</v>
      </c>
      <c r="FJ18" t="s">
        <v>408</v>
      </c>
      <c r="FK18" t="s">
        <v>409</v>
      </c>
      <c r="FL18" t="s">
        <v>408</v>
      </c>
      <c r="FM18" t="s">
        <v>409</v>
      </c>
      <c r="FN18" t="s">
        <v>395</v>
      </c>
      <c r="FO18" t="s">
        <v>395</v>
      </c>
      <c r="FP18" t="s">
        <v>391</v>
      </c>
      <c r="FQ18" t="s">
        <v>410</v>
      </c>
      <c r="FR18" t="s">
        <v>391</v>
      </c>
      <c r="FU18" t="s">
        <v>411</v>
      </c>
      <c r="FX18" t="s">
        <v>404</v>
      </c>
      <c r="FY18" t="s">
        <v>412</v>
      </c>
      <c r="FZ18" t="s">
        <v>404</v>
      </c>
      <c r="GE18" t="s">
        <v>413</v>
      </c>
      <c r="GF18" t="s">
        <v>413</v>
      </c>
      <c r="GS18" t="s">
        <v>413</v>
      </c>
      <c r="GT18" t="s">
        <v>413</v>
      </c>
      <c r="GU18" t="s">
        <v>414</v>
      </c>
      <c r="GV18" t="s">
        <v>414</v>
      </c>
      <c r="GW18" t="s">
        <v>393</v>
      </c>
      <c r="GX18" t="s">
        <v>393</v>
      </c>
      <c r="GY18" t="s">
        <v>395</v>
      </c>
      <c r="GZ18" t="s">
        <v>393</v>
      </c>
      <c r="HA18" t="s">
        <v>404</v>
      </c>
      <c r="HB18" t="s">
        <v>395</v>
      </c>
      <c r="HC18" t="s">
        <v>395</v>
      </c>
      <c r="HE18" t="s">
        <v>413</v>
      </c>
      <c r="HF18" t="s">
        <v>413</v>
      </c>
      <c r="HG18" t="s">
        <v>413</v>
      </c>
      <c r="HH18" t="s">
        <v>413</v>
      </c>
      <c r="HI18" t="s">
        <v>413</v>
      </c>
      <c r="HJ18" t="s">
        <v>413</v>
      </c>
      <c r="HK18" t="s">
        <v>413</v>
      </c>
      <c r="HL18" t="s">
        <v>415</v>
      </c>
      <c r="HM18" t="s">
        <v>415</v>
      </c>
      <c r="HN18" t="s">
        <v>415</v>
      </c>
      <c r="HO18" t="s">
        <v>416</v>
      </c>
      <c r="HP18" t="s">
        <v>413</v>
      </c>
      <c r="HQ18" t="s">
        <v>413</v>
      </c>
      <c r="HR18" t="s">
        <v>413</v>
      </c>
      <c r="HS18" t="s">
        <v>413</v>
      </c>
      <c r="HT18" t="s">
        <v>413</v>
      </c>
      <c r="HU18" t="s">
        <v>413</v>
      </c>
      <c r="HV18" t="s">
        <v>413</v>
      </c>
      <c r="HW18" t="s">
        <v>413</v>
      </c>
      <c r="HX18" t="s">
        <v>413</v>
      </c>
      <c r="HY18" t="s">
        <v>413</v>
      </c>
      <c r="HZ18" t="s">
        <v>413</v>
      </c>
      <c r="IA18" t="s">
        <v>413</v>
      </c>
      <c r="IH18" t="s">
        <v>413</v>
      </c>
      <c r="II18" t="s">
        <v>395</v>
      </c>
      <c r="IJ18" t="s">
        <v>395</v>
      </c>
      <c r="IK18" t="s">
        <v>408</v>
      </c>
      <c r="IL18" t="s">
        <v>409</v>
      </c>
      <c r="IM18" t="s">
        <v>408</v>
      </c>
      <c r="IQ18" t="s">
        <v>409</v>
      </c>
      <c r="IU18" t="s">
        <v>391</v>
      </c>
      <c r="IV18" t="s">
        <v>391</v>
      </c>
      <c r="IW18" t="s">
        <v>404</v>
      </c>
      <c r="IX18" t="s">
        <v>404</v>
      </c>
      <c r="IY18" t="s">
        <v>417</v>
      </c>
      <c r="IZ18" t="s">
        <v>417</v>
      </c>
      <c r="JA18" t="s">
        <v>413</v>
      </c>
      <c r="JB18" t="s">
        <v>413</v>
      </c>
      <c r="JC18" t="s">
        <v>413</v>
      </c>
      <c r="JD18" t="s">
        <v>413</v>
      </c>
      <c r="JE18" t="s">
        <v>413</v>
      </c>
      <c r="JF18" t="s">
        <v>413</v>
      </c>
      <c r="JG18" t="s">
        <v>393</v>
      </c>
      <c r="JH18" t="s">
        <v>413</v>
      </c>
      <c r="JJ18" t="s">
        <v>396</v>
      </c>
      <c r="JK18" t="s">
        <v>396</v>
      </c>
      <c r="JL18" t="s">
        <v>393</v>
      </c>
      <c r="JM18" t="s">
        <v>393</v>
      </c>
      <c r="JN18" t="s">
        <v>393</v>
      </c>
      <c r="JO18" t="s">
        <v>393</v>
      </c>
      <c r="JP18" t="s">
        <v>393</v>
      </c>
      <c r="JQ18" t="s">
        <v>395</v>
      </c>
      <c r="JR18" t="s">
        <v>395</v>
      </c>
      <c r="JS18" t="s">
        <v>395</v>
      </c>
      <c r="JT18" t="s">
        <v>393</v>
      </c>
      <c r="JU18" t="s">
        <v>391</v>
      </c>
      <c r="JV18" t="s">
        <v>404</v>
      </c>
      <c r="JW18" t="s">
        <v>395</v>
      </c>
      <c r="JX18" t="s">
        <v>395</v>
      </c>
    </row>
    <row r="19" spans="1:284">
      <c r="A19">
        <v>1</v>
      </c>
      <c r="B19">
        <v>1758502779.5</v>
      </c>
      <c r="C19">
        <v>0</v>
      </c>
      <c r="D19" t="s">
        <v>418</v>
      </c>
      <c r="E19" t="s">
        <v>419</v>
      </c>
      <c r="F19">
        <v>5</v>
      </c>
      <c r="G19" t="s">
        <v>420</v>
      </c>
      <c r="H19" t="s">
        <v>421</v>
      </c>
      <c r="I19">
        <v>1758502776.5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(DN19+(U19+2*0.95*5.67E-8*(((DN19+$B$9)+273)^4-(DN19+273)^4)-44100*J19)/(1.84*29.3*R19+8*0.95*5.67E-8*(DN19+273)^3))</f>
        <v>0</v>
      </c>
      <c r="W19">
        <f>($C$9*DO19+$D$9*DP19+$E$9*V19)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2*0.95*5.67E-8*(((DN19+$B$9)+273)^4-(W19+273)^4)</f>
        <v>0</v>
      </c>
      <c r="AF19">
        <f>U19+AE19+AC19+AD19</f>
        <v>0</v>
      </c>
      <c r="AG19">
        <v>0</v>
      </c>
      <c r="AH19">
        <v>0</v>
      </c>
      <c r="AI19">
        <f>IF(AG19*$H$15&gt;=AK19,1.0,(AK19/(AK19-AG19*$H$15)))</f>
        <v>0</v>
      </c>
      <c r="AJ19">
        <f>(AI19-1)*100</f>
        <v>0</v>
      </c>
      <c r="AK19">
        <f>MAX(0,($B$15+$C$15*DS19)/(1+$D$15*DS19)*DL19/(DN19+273)*$E$15)</f>
        <v>0</v>
      </c>
      <c r="AL19" t="s">
        <v>422</v>
      </c>
      <c r="AM19" t="s">
        <v>422</v>
      </c>
      <c r="AN19">
        <v>0</v>
      </c>
      <c r="AO19">
        <v>0</v>
      </c>
      <c r="AP19">
        <f>1-AN19/AO19</f>
        <v>0</v>
      </c>
      <c r="AQ19">
        <v>0</v>
      </c>
      <c r="AR19" t="s">
        <v>422</v>
      </c>
      <c r="AS19" t="s">
        <v>422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$B$13*DT19+$C$13*DU19+$F$13*EF19*(1-EI19)</f>
        <v>0</v>
      </c>
      <c r="CW19">
        <f>CV19*CX19</f>
        <v>0</v>
      </c>
      <c r="CX19">
        <f>($B$13*$D$11+$C$13*$D$11+$F$13*((ES19+EK19)/MAX(ES19+EK19+ET19, 0.1)*$I$11+ET19/MAX(ES19+EK19+ET19, 0.1)*$J$11))/($B$13+$C$13+$F$13)</f>
        <v>0</v>
      </c>
      <c r="CY19">
        <f>($B$13*$K$11+$C$13*$K$11+$F$13*((ES19+EK19)/MAX(ES19+EK19+ET19, 0.1)*$P$11+ET19/MAX(ES19+EK19+ET19, 0.1)*$Q$11))/($B$13+$C$13+$F$13)</f>
        <v>0</v>
      </c>
      <c r="CZ19">
        <v>5.97</v>
      </c>
      <c r="DA19">
        <v>0.5</v>
      </c>
      <c r="DB19" t="s">
        <v>423</v>
      </c>
      <c r="DC19">
        <v>2</v>
      </c>
      <c r="DD19">
        <v>1758502776.5</v>
      </c>
      <c r="DE19">
        <v>422.3709090909092</v>
      </c>
      <c r="DF19">
        <v>419.9637272727272</v>
      </c>
      <c r="DG19">
        <v>23.78469090909091</v>
      </c>
      <c r="DH19">
        <v>23.47542727272728</v>
      </c>
      <c r="DI19">
        <v>422.9787272727272</v>
      </c>
      <c r="DJ19">
        <v>23.46016363636364</v>
      </c>
      <c r="DK19">
        <v>499.9895454545456</v>
      </c>
      <c r="DL19">
        <v>89.87831818181819</v>
      </c>
      <c r="DM19">
        <v>0.07146005454545455</v>
      </c>
      <c r="DN19">
        <v>30.10920909090909</v>
      </c>
      <c r="DO19">
        <v>30.00490909090909</v>
      </c>
      <c r="DP19">
        <v>999.9</v>
      </c>
      <c r="DQ19">
        <v>0</v>
      </c>
      <c r="DR19">
        <v>0</v>
      </c>
      <c r="DS19">
        <v>9987.961818181819</v>
      </c>
      <c r="DT19">
        <v>0</v>
      </c>
      <c r="DU19">
        <v>3.115050000000001</v>
      </c>
      <c r="DV19">
        <v>2.407145454545454</v>
      </c>
      <c r="DW19">
        <v>432.6617272727273</v>
      </c>
      <c r="DX19">
        <v>430.0595454545453</v>
      </c>
      <c r="DY19">
        <v>0.3092702727272727</v>
      </c>
      <c r="DZ19">
        <v>419.9637272727272</v>
      </c>
      <c r="EA19">
        <v>23.47542727272728</v>
      </c>
      <c r="EB19">
        <v>2.137728181818182</v>
      </c>
      <c r="EC19">
        <v>2.109931818181818</v>
      </c>
      <c r="ED19">
        <v>18.50311818181818</v>
      </c>
      <c r="EE19">
        <v>18.29437272727273</v>
      </c>
      <c r="EF19">
        <v>0.005000779999999999</v>
      </c>
      <c r="EG19">
        <v>0</v>
      </c>
      <c r="EH19">
        <v>0</v>
      </c>
      <c r="EI19">
        <v>0</v>
      </c>
      <c r="EJ19">
        <v>770.7272727272727</v>
      </c>
      <c r="EK19">
        <v>0.005000779999999999</v>
      </c>
      <c r="EL19">
        <v>-13.79090909090909</v>
      </c>
      <c r="EM19">
        <v>-0.1090909090909091</v>
      </c>
      <c r="EN19">
        <v>35.761</v>
      </c>
      <c r="EO19">
        <v>41.09627272727273</v>
      </c>
      <c r="EP19">
        <v>38.17572727272727</v>
      </c>
      <c r="EQ19">
        <v>41.70990909090909</v>
      </c>
      <c r="ER19">
        <v>38.36909090909091</v>
      </c>
      <c r="ES19">
        <v>0</v>
      </c>
      <c r="ET19">
        <v>0</v>
      </c>
      <c r="EU19">
        <v>0</v>
      </c>
      <c r="EV19">
        <v>1758502780.3</v>
      </c>
      <c r="EW19">
        <v>0</v>
      </c>
      <c r="EX19">
        <v>771.832</v>
      </c>
      <c r="EY19">
        <v>-2.276923447011657</v>
      </c>
      <c r="EZ19">
        <v>6.992308115935669</v>
      </c>
      <c r="FA19">
        <v>-15.012</v>
      </c>
      <c r="FB19">
        <v>15</v>
      </c>
      <c r="FC19">
        <v>0</v>
      </c>
      <c r="FD19" t="s">
        <v>424</v>
      </c>
      <c r="FE19">
        <v>1746989605.5</v>
      </c>
      <c r="FF19">
        <v>1746989593.5</v>
      </c>
      <c r="FG19">
        <v>0</v>
      </c>
      <c r="FH19">
        <v>-0.274</v>
      </c>
      <c r="FI19">
        <v>-0.002</v>
      </c>
      <c r="FJ19">
        <v>2.549</v>
      </c>
      <c r="FK19">
        <v>0.129</v>
      </c>
      <c r="FL19">
        <v>420</v>
      </c>
      <c r="FM19">
        <v>17</v>
      </c>
      <c r="FN19">
        <v>0.02</v>
      </c>
      <c r="FO19">
        <v>0.04</v>
      </c>
      <c r="FP19">
        <v>2.408943414634146</v>
      </c>
      <c r="FQ19">
        <v>0.001897212543554116</v>
      </c>
      <c r="FR19">
        <v>0.02495314454105162</v>
      </c>
      <c r="FS19">
        <v>1</v>
      </c>
      <c r="FT19">
        <v>771.714705882353</v>
      </c>
      <c r="FU19">
        <v>-3.582887936752166</v>
      </c>
      <c r="FV19">
        <v>3.955051301291522</v>
      </c>
      <c r="FW19">
        <v>0</v>
      </c>
      <c r="FX19">
        <v>0.3128568780487805</v>
      </c>
      <c r="FY19">
        <v>-0.09989358188153326</v>
      </c>
      <c r="FZ19">
        <v>0.01458450459905176</v>
      </c>
      <c r="GA19">
        <v>1</v>
      </c>
      <c r="GB19">
        <v>2</v>
      </c>
      <c r="GC19">
        <v>3</v>
      </c>
      <c r="GD19" t="s">
        <v>425</v>
      </c>
      <c r="GE19">
        <v>3.10333</v>
      </c>
      <c r="GF19">
        <v>2.72955</v>
      </c>
      <c r="GG19">
        <v>0.08776009999999999</v>
      </c>
      <c r="GH19">
        <v>0.0873487</v>
      </c>
      <c r="GI19">
        <v>0.106273</v>
      </c>
      <c r="GJ19">
        <v>0.106744</v>
      </c>
      <c r="GK19">
        <v>23824.4</v>
      </c>
      <c r="GL19">
        <v>21659.5</v>
      </c>
      <c r="GM19">
        <v>26682</v>
      </c>
      <c r="GN19">
        <v>23956.4</v>
      </c>
      <c r="GO19">
        <v>38159.2</v>
      </c>
      <c r="GP19">
        <v>31640.1</v>
      </c>
      <c r="GQ19">
        <v>46596.1</v>
      </c>
      <c r="GR19">
        <v>37909.6</v>
      </c>
      <c r="GS19">
        <v>1.86338</v>
      </c>
      <c r="GT19">
        <v>1.85252</v>
      </c>
      <c r="GU19">
        <v>0.0692531</v>
      </c>
      <c r="GV19">
        <v>0</v>
      </c>
      <c r="GW19">
        <v>28.8679</v>
      </c>
      <c r="GX19">
        <v>999.9</v>
      </c>
      <c r="GY19">
        <v>54.7</v>
      </c>
      <c r="GZ19">
        <v>31.6</v>
      </c>
      <c r="HA19">
        <v>28.409</v>
      </c>
      <c r="HB19">
        <v>61.29</v>
      </c>
      <c r="HC19">
        <v>19.395</v>
      </c>
      <c r="HD19">
        <v>1</v>
      </c>
      <c r="HE19">
        <v>0.174108</v>
      </c>
      <c r="HF19">
        <v>-1.05654</v>
      </c>
      <c r="HG19">
        <v>20.296</v>
      </c>
      <c r="HH19">
        <v>5.22133</v>
      </c>
      <c r="HI19">
        <v>11.98</v>
      </c>
      <c r="HJ19">
        <v>4.965</v>
      </c>
      <c r="HK19">
        <v>3.27583</v>
      </c>
      <c r="HL19">
        <v>9999</v>
      </c>
      <c r="HM19">
        <v>9999</v>
      </c>
      <c r="HN19">
        <v>9999</v>
      </c>
      <c r="HO19">
        <v>999.9</v>
      </c>
      <c r="HP19">
        <v>1.86386</v>
      </c>
      <c r="HQ19">
        <v>1.86005</v>
      </c>
      <c r="HR19">
        <v>1.85837</v>
      </c>
      <c r="HS19">
        <v>1.85974</v>
      </c>
      <c r="HT19">
        <v>1.85987</v>
      </c>
      <c r="HU19">
        <v>1.85837</v>
      </c>
      <c r="HV19">
        <v>1.85745</v>
      </c>
      <c r="HW19">
        <v>1.85237</v>
      </c>
      <c r="HX19">
        <v>0</v>
      </c>
      <c r="HY19">
        <v>0</v>
      </c>
      <c r="HZ19">
        <v>0</v>
      </c>
      <c r="IA19">
        <v>0</v>
      </c>
      <c r="IB19" t="s">
        <v>426</v>
      </c>
      <c r="IC19" t="s">
        <v>427</v>
      </c>
      <c r="ID19" t="s">
        <v>428</v>
      </c>
      <c r="IE19" t="s">
        <v>428</v>
      </c>
      <c r="IF19" t="s">
        <v>428</v>
      </c>
      <c r="IG19" t="s">
        <v>428</v>
      </c>
      <c r="IH19">
        <v>0</v>
      </c>
      <c r="II19">
        <v>100</v>
      </c>
      <c r="IJ19">
        <v>100</v>
      </c>
      <c r="IK19">
        <v>-0.607</v>
      </c>
      <c r="IL19">
        <v>0.3247</v>
      </c>
      <c r="IM19">
        <v>-0.6389458221003862</v>
      </c>
      <c r="IN19">
        <v>-0.000388397228134892</v>
      </c>
      <c r="IO19">
        <v>1.216359752824363E-06</v>
      </c>
      <c r="IP19">
        <v>-2.921139174278942E-10</v>
      </c>
      <c r="IQ19">
        <v>0.01675486607682651</v>
      </c>
      <c r="IR19">
        <v>0.002868412714847416</v>
      </c>
      <c r="IS19">
        <v>0.0004615728417639442</v>
      </c>
      <c r="IT19">
        <v>-1.048940065203386E-06</v>
      </c>
      <c r="IU19">
        <v>2</v>
      </c>
      <c r="IV19">
        <v>1994</v>
      </c>
      <c r="IW19">
        <v>1</v>
      </c>
      <c r="IX19">
        <v>27</v>
      </c>
      <c r="IY19">
        <v>191886.2</v>
      </c>
      <c r="IZ19">
        <v>191886.4</v>
      </c>
      <c r="JA19">
        <v>1.13647</v>
      </c>
      <c r="JB19">
        <v>2.61719</v>
      </c>
      <c r="JC19">
        <v>1.49658</v>
      </c>
      <c r="JD19">
        <v>2.35229</v>
      </c>
      <c r="JE19">
        <v>1.54907</v>
      </c>
      <c r="JF19">
        <v>2.38525</v>
      </c>
      <c r="JG19">
        <v>35.801</v>
      </c>
      <c r="JH19">
        <v>24.0963</v>
      </c>
      <c r="JI19">
        <v>18</v>
      </c>
      <c r="JJ19">
        <v>482.93</v>
      </c>
      <c r="JK19">
        <v>490.457</v>
      </c>
      <c r="JL19">
        <v>30.4767</v>
      </c>
      <c r="JM19">
        <v>29.4784</v>
      </c>
      <c r="JN19">
        <v>30.0002</v>
      </c>
      <c r="JO19">
        <v>29.6461</v>
      </c>
      <c r="JP19">
        <v>29.6272</v>
      </c>
      <c r="JQ19">
        <v>22.8439</v>
      </c>
      <c r="JR19">
        <v>21.8318</v>
      </c>
      <c r="JS19">
        <v>81.6803</v>
      </c>
      <c r="JT19">
        <v>30.4748</v>
      </c>
      <c r="JU19">
        <v>420</v>
      </c>
      <c r="JV19">
        <v>23.5051</v>
      </c>
      <c r="JW19">
        <v>101.876</v>
      </c>
      <c r="JX19">
        <v>91.4164</v>
      </c>
    </row>
    <row r="20" spans="1:284">
      <c r="A20">
        <v>2</v>
      </c>
      <c r="B20">
        <v>1758502781.5</v>
      </c>
      <c r="C20">
        <v>2</v>
      </c>
      <c r="D20" t="s">
        <v>429</v>
      </c>
      <c r="E20" t="s">
        <v>430</v>
      </c>
      <c r="F20">
        <v>5</v>
      </c>
      <c r="G20" t="s">
        <v>420</v>
      </c>
      <c r="H20" t="s">
        <v>421</v>
      </c>
      <c r="I20">
        <v>1758502778.666667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(DN20+(U20+2*0.95*5.67E-8*(((DN20+$B$9)+273)^4-(DN20+273)^4)-44100*J20)/(1.84*29.3*R20+8*0.95*5.67E-8*(DN20+273)^3))</f>
        <v>0</v>
      </c>
      <c r="W20">
        <f>($C$9*DO20+$D$9*DP20+$E$9*V20)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2*0.95*5.67E-8*(((DN20+$B$9)+273)^4-(W20+273)^4)</f>
        <v>0</v>
      </c>
      <c r="AF20">
        <f>U20+AE20+AC20+AD20</f>
        <v>0</v>
      </c>
      <c r="AG20">
        <v>0</v>
      </c>
      <c r="AH20">
        <v>0</v>
      </c>
      <c r="AI20">
        <f>IF(AG20*$H$15&gt;=AK20,1.0,(AK20/(AK20-AG20*$H$15)))</f>
        <v>0</v>
      </c>
      <c r="AJ20">
        <f>(AI20-1)*100</f>
        <v>0</v>
      </c>
      <c r="AK20">
        <f>MAX(0,($B$15+$C$15*DS20)/(1+$D$15*DS20)*DL20/(DN20+273)*$E$15)</f>
        <v>0</v>
      </c>
      <c r="AL20" t="s">
        <v>422</v>
      </c>
      <c r="AM20" t="s">
        <v>422</v>
      </c>
      <c r="AN20">
        <v>0</v>
      </c>
      <c r="AO20">
        <v>0</v>
      </c>
      <c r="AP20">
        <f>1-AN20/AO20</f>
        <v>0</v>
      </c>
      <c r="AQ20">
        <v>0</v>
      </c>
      <c r="AR20" t="s">
        <v>422</v>
      </c>
      <c r="AS20" t="s">
        <v>422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$B$13*DT20+$C$13*DU20+$F$13*EF20*(1-EI20)</f>
        <v>0</v>
      </c>
      <c r="CW20">
        <f>CV20*CX20</f>
        <v>0</v>
      </c>
      <c r="CX20">
        <f>($B$13*$D$11+$C$13*$D$11+$F$13*((ES20+EK20)/MAX(ES20+EK20+ET20, 0.1)*$I$11+ET20/MAX(ES20+EK20+ET20, 0.1)*$J$11))/($B$13+$C$13+$F$13)</f>
        <v>0</v>
      </c>
      <c r="CY20">
        <f>($B$13*$K$11+$C$13*$K$11+$F$13*((ES20+EK20)/MAX(ES20+EK20+ET20, 0.1)*$P$11+ET20/MAX(ES20+EK20+ET20, 0.1)*$Q$11))/($B$13+$C$13+$F$13)</f>
        <v>0</v>
      </c>
      <c r="CZ20">
        <v>5.97</v>
      </c>
      <c r="DA20">
        <v>0.5</v>
      </c>
      <c r="DB20" t="s">
        <v>423</v>
      </c>
      <c r="DC20">
        <v>2</v>
      </c>
      <c r="DD20">
        <v>1758502778.666667</v>
      </c>
      <c r="DE20">
        <v>422.3574444444445</v>
      </c>
      <c r="DF20">
        <v>419.9843333333334</v>
      </c>
      <c r="DG20">
        <v>23.7878</v>
      </c>
      <c r="DH20">
        <v>23.47486666666667</v>
      </c>
      <c r="DI20">
        <v>422.9653333333333</v>
      </c>
      <c r="DJ20">
        <v>23.46321111111111</v>
      </c>
      <c r="DK20">
        <v>500.015</v>
      </c>
      <c r="DL20">
        <v>89.8786777777778</v>
      </c>
      <c r="DM20">
        <v>0.07141364444444444</v>
      </c>
      <c r="DN20">
        <v>30.11116666666667</v>
      </c>
      <c r="DO20">
        <v>30.00181111111111</v>
      </c>
      <c r="DP20">
        <v>999.9000000000001</v>
      </c>
      <c r="DQ20">
        <v>0</v>
      </c>
      <c r="DR20">
        <v>0</v>
      </c>
      <c r="DS20">
        <v>10004.52555555556</v>
      </c>
      <c r="DT20">
        <v>0</v>
      </c>
      <c r="DU20">
        <v>3.120033333333334</v>
      </c>
      <c r="DV20">
        <v>2.373141111111111</v>
      </c>
      <c r="DW20">
        <v>432.6493333333333</v>
      </c>
      <c r="DX20">
        <v>430.0803333333333</v>
      </c>
      <c r="DY20">
        <v>0.3129365555555556</v>
      </c>
      <c r="DZ20">
        <v>419.9843333333334</v>
      </c>
      <c r="EA20">
        <v>23.47486666666667</v>
      </c>
      <c r="EB20">
        <v>2.138017777777778</v>
      </c>
      <c r="EC20">
        <v>2.109891111111111</v>
      </c>
      <c r="ED20">
        <v>18.50526666666667</v>
      </c>
      <c r="EE20">
        <v>18.29404444444445</v>
      </c>
      <c r="EF20">
        <v>0.00500078</v>
      </c>
      <c r="EG20">
        <v>0</v>
      </c>
      <c r="EH20">
        <v>0</v>
      </c>
      <c r="EI20">
        <v>0</v>
      </c>
      <c r="EJ20">
        <v>771.1444444444445</v>
      </c>
      <c r="EK20">
        <v>0.00500078</v>
      </c>
      <c r="EL20">
        <v>-13.94444444444444</v>
      </c>
      <c r="EM20">
        <v>-0.4888888888888889</v>
      </c>
      <c r="EN20">
        <v>35.77755555555555</v>
      </c>
      <c r="EO20">
        <v>41.11777777777777</v>
      </c>
      <c r="EP20">
        <v>38.16644444444444</v>
      </c>
      <c r="EQ20">
        <v>41.77055555555555</v>
      </c>
      <c r="ER20">
        <v>38.583</v>
      </c>
      <c r="ES20">
        <v>0</v>
      </c>
      <c r="ET20">
        <v>0</v>
      </c>
      <c r="EU20">
        <v>0</v>
      </c>
      <c r="EV20">
        <v>1758502782.7</v>
      </c>
      <c r="EW20">
        <v>0</v>
      </c>
      <c r="EX20">
        <v>771.84</v>
      </c>
      <c r="EY20">
        <v>0.8846152073305503</v>
      </c>
      <c r="EZ20">
        <v>-0.6538458634645256</v>
      </c>
      <c r="FA20">
        <v>-14.76</v>
      </c>
      <c r="FB20">
        <v>15</v>
      </c>
      <c r="FC20">
        <v>0</v>
      </c>
      <c r="FD20" t="s">
        <v>424</v>
      </c>
      <c r="FE20">
        <v>1746989605.5</v>
      </c>
      <c r="FF20">
        <v>1746989593.5</v>
      </c>
      <c r="FG20">
        <v>0</v>
      </c>
      <c r="FH20">
        <v>-0.274</v>
      </c>
      <c r="FI20">
        <v>-0.002</v>
      </c>
      <c r="FJ20">
        <v>2.549</v>
      </c>
      <c r="FK20">
        <v>0.129</v>
      </c>
      <c r="FL20">
        <v>420</v>
      </c>
      <c r="FM20">
        <v>17</v>
      </c>
      <c r="FN20">
        <v>0.02</v>
      </c>
      <c r="FO20">
        <v>0.04</v>
      </c>
      <c r="FP20">
        <v>2.3977755</v>
      </c>
      <c r="FQ20">
        <v>-0.1230540337711107</v>
      </c>
      <c r="FR20">
        <v>0.0330621208447069</v>
      </c>
      <c r="FS20">
        <v>1</v>
      </c>
      <c r="FT20">
        <v>772.1441176470588</v>
      </c>
      <c r="FU20">
        <v>-6.711994091259053</v>
      </c>
      <c r="FV20">
        <v>3.935897474190058</v>
      </c>
      <c r="FW20">
        <v>0</v>
      </c>
      <c r="FX20">
        <v>0.3104851</v>
      </c>
      <c r="FY20">
        <v>-0.05162413508442854</v>
      </c>
      <c r="FZ20">
        <v>0.0130109371430347</v>
      </c>
      <c r="GA20">
        <v>1</v>
      </c>
      <c r="GB20">
        <v>2</v>
      </c>
      <c r="GC20">
        <v>3</v>
      </c>
      <c r="GD20" t="s">
        <v>425</v>
      </c>
      <c r="GE20">
        <v>3.1033</v>
      </c>
      <c r="GF20">
        <v>2.72973</v>
      </c>
      <c r="GG20">
        <v>0.0877626</v>
      </c>
      <c r="GH20">
        <v>0.0873396</v>
      </c>
      <c r="GI20">
        <v>0.106279</v>
      </c>
      <c r="GJ20">
        <v>0.106738</v>
      </c>
      <c r="GK20">
        <v>23824.4</v>
      </c>
      <c r="GL20">
        <v>21659.7</v>
      </c>
      <c r="GM20">
        <v>26682.1</v>
      </c>
      <c r="GN20">
        <v>23956.5</v>
      </c>
      <c r="GO20">
        <v>38159.1</v>
      </c>
      <c r="GP20">
        <v>31640.4</v>
      </c>
      <c r="GQ20">
        <v>46596.2</v>
      </c>
      <c r="GR20">
        <v>37909.7</v>
      </c>
      <c r="GS20">
        <v>1.86325</v>
      </c>
      <c r="GT20">
        <v>1.85255</v>
      </c>
      <c r="GU20">
        <v>0.06973</v>
      </c>
      <c r="GV20">
        <v>0</v>
      </c>
      <c r="GW20">
        <v>28.8691</v>
      </c>
      <c r="GX20">
        <v>999.9</v>
      </c>
      <c r="GY20">
        <v>54.7</v>
      </c>
      <c r="GZ20">
        <v>31.6</v>
      </c>
      <c r="HA20">
        <v>28.4096</v>
      </c>
      <c r="HB20">
        <v>61.54</v>
      </c>
      <c r="HC20">
        <v>19.2949</v>
      </c>
      <c r="HD20">
        <v>1</v>
      </c>
      <c r="HE20">
        <v>0.174085</v>
      </c>
      <c r="HF20">
        <v>-1.05525</v>
      </c>
      <c r="HG20">
        <v>20.2961</v>
      </c>
      <c r="HH20">
        <v>5.22148</v>
      </c>
      <c r="HI20">
        <v>11.98</v>
      </c>
      <c r="HJ20">
        <v>4.96515</v>
      </c>
      <c r="HK20">
        <v>3.2759</v>
      </c>
      <c r="HL20">
        <v>9999</v>
      </c>
      <c r="HM20">
        <v>9999</v>
      </c>
      <c r="HN20">
        <v>9999</v>
      </c>
      <c r="HO20">
        <v>999.9</v>
      </c>
      <c r="HP20">
        <v>1.86386</v>
      </c>
      <c r="HQ20">
        <v>1.86006</v>
      </c>
      <c r="HR20">
        <v>1.85837</v>
      </c>
      <c r="HS20">
        <v>1.85974</v>
      </c>
      <c r="HT20">
        <v>1.85987</v>
      </c>
      <c r="HU20">
        <v>1.85837</v>
      </c>
      <c r="HV20">
        <v>1.85745</v>
      </c>
      <c r="HW20">
        <v>1.85235</v>
      </c>
      <c r="HX20">
        <v>0</v>
      </c>
      <c r="HY20">
        <v>0</v>
      </c>
      <c r="HZ20">
        <v>0</v>
      </c>
      <c r="IA20">
        <v>0</v>
      </c>
      <c r="IB20" t="s">
        <v>426</v>
      </c>
      <c r="IC20" t="s">
        <v>427</v>
      </c>
      <c r="ID20" t="s">
        <v>428</v>
      </c>
      <c r="IE20" t="s">
        <v>428</v>
      </c>
      <c r="IF20" t="s">
        <v>428</v>
      </c>
      <c r="IG20" t="s">
        <v>428</v>
      </c>
      <c r="IH20">
        <v>0</v>
      </c>
      <c r="II20">
        <v>100</v>
      </c>
      <c r="IJ20">
        <v>100</v>
      </c>
      <c r="IK20">
        <v>-0.607</v>
      </c>
      <c r="IL20">
        <v>0.3247</v>
      </c>
      <c r="IM20">
        <v>-0.6389458221003862</v>
      </c>
      <c r="IN20">
        <v>-0.000388397228134892</v>
      </c>
      <c r="IO20">
        <v>1.216359752824363E-06</v>
      </c>
      <c r="IP20">
        <v>-2.921139174278942E-10</v>
      </c>
      <c r="IQ20">
        <v>0.01675486607682651</v>
      </c>
      <c r="IR20">
        <v>0.002868412714847416</v>
      </c>
      <c r="IS20">
        <v>0.0004615728417639442</v>
      </c>
      <c r="IT20">
        <v>-1.048940065203386E-06</v>
      </c>
      <c r="IU20">
        <v>2</v>
      </c>
      <c r="IV20">
        <v>1994</v>
      </c>
      <c r="IW20">
        <v>1</v>
      </c>
      <c r="IX20">
        <v>27</v>
      </c>
      <c r="IY20">
        <v>191886.3</v>
      </c>
      <c r="IZ20">
        <v>191886.5</v>
      </c>
      <c r="JA20">
        <v>1.13647</v>
      </c>
      <c r="JB20">
        <v>2.60742</v>
      </c>
      <c r="JC20">
        <v>1.49658</v>
      </c>
      <c r="JD20">
        <v>2.35229</v>
      </c>
      <c r="JE20">
        <v>1.54907</v>
      </c>
      <c r="JF20">
        <v>2.45972</v>
      </c>
      <c r="JG20">
        <v>35.801</v>
      </c>
      <c r="JH20">
        <v>24.105</v>
      </c>
      <c r="JI20">
        <v>18</v>
      </c>
      <c r="JJ20">
        <v>482.866</v>
      </c>
      <c r="JK20">
        <v>490.474</v>
      </c>
      <c r="JL20">
        <v>30.4766</v>
      </c>
      <c r="JM20">
        <v>29.4784</v>
      </c>
      <c r="JN20">
        <v>30.0001</v>
      </c>
      <c r="JO20">
        <v>29.6472</v>
      </c>
      <c r="JP20">
        <v>29.6272</v>
      </c>
      <c r="JQ20">
        <v>22.8484</v>
      </c>
      <c r="JR20">
        <v>21.8318</v>
      </c>
      <c r="JS20">
        <v>81.6803</v>
      </c>
      <c r="JT20">
        <v>30.4748</v>
      </c>
      <c r="JU20">
        <v>420</v>
      </c>
      <c r="JV20">
        <v>23.5051</v>
      </c>
      <c r="JW20">
        <v>101.876</v>
      </c>
      <c r="JX20">
        <v>91.4166</v>
      </c>
    </row>
    <row r="21" spans="1:284">
      <c r="A21">
        <v>3</v>
      </c>
      <c r="B21">
        <v>1758502783.5</v>
      </c>
      <c r="C21">
        <v>4</v>
      </c>
      <c r="D21" t="s">
        <v>431</v>
      </c>
      <c r="E21" t="s">
        <v>432</v>
      </c>
      <c r="F21">
        <v>5</v>
      </c>
      <c r="G21" t="s">
        <v>420</v>
      </c>
      <c r="H21" t="s">
        <v>421</v>
      </c>
      <c r="I21">
        <v>1758502780.8125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(DN21+(U21+2*0.95*5.67E-8*(((DN21+$B$9)+273)^4-(DN21+273)^4)-44100*J21)/(1.84*29.3*R21+8*0.95*5.67E-8*(DN21+273)^3))</f>
        <v>0</v>
      </c>
      <c r="W21">
        <f>($C$9*DO21+$D$9*DP21+$E$9*V21)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2*0.95*5.67E-8*(((DN21+$B$9)+273)^4-(W21+273)^4)</f>
        <v>0</v>
      </c>
      <c r="AF21">
        <f>U21+AE21+AC21+AD21</f>
        <v>0</v>
      </c>
      <c r="AG21">
        <v>0</v>
      </c>
      <c r="AH21">
        <v>0</v>
      </c>
      <c r="AI21">
        <f>IF(AG21*$H$15&gt;=AK21,1.0,(AK21/(AK21-AG21*$H$15)))</f>
        <v>0</v>
      </c>
      <c r="AJ21">
        <f>(AI21-1)*100</f>
        <v>0</v>
      </c>
      <c r="AK21">
        <f>MAX(0,($B$15+$C$15*DS21)/(1+$D$15*DS21)*DL21/(DN21+273)*$E$15)</f>
        <v>0</v>
      </c>
      <c r="AL21" t="s">
        <v>422</v>
      </c>
      <c r="AM21" t="s">
        <v>422</v>
      </c>
      <c r="AN21">
        <v>0</v>
      </c>
      <c r="AO21">
        <v>0</v>
      </c>
      <c r="AP21">
        <f>1-AN21/AO21</f>
        <v>0</v>
      </c>
      <c r="AQ21">
        <v>0</v>
      </c>
      <c r="AR21" t="s">
        <v>422</v>
      </c>
      <c r="AS21" t="s">
        <v>422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$B$13*DT21+$C$13*DU21+$F$13*EF21*(1-EI21)</f>
        <v>0</v>
      </c>
      <c r="CW21">
        <f>CV21*CX21</f>
        <v>0</v>
      </c>
      <c r="CX21">
        <f>($B$13*$D$11+$C$13*$D$11+$F$13*((ES21+EK21)/MAX(ES21+EK21+ET21, 0.1)*$I$11+ET21/MAX(ES21+EK21+ET21, 0.1)*$J$11))/($B$13+$C$13+$F$13)</f>
        <v>0</v>
      </c>
      <c r="CY21">
        <f>($B$13*$K$11+$C$13*$K$11+$F$13*((ES21+EK21)/MAX(ES21+EK21+ET21, 0.1)*$P$11+ET21/MAX(ES21+EK21+ET21, 0.1)*$Q$11))/($B$13+$C$13+$F$13)</f>
        <v>0</v>
      </c>
      <c r="CZ21">
        <v>5.97</v>
      </c>
      <c r="DA21">
        <v>0.5</v>
      </c>
      <c r="DB21" t="s">
        <v>423</v>
      </c>
      <c r="DC21">
        <v>2</v>
      </c>
      <c r="DD21">
        <v>1758502780.8125</v>
      </c>
      <c r="DE21">
        <v>422.356125</v>
      </c>
      <c r="DF21">
        <v>419.9905</v>
      </c>
      <c r="DG21">
        <v>23.7901875</v>
      </c>
      <c r="DH21">
        <v>23.4740375</v>
      </c>
      <c r="DI21">
        <v>422.963625</v>
      </c>
      <c r="DJ21">
        <v>23.4655375</v>
      </c>
      <c r="DK21">
        <v>499.998625</v>
      </c>
      <c r="DL21">
        <v>89.87854999999999</v>
      </c>
      <c r="DM21">
        <v>0.0716269875</v>
      </c>
      <c r="DN21">
        <v>30.1127875</v>
      </c>
      <c r="DO21">
        <v>30.004675</v>
      </c>
      <c r="DP21">
        <v>999.9</v>
      </c>
      <c r="DQ21">
        <v>0</v>
      </c>
      <c r="DR21">
        <v>0</v>
      </c>
      <c r="DS21">
        <v>9995.31875</v>
      </c>
      <c r="DT21">
        <v>0</v>
      </c>
      <c r="DU21">
        <v>3.115395</v>
      </c>
      <c r="DV21">
        <v>2.36544375</v>
      </c>
      <c r="DW21">
        <v>432.648875</v>
      </c>
      <c r="DX21">
        <v>430.0865</v>
      </c>
      <c r="DY21">
        <v>0.31614025</v>
      </c>
      <c r="DZ21">
        <v>419.9905</v>
      </c>
      <c r="EA21">
        <v>23.4740375</v>
      </c>
      <c r="EB21">
        <v>2.1382275</v>
      </c>
      <c r="EC21">
        <v>2.10981375</v>
      </c>
      <c r="ED21">
        <v>18.50685</v>
      </c>
      <c r="EE21">
        <v>18.293475</v>
      </c>
      <c r="EF21">
        <v>0.00500078</v>
      </c>
      <c r="EG21">
        <v>0</v>
      </c>
      <c r="EH21">
        <v>0</v>
      </c>
      <c r="EI21">
        <v>0</v>
      </c>
      <c r="EJ21">
        <v>774.5124999999999</v>
      </c>
      <c r="EK21">
        <v>0.00500078</v>
      </c>
      <c r="EL21">
        <v>-16.75</v>
      </c>
      <c r="EM21">
        <v>-0.7375</v>
      </c>
      <c r="EN21">
        <v>35.8045</v>
      </c>
      <c r="EO21">
        <v>41.14825</v>
      </c>
      <c r="EP21">
        <v>38.156</v>
      </c>
      <c r="EQ21">
        <v>41.79675</v>
      </c>
      <c r="ER21">
        <v>38.74175</v>
      </c>
      <c r="ES21">
        <v>0</v>
      </c>
      <c r="ET21">
        <v>0</v>
      </c>
      <c r="EU21">
        <v>0</v>
      </c>
      <c r="EV21">
        <v>1758502784.5</v>
      </c>
      <c r="EW21">
        <v>0</v>
      </c>
      <c r="EX21">
        <v>772.2076923076924</v>
      </c>
      <c r="EY21">
        <v>15.69230745133044</v>
      </c>
      <c r="EZ21">
        <v>-11.53504252220484</v>
      </c>
      <c r="FA21">
        <v>-15.08461538461539</v>
      </c>
      <c r="FB21">
        <v>15</v>
      </c>
      <c r="FC21">
        <v>0</v>
      </c>
      <c r="FD21" t="s">
        <v>424</v>
      </c>
      <c r="FE21">
        <v>1746989605.5</v>
      </c>
      <c r="FF21">
        <v>1746989593.5</v>
      </c>
      <c r="FG21">
        <v>0</v>
      </c>
      <c r="FH21">
        <v>-0.274</v>
      </c>
      <c r="FI21">
        <v>-0.002</v>
      </c>
      <c r="FJ21">
        <v>2.549</v>
      </c>
      <c r="FK21">
        <v>0.129</v>
      </c>
      <c r="FL21">
        <v>420</v>
      </c>
      <c r="FM21">
        <v>17</v>
      </c>
      <c r="FN21">
        <v>0.02</v>
      </c>
      <c r="FO21">
        <v>0.04</v>
      </c>
      <c r="FP21">
        <v>2.397421707317074</v>
      </c>
      <c r="FQ21">
        <v>-0.1056286411149795</v>
      </c>
      <c r="FR21">
        <v>0.0326693205751385</v>
      </c>
      <c r="FS21">
        <v>1</v>
      </c>
      <c r="FT21">
        <v>772.6970588235293</v>
      </c>
      <c r="FU21">
        <v>1.578303819383629</v>
      </c>
      <c r="FV21">
        <v>4.634302110929257</v>
      </c>
      <c r="FW21">
        <v>0</v>
      </c>
      <c r="FX21">
        <v>0.310113512195122</v>
      </c>
      <c r="FY21">
        <v>-0.02054997909407665</v>
      </c>
      <c r="FZ21">
        <v>0.01228577054002093</v>
      </c>
      <c r="GA21">
        <v>1</v>
      </c>
      <c r="GB21">
        <v>2</v>
      </c>
      <c r="GC21">
        <v>3</v>
      </c>
      <c r="GD21" t="s">
        <v>425</v>
      </c>
      <c r="GE21">
        <v>3.10314</v>
      </c>
      <c r="GF21">
        <v>2.72994</v>
      </c>
      <c r="GG21">
        <v>0.08776349999999999</v>
      </c>
      <c r="GH21">
        <v>0.0873322</v>
      </c>
      <c r="GI21">
        <v>0.106285</v>
      </c>
      <c r="GJ21">
        <v>0.106731</v>
      </c>
      <c r="GK21">
        <v>23824.4</v>
      </c>
      <c r="GL21">
        <v>21660</v>
      </c>
      <c r="GM21">
        <v>26682.1</v>
      </c>
      <c r="GN21">
        <v>23956.5</v>
      </c>
      <c r="GO21">
        <v>38158.8</v>
      </c>
      <c r="GP21">
        <v>31640.7</v>
      </c>
      <c r="GQ21">
        <v>46596.1</v>
      </c>
      <c r="GR21">
        <v>37909.7</v>
      </c>
      <c r="GS21">
        <v>1.86287</v>
      </c>
      <c r="GT21">
        <v>1.8529</v>
      </c>
      <c r="GU21">
        <v>0.0705793</v>
      </c>
      <c r="GV21">
        <v>0</v>
      </c>
      <c r="GW21">
        <v>28.8704</v>
      </c>
      <c r="GX21">
        <v>999.9</v>
      </c>
      <c r="GY21">
        <v>54.7</v>
      </c>
      <c r="GZ21">
        <v>31.6</v>
      </c>
      <c r="HA21">
        <v>28.4068</v>
      </c>
      <c r="HB21">
        <v>61.37</v>
      </c>
      <c r="HC21">
        <v>19.2348</v>
      </c>
      <c r="HD21">
        <v>1</v>
      </c>
      <c r="HE21">
        <v>0.174162</v>
      </c>
      <c r="HF21">
        <v>-1.05487</v>
      </c>
      <c r="HG21">
        <v>20.2961</v>
      </c>
      <c r="HH21">
        <v>5.22118</v>
      </c>
      <c r="HI21">
        <v>11.98</v>
      </c>
      <c r="HJ21">
        <v>4.965</v>
      </c>
      <c r="HK21">
        <v>3.27593</v>
      </c>
      <c r="HL21">
        <v>9999</v>
      </c>
      <c r="HM21">
        <v>9999</v>
      </c>
      <c r="HN21">
        <v>9999</v>
      </c>
      <c r="HO21">
        <v>999.9</v>
      </c>
      <c r="HP21">
        <v>1.86386</v>
      </c>
      <c r="HQ21">
        <v>1.86006</v>
      </c>
      <c r="HR21">
        <v>1.85837</v>
      </c>
      <c r="HS21">
        <v>1.85974</v>
      </c>
      <c r="HT21">
        <v>1.85986</v>
      </c>
      <c r="HU21">
        <v>1.85837</v>
      </c>
      <c r="HV21">
        <v>1.85745</v>
      </c>
      <c r="HW21">
        <v>1.85232</v>
      </c>
      <c r="HX21">
        <v>0</v>
      </c>
      <c r="HY21">
        <v>0</v>
      </c>
      <c r="HZ21">
        <v>0</v>
      </c>
      <c r="IA21">
        <v>0</v>
      </c>
      <c r="IB21" t="s">
        <v>426</v>
      </c>
      <c r="IC21" t="s">
        <v>427</v>
      </c>
      <c r="ID21" t="s">
        <v>428</v>
      </c>
      <c r="IE21" t="s">
        <v>428</v>
      </c>
      <c r="IF21" t="s">
        <v>428</v>
      </c>
      <c r="IG21" t="s">
        <v>428</v>
      </c>
      <c r="IH21">
        <v>0</v>
      </c>
      <c r="II21">
        <v>100</v>
      </c>
      <c r="IJ21">
        <v>100</v>
      </c>
      <c r="IK21">
        <v>-0.607</v>
      </c>
      <c r="IL21">
        <v>0.3247</v>
      </c>
      <c r="IM21">
        <v>-0.6389458221003862</v>
      </c>
      <c r="IN21">
        <v>-0.000388397228134892</v>
      </c>
      <c r="IO21">
        <v>1.216359752824363E-06</v>
      </c>
      <c r="IP21">
        <v>-2.921139174278942E-10</v>
      </c>
      <c r="IQ21">
        <v>0.01675486607682651</v>
      </c>
      <c r="IR21">
        <v>0.002868412714847416</v>
      </c>
      <c r="IS21">
        <v>0.0004615728417639442</v>
      </c>
      <c r="IT21">
        <v>-1.048940065203386E-06</v>
      </c>
      <c r="IU21">
        <v>2</v>
      </c>
      <c r="IV21">
        <v>1994</v>
      </c>
      <c r="IW21">
        <v>1</v>
      </c>
      <c r="IX21">
        <v>27</v>
      </c>
      <c r="IY21">
        <v>191886.3</v>
      </c>
      <c r="IZ21">
        <v>191886.5</v>
      </c>
      <c r="JA21">
        <v>1.13647</v>
      </c>
      <c r="JB21">
        <v>2.61108</v>
      </c>
      <c r="JC21">
        <v>1.49658</v>
      </c>
      <c r="JD21">
        <v>2.35229</v>
      </c>
      <c r="JE21">
        <v>1.54907</v>
      </c>
      <c r="JF21">
        <v>2.49023</v>
      </c>
      <c r="JG21">
        <v>35.801</v>
      </c>
      <c r="JH21">
        <v>24.0963</v>
      </c>
      <c r="JI21">
        <v>18</v>
      </c>
      <c r="JJ21">
        <v>482.646</v>
      </c>
      <c r="JK21">
        <v>490.705</v>
      </c>
      <c r="JL21">
        <v>30.4765</v>
      </c>
      <c r="JM21">
        <v>29.4786</v>
      </c>
      <c r="JN21">
        <v>30.0002</v>
      </c>
      <c r="JO21">
        <v>29.6472</v>
      </c>
      <c r="JP21">
        <v>29.6272</v>
      </c>
      <c r="JQ21">
        <v>22.8476</v>
      </c>
      <c r="JR21">
        <v>21.8318</v>
      </c>
      <c r="JS21">
        <v>81.6803</v>
      </c>
      <c r="JT21">
        <v>30.4748</v>
      </c>
      <c r="JU21">
        <v>420</v>
      </c>
      <c r="JV21">
        <v>23.5051</v>
      </c>
      <c r="JW21">
        <v>101.876</v>
      </c>
      <c r="JX21">
        <v>91.41670000000001</v>
      </c>
    </row>
    <row r="22" spans="1:284">
      <c r="A22">
        <v>4</v>
      </c>
      <c r="B22">
        <v>1758502785.5</v>
      </c>
      <c r="C22">
        <v>6</v>
      </c>
      <c r="D22" t="s">
        <v>433</v>
      </c>
      <c r="E22" t="s">
        <v>434</v>
      </c>
      <c r="F22">
        <v>5</v>
      </c>
      <c r="G22" t="s">
        <v>420</v>
      </c>
      <c r="H22" t="s">
        <v>421</v>
      </c>
      <c r="I22">
        <v>1758502782.5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(DN22+(U22+2*0.95*5.67E-8*(((DN22+$B$9)+273)^4-(DN22+273)^4)-44100*J22)/(1.84*29.3*R22+8*0.95*5.67E-8*(DN22+273)^3))</f>
        <v>0</v>
      </c>
      <c r="W22">
        <f>($C$9*DO22+$D$9*DP22+$E$9*V22)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2*0.95*5.67E-8*(((DN22+$B$9)+273)^4-(W22+273)^4)</f>
        <v>0</v>
      </c>
      <c r="AF22">
        <f>U22+AE22+AC22+AD22</f>
        <v>0</v>
      </c>
      <c r="AG22">
        <v>0</v>
      </c>
      <c r="AH22">
        <v>0</v>
      </c>
      <c r="AI22">
        <f>IF(AG22*$H$15&gt;=AK22,1.0,(AK22/(AK22-AG22*$H$15)))</f>
        <v>0</v>
      </c>
      <c r="AJ22">
        <f>(AI22-1)*100</f>
        <v>0</v>
      </c>
      <c r="AK22">
        <f>MAX(0,($B$15+$C$15*DS22)/(1+$D$15*DS22)*DL22/(DN22+273)*$E$15)</f>
        <v>0</v>
      </c>
      <c r="AL22" t="s">
        <v>422</v>
      </c>
      <c r="AM22" t="s">
        <v>422</v>
      </c>
      <c r="AN22">
        <v>0</v>
      </c>
      <c r="AO22">
        <v>0</v>
      </c>
      <c r="AP22">
        <f>1-AN22/AO22</f>
        <v>0</v>
      </c>
      <c r="AQ22">
        <v>0</v>
      </c>
      <c r="AR22" t="s">
        <v>422</v>
      </c>
      <c r="AS22" t="s">
        <v>422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$B$13*DT22+$C$13*DU22+$F$13*EF22*(1-EI22)</f>
        <v>0</v>
      </c>
      <c r="CW22">
        <f>CV22*CX22</f>
        <v>0</v>
      </c>
      <c r="CX22">
        <f>($B$13*$D$11+$C$13*$D$11+$F$13*((ES22+EK22)/MAX(ES22+EK22+ET22, 0.1)*$I$11+ET22/MAX(ES22+EK22+ET22, 0.1)*$J$11))/($B$13+$C$13+$F$13)</f>
        <v>0</v>
      </c>
      <c r="CY22">
        <f>($B$13*$K$11+$C$13*$K$11+$F$13*((ES22+EK22)/MAX(ES22+EK22+ET22, 0.1)*$P$11+ET22/MAX(ES22+EK22+ET22, 0.1)*$Q$11))/($B$13+$C$13+$F$13)</f>
        <v>0</v>
      </c>
      <c r="CZ22">
        <v>5.97</v>
      </c>
      <c r="DA22">
        <v>0.5</v>
      </c>
      <c r="DB22" t="s">
        <v>423</v>
      </c>
      <c r="DC22">
        <v>2</v>
      </c>
      <c r="DD22">
        <v>1758502782.5</v>
      </c>
      <c r="DE22">
        <v>422.3575555555556</v>
      </c>
      <c r="DF22">
        <v>419.9657777777778</v>
      </c>
      <c r="DG22">
        <v>23.7916</v>
      </c>
      <c r="DH22">
        <v>23.47275555555555</v>
      </c>
      <c r="DI22">
        <v>422.9651111111111</v>
      </c>
      <c r="DJ22">
        <v>23.46692222222222</v>
      </c>
      <c r="DK22">
        <v>499.9312222222222</v>
      </c>
      <c r="DL22">
        <v>89.87922222222223</v>
      </c>
      <c r="DM22">
        <v>0.07177112222222222</v>
      </c>
      <c r="DN22">
        <v>30.11340000000001</v>
      </c>
      <c r="DO22">
        <v>30.01016666666667</v>
      </c>
      <c r="DP22">
        <v>999.9000000000001</v>
      </c>
      <c r="DQ22">
        <v>0</v>
      </c>
      <c r="DR22">
        <v>0</v>
      </c>
      <c r="DS22">
        <v>9991.323333333334</v>
      </c>
      <c r="DT22">
        <v>0</v>
      </c>
      <c r="DU22">
        <v>3.10654</v>
      </c>
      <c r="DV22">
        <v>2.391723333333333</v>
      </c>
      <c r="DW22">
        <v>432.651</v>
      </c>
      <c r="DX22">
        <v>430.0605555555555</v>
      </c>
      <c r="DY22">
        <v>0.3188426666666667</v>
      </c>
      <c r="DZ22">
        <v>419.9657777777778</v>
      </c>
      <c r="EA22">
        <v>23.47275555555555</v>
      </c>
      <c r="EB22">
        <v>2.138371111111111</v>
      </c>
      <c r="EC22">
        <v>2.109713333333333</v>
      </c>
      <c r="ED22">
        <v>18.50792222222222</v>
      </c>
      <c r="EE22">
        <v>18.29273333333333</v>
      </c>
      <c r="EF22">
        <v>0.00500078</v>
      </c>
      <c r="EG22">
        <v>0</v>
      </c>
      <c r="EH22">
        <v>0</v>
      </c>
      <c r="EI22">
        <v>0</v>
      </c>
      <c r="EJ22">
        <v>776.3111111111111</v>
      </c>
      <c r="EK22">
        <v>0.00500078</v>
      </c>
      <c r="EL22">
        <v>-21</v>
      </c>
      <c r="EM22">
        <v>-1.666666666666667</v>
      </c>
      <c r="EN22">
        <v>35.81222222222222</v>
      </c>
      <c r="EO22">
        <v>41.17344444444445</v>
      </c>
      <c r="EP22">
        <v>38.07611111111111</v>
      </c>
      <c r="EQ22">
        <v>41.81233333333333</v>
      </c>
      <c r="ER22">
        <v>38.56222222222222</v>
      </c>
      <c r="ES22">
        <v>0</v>
      </c>
      <c r="ET22">
        <v>0</v>
      </c>
      <c r="EU22">
        <v>0</v>
      </c>
      <c r="EV22">
        <v>1758502786.3</v>
      </c>
      <c r="EW22">
        <v>0</v>
      </c>
      <c r="EX22">
        <v>772.86</v>
      </c>
      <c r="EY22">
        <v>26.26923064167553</v>
      </c>
      <c r="EZ22">
        <v>-27.89999996423722</v>
      </c>
      <c r="FA22">
        <v>-15.688</v>
      </c>
      <c r="FB22">
        <v>15</v>
      </c>
      <c r="FC22">
        <v>0</v>
      </c>
      <c r="FD22" t="s">
        <v>424</v>
      </c>
      <c r="FE22">
        <v>1746989605.5</v>
      </c>
      <c r="FF22">
        <v>1746989593.5</v>
      </c>
      <c r="FG22">
        <v>0</v>
      </c>
      <c r="FH22">
        <v>-0.274</v>
      </c>
      <c r="FI22">
        <v>-0.002</v>
      </c>
      <c r="FJ22">
        <v>2.549</v>
      </c>
      <c r="FK22">
        <v>0.129</v>
      </c>
      <c r="FL22">
        <v>420</v>
      </c>
      <c r="FM22">
        <v>17</v>
      </c>
      <c r="FN22">
        <v>0.02</v>
      </c>
      <c r="FO22">
        <v>0.04</v>
      </c>
      <c r="FP22">
        <v>2.4016565</v>
      </c>
      <c r="FQ22">
        <v>-0.04039069418387201</v>
      </c>
      <c r="FR22">
        <v>0.03288113893632643</v>
      </c>
      <c r="FS22">
        <v>1</v>
      </c>
      <c r="FT22">
        <v>772.6235294117646</v>
      </c>
      <c r="FU22">
        <v>10.48739483885778</v>
      </c>
      <c r="FV22">
        <v>4.54824198897898</v>
      </c>
      <c r="FW22">
        <v>0</v>
      </c>
      <c r="FX22">
        <v>0.30846285</v>
      </c>
      <c r="FY22">
        <v>0.06396450281425836</v>
      </c>
      <c r="FZ22">
        <v>0.01025066801128102</v>
      </c>
      <c r="GA22">
        <v>1</v>
      </c>
      <c r="GB22">
        <v>2</v>
      </c>
      <c r="GC22">
        <v>3</v>
      </c>
      <c r="GD22" t="s">
        <v>425</v>
      </c>
      <c r="GE22">
        <v>3.10318</v>
      </c>
      <c r="GF22">
        <v>2.72982</v>
      </c>
      <c r="GG22">
        <v>0.08776539999999999</v>
      </c>
      <c r="GH22">
        <v>0.0873382</v>
      </c>
      <c r="GI22">
        <v>0.106288</v>
      </c>
      <c r="GJ22">
        <v>0.106733</v>
      </c>
      <c r="GK22">
        <v>23824.3</v>
      </c>
      <c r="GL22">
        <v>21659.8</v>
      </c>
      <c r="GM22">
        <v>26682</v>
      </c>
      <c r="GN22">
        <v>23956.5</v>
      </c>
      <c r="GO22">
        <v>38158.5</v>
      </c>
      <c r="GP22">
        <v>31640.5</v>
      </c>
      <c r="GQ22">
        <v>46596</v>
      </c>
      <c r="GR22">
        <v>37909.6</v>
      </c>
      <c r="GS22">
        <v>1.86302</v>
      </c>
      <c r="GT22">
        <v>1.85292</v>
      </c>
      <c r="GU22">
        <v>0.0701547</v>
      </c>
      <c r="GV22">
        <v>0</v>
      </c>
      <c r="GW22">
        <v>28.8716</v>
      </c>
      <c r="GX22">
        <v>999.9</v>
      </c>
      <c r="GY22">
        <v>54.7</v>
      </c>
      <c r="GZ22">
        <v>31.6</v>
      </c>
      <c r="HA22">
        <v>28.408</v>
      </c>
      <c r="HB22">
        <v>61.41</v>
      </c>
      <c r="HC22">
        <v>19.3109</v>
      </c>
      <c r="HD22">
        <v>1</v>
      </c>
      <c r="HE22">
        <v>0.174212</v>
      </c>
      <c r="HF22">
        <v>-1.03824</v>
      </c>
      <c r="HG22">
        <v>20.2962</v>
      </c>
      <c r="HH22">
        <v>5.22133</v>
      </c>
      <c r="HI22">
        <v>11.98</v>
      </c>
      <c r="HJ22">
        <v>4.9651</v>
      </c>
      <c r="HK22">
        <v>3.27595</v>
      </c>
      <c r="HL22">
        <v>9999</v>
      </c>
      <c r="HM22">
        <v>9999</v>
      </c>
      <c r="HN22">
        <v>9999</v>
      </c>
      <c r="HO22">
        <v>999.9</v>
      </c>
      <c r="HP22">
        <v>1.86386</v>
      </c>
      <c r="HQ22">
        <v>1.86005</v>
      </c>
      <c r="HR22">
        <v>1.85837</v>
      </c>
      <c r="HS22">
        <v>1.85974</v>
      </c>
      <c r="HT22">
        <v>1.85985</v>
      </c>
      <c r="HU22">
        <v>1.85837</v>
      </c>
      <c r="HV22">
        <v>1.85745</v>
      </c>
      <c r="HW22">
        <v>1.85232</v>
      </c>
      <c r="HX22">
        <v>0</v>
      </c>
      <c r="HY22">
        <v>0</v>
      </c>
      <c r="HZ22">
        <v>0</v>
      </c>
      <c r="IA22">
        <v>0</v>
      </c>
      <c r="IB22" t="s">
        <v>426</v>
      </c>
      <c r="IC22" t="s">
        <v>427</v>
      </c>
      <c r="ID22" t="s">
        <v>428</v>
      </c>
      <c r="IE22" t="s">
        <v>428</v>
      </c>
      <c r="IF22" t="s">
        <v>428</v>
      </c>
      <c r="IG22" t="s">
        <v>428</v>
      </c>
      <c r="IH22">
        <v>0</v>
      </c>
      <c r="II22">
        <v>100</v>
      </c>
      <c r="IJ22">
        <v>100</v>
      </c>
      <c r="IK22">
        <v>-0.608</v>
      </c>
      <c r="IL22">
        <v>0.3248</v>
      </c>
      <c r="IM22">
        <v>-0.6389458221003862</v>
      </c>
      <c r="IN22">
        <v>-0.000388397228134892</v>
      </c>
      <c r="IO22">
        <v>1.216359752824363E-06</v>
      </c>
      <c r="IP22">
        <v>-2.921139174278942E-10</v>
      </c>
      <c r="IQ22">
        <v>0.01675486607682651</v>
      </c>
      <c r="IR22">
        <v>0.002868412714847416</v>
      </c>
      <c r="IS22">
        <v>0.0004615728417639442</v>
      </c>
      <c r="IT22">
        <v>-1.048940065203386E-06</v>
      </c>
      <c r="IU22">
        <v>2</v>
      </c>
      <c r="IV22">
        <v>1994</v>
      </c>
      <c r="IW22">
        <v>1</v>
      </c>
      <c r="IX22">
        <v>27</v>
      </c>
      <c r="IY22">
        <v>191886.3</v>
      </c>
      <c r="IZ22">
        <v>191886.5</v>
      </c>
      <c r="JA22">
        <v>1.13647</v>
      </c>
      <c r="JB22">
        <v>2.61719</v>
      </c>
      <c r="JC22">
        <v>1.49658</v>
      </c>
      <c r="JD22">
        <v>2.35229</v>
      </c>
      <c r="JE22">
        <v>1.54907</v>
      </c>
      <c r="JF22">
        <v>2.45972</v>
      </c>
      <c r="JG22">
        <v>35.801</v>
      </c>
      <c r="JH22">
        <v>24.0963</v>
      </c>
      <c r="JI22">
        <v>18</v>
      </c>
      <c r="JJ22">
        <v>482.734</v>
      </c>
      <c r="JK22">
        <v>490.731</v>
      </c>
      <c r="JL22">
        <v>30.4761</v>
      </c>
      <c r="JM22">
        <v>29.4798</v>
      </c>
      <c r="JN22">
        <v>30.0002</v>
      </c>
      <c r="JO22">
        <v>29.6472</v>
      </c>
      <c r="JP22">
        <v>29.6285</v>
      </c>
      <c r="JQ22">
        <v>22.8494</v>
      </c>
      <c r="JR22">
        <v>21.8318</v>
      </c>
      <c r="JS22">
        <v>81.6803</v>
      </c>
      <c r="JT22">
        <v>30.4668</v>
      </c>
      <c r="JU22">
        <v>420</v>
      </c>
      <c r="JV22">
        <v>23.5051</v>
      </c>
      <c r="JW22">
        <v>101.876</v>
      </c>
      <c r="JX22">
        <v>91.4165</v>
      </c>
    </row>
    <row r="23" spans="1:284">
      <c r="A23">
        <v>5</v>
      </c>
      <c r="B23">
        <v>1758502787.5</v>
      </c>
      <c r="C23">
        <v>8</v>
      </c>
      <c r="D23" t="s">
        <v>435</v>
      </c>
      <c r="E23" t="s">
        <v>436</v>
      </c>
      <c r="F23">
        <v>5</v>
      </c>
      <c r="G23" t="s">
        <v>420</v>
      </c>
      <c r="H23" t="s">
        <v>421</v>
      </c>
      <c r="I23">
        <v>1758502784.5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(DN23+(U23+2*0.95*5.67E-8*(((DN23+$B$9)+273)^4-(DN23+273)^4)-44100*J23)/(1.84*29.3*R23+8*0.95*5.67E-8*(DN23+273)^3))</f>
        <v>0</v>
      </c>
      <c r="W23">
        <f>($C$9*DO23+$D$9*DP23+$E$9*V23)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2*0.95*5.67E-8*(((DN23+$B$9)+273)^4-(W23+273)^4)</f>
        <v>0</v>
      </c>
      <c r="AF23">
        <f>U23+AE23+AC23+AD23</f>
        <v>0</v>
      </c>
      <c r="AG23">
        <v>0</v>
      </c>
      <c r="AH23">
        <v>0</v>
      </c>
      <c r="AI23">
        <f>IF(AG23*$H$15&gt;=AK23,1.0,(AK23/(AK23-AG23*$H$15)))</f>
        <v>0</v>
      </c>
      <c r="AJ23">
        <f>(AI23-1)*100</f>
        <v>0</v>
      </c>
      <c r="AK23">
        <f>MAX(0,($B$15+$C$15*DS23)/(1+$D$15*DS23)*DL23/(DN23+273)*$E$15)</f>
        <v>0</v>
      </c>
      <c r="AL23" t="s">
        <v>422</v>
      </c>
      <c r="AM23" t="s">
        <v>422</v>
      </c>
      <c r="AN23">
        <v>0</v>
      </c>
      <c r="AO23">
        <v>0</v>
      </c>
      <c r="AP23">
        <f>1-AN23/AO23</f>
        <v>0</v>
      </c>
      <c r="AQ23">
        <v>0</v>
      </c>
      <c r="AR23" t="s">
        <v>422</v>
      </c>
      <c r="AS23" t="s">
        <v>422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$B$13*DT23+$C$13*DU23+$F$13*EF23*(1-EI23)</f>
        <v>0</v>
      </c>
      <c r="CW23">
        <f>CV23*CX23</f>
        <v>0</v>
      </c>
      <c r="CX23">
        <f>($B$13*$D$11+$C$13*$D$11+$F$13*((ES23+EK23)/MAX(ES23+EK23+ET23, 0.1)*$I$11+ET23/MAX(ES23+EK23+ET23, 0.1)*$J$11))/($B$13+$C$13+$F$13)</f>
        <v>0</v>
      </c>
      <c r="CY23">
        <f>($B$13*$K$11+$C$13*$K$11+$F$13*((ES23+EK23)/MAX(ES23+EK23+ET23, 0.1)*$P$11+ET23/MAX(ES23+EK23+ET23, 0.1)*$Q$11))/($B$13+$C$13+$F$13)</f>
        <v>0</v>
      </c>
      <c r="CZ23">
        <v>5.97</v>
      </c>
      <c r="DA23">
        <v>0.5</v>
      </c>
      <c r="DB23" t="s">
        <v>423</v>
      </c>
      <c r="DC23">
        <v>2</v>
      </c>
      <c r="DD23">
        <v>1758502784.5</v>
      </c>
      <c r="DE23">
        <v>422.3635555555555</v>
      </c>
      <c r="DF23">
        <v>419.956</v>
      </c>
      <c r="DG23">
        <v>23.79278888888889</v>
      </c>
      <c r="DH23">
        <v>23.4716</v>
      </c>
      <c r="DI23">
        <v>422.9712222222222</v>
      </c>
      <c r="DJ23">
        <v>23.46805555555556</v>
      </c>
      <c r="DK23">
        <v>499.9168888888889</v>
      </c>
      <c r="DL23">
        <v>89.87954444444443</v>
      </c>
      <c r="DM23">
        <v>0.07179421111111112</v>
      </c>
      <c r="DN23">
        <v>30.11377777777778</v>
      </c>
      <c r="DO23">
        <v>30.01317777777778</v>
      </c>
      <c r="DP23">
        <v>999.9000000000001</v>
      </c>
      <c r="DQ23">
        <v>0</v>
      </c>
      <c r="DR23">
        <v>0</v>
      </c>
      <c r="DS23">
        <v>9993.058888888889</v>
      </c>
      <c r="DT23">
        <v>0</v>
      </c>
      <c r="DU23">
        <v>3.10148</v>
      </c>
      <c r="DV23">
        <v>2.407643333333334</v>
      </c>
      <c r="DW23">
        <v>432.6577777777778</v>
      </c>
      <c r="DX23">
        <v>430.0501111111111</v>
      </c>
      <c r="DY23">
        <v>0.3211856666666667</v>
      </c>
      <c r="DZ23">
        <v>419.956</v>
      </c>
      <c r="EA23">
        <v>23.4716</v>
      </c>
      <c r="EB23">
        <v>2.138484444444444</v>
      </c>
      <c r="EC23">
        <v>2.109616666666666</v>
      </c>
      <c r="ED23">
        <v>18.50877777777778</v>
      </c>
      <c r="EE23">
        <v>18.29201111111111</v>
      </c>
      <c r="EF23">
        <v>0.00500078</v>
      </c>
      <c r="EG23">
        <v>0</v>
      </c>
      <c r="EH23">
        <v>0</v>
      </c>
      <c r="EI23">
        <v>0</v>
      </c>
      <c r="EJ23">
        <v>776.9333333333334</v>
      </c>
      <c r="EK23">
        <v>0.00500078</v>
      </c>
      <c r="EL23">
        <v>-20.15555555555555</v>
      </c>
      <c r="EM23">
        <v>-1.355555555555555</v>
      </c>
      <c r="EN23">
        <v>35.833</v>
      </c>
      <c r="EO23">
        <v>41.19422222222222</v>
      </c>
      <c r="EP23">
        <v>38.09677777777777</v>
      </c>
      <c r="EQ23">
        <v>41.85400000000001</v>
      </c>
      <c r="ER23">
        <v>38.55544444444445</v>
      </c>
      <c r="ES23">
        <v>0</v>
      </c>
      <c r="ET23">
        <v>0</v>
      </c>
      <c r="EU23">
        <v>0</v>
      </c>
      <c r="EV23">
        <v>1758502788.7</v>
      </c>
      <c r="EW23">
        <v>0</v>
      </c>
      <c r="EX23">
        <v>772.1959999999999</v>
      </c>
      <c r="EY23">
        <v>11.33076893366348</v>
      </c>
      <c r="EZ23">
        <v>-6.553845873245848</v>
      </c>
      <c r="FA23">
        <v>-15.08</v>
      </c>
      <c r="FB23">
        <v>15</v>
      </c>
      <c r="FC23">
        <v>0</v>
      </c>
      <c r="FD23" t="s">
        <v>424</v>
      </c>
      <c r="FE23">
        <v>1746989605.5</v>
      </c>
      <c r="FF23">
        <v>1746989593.5</v>
      </c>
      <c r="FG23">
        <v>0</v>
      </c>
      <c r="FH23">
        <v>-0.274</v>
      </c>
      <c r="FI23">
        <v>-0.002</v>
      </c>
      <c r="FJ23">
        <v>2.549</v>
      </c>
      <c r="FK23">
        <v>0.129</v>
      </c>
      <c r="FL23">
        <v>420</v>
      </c>
      <c r="FM23">
        <v>17</v>
      </c>
      <c r="FN23">
        <v>0.02</v>
      </c>
      <c r="FO23">
        <v>0.04</v>
      </c>
      <c r="FP23">
        <v>2.401077073170732</v>
      </c>
      <c r="FQ23">
        <v>-0.05316459930313611</v>
      </c>
      <c r="FR23">
        <v>0.03282601476104294</v>
      </c>
      <c r="FS23">
        <v>1</v>
      </c>
      <c r="FT23">
        <v>772.8411764705883</v>
      </c>
      <c r="FU23">
        <v>11.47440783964603</v>
      </c>
      <c r="FV23">
        <v>4.429653926666806</v>
      </c>
      <c r="FW23">
        <v>0</v>
      </c>
      <c r="FX23">
        <v>0.3087722682926829</v>
      </c>
      <c r="FY23">
        <v>0.08775462020905953</v>
      </c>
      <c r="FZ23">
        <v>0.01030252672305384</v>
      </c>
      <c r="GA23">
        <v>1</v>
      </c>
      <c r="GB23">
        <v>2</v>
      </c>
      <c r="GC23">
        <v>3</v>
      </c>
      <c r="GD23" t="s">
        <v>425</v>
      </c>
      <c r="GE23">
        <v>3.10335</v>
      </c>
      <c r="GF23">
        <v>2.72961</v>
      </c>
      <c r="GG23">
        <v>0.0877677</v>
      </c>
      <c r="GH23">
        <v>0.087344</v>
      </c>
      <c r="GI23">
        <v>0.106287</v>
      </c>
      <c r="GJ23">
        <v>0.106728</v>
      </c>
      <c r="GK23">
        <v>23824.2</v>
      </c>
      <c r="GL23">
        <v>21659.7</v>
      </c>
      <c r="GM23">
        <v>26682</v>
      </c>
      <c r="GN23">
        <v>23956.5</v>
      </c>
      <c r="GO23">
        <v>38158.4</v>
      </c>
      <c r="GP23">
        <v>31640.6</v>
      </c>
      <c r="GQ23">
        <v>46595.8</v>
      </c>
      <c r="GR23">
        <v>37909.5</v>
      </c>
      <c r="GS23">
        <v>1.86327</v>
      </c>
      <c r="GT23">
        <v>1.8526</v>
      </c>
      <c r="GU23">
        <v>0.06946919999999999</v>
      </c>
      <c r="GV23">
        <v>0</v>
      </c>
      <c r="GW23">
        <v>28.8729</v>
      </c>
      <c r="GX23">
        <v>999.9</v>
      </c>
      <c r="GY23">
        <v>54.7</v>
      </c>
      <c r="GZ23">
        <v>31.6</v>
      </c>
      <c r="HA23">
        <v>28.4082</v>
      </c>
      <c r="HB23">
        <v>61.33</v>
      </c>
      <c r="HC23">
        <v>19.4151</v>
      </c>
      <c r="HD23">
        <v>1</v>
      </c>
      <c r="HE23">
        <v>0.174225</v>
      </c>
      <c r="HF23">
        <v>-1.02381</v>
      </c>
      <c r="HG23">
        <v>20.2964</v>
      </c>
      <c r="HH23">
        <v>5.22178</v>
      </c>
      <c r="HI23">
        <v>11.98</v>
      </c>
      <c r="HJ23">
        <v>4.96535</v>
      </c>
      <c r="HK23">
        <v>3.27585</v>
      </c>
      <c r="HL23">
        <v>9999</v>
      </c>
      <c r="HM23">
        <v>9999</v>
      </c>
      <c r="HN23">
        <v>9999</v>
      </c>
      <c r="HO23">
        <v>999.9</v>
      </c>
      <c r="HP23">
        <v>1.86386</v>
      </c>
      <c r="HQ23">
        <v>1.86005</v>
      </c>
      <c r="HR23">
        <v>1.85837</v>
      </c>
      <c r="HS23">
        <v>1.85974</v>
      </c>
      <c r="HT23">
        <v>1.85986</v>
      </c>
      <c r="HU23">
        <v>1.85837</v>
      </c>
      <c r="HV23">
        <v>1.85745</v>
      </c>
      <c r="HW23">
        <v>1.85234</v>
      </c>
      <c r="HX23">
        <v>0</v>
      </c>
      <c r="HY23">
        <v>0</v>
      </c>
      <c r="HZ23">
        <v>0</v>
      </c>
      <c r="IA23">
        <v>0</v>
      </c>
      <c r="IB23" t="s">
        <v>426</v>
      </c>
      <c r="IC23" t="s">
        <v>427</v>
      </c>
      <c r="ID23" t="s">
        <v>428</v>
      </c>
      <c r="IE23" t="s">
        <v>428</v>
      </c>
      <c r="IF23" t="s">
        <v>428</v>
      </c>
      <c r="IG23" t="s">
        <v>428</v>
      </c>
      <c r="IH23">
        <v>0</v>
      </c>
      <c r="II23">
        <v>100</v>
      </c>
      <c r="IJ23">
        <v>100</v>
      </c>
      <c r="IK23">
        <v>-0.608</v>
      </c>
      <c r="IL23">
        <v>0.3247</v>
      </c>
      <c r="IM23">
        <v>-0.6389458221003862</v>
      </c>
      <c r="IN23">
        <v>-0.000388397228134892</v>
      </c>
      <c r="IO23">
        <v>1.216359752824363E-06</v>
      </c>
      <c r="IP23">
        <v>-2.921139174278942E-10</v>
      </c>
      <c r="IQ23">
        <v>0.01675486607682651</v>
      </c>
      <c r="IR23">
        <v>0.002868412714847416</v>
      </c>
      <c r="IS23">
        <v>0.0004615728417639442</v>
      </c>
      <c r="IT23">
        <v>-1.048940065203386E-06</v>
      </c>
      <c r="IU23">
        <v>2</v>
      </c>
      <c r="IV23">
        <v>1994</v>
      </c>
      <c r="IW23">
        <v>1</v>
      </c>
      <c r="IX23">
        <v>27</v>
      </c>
      <c r="IY23">
        <v>191886.4</v>
      </c>
      <c r="IZ23">
        <v>191886.6</v>
      </c>
      <c r="JA23">
        <v>1.13647</v>
      </c>
      <c r="JB23">
        <v>2.62329</v>
      </c>
      <c r="JC23">
        <v>1.49658</v>
      </c>
      <c r="JD23">
        <v>2.35229</v>
      </c>
      <c r="JE23">
        <v>1.54907</v>
      </c>
      <c r="JF23">
        <v>2.41211</v>
      </c>
      <c r="JG23">
        <v>35.801</v>
      </c>
      <c r="JH23">
        <v>24.0963</v>
      </c>
      <c r="JI23">
        <v>18</v>
      </c>
      <c r="JJ23">
        <v>482.885</v>
      </c>
      <c r="JK23">
        <v>490.527</v>
      </c>
      <c r="JL23">
        <v>30.4733</v>
      </c>
      <c r="JM23">
        <v>29.481</v>
      </c>
      <c r="JN23">
        <v>30.0001</v>
      </c>
      <c r="JO23">
        <v>29.648</v>
      </c>
      <c r="JP23">
        <v>29.6297</v>
      </c>
      <c r="JQ23">
        <v>22.8497</v>
      </c>
      <c r="JR23">
        <v>21.8318</v>
      </c>
      <c r="JS23">
        <v>81.6803</v>
      </c>
      <c r="JT23">
        <v>30.4668</v>
      </c>
      <c r="JU23">
        <v>420</v>
      </c>
      <c r="JV23">
        <v>23.5051</v>
      </c>
      <c r="JW23">
        <v>101.875</v>
      </c>
      <c r="JX23">
        <v>91.41630000000001</v>
      </c>
    </row>
    <row r="24" spans="1:284">
      <c r="A24">
        <v>6</v>
      </c>
      <c r="B24">
        <v>1758502789.5</v>
      </c>
      <c r="C24">
        <v>10</v>
      </c>
      <c r="D24" t="s">
        <v>437</v>
      </c>
      <c r="E24" t="s">
        <v>438</v>
      </c>
      <c r="F24">
        <v>5</v>
      </c>
      <c r="G24" t="s">
        <v>420</v>
      </c>
      <c r="H24" t="s">
        <v>421</v>
      </c>
      <c r="I24">
        <v>1758502786.5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(DN24+(U24+2*0.95*5.67E-8*(((DN24+$B$9)+273)^4-(DN24+273)^4)-44100*J24)/(1.84*29.3*R24+8*0.95*5.67E-8*(DN24+273)^3))</f>
        <v>0</v>
      </c>
      <c r="W24">
        <f>($C$9*DO24+$D$9*DP24+$E$9*V24)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2*0.95*5.67E-8*(((DN24+$B$9)+273)^4-(W24+273)^4)</f>
        <v>0</v>
      </c>
      <c r="AF24">
        <f>U24+AE24+AC24+AD24</f>
        <v>0</v>
      </c>
      <c r="AG24">
        <v>0</v>
      </c>
      <c r="AH24">
        <v>0</v>
      </c>
      <c r="AI24">
        <f>IF(AG24*$H$15&gt;=AK24,1.0,(AK24/(AK24-AG24*$H$15)))</f>
        <v>0</v>
      </c>
      <c r="AJ24">
        <f>(AI24-1)*100</f>
        <v>0</v>
      </c>
      <c r="AK24">
        <f>MAX(0,($B$15+$C$15*DS24)/(1+$D$15*DS24)*DL24/(DN24+273)*$E$15)</f>
        <v>0</v>
      </c>
      <c r="AL24" t="s">
        <v>422</v>
      </c>
      <c r="AM24" t="s">
        <v>422</v>
      </c>
      <c r="AN24">
        <v>0</v>
      </c>
      <c r="AO24">
        <v>0</v>
      </c>
      <c r="AP24">
        <f>1-AN24/AO24</f>
        <v>0</v>
      </c>
      <c r="AQ24">
        <v>0</v>
      </c>
      <c r="AR24" t="s">
        <v>422</v>
      </c>
      <c r="AS24" t="s">
        <v>422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$B$13*DT24+$C$13*DU24+$F$13*EF24*(1-EI24)</f>
        <v>0</v>
      </c>
      <c r="CW24">
        <f>CV24*CX24</f>
        <v>0</v>
      </c>
      <c r="CX24">
        <f>($B$13*$D$11+$C$13*$D$11+$F$13*((ES24+EK24)/MAX(ES24+EK24+ET24, 0.1)*$I$11+ET24/MAX(ES24+EK24+ET24, 0.1)*$J$11))/($B$13+$C$13+$F$13)</f>
        <v>0</v>
      </c>
      <c r="CY24">
        <f>($B$13*$K$11+$C$13*$K$11+$F$13*((ES24+EK24)/MAX(ES24+EK24+ET24, 0.1)*$P$11+ET24/MAX(ES24+EK24+ET24, 0.1)*$Q$11))/($B$13+$C$13+$F$13)</f>
        <v>0</v>
      </c>
      <c r="CZ24">
        <v>5.97</v>
      </c>
      <c r="DA24">
        <v>0.5</v>
      </c>
      <c r="DB24" t="s">
        <v>423</v>
      </c>
      <c r="DC24">
        <v>2</v>
      </c>
      <c r="DD24">
        <v>1758502786.5</v>
      </c>
      <c r="DE24">
        <v>422.3767777777778</v>
      </c>
      <c r="DF24">
        <v>419.9717777777777</v>
      </c>
      <c r="DG24">
        <v>23.79333333333333</v>
      </c>
      <c r="DH24">
        <v>23.47101111111111</v>
      </c>
      <c r="DI24">
        <v>422.9846666666667</v>
      </c>
      <c r="DJ24">
        <v>23.46858888888889</v>
      </c>
      <c r="DK24">
        <v>499.9934444444445</v>
      </c>
      <c r="DL24">
        <v>89.87937777777776</v>
      </c>
      <c r="DM24">
        <v>0.07166868888888889</v>
      </c>
      <c r="DN24">
        <v>30.11432222222222</v>
      </c>
      <c r="DO24">
        <v>30.01151111111111</v>
      </c>
      <c r="DP24">
        <v>999.9000000000001</v>
      </c>
      <c r="DQ24">
        <v>0</v>
      </c>
      <c r="DR24">
        <v>0</v>
      </c>
      <c r="DS24">
        <v>9995.559999999999</v>
      </c>
      <c r="DT24">
        <v>0</v>
      </c>
      <c r="DU24">
        <v>3.109913333333333</v>
      </c>
      <c r="DV24">
        <v>2.405137777777778</v>
      </c>
      <c r="DW24">
        <v>432.6716666666667</v>
      </c>
      <c r="DX24">
        <v>430.066</v>
      </c>
      <c r="DY24">
        <v>0.3223253333333334</v>
      </c>
      <c r="DZ24">
        <v>419.9717777777777</v>
      </c>
      <c r="EA24">
        <v>23.47101111111111</v>
      </c>
      <c r="EB24">
        <v>2.13853</v>
      </c>
      <c r="EC24">
        <v>2.10956</v>
      </c>
      <c r="ED24">
        <v>18.50912222222222</v>
      </c>
      <c r="EE24">
        <v>18.29156666666667</v>
      </c>
      <c r="EF24">
        <v>0.00500078</v>
      </c>
      <c r="EG24">
        <v>0</v>
      </c>
      <c r="EH24">
        <v>0</v>
      </c>
      <c r="EI24">
        <v>0</v>
      </c>
      <c r="EJ24">
        <v>773.5999999999999</v>
      </c>
      <c r="EK24">
        <v>0.00500078</v>
      </c>
      <c r="EL24">
        <v>-14.46666666666667</v>
      </c>
      <c r="EM24">
        <v>-0.4999999999999999</v>
      </c>
      <c r="EN24">
        <v>35.83988888888889</v>
      </c>
      <c r="EO24">
        <v>41.22888888888889</v>
      </c>
      <c r="EP24">
        <v>37.97877777777777</v>
      </c>
      <c r="EQ24">
        <v>41.90255555555555</v>
      </c>
      <c r="ER24">
        <v>38.61111111111111</v>
      </c>
      <c r="ES24">
        <v>0</v>
      </c>
      <c r="ET24">
        <v>0</v>
      </c>
      <c r="EU24">
        <v>0</v>
      </c>
      <c r="EV24">
        <v>1758502790.5</v>
      </c>
      <c r="EW24">
        <v>0</v>
      </c>
      <c r="EX24">
        <v>772.9769230769232</v>
      </c>
      <c r="EY24">
        <v>2.249572486962956</v>
      </c>
      <c r="EZ24">
        <v>29.9316240676607</v>
      </c>
      <c r="FA24">
        <v>-14.44230769230769</v>
      </c>
      <c r="FB24">
        <v>15</v>
      </c>
      <c r="FC24">
        <v>0</v>
      </c>
      <c r="FD24" t="s">
        <v>424</v>
      </c>
      <c r="FE24">
        <v>1746989605.5</v>
      </c>
      <c r="FF24">
        <v>1746989593.5</v>
      </c>
      <c r="FG24">
        <v>0</v>
      </c>
      <c r="FH24">
        <v>-0.274</v>
      </c>
      <c r="FI24">
        <v>-0.002</v>
      </c>
      <c r="FJ24">
        <v>2.549</v>
      </c>
      <c r="FK24">
        <v>0.129</v>
      </c>
      <c r="FL24">
        <v>420</v>
      </c>
      <c r="FM24">
        <v>17</v>
      </c>
      <c r="FN24">
        <v>0.02</v>
      </c>
      <c r="FO24">
        <v>0.04</v>
      </c>
      <c r="FP24">
        <v>2.3993735</v>
      </c>
      <c r="FQ24">
        <v>-0.05283264540338507</v>
      </c>
      <c r="FR24">
        <v>0.0334255561322471</v>
      </c>
      <c r="FS24">
        <v>1</v>
      </c>
      <c r="FT24">
        <v>772.4294117647059</v>
      </c>
      <c r="FU24">
        <v>8.381970822147316</v>
      </c>
      <c r="FV24">
        <v>5.342313302183347</v>
      </c>
      <c r="FW24">
        <v>0</v>
      </c>
      <c r="FX24">
        <v>0.311461175</v>
      </c>
      <c r="FY24">
        <v>0.1051868105065654</v>
      </c>
      <c r="FZ24">
        <v>0.01050040969412027</v>
      </c>
      <c r="GA24">
        <v>0</v>
      </c>
      <c r="GB24">
        <v>1</v>
      </c>
      <c r="GC24">
        <v>3</v>
      </c>
      <c r="GD24" t="s">
        <v>439</v>
      </c>
      <c r="GE24">
        <v>3.10327</v>
      </c>
      <c r="GF24">
        <v>2.72952</v>
      </c>
      <c r="GG24">
        <v>0.0877648</v>
      </c>
      <c r="GH24">
        <v>0.0873428</v>
      </c>
      <c r="GI24">
        <v>0.106286</v>
      </c>
      <c r="GJ24">
        <v>0.106722</v>
      </c>
      <c r="GK24">
        <v>23824.2</v>
      </c>
      <c r="GL24">
        <v>21659.7</v>
      </c>
      <c r="GM24">
        <v>26681.9</v>
      </c>
      <c r="GN24">
        <v>23956.5</v>
      </c>
      <c r="GO24">
        <v>38158.4</v>
      </c>
      <c r="GP24">
        <v>31640.7</v>
      </c>
      <c r="GQ24">
        <v>46595.8</v>
      </c>
      <c r="GR24">
        <v>37909.4</v>
      </c>
      <c r="GS24">
        <v>1.8632</v>
      </c>
      <c r="GT24">
        <v>1.85277</v>
      </c>
      <c r="GU24">
        <v>0.0698566</v>
      </c>
      <c r="GV24">
        <v>0</v>
      </c>
      <c r="GW24">
        <v>28.8735</v>
      </c>
      <c r="GX24">
        <v>999.9</v>
      </c>
      <c r="GY24">
        <v>54.7</v>
      </c>
      <c r="GZ24">
        <v>31.6</v>
      </c>
      <c r="HA24">
        <v>28.4114</v>
      </c>
      <c r="HB24">
        <v>61.43</v>
      </c>
      <c r="HC24">
        <v>19.4431</v>
      </c>
      <c r="HD24">
        <v>1</v>
      </c>
      <c r="HE24">
        <v>0.17437</v>
      </c>
      <c r="HF24">
        <v>-1.02277</v>
      </c>
      <c r="HG24">
        <v>20.296</v>
      </c>
      <c r="HH24">
        <v>5.22148</v>
      </c>
      <c r="HI24">
        <v>11.98</v>
      </c>
      <c r="HJ24">
        <v>4.9653</v>
      </c>
      <c r="HK24">
        <v>3.2758</v>
      </c>
      <c r="HL24">
        <v>9999</v>
      </c>
      <c r="HM24">
        <v>9999</v>
      </c>
      <c r="HN24">
        <v>9999</v>
      </c>
      <c r="HO24">
        <v>999.9</v>
      </c>
      <c r="HP24">
        <v>1.86386</v>
      </c>
      <c r="HQ24">
        <v>1.86005</v>
      </c>
      <c r="HR24">
        <v>1.85836</v>
      </c>
      <c r="HS24">
        <v>1.85974</v>
      </c>
      <c r="HT24">
        <v>1.85987</v>
      </c>
      <c r="HU24">
        <v>1.85837</v>
      </c>
      <c r="HV24">
        <v>1.85745</v>
      </c>
      <c r="HW24">
        <v>1.85235</v>
      </c>
      <c r="HX24">
        <v>0</v>
      </c>
      <c r="HY24">
        <v>0</v>
      </c>
      <c r="HZ24">
        <v>0</v>
      </c>
      <c r="IA24">
        <v>0</v>
      </c>
      <c r="IB24" t="s">
        <v>426</v>
      </c>
      <c r="IC24" t="s">
        <v>427</v>
      </c>
      <c r="ID24" t="s">
        <v>428</v>
      </c>
      <c r="IE24" t="s">
        <v>428</v>
      </c>
      <c r="IF24" t="s">
        <v>428</v>
      </c>
      <c r="IG24" t="s">
        <v>428</v>
      </c>
      <c r="IH24">
        <v>0</v>
      </c>
      <c r="II24">
        <v>100</v>
      </c>
      <c r="IJ24">
        <v>100</v>
      </c>
      <c r="IK24">
        <v>-0.608</v>
      </c>
      <c r="IL24">
        <v>0.3247</v>
      </c>
      <c r="IM24">
        <v>-0.6389458221003862</v>
      </c>
      <c r="IN24">
        <v>-0.000388397228134892</v>
      </c>
      <c r="IO24">
        <v>1.216359752824363E-06</v>
      </c>
      <c r="IP24">
        <v>-2.921139174278942E-10</v>
      </c>
      <c r="IQ24">
        <v>0.01675486607682651</v>
      </c>
      <c r="IR24">
        <v>0.002868412714847416</v>
      </c>
      <c r="IS24">
        <v>0.0004615728417639442</v>
      </c>
      <c r="IT24">
        <v>-1.048940065203386E-06</v>
      </c>
      <c r="IU24">
        <v>2</v>
      </c>
      <c r="IV24">
        <v>1994</v>
      </c>
      <c r="IW24">
        <v>1</v>
      </c>
      <c r="IX24">
        <v>27</v>
      </c>
      <c r="IY24">
        <v>191886.4</v>
      </c>
      <c r="IZ24">
        <v>191886.6</v>
      </c>
      <c r="JA24">
        <v>1.13647</v>
      </c>
      <c r="JB24">
        <v>2.61719</v>
      </c>
      <c r="JC24">
        <v>1.49658</v>
      </c>
      <c r="JD24">
        <v>2.35229</v>
      </c>
      <c r="JE24">
        <v>1.54785</v>
      </c>
      <c r="JF24">
        <v>2.42065</v>
      </c>
      <c r="JG24">
        <v>35.801</v>
      </c>
      <c r="JH24">
        <v>24.0963</v>
      </c>
      <c r="JI24">
        <v>18</v>
      </c>
      <c r="JJ24">
        <v>482.851</v>
      </c>
      <c r="JK24">
        <v>490.643</v>
      </c>
      <c r="JL24">
        <v>30.4695</v>
      </c>
      <c r="JM24">
        <v>29.481</v>
      </c>
      <c r="JN24">
        <v>30.0001</v>
      </c>
      <c r="JO24">
        <v>29.6493</v>
      </c>
      <c r="JP24">
        <v>29.6297</v>
      </c>
      <c r="JQ24">
        <v>22.8495</v>
      </c>
      <c r="JR24">
        <v>21.8318</v>
      </c>
      <c r="JS24">
        <v>81.6803</v>
      </c>
      <c r="JT24">
        <v>30.4564</v>
      </c>
      <c r="JU24">
        <v>420</v>
      </c>
      <c r="JV24">
        <v>23.5051</v>
      </c>
      <c r="JW24">
        <v>101.875</v>
      </c>
      <c r="JX24">
        <v>91.4161</v>
      </c>
    </row>
    <row r="25" spans="1:284">
      <c r="A25">
        <v>7</v>
      </c>
      <c r="B25">
        <v>1758502791.5</v>
      </c>
      <c r="C25">
        <v>12</v>
      </c>
      <c r="D25" t="s">
        <v>440</v>
      </c>
      <c r="E25" t="s">
        <v>441</v>
      </c>
      <c r="F25">
        <v>5</v>
      </c>
      <c r="G25" t="s">
        <v>420</v>
      </c>
      <c r="H25" t="s">
        <v>421</v>
      </c>
      <c r="I25">
        <v>1758502788.5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(DN25+(U25+2*0.95*5.67E-8*(((DN25+$B$9)+273)^4-(DN25+273)^4)-44100*J25)/(1.84*29.3*R25+8*0.95*5.67E-8*(DN25+273)^3))</f>
        <v>0</v>
      </c>
      <c r="W25">
        <f>($C$9*DO25+$D$9*DP25+$E$9*V25)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2*0.95*5.67E-8*(((DN25+$B$9)+273)^4-(W25+273)^4)</f>
        <v>0</v>
      </c>
      <c r="AF25">
        <f>U25+AE25+AC25+AD25</f>
        <v>0</v>
      </c>
      <c r="AG25">
        <v>0</v>
      </c>
      <c r="AH25">
        <v>0</v>
      </c>
      <c r="AI25">
        <f>IF(AG25*$H$15&gt;=AK25,1.0,(AK25/(AK25-AG25*$H$15)))</f>
        <v>0</v>
      </c>
      <c r="AJ25">
        <f>(AI25-1)*100</f>
        <v>0</v>
      </c>
      <c r="AK25">
        <f>MAX(0,($B$15+$C$15*DS25)/(1+$D$15*DS25)*DL25/(DN25+273)*$E$15)</f>
        <v>0</v>
      </c>
      <c r="AL25" t="s">
        <v>422</v>
      </c>
      <c r="AM25" t="s">
        <v>422</v>
      </c>
      <c r="AN25">
        <v>0</v>
      </c>
      <c r="AO25">
        <v>0</v>
      </c>
      <c r="AP25">
        <f>1-AN25/AO25</f>
        <v>0</v>
      </c>
      <c r="AQ25">
        <v>0</v>
      </c>
      <c r="AR25" t="s">
        <v>422</v>
      </c>
      <c r="AS25" t="s">
        <v>422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$B$13*DT25+$C$13*DU25+$F$13*EF25*(1-EI25)</f>
        <v>0</v>
      </c>
      <c r="CW25">
        <f>CV25*CX25</f>
        <v>0</v>
      </c>
      <c r="CX25">
        <f>($B$13*$D$11+$C$13*$D$11+$F$13*((ES25+EK25)/MAX(ES25+EK25+ET25, 0.1)*$I$11+ET25/MAX(ES25+EK25+ET25, 0.1)*$J$11))/($B$13+$C$13+$F$13)</f>
        <v>0</v>
      </c>
      <c r="CY25">
        <f>($B$13*$K$11+$C$13*$K$11+$F$13*((ES25+EK25)/MAX(ES25+EK25+ET25, 0.1)*$P$11+ET25/MAX(ES25+EK25+ET25, 0.1)*$Q$11))/($B$13+$C$13+$F$13)</f>
        <v>0</v>
      </c>
      <c r="CZ25">
        <v>5.97</v>
      </c>
      <c r="DA25">
        <v>0.5</v>
      </c>
      <c r="DB25" t="s">
        <v>423</v>
      </c>
      <c r="DC25">
        <v>2</v>
      </c>
      <c r="DD25">
        <v>1758502788.5</v>
      </c>
      <c r="DE25">
        <v>422.383</v>
      </c>
      <c r="DF25">
        <v>419.9883333333334</v>
      </c>
      <c r="DG25">
        <v>23.79363333333333</v>
      </c>
      <c r="DH25">
        <v>23.47042222222222</v>
      </c>
      <c r="DI25">
        <v>422.9906666666667</v>
      </c>
      <c r="DJ25">
        <v>23.46886666666666</v>
      </c>
      <c r="DK25">
        <v>500.0426666666667</v>
      </c>
      <c r="DL25">
        <v>89.87886666666667</v>
      </c>
      <c r="DM25">
        <v>0.07160354444444444</v>
      </c>
      <c r="DN25">
        <v>30.11533333333333</v>
      </c>
      <c r="DO25">
        <v>30.01012222222222</v>
      </c>
      <c r="DP25">
        <v>999.9000000000001</v>
      </c>
      <c r="DQ25">
        <v>0</v>
      </c>
      <c r="DR25">
        <v>0</v>
      </c>
      <c r="DS25">
        <v>9994.864444444444</v>
      </c>
      <c r="DT25">
        <v>0</v>
      </c>
      <c r="DU25">
        <v>3.115816666666667</v>
      </c>
      <c r="DV25">
        <v>2.394605555555556</v>
      </c>
      <c r="DW25">
        <v>432.6781111111111</v>
      </c>
      <c r="DX25">
        <v>430.0827777777778</v>
      </c>
      <c r="DY25">
        <v>0.3231998888888889</v>
      </c>
      <c r="DZ25">
        <v>419.9883333333334</v>
      </c>
      <c r="EA25">
        <v>23.47042222222222</v>
      </c>
      <c r="EB25">
        <v>2.138543333333333</v>
      </c>
      <c r="EC25">
        <v>2.109495555555556</v>
      </c>
      <c r="ED25">
        <v>18.50921111111111</v>
      </c>
      <c r="EE25">
        <v>18.29106666666667</v>
      </c>
      <c r="EF25">
        <v>0.00500078</v>
      </c>
      <c r="EG25">
        <v>0</v>
      </c>
      <c r="EH25">
        <v>0</v>
      </c>
      <c r="EI25">
        <v>0</v>
      </c>
      <c r="EJ25">
        <v>770.7777777777778</v>
      </c>
      <c r="EK25">
        <v>0.00500078</v>
      </c>
      <c r="EL25">
        <v>-8.611111111111109</v>
      </c>
      <c r="EM25">
        <v>0.4777777777777776</v>
      </c>
      <c r="EN25">
        <v>35.79133333333333</v>
      </c>
      <c r="EO25">
        <v>41.22888888888888</v>
      </c>
      <c r="EP25">
        <v>38.18022222222222</v>
      </c>
      <c r="EQ25">
        <v>41.88188888888889</v>
      </c>
      <c r="ER25">
        <v>38.88888888888889</v>
      </c>
      <c r="ES25">
        <v>0</v>
      </c>
      <c r="ET25">
        <v>0</v>
      </c>
      <c r="EU25">
        <v>0</v>
      </c>
      <c r="EV25">
        <v>1758502792.3</v>
      </c>
      <c r="EW25">
        <v>0</v>
      </c>
      <c r="EX25">
        <v>772.556</v>
      </c>
      <c r="EY25">
        <v>-9.830769292607622</v>
      </c>
      <c r="EZ25">
        <v>33.72307721261205</v>
      </c>
      <c r="FA25">
        <v>-13.756</v>
      </c>
      <c r="FB25">
        <v>15</v>
      </c>
      <c r="FC25">
        <v>0</v>
      </c>
      <c r="FD25" t="s">
        <v>424</v>
      </c>
      <c r="FE25">
        <v>1746989605.5</v>
      </c>
      <c r="FF25">
        <v>1746989593.5</v>
      </c>
      <c r="FG25">
        <v>0</v>
      </c>
      <c r="FH25">
        <v>-0.274</v>
      </c>
      <c r="FI25">
        <v>-0.002</v>
      </c>
      <c r="FJ25">
        <v>2.549</v>
      </c>
      <c r="FK25">
        <v>0.129</v>
      </c>
      <c r="FL25">
        <v>420</v>
      </c>
      <c r="FM25">
        <v>17</v>
      </c>
      <c r="FN25">
        <v>0.02</v>
      </c>
      <c r="FO25">
        <v>0.04</v>
      </c>
      <c r="FP25">
        <v>2.397684146341463</v>
      </c>
      <c r="FQ25">
        <v>-0.02793993031358623</v>
      </c>
      <c r="FR25">
        <v>0.03251048806196804</v>
      </c>
      <c r="FS25">
        <v>1</v>
      </c>
      <c r="FT25">
        <v>772.2764705882354</v>
      </c>
      <c r="FU25">
        <v>2.753246651461921</v>
      </c>
      <c r="FV25">
        <v>5.48677869832829</v>
      </c>
      <c r="FW25">
        <v>0</v>
      </c>
      <c r="FX25">
        <v>0.3134235853658537</v>
      </c>
      <c r="FY25">
        <v>0.09448208362369313</v>
      </c>
      <c r="FZ25">
        <v>0.009746989949311577</v>
      </c>
      <c r="GA25">
        <v>1</v>
      </c>
      <c r="GB25">
        <v>2</v>
      </c>
      <c r="GC25">
        <v>3</v>
      </c>
      <c r="GD25" t="s">
        <v>425</v>
      </c>
      <c r="GE25">
        <v>3.10333</v>
      </c>
      <c r="GF25">
        <v>2.72976</v>
      </c>
      <c r="GG25">
        <v>0.08776490000000001</v>
      </c>
      <c r="GH25">
        <v>0.08733970000000001</v>
      </c>
      <c r="GI25">
        <v>0.106288</v>
      </c>
      <c r="GJ25">
        <v>0.106726</v>
      </c>
      <c r="GK25">
        <v>23824.2</v>
      </c>
      <c r="GL25">
        <v>21659.6</v>
      </c>
      <c r="GM25">
        <v>26681.9</v>
      </c>
      <c r="GN25">
        <v>23956.3</v>
      </c>
      <c r="GO25">
        <v>38158.4</v>
      </c>
      <c r="GP25">
        <v>31640.6</v>
      </c>
      <c r="GQ25">
        <v>46595.9</v>
      </c>
      <c r="GR25">
        <v>37909.4</v>
      </c>
      <c r="GS25">
        <v>1.86325</v>
      </c>
      <c r="GT25">
        <v>1.85268</v>
      </c>
      <c r="GU25">
        <v>0.0699833</v>
      </c>
      <c r="GV25">
        <v>0</v>
      </c>
      <c r="GW25">
        <v>28.8747</v>
      </c>
      <c r="GX25">
        <v>999.9</v>
      </c>
      <c r="GY25">
        <v>54.7</v>
      </c>
      <c r="GZ25">
        <v>31.6</v>
      </c>
      <c r="HA25">
        <v>28.4111</v>
      </c>
      <c r="HB25">
        <v>61.35</v>
      </c>
      <c r="HC25">
        <v>19.2268</v>
      </c>
      <c r="HD25">
        <v>1</v>
      </c>
      <c r="HE25">
        <v>0.174205</v>
      </c>
      <c r="HF25">
        <v>-1.00648</v>
      </c>
      <c r="HG25">
        <v>20.2949</v>
      </c>
      <c r="HH25">
        <v>5.22148</v>
      </c>
      <c r="HI25">
        <v>11.98</v>
      </c>
      <c r="HJ25">
        <v>4.96515</v>
      </c>
      <c r="HK25">
        <v>3.27583</v>
      </c>
      <c r="HL25">
        <v>9999</v>
      </c>
      <c r="HM25">
        <v>9999</v>
      </c>
      <c r="HN25">
        <v>9999</v>
      </c>
      <c r="HO25">
        <v>999.9</v>
      </c>
      <c r="HP25">
        <v>1.86386</v>
      </c>
      <c r="HQ25">
        <v>1.86005</v>
      </c>
      <c r="HR25">
        <v>1.85836</v>
      </c>
      <c r="HS25">
        <v>1.85974</v>
      </c>
      <c r="HT25">
        <v>1.85987</v>
      </c>
      <c r="HU25">
        <v>1.85837</v>
      </c>
      <c r="HV25">
        <v>1.85745</v>
      </c>
      <c r="HW25">
        <v>1.85235</v>
      </c>
      <c r="HX25">
        <v>0</v>
      </c>
      <c r="HY25">
        <v>0</v>
      </c>
      <c r="HZ25">
        <v>0</v>
      </c>
      <c r="IA25">
        <v>0</v>
      </c>
      <c r="IB25" t="s">
        <v>426</v>
      </c>
      <c r="IC25" t="s">
        <v>427</v>
      </c>
      <c r="ID25" t="s">
        <v>428</v>
      </c>
      <c r="IE25" t="s">
        <v>428</v>
      </c>
      <c r="IF25" t="s">
        <v>428</v>
      </c>
      <c r="IG25" t="s">
        <v>428</v>
      </c>
      <c r="IH25">
        <v>0</v>
      </c>
      <c r="II25">
        <v>100</v>
      </c>
      <c r="IJ25">
        <v>100</v>
      </c>
      <c r="IK25">
        <v>-0.607</v>
      </c>
      <c r="IL25">
        <v>0.3248</v>
      </c>
      <c r="IM25">
        <v>-0.6389458221003862</v>
      </c>
      <c r="IN25">
        <v>-0.000388397228134892</v>
      </c>
      <c r="IO25">
        <v>1.216359752824363E-06</v>
      </c>
      <c r="IP25">
        <v>-2.921139174278942E-10</v>
      </c>
      <c r="IQ25">
        <v>0.01675486607682651</v>
      </c>
      <c r="IR25">
        <v>0.002868412714847416</v>
      </c>
      <c r="IS25">
        <v>0.0004615728417639442</v>
      </c>
      <c r="IT25">
        <v>-1.048940065203386E-06</v>
      </c>
      <c r="IU25">
        <v>2</v>
      </c>
      <c r="IV25">
        <v>1994</v>
      </c>
      <c r="IW25">
        <v>1</v>
      </c>
      <c r="IX25">
        <v>27</v>
      </c>
      <c r="IY25">
        <v>191886.4</v>
      </c>
      <c r="IZ25">
        <v>191886.6</v>
      </c>
      <c r="JA25">
        <v>1.13647</v>
      </c>
      <c r="JB25">
        <v>2.60498</v>
      </c>
      <c r="JC25">
        <v>1.49658</v>
      </c>
      <c r="JD25">
        <v>2.35229</v>
      </c>
      <c r="JE25">
        <v>1.54907</v>
      </c>
      <c r="JF25">
        <v>2.47192</v>
      </c>
      <c r="JG25">
        <v>35.801</v>
      </c>
      <c r="JH25">
        <v>24.105</v>
      </c>
      <c r="JI25">
        <v>18</v>
      </c>
      <c r="JJ25">
        <v>482.885</v>
      </c>
      <c r="JK25">
        <v>490.577</v>
      </c>
      <c r="JL25">
        <v>30.4659</v>
      </c>
      <c r="JM25">
        <v>29.481</v>
      </c>
      <c r="JN25">
        <v>30</v>
      </c>
      <c r="JO25">
        <v>29.6498</v>
      </c>
      <c r="JP25">
        <v>29.6297</v>
      </c>
      <c r="JQ25">
        <v>22.8485</v>
      </c>
      <c r="JR25">
        <v>21.8318</v>
      </c>
      <c r="JS25">
        <v>81.6803</v>
      </c>
      <c r="JT25">
        <v>30.4564</v>
      </c>
      <c r="JU25">
        <v>420</v>
      </c>
      <c r="JV25">
        <v>23.5051</v>
      </c>
      <c r="JW25">
        <v>101.875</v>
      </c>
      <c r="JX25">
        <v>91.41589999999999</v>
      </c>
    </row>
    <row r="26" spans="1:284">
      <c r="A26">
        <v>8</v>
      </c>
      <c r="B26">
        <v>1758502793.5</v>
      </c>
      <c r="C26">
        <v>14</v>
      </c>
      <c r="D26" t="s">
        <v>442</v>
      </c>
      <c r="E26" t="s">
        <v>443</v>
      </c>
      <c r="F26">
        <v>5</v>
      </c>
      <c r="G26" t="s">
        <v>420</v>
      </c>
      <c r="H26" t="s">
        <v>421</v>
      </c>
      <c r="I26">
        <v>1758502790.5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(DN26+(U26+2*0.95*5.67E-8*(((DN26+$B$9)+273)^4-(DN26+273)^4)-44100*J26)/(1.84*29.3*R26+8*0.95*5.67E-8*(DN26+273)^3))</f>
        <v>0</v>
      </c>
      <c r="W26">
        <f>($C$9*DO26+$D$9*DP26+$E$9*V26)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2*0.95*5.67E-8*(((DN26+$B$9)+273)^4-(W26+273)^4)</f>
        <v>0</v>
      </c>
      <c r="AF26">
        <f>U26+AE26+AC26+AD26</f>
        <v>0</v>
      </c>
      <c r="AG26">
        <v>0</v>
      </c>
      <c r="AH26">
        <v>0</v>
      </c>
      <c r="AI26">
        <f>IF(AG26*$H$15&gt;=AK26,1.0,(AK26/(AK26-AG26*$H$15)))</f>
        <v>0</v>
      </c>
      <c r="AJ26">
        <f>(AI26-1)*100</f>
        <v>0</v>
      </c>
      <c r="AK26">
        <f>MAX(0,($B$15+$C$15*DS26)/(1+$D$15*DS26)*DL26/(DN26+273)*$E$15)</f>
        <v>0</v>
      </c>
      <c r="AL26" t="s">
        <v>422</v>
      </c>
      <c r="AM26" t="s">
        <v>422</v>
      </c>
      <c r="AN26">
        <v>0</v>
      </c>
      <c r="AO26">
        <v>0</v>
      </c>
      <c r="AP26">
        <f>1-AN26/AO26</f>
        <v>0</v>
      </c>
      <c r="AQ26">
        <v>0</v>
      </c>
      <c r="AR26" t="s">
        <v>422</v>
      </c>
      <c r="AS26" t="s">
        <v>422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$B$13*DT26+$C$13*DU26+$F$13*EF26*(1-EI26)</f>
        <v>0</v>
      </c>
      <c r="CW26">
        <f>CV26*CX26</f>
        <v>0</v>
      </c>
      <c r="CX26">
        <f>($B$13*$D$11+$C$13*$D$11+$F$13*((ES26+EK26)/MAX(ES26+EK26+ET26, 0.1)*$I$11+ET26/MAX(ES26+EK26+ET26, 0.1)*$J$11))/($B$13+$C$13+$F$13)</f>
        <v>0</v>
      </c>
      <c r="CY26">
        <f>($B$13*$K$11+$C$13*$K$11+$F$13*((ES26+EK26)/MAX(ES26+EK26+ET26, 0.1)*$P$11+ET26/MAX(ES26+EK26+ET26, 0.1)*$Q$11))/($B$13+$C$13+$F$13)</f>
        <v>0</v>
      </c>
      <c r="CZ26">
        <v>5.97</v>
      </c>
      <c r="DA26">
        <v>0.5</v>
      </c>
      <c r="DB26" t="s">
        <v>423</v>
      </c>
      <c r="DC26">
        <v>2</v>
      </c>
      <c r="DD26">
        <v>1758502790.5</v>
      </c>
      <c r="DE26">
        <v>422.3842222222222</v>
      </c>
      <c r="DF26">
        <v>419.9763333333333</v>
      </c>
      <c r="DG26">
        <v>23.79405555555556</v>
      </c>
      <c r="DH26">
        <v>23.47037777777777</v>
      </c>
      <c r="DI26">
        <v>422.9916666666667</v>
      </c>
      <c r="DJ26">
        <v>23.46932222222222</v>
      </c>
      <c r="DK26">
        <v>500.0402222222222</v>
      </c>
      <c r="DL26">
        <v>89.87842222222223</v>
      </c>
      <c r="DM26">
        <v>0.07160962222222222</v>
      </c>
      <c r="DN26">
        <v>30.11663333333334</v>
      </c>
      <c r="DO26">
        <v>30.01246666666667</v>
      </c>
      <c r="DP26">
        <v>999.9000000000001</v>
      </c>
      <c r="DQ26">
        <v>0</v>
      </c>
      <c r="DR26">
        <v>0</v>
      </c>
      <c r="DS26">
        <v>9995.975555555555</v>
      </c>
      <c r="DT26">
        <v>0</v>
      </c>
      <c r="DU26">
        <v>3.112443333333334</v>
      </c>
      <c r="DV26">
        <v>2.407684444444445</v>
      </c>
      <c r="DW26">
        <v>432.6793333333333</v>
      </c>
      <c r="DX26">
        <v>430.0703333333333</v>
      </c>
      <c r="DY26">
        <v>0.3236902222222222</v>
      </c>
      <c r="DZ26">
        <v>419.9763333333333</v>
      </c>
      <c r="EA26">
        <v>23.47037777777777</v>
      </c>
      <c r="EB26">
        <v>2.138573333333333</v>
      </c>
      <c r="EC26">
        <v>2.109481111111111</v>
      </c>
      <c r="ED26">
        <v>18.50942222222222</v>
      </c>
      <c r="EE26">
        <v>18.29094444444444</v>
      </c>
      <c r="EF26">
        <v>0.00500078</v>
      </c>
      <c r="EG26">
        <v>0</v>
      </c>
      <c r="EH26">
        <v>0</v>
      </c>
      <c r="EI26">
        <v>0</v>
      </c>
      <c r="EJ26">
        <v>768.3777777777779</v>
      </c>
      <c r="EK26">
        <v>0.00500078</v>
      </c>
      <c r="EL26">
        <v>-6.411111111111111</v>
      </c>
      <c r="EM26">
        <v>0.9777777777777779</v>
      </c>
      <c r="EN26">
        <v>35.75655555555555</v>
      </c>
      <c r="EO26">
        <v>41.20122222222223</v>
      </c>
      <c r="EP26">
        <v>38.31922222222223</v>
      </c>
      <c r="EQ26">
        <v>41.80544444444445</v>
      </c>
      <c r="ER26">
        <v>38.97900000000001</v>
      </c>
      <c r="ES26">
        <v>0</v>
      </c>
      <c r="ET26">
        <v>0</v>
      </c>
      <c r="EU26">
        <v>0</v>
      </c>
      <c r="EV26">
        <v>1758502794.7</v>
      </c>
      <c r="EW26">
        <v>0</v>
      </c>
      <c r="EX26">
        <v>772.2320000000001</v>
      </c>
      <c r="EY26">
        <v>-33.84615389200372</v>
      </c>
      <c r="EZ26">
        <v>50.6076923792179</v>
      </c>
      <c r="FA26">
        <v>-13.08</v>
      </c>
      <c r="FB26">
        <v>15</v>
      </c>
      <c r="FC26">
        <v>0</v>
      </c>
      <c r="FD26" t="s">
        <v>424</v>
      </c>
      <c r="FE26">
        <v>1746989605.5</v>
      </c>
      <c r="FF26">
        <v>1746989593.5</v>
      </c>
      <c r="FG26">
        <v>0</v>
      </c>
      <c r="FH26">
        <v>-0.274</v>
      </c>
      <c r="FI26">
        <v>-0.002</v>
      </c>
      <c r="FJ26">
        <v>2.549</v>
      </c>
      <c r="FK26">
        <v>0.129</v>
      </c>
      <c r="FL26">
        <v>420</v>
      </c>
      <c r="FM26">
        <v>17</v>
      </c>
      <c r="FN26">
        <v>0.02</v>
      </c>
      <c r="FO26">
        <v>0.04</v>
      </c>
      <c r="FP26">
        <v>2.39850225</v>
      </c>
      <c r="FQ26">
        <v>0.01944213883677074</v>
      </c>
      <c r="FR26">
        <v>0.03279037682670789</v>
      </c>
      <c r="FS26">
        <v>1</v>
      </c>
      <c r="FT26">
        <v>771.5500000000001</v>
      </c>
      <c r="FU26">
        <v>-6.192513439697711</v>
      </c>
      <c r="FV26">
        <v>5.716655233510544</v>
      </c>
      <c r="FW26">
        <v>0</v>
      </c>
      <c r="FX26">
        <v>0.317442675</v>
      </c>
      <c r="FY26">
        <v>0.06540658536585237</v>
      </c>
      <c r="FZ26">
        <v>0.006680453212123783</v>
      </c>
      <c r="GA26">
        <v>1</v>
      </c>
      <c r="GB26">
        <v>2</v>
      </c>
      <c r="GC26">
        <v>3</v>
      </c>
      <c r="GD26" t="s">
        <v>425</v>
      </c>
      <c r="GE26">
        <v>3.10337</v>
      </c>
      <c r="GF26">
        <v>2.72981</v>
      </c>
      <c r="GG26">
        <v>0.08776680000000001</v>
      </c>
      <c r="GH26">
        <v>0.0873384</v>
      </c>
      <c r="GI26">
        <v>0.106287</v>
      </c>
      <c r="GJ26">
        <v>0.10673</v>
      </c>
      <c r="GK26">
        <v>23824.3</v>
      </c>
      <c r="GL26">
        <v>21659.5</v>
      </c>
      <c r="GM26">
        <v>26682</v>
      </c>
      <c r="GN26">
        <v>23956.2</v>
      </c>
      <c r="GO26">
        <v>38158.3</v>
      </c>
      <c r="GP26">
        <v>31640.4</v>
      </c>
      <c r="GQ26">
        <v>46595.7</v>
      </c>
      <c r="GR26">
        <v>37909.3</v>
      </c>
      <c r="GS26">
        <v>1.863</v>
      </c>
      <c r="GT26">
        <v>1.85257</v>
      </c>
      <c r="GU26">
        <v>0.0699461</v>
      </c>
      <c r="GV26">
        <v>0</v>
      </c>
      <c r="GW26">
        <v>28.8759</v>
      </c>
      <c r="GX26">
        <v>999.9</v>
      </c>
      <c r="GY26">
        <v>54.7</v>
      </c>
      <c r="GZ26">
        <v>31.6</v>
      </c>
      <c r="HA26">
        <v>28.4099</v>
      </c>
      <c r="HB26">
        <v>61.36</v>
      </c>
      <c r="HC26">
        <v>19.1867</v>
      </c>
      <c r="HD26">
        <v>1</v>
      </c>
      <c r="HE26">
        <v>0.174121</v>
      </c>
      <c r="HF26">
        <v>-1.00177</v>
      </c>
      <c r="HG26">
        <v>20.2944</v>
      </c>
      <c r="HH26">
        <v>5.22148</v>
      </c>
      <c r="HI26">
        <v>11.98</v>
      </c>
      <c r="HJ26">
        <v>4.96505</v>
      </c>
      <c r="HK26">
        <v>3.2758</v>
      </c>
      <c r="HL26">
        <v>9999</v>
      </c>
      <c r="HM26">
        <v>9999</v>
      </c>
      <c r="HN26">
        <v>9999</v>
      </c>
      <c r="HO26">
        <v>999.9</v>
      </c>
      <c r="HP26">
        <v>1.86387</v>
      </c>
      <c r="HQ26">
        <v>1.86005</v>
      </c>
      <c r="HR26">
        <v>1.85837</v>
      </c>
      <c r="HS26">
        <v>1.85974</v>
      </c>
      <c r="HT26">
        <v>1.85987</v>
      </c>
      <c r="HU26">
        <v>1.85837</v>
      </c>
      <c r="HV26">
        <v>1.85745</v>
      </c>
      <c r="HW26">
        <v>1.85236</v>
      </c>
      <c r="HX26">
        <v>0</v>
      </c>
      <c r="HY26">
        <v>0</v>
      </c>
      <c r="HZ26">
        <v>0</v>
      </c>
      <c r="IA26">
        <v>0</v>
      </c>
      <c r="IB26" t="s">
        <v>426</v>
      </c>
      <c r="IC26" t="s">
        <v>427</v>
      </c>
      <c r="ID26" t="s">
        <v>428</v>
      </c>
      <c r="IE26" t="s">
        <v>428</v>
      </c>
      <c r="IF26" t="s">
        <v>428</v>
      </c>
      <c r="IG26" t="s">
        <v>428</v>
      </c>
      <c r="IH26">
        <v>0</v>
      </c>
      <c r="II26">
        <v>100</v>
      </c>
      <c r="IJ26">
        <v>100</v>
      </c>
      <c r="IK26">
        <v>-0.607</v>
      </c>
      <c r="IL26">
        <v>0.3248</v>
      </c>
      <c r="IM26">
        <v>-0.6389458221003862</v>
      </c>
      <c r="IN26">
        <v>-0.000388397228134892</v>
      </c>
      <c r="IO26">
        <v>1.216359752824363E-06</v>
      </c>
      <c r="IP26">
        <v>-2.921139174278942E-10</v>
      </c>
      <c r="IQ26">
        <v>0.01675486607682651</v>
      </c>
      <c r="IR26">
        <v>0.002868412714847416</v>
      </c>
      <c r="IS26">
        <v>0.0004615728417639442</v>
      </c>
      <c r="IT26">
        <v>-1.048940065203386E-06</v>
      </c>
      <c r="IU26">
        <v>2</v>
      </c>
      <c r="IV26">
        <v>1994</v>
      </c>
      <c r="IW26">
        <v>1</v>
      </c>
      <c r="IX26">
        <v>27</v>
      </c>
      <c r="IY26">
        <v>191886.5</v>
      </c>
      <c r="IZ26">
        <v>191886.7</v>
      </c>
      <c r="JA26">
        <v>1.13647</v>
      </c>
      <c r="JB26">
        <v>2.6123</v>
      </c>
      <c r="JC26">
        <v>1.49658</v>
      </c>
      <c r="JD26">
        <v>2.35107</v>
      </c>
      <c r="JE26">
        <v>1.54907</v>
      </c>
      <c r="JF26">
        <v>2.50244</v>
      </c>
      <c r="JG26">
        <v>35.801</v>
      </c>
      <c r="JH26">
        <v>24.105</v>
      </c>
      <c r="JI26">
        <v>18</v>
      </c>
      <c r="JJ26">
        <v>482.739</v>
      </c>
      <c r="JK26">
        <v>490.516</v>
      </c>
      <c r="JL26">
        <v>30.4608</v>
      </c>
      <c r="JM26">
        <v>29.481</v>
      </c>
      <c r="JN26">
        <v>30.0001</v>
      </c>
      <c r="JO26">
        <v>29.6498</v>
      </c>
      <c r="JP26">
        <v>29.6304</v>
      </c>
      <c r="JQ26">
        <v>22.85</v>
      </c>
      <c r="JR26">
        <v>21.8318</v>
      </c>
      <c r="JS26">
        <v>81.6803</v>
      </c>
      <c r="JT26">
        <v>30.4564</v>
      </c>
      <c r="JU26">
        <v>420</v>
      </c>
      <c r="JV26">
        <v>23.5051</v>
      </c>
      <c r="JW26">
        <v>101.875</v>
      </c>
      <c r="JX26">
        <v>91.4156</v>
      </c>
    </row>
    <row r="27" spans="1:284">
      <c r="A27">
        <v>9</v>
      </c>
      <c r="B27">
        <v>1758502795.5</v>
      </c>
      <c r="C27">
        <v>16</v>
      </c>
      <c r="D27" t="s">
        <v>444</v>
      </c>
      <c r="E27" t="s">
        <v>445</v>
      </c>
      <c r="F27">
        <v>5</v>
      </c>
      <c r="G27" t="s">
        <v>420</v>
      </c>
      <c r="H27" t="s">
        <v>421</v>
      </c>
      <c r="I27">
        <v>1758502792.5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(DN27+(U27+2*0.95*5.67E-8*(((DN27+$B$9)+273)^4-(DN27+273)^4)-44100*J27)/(1.84*29.3*R27+8*0.95*5.67E-8*(DN27+273)^3))</f>
        <v>0</v>
      </c>
      <c r="W27">
        <f>($C$9*DO27+$D$9*DP27+$E$9*V27)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2*0.95*5.67E-8*(((DN27+$B$9)+273)^4-(W27+273)^4)</f>
        <v>0</v>
      </c>
      <c r="AF27">
        <f>U27+AE27+AC27+AD27</f>
        <v>0</v>
      </c>
      <c r="AG27">
        <v>0</v>
      </c>
      <c r="AH27">
        <v>0</v>
      </c>
      <c r="AI27">
        <f>IF(AG27*$H$15&gt;=AK27,1.0,(AK27/(AK27-AG27*$H$15)))</f>
        <v>0</v>
      </c>
      <c r="AJ27">
        <f>(AI27-1)*100</f>
        <v>0</v>
      </c>
      <c r="AK27">
        <f>MAX(0,($B$15+$C$15*DS27)/(1+$D$15*DS27)*DL27/(DN27+273)*$E$15)</f>
        <v>0</v>
      </c>
      <c r="AL27" t="s">
        <v>422</v>
      </c>
      <c r="AM27" t="s">
        <v>422</v>
      </c>
      <c r="AN27">
        <v>0</v>
      </c>
      <c r="AO27">
        <v>0</v>
      </c>
      <c r="AP27">
        <f>1-AN27/AO27</f>
        <v>0</v>
      </c>
      <c r="AQ27">
        <v>0</v>
      </c>
      <c r="AR27" t="s">
        <v>422</v>
      </c>
      <c r="AS27" t="s">
        <v>422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$B$13*DT27+$C$13*DU27+$F$13*EF27*(1-EI27)</f>
        <v>0</v>
      </c>
      <c r="CW27">
        <f>CV27*CX27</f>
        <v>0</v>
      </c>
      <c r="CX27">
        <f>($B$13*$D$11+$C$13*$D$11+$F$13*((ES27+EK27)/MAX(ES27+EK27+ET27, 0.1)*$I$11+ET27/MAX(ES27+EK27+ET27, 0.1)*$J$11))/($B$13+$C$13+$F$13)</f>
        <v>0</v>
      </c>
      <c r="CY27">
        <f>($B$13*$K$11+$C$13*$K$11+$F$13*((ES27+EK27)/MAX(ES27+EK27+ET27, 0.1)*$P$11+ET27/MAX(ES27+EK27+ET27, 0.1)*$Q$11))/($B$13+$C$13+$F$13)</f>
        <v>0</v>
      </c>
      <c r="CZ27">
        <v>5.97</v>
      </c>
      <c r="DA27">
        <v>0.5</v>
      </c>
      <c r="DB27" t="s">
        <v>423</v>
      </c>
      <c r="DC27">
        <v>2</v>
      </c>
      <c r="DD27">
        <v>1758502792.5</v>
      </c>
      <c r="DE27">
        <v>422.3868888888889</v>
      </c>
      <c r="DF27">
        <v>419.965</v>
      </c>
      <c r="DG27">
        <v>23.79436666666667</v>
      </c>
      <c r="DH27">
        <v>23.4708</v>
      </c>
      <c r="DI27">
        <v>422.9943333333333</v>
      </c>
      <c r="DJ27">
        <v>23.46964444444445</v>
      </c>
      <c r="DK27">
        <v>500.0254444444445</v>
      </c>
      <c r="DL27">
        <v>89.87807777777778</v>
      </c>
      <c r="DM27">
        <v>0.07153623333333332</v>
      </c>
      <c r="DN27">
        <v>30.11768888888889</v>
      </c>
      <c r="DO27">
        <v>30.01583333333333</v>
      </c>
      <c r="DP27">
        <v>999.9000000000001</v>
      </c>
      <c r="DQ27">
        <v>0</v>
      </c>
      <c r="DR27">
        <v>0</v>
      </c>
      <c r="DS27">
        <v>10008.33333333333</v>
      </c>
      <c r="DT27">
        <v>0</v>
      </c>
      <c r="DU27">
        <v>3.107383333333333</v>
      </c>
      <c r="DV27">
        <v>2.42183</v>
      </c>
      <c r="DW27">
        <v>432.6821111111112</v>
      </c>
      <c r="DX27">
        <v>430.0587777777778</v>
      </c>
      <c r="DY27">
        <v>0.3235845555555555</v>
      </c>
      <c r="DZ27">
        <v>419.965</v>
      </c>
      <c r="EA27">
        <v>23.4708</v>
      </c>
      <c r="EB27">
        <v>2.138594444444444</v>
      </c>
      <c r="EC27">
        <v>2.109511111111111</v>
      </c>
      <c r="ED27">
        <v>18.50957777777777</v>
      </c>
      <c r="EE27">
        <v>18.29117777777778</v>
      </c>
      <c r="EF27">
        <v>0.00500078</v>
      </c>
      <c r="EG27">
        <v>0</v>
      </c>
      <c r="EH27">
        <v>0</v>
      </c>
      <c r="EI27">
        <v>0</v>
      </c>
      <c r="EJ27">
        <v>768.4888888888889</v>
      </c>
      <c r="EK27">
        <v>0.00500078</v>
      </c>
      <c r="EL27">
        <v>-8.433333333333332</v>
      </c>
      <c r="EM27">
        <v>0.2333333333333333</v>
      </c>
      <c r="EN27">
        <v>35.68711111111111</v>
      </c>
      <c r="EO27">
        <v>41.11788888888889</v>
      </c>
      <c r="EP27">
        <v>38.38166666666666</v>
      </c>
      <c r="EQ27">
        <v>41.68044444444445</v>
      </c>
      <c r="ER27">
        <v>38.94411111111111</v>
      </c>
      <c r="ES27">
        <v>0</v>
      </c>
      <c r="ET27">
        <v>0</v>
      </c>
      <c r="EU27">
        <v>0</v>
      </c>
      <c r="EV27">
        <v>1758502796.5</v>
      </c>
      <c r="EW27">
        <v>0</v>
      </c>
      <c r="EX27">
        <v>771.0692307692308</v>
      </c>
      <c r="EY27">
        <v>-41.86666654965072</v>
      </c>
      <c r="EZ27">
        <v>46.59829064013738</v>
      </c>
      <c r="FA27">
        <v>-11.56923076923077</v>
      </c>
      <c r="FB27">
        <v>15</v>
      </c>
      <c r="FC27">
        <v>0</v>
      </c>
      <c r="FD27" t="s">
        <v>424</v>
      </c>
      <c r="FE27">
        <v>1746989605.5</v>
      </c>
      <c r="FF27">
        <v>1746989593.5</v>
      </c>
      <c r="FG27">
        <v>0</v>
      </c>
      <c r="FH27">
        <v>-0.274</v>
      </c>
      <c r="FI27">
        <v>-0.002</v>
      </c>
      <c r="FJ27">
        <v>2.549</v>
      </c>
      <c r="FK27">
        <v>0.129</v>
      </c>
      <c r="FL27">
        <v>420</v>
      </c>
      <c r="FM27">
        <v>17</v>
      </c>
      <c r="FN27">
        <v>0.02</v>
      </c>
      <c r="FO27">
        <v>0.04</v>
      </c>
      <c r="FP27">
        <v>2.401511219512195</v>
      </c>
      <c r="FQ27">
        <v>0.06655484320557947</v>
      </c>
      <c r="FR27">
        <v>0.03422259567318577</v>
      </c>
      <c r="FS27">
        <v>1</v>
      </c>
      <c r="FT27">
        <v>771.785294117647</v>
      </c>
      <c r="FU27">
        <v>-15.14285714754357</v>
      </c>
      <c r="FV27">
        <v>5.650358257925467</v>
      </c>
      <c r="FW27">
        <v>0</v>
      </c>
      <c r="FX27">
        <v>0.3185350487804878</v>
      </c>
      <c r="FY27">
        <v>0.05353925435540118</v>
      </c>
      <c r="FZ27">
        <v>0.00579631023068153</v>
      </c>
      <c r="GA27">
        <v>1</v>
      </c>
      <c r="GB27">
        <v>2</v>
      </c>
      <c r="GC27">
        <v>3</v>
      </c>
      <c r="GD27" t="s">
        <v>425</v>
      </c>
      <c r="GE27">
        <v>3.10333</v>
      </c>
      <c r="GF27">
        <v>2.72955</v>
      </c>
      <c r="GG27">
        <v>0.08776870000000001</v>
      </c>
      <c r="GH27">
        <v>0.0873379</v>
      </c>
      <c r="GI27">
        <v>0.106287</v>
      </c>
      <c r="GJ27">
        <v>0.106723</v>
      </c>
      <c r="GK27">
        <v>23824.3</v>
      </c>
      <c r="GL27">
        <v>21659.4</v>
      </c>
      <c r="GM27">
        <v>26682.1</v>
      </c>
      <c r="GN27">
        <v>23956.1</v>
      </c>
      <c r="GO27">
        <v>38158.3</v>
      </c>
      <c r="GP27">
        <v>31640.4</v>
      </c>
      <c r="GQ27">
        <v>46595.7</v>
      </c>
      <c r="GR27">
        <v>37909</v>
      </c>
      <c r="GS27">
        <v>1.86305</v>
      </c>
      <c r="GT27">
        <v>1.85263</v>
      </c>
      <c r="GU27">
        <v>0.07031859999999999</v>
      </c>
      <c r="GV27">
        <v>0</v>
      </c>
      <c r="GW27">
        <v>28.8772</v>
      </c>
      <c r="GX27">
        <v>999.9</v>
      </c>
      <c r="GY27">
        <v>54.7</v>
      </c>
      <c r="GZ27">
        <v>31.6</v>
      </c>
      <c r="HA27">
        <v>28.409</v>
      </c>
      <c r="HB27">
        <v>61.28</v>
      </c>
      <c r="HC27">
        <v>19.2468</v>
      </c>
      <c r="HD27">
        <v>1</v>
      </c>
      <c r="HE27">
        <v>0.174433</v>
      </c>
      <c r="HF27">
        <v>-0.990937</v>
      </c>
      <c r="HG27">
        <v>20.2945</v>
      </c>
      <c r="HH27">
        <v>5.22133</v>
      </c>
      <c r="HI27">
        <v>11.98</v>
      </c>
      <c r="HJ27">
        <v>4.96505</v>
      </c>
      <c r="HK27">
        <v>3.2758</v>
      </c>
      <c r="HL27">
        <v>9999</v>
      </c>
      <c r="HM27">
        <v>9999</v>
      </c>
      <c r="HN27">
        <v>9999</v>
      </c>
      <c r="HO27">
        <v>999.9</v>
      </c>
      <c r="HP27">
        <v>1.86387</v>
      </c>
      <c r="HQ27">
        <v>1.86005</v>
      </c>
      <c r="HR27">
        <v>1.85837</v>
      </c>
      <c r="HS27">
        <v>1.85974</v>
      </c>
      <c r="HT27">
        <v>1.85987</v>
      </c>
      <c r="HU27">
        <v>1.85837</v>
      </c>
      <c r="HV27">
        <v>1.85745</v>
      </c>
      <c r="HW27">
        <v>1.85239</v>
      </c>
      <c r="HX27">
        <v>0</v>
      </c>
      <c r="HY27">
        <v>0</v>
      </c>
      <c r="HZ27">
        <v>0</v>
      </c>
      <c r="IA27">
        <v>0</v>
      </c>
      <c r="IB27" t="s">
        <v>426</v>
      </c>
      <c r="IC27" t="s">
        <v>427</v>
      </c>
      <c r="ID27" t="s">
        <v>428</v>
      </c>
      <c r="IE27" t="s">
        <v>428</v>
      </c>
      <c r="IF27" t="s">
        <v>428</v>
      </c>
      <c r="IG27" t="s">
        <v>428</v>
      </c>
      <c r="IH27">
        <v>0</v>
      </c>
      <c r="II27">
        <v>100</v>
      </c>
      <c r="IJ27">
        <v>100</v>
      </c>
      <c r="IK27">
        <v>-0.607</v>
      </c>
      <c r="IL27">
        <v>0.3248</v>
      </c>
      <c r="IM27">
        <v>-0.6389458221003862</v>
      </c>
      <c r="IN27">
        <v>-0.000388397228134892</v>
      </c>
      <c r="IO27">
        <v>1.216359752824363E-06</v>
      </c>
      <c r="IP27">
        <v>-2.921139174278942E-10</v>
      </c>
      <c r="IQ27">
        <v>0.01675486607682651</v>
      </c>
      <c r="IR27">
        <v>0.002868412714847416</v>
      </c>
      <c r="IS27">
        <v>0.0004615728417639442</v>
      </c>
      <c r="IT27">
        <v>-1.048940065203386E-06</v>
      </c>
      <c r="IU27">
        <v>2</v>
      </c>
      <c r="IV27">
        <v>1994</v>
      </c>
      <c r="IW27">
        <v>1</v>
      </c>
      <c r="IX27">
        <v>27</v>
      </c>
      <c r="IY27">
        <v>191886.5</v>
      </c>
      <c r="IZ27">
        <v>191886.7</v>
      </c>
      <c r="JA27">
        <v>1.13647</v>
      </c>
      <c r="JB27">
        <v>2.61597</v>
      </c>
      <c r="JC27">
        <v>1.49658</v>
      </c>
      <c r="JD27">
        <v>2.35229</v>
      </c>
      <c r="JE27">
        <v>1.54907</v>
      </c>
      <c r="JF27">
        <v>2.46826</v>
      </c>
      <c r="JG27">
        <v>35.801</v>
      </c>
      <c r="JH27">
        <v>24.105</v>
      </c>
      <c r="JI27">
        <v>18</v>
      </c>
      <c r="JJ27">
        <v>482.768</v>
      </c>
      <c r="JK27">
        <v>490.559</v>
      </c>
      <c r="JL27">
        <v>30.4562</v>
      </c>
      <c r="JM27">
        <v>29.481</v>
      </c>
      <c r="JN27">
        <v>30.0001</v>
      </c>
      <c r="JO27">
        <v>29.6499</v>
      </c>
      <c r="JP27">
        <v>29.6316</v>
      </c>
      <c r="JQ27">
        <v>22.8495</v>
      </c>
      <c r="JR27">
        <v>21.8318</v>
      </c>
      <c r="JS27">
        <v>81.6803</v>
      </c>
      <c r="JT27">
        <v>30.4421</v>
      </c>
      <c r="JU27">
        <v>420</v>
      </c>
      <c r="JV27">
        <v>23.5051</v>
      </c>
      <c r="JW27">
        <v>101.875</v>
      </c>
      <c r="JX27">
        <v>91.41500000000001</v>
      </c>
    </row>
    <row r="28" spans="1:284">
      <c r="A28">
        <v>10</v>
      </c>
      <c r="B28">
        <v>1758502797.5</v>
      </c>
      <c r="C28">
        <v>18</v>
      </c>
      <c r="D28" t="s">
        <v>446</v>
      </c>
      <c r="E28" t="s">
        <v>447</v>
      </c>
      <c r="F28">
        <v>5</v>
      </c>
      <c r="G28" t="s">
        <v>420</v>
      </c>
      <c r="H28" t="s">
        <v>421</v>
      </c>
      <c r="I28">
        <v>1758502794.5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(DN28+(U28+2*0.95*5.67E-8*(((DN28+$B$9)+273)^4-(DN28+273)^4)-44100*J28)/(1.84*29.3*R28+8*0.95*5.67E-8*(DN28+273)^3))</f>
        <v>0</v>
      </c>
      <c r="W28">
        <f>($C$9*DO28+$D$9*DP28+$E$9*V28)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2*0.95*5.67E-8*(((DN28+$B$9)+273)^4-(W28+273)^4)</f>
        <v>0</v>
      </c>
      <c r="AF28">
        <f>U28+AE28+AC28+AD28</f>
        <v>0</v>
      </c>
      <c r="AG28">
        <v>0</v>
      </c>
      <c r="AH28">
        <v>0</v>
      </c>
      <c r="AI28">
        <f>IF(AG28*$H$15&gt;=AK28,1.0,(AK28/(AK28-AG28*$H$15)))</f>
        <v>0</v>
      </c>
      <c r="AJ28">
        <f>(AI28-1)*100</f>
        <v>0</v>
      </c>
      <c r="AK28">
        <f>MAX(0,($B$15+$C$15*DS28)/(1+$D$15*DS28)*DL28/(DN28+273)*$E$15)</f>
        <v>0</v>
      </c>
      <c r="AL28" t="s">
        <v>422</v>
      </c>
      <c r="AM28" t="s">
        <v>422</v>
      </c>
      <c r="AN28">
        <v>0</v>
      </c>
      <c r="AO28">
        <v>0</v>
      </c>
      <c r="AP28">
        <f>1-AN28/AO28</f>
        <v>0</v>
      </c>
      <c r="AQ28">
        <v>0</v>
      </c>
      <c r="AR28" t="s">
        <v>422</v>
      </c>
      <c r="AS28" t="s">
        <v>422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$B$13*DT28+$C$13*DU28+$F$13*EF28*(1-EI28)</f>
        <v>0</v>
      </c>
      <c r="CW28">
        <f>CV28*CX28</f>
        <v>0</v>
      </c>
      <c r="CX28">
        <f>($B$13*$D$11+$C$13*$D$11+$F$13*((ES28+EK28)/MAX(ES28+EK28+ET28, 0.1)*$I$11+ET28/MAX(ES28+EK28+ET28, 0.1)*$J$11))/($B$13+$C$13+$F$13)</f>
        <v>0</v>
      </c>
      <c r="CY28">
        <f>($B$13*$K$11+$C$13*$K$11+$F$13*((ES28+EK28)/MAX(ES28+EK28+ET28, 0.1)*$P$11+ET28/MAX(ES28+EK28+ET28, 0.1)*$Q$11))/($B$13+$C$13+$F$13)</f>
        <v>0</v>
      </c>
      <c r="CZ28">
        <v>5.97</v>
      </c>
      <c r="DA28">
        <v>0.5</v>
      </c>
      <c r="DB28" t="s">
        <v>423</v>
      </c>
      <c r="DC28">
        <v>2</v>
      </c>
      <c r="DD28">
        <v>1758502794.5</v>
      </c>
      <c r="DE28">
        <v>422.399</v>
      </c>
      <c r="DF28">
        <v>419.9754444444445</v>
      </c>
      <c r="DG28">
        <v>23.79433333333333</v>
      </c>
      <c r="DH28">
        <v>23.47021111111111</v>
      </c>
      <c r="DI28">
        <v>423.0066666666667</v>
      </c>
      <c r="DJ28">
        <v>23.46962222222222</v>
      </c>
      <c r="DK28">
        <v>500.0240000000001</v>
      </c>
      <c r="DL28">
        <v>89.87740000000001</v>
      </c>
      <c r="DM28">
        <v>0.07147575555555556</v>
      </c>
      <c r="DN28">
        <v>30.11862222222222</v>
      </c>
      <c r="DO28">
        <v>30.01781111111111</v>
      </c>
      <c r="DP28">
        <v>999.9000000000001</v>
      </c>
      <c r="DQ28">
        <v>0</v>
      </c>
      <c r="DR28">
        <v>0</v>
      </c>
      <c r="DS28">
        <v>10009.23555555556</v>
      </c>
      <c r="DT28">
        <v>0</v>
      </c>
      <c r="DU28">
        <v>3.111598888888889</v>
      </c>
      <c r="DV28">
        <v>2.423667777777778</v>
      </c>
      <c r="DW28">
        <v>432.6945555555556</v>
      </c>
      <c r="DX28">
        <v>430.0691111111111</v>
      </c>
      <c r="DY28">
        <v>0.32415</v>
      </c>
      <c r="DZ28">
        <v>419.9754444444445</v>
      </c>
      <c r="EA28">
        <v>23.47021111111111</v>
      </c>
      <c r="EB28">
        <v>2.138575555555555</v>
      </c>
      <c r="EC28">
        <v>2.109441111111111</v>
      </c>
      <c r="ED28">
        <v>18.50944444444444</v>
      </c>
      <c r="EE28">
        <v>18.29065555555555</v>
      </c>
      <c r="EF28">
        <v>0.00500078</v>
      </c>
      <c r="EG28">
        <v>0</v>
      </c>
      <c r="EH28">
        <v>0</v>
      </c>
      <c r="EI28">
        <v>0</v>
      </c>
      <c r="EJ28">
        <v>769.2222222222222</v>
      </c>
      <c r="EK28">
        <v>0.00500078</v>
      </c>
      <c r="EL28">
        <v>-10.72222222222222</v>
      </c>
      <c r="EM28">
        <v>-0.2666666666666667</v>
      </c>
      <c r="EN28">
        <v>35.68711111111111</v>
      </c>
      <c r="EO28">
        <v>41.02755555555555</v>
      </c>
      <c r="EP28">
        <v>38.37466666666666</v>
      </c>
      <c r="EQ28">
        <v>41.59711111111111</v>
      </c>
      <c r="ER28">
        <v>38.89544444444444</v>
      </c>
      <c r="ES28">
        <v>0</v>
      </c>
      <c r="ET28">
        <v>0</v>
      </c>
      <c r="EU28">
        <v>0</v>
      </c>
      <c r="EV28">
        <v>1758502798.3</v>
      </c>
      <c r="EW28">
        <v>0</v>
      </c>
      <c r="EX28">
        <v>770.352</v>
      </c>
      <c r="EY28">
        <v>-27.69230772560376</v>
      </c>
      <c r="EZ28">
        <v>29.50000013846616</v>
      </c>
      <c r="FA28">
        <v>-11.228</v>
      </c>
      <c r="FB28">
        <v>15</v>
      </c>
      <c r="FC28">
        <v>0</v>
      </c>
      <c r="FD28" t="s">
        <v>424</v>
      </c>
      <c r="FE28">
        <v>1746989605.5</v>
      </c>
      <c r="FF28">
        <v>1746989593.5</v>
      </c>
      <c r="FG28">
        <v>0</v>
      </c>
      <c r="FH28">
        <v>-0.274</v>
      </c>
      <c r="FI28">
        <v>-0.002</v>
      </c>
      <c r="FJ28">
        <v>2.549</v>
      </c>
      <c r="FK28">
        <v>0.129</v>
      </c>
      <c r="FL28">
        <v>420</v>
      </c>
      <c r="FM28">
        <v>17</v>
      </c>
      <c r="FN28">
        <v>0.02</v>
      </c>
      <c r="FO28">
        <v>0.04</v>
      </c>
      <c r="FP28">
        <v>2.39962425</v>
      </c>
      <c r="FQ28">
        <v>0.1939561350844257</v>
      </c>
      <c r="FR28">
        <v>0.03389819249513906</v>
      </c>
      <c r="FS28">
        <v>1</v>
      </c>
      <c r="FT28">
        <v>771.3352941176471</v>
      </c>
      <c r="FU28">
        <v>-18.87853325999057</v>
      </c>
      <c r="FV28">
        <v>6.004404381145415</v>
      </c>
      <c r="FW28">
        <v>0</v>
      </c>
      <c r="FX28">
        <v>0.32092895</v>
      </c>
      <c r="FY28">
        <v>0.03826986866791622</v>
      </c>
      <c r="FZ28">
        <v>0.004185280599613363</v>
      </c>
      <c r="GA28">
        <v>1</v>
      </c>
      <c r="GB28">
        <v>2</v>
      </c>
      <c r="GC28">
        <v>3</v>
      </c>
      <c r="GD28" t="s">
        <v>425</v>
      </c>
      <c r="GE28">
        <v>3.10317</v>
      </c>
      <c r="GF28">
        <v>2.72963</v>
      </c>
      <c r="GG28">
        <v>0.0877706</v>
      </c>
      <c r="GH28">
        <v>0.08734699999999999</v>
      </c>
      <c r="GI28">
        <v>0.106285</v>
      </c>
      <c r="GJ28">
        <v>0.106713</v>
      </c>
      <c r="GK28">
        <v>23824.3</v>
      </c>
      <c r="GL28">
        <v>21659.2</v>
      </c>
      <c r="GM28">
        <v>26682.2</v>
      </c>
      <c r="GN28">
        <v>23956.1</v>
      </c>
      <c r="GO28">
        <v>38158.6</v>
      </c>
      <c r="GP28">
        <v>31640.7</v>
      </c>
      <c r="GQ28">
        <v>46595.9</v>
      </c>
      <c r="GR28">
        <v>37909</v>
      </c>
      <c r="GS28">
        <v>1.86318</v>
      </c>
      <c r="GT28">
        <v>1.85275</v>
      </c>
      <c r="GU28">
        <v>0.0700802</v>
      </c>
      <c r="GV28">
        <v>0</v>
      </c>
      <c r="GW28">
        <v>28.8778</v>
      </c>
      <c r="GX28">
        <v>999.9</v>
      </c>
      <c r="GY28">
        <v>54.7</v>
      </c>
      <c r="GZ28">
        <v>31.6</v>
      </c>
      <c r="HA28">
        <v>28.408</v>
      </c>
      <c r="HB28">
        <v>61.26</v>
      </c>
      <c r="HC28">
        <v>19.4431</v>
      </c>
      <c r="HD28">
        <v>1</v>
      </c>
      <c r="HE28">
        <v>0.174405</v>
      </c>
      <c r="HF28">
        <v>-0.974352</v>
      </c>
      <c r="HG28">
        <v>20.2947</v>
      </c>
      <c r="HH28">
        <v>5.22103</v>
      </c>
      <c r="HI28">
        <v>11.98</v>
      </c>
      <c r="HJ28">
        <v>4.96485</v>
      </c>
      <c r="HK28">
        <v>3.27583</v>
      </c>
      <c r="HL28">
        <v>9999</v>
      </c>
      <c r="HM28">
        <v>9999</v>
      </c>
      <c r="HN28">
        <v>9999</v>
      </c>
      <c r="HO28">
        <v>999.9</v>
      </c>
      <c r="HP28">
        <v>1.86386</v>
      </c>
      <c r="HQ28">
        <v>1.86005</v>
      </c>
      <c r="HR28">
        <v>1.85837</v>
      </c>
      <c r="HS28">
        <v>1.85974</v>
      </c>
      <c r="HT28">
        <v>1.85987</v>
      </c>
      <c r="HU28">
        <v>1.85837</v>
      </c>
      <c r="HV28">
        <v>1.85745</v>
      </c>
      <c r="HW28">
        <v>1.8524</v>
      </c>
      <c r="HX28">
        <v>0</v>
      </c>
      <c r="HY28">
        <v>0</v>
      </c>
      <c r="HZ28">
        <v>0</v>
      </c>
      <c r="IA28">
        <v>0</v>
      </c>
      <c r="IB28" t="s">
        <v>426</v>
      </c>
      <c r="IC28" t="s">
        <v>427</v>
      </c>
      <c r="ID28" t="s">
        <v>428</v>
      </c>
      <c r="IE28" t="s">
        <v>428</v>
      </c>
      <c r="IF28" t="s">
        <v>428</v>
      </c>
      <c r="IG28" t="s">
        <v>428</v>
      </c>
      <c r="IH28">
        <v>0</v>
      </c>
      <c r="II28">
        <v>100</v>
      </c>
      <c r="IJ28">
        <v>100</v>
      </c>
      <c r="IK28">
        <v>-0.607</v>
      </c>
      <c r="IL28">
        <v>0.3248</v>
      </c>
      <c r="IM28">
        <v>-0.6389458221003862</v>
      </c>
      <c r="IN28">
        <v>-0.000388397228134892</v>
      </c>
      <c r="IO28">
        <v>1.216359752824363E-06</v>
      </c>
      <c r="IP28">
        <v>-2.921139174278942E-10</v>
      </c>
      <c r="IQ28">
        <v>0.01675486607682651</v>
      </c>
      <c r="IR28">
        <v>0.002868412714847416</v>
      </c>
      <c r="IS28">
        <v>0.0004615728417639442</v>
      </c>
      <c r="IT28">
        <v>-1.048940065203386E-06</v>
      </c>
      <c r="IU28">
        <v>2</v>
      </c>
      <c r="IV28">
        <v>1994</v>
      </c>
      <c r="IW28">
        <v>1</v>
      </c>
      <c r="IX28">
        <v>27</v>
      </c>
      <c r="IY28">
        <v>191886.5</v>
      </c>
      <c r="IZ28">
        <v>191886.7</v>
      </c>
      <c r="JA28">
        <v>1.13647</v>
      </c>
      <c r="JB28">
        <v>2.62207</v>
      </c>
      <c r="JC28">
        <v>1.49658</v>
      </c>
      <c r="JD28">
        <v>2.35229</v>
      </c>
      <c r="JE28">
        <v>1.54907</v>
      </c>
      <c r="JF28">
        <v>2.39624</v>
      </c>
      <c r="JG28">
        <v>35.801</v>
      </c>
      <c r="JH28">
        <v>24.0875</v>
      </c>
      <c r="JI28">
        <v>18</v>
      </c>
      <c r="JJ28">
        <v>482.851</v>
      </c>
      <c r="JK28">
        <v>490.647</v>
      </c>
      <c r="JL28">
        <v>30.4503</v>
      </c>
      <c r="JM28">
        <v>29.4811</v>
      </c>
      <c r="JN28">
        <v>30</v>
      </c>
      <c r="JO28">
        <v>29.6512</v>
      </c>
      <c r="JP28">
        <v>29.6323</v>
      </c>
      <c r="JQ28">
        <v>22.8468</v>
      </c>
      <c r="JR28">
        <v>21.8318</v>
      </c>
      <c r="JS28">
        <v>81.6803</v>
      </c>
      <c r="JT28">
        <v>30.4421</v>
      </c>
      <c r="JU28">
        <v>420</v>
      </c>
      <c r="JV28">
        <v>23.5051</v>
      </c>
      <c r="JW28">
        <v>101.876</v>
      </c>
      <c r="JX28">
        <v>91.4149</v>
      </c>
    </row>
    <row r="29" spans="1:284">
      <c r="A29">
        <v>11</v>
      </c>
      <c r="B29">
        <v>1758502799.5</v>
      </c>
      <c r="C29">
        <v>20</v>
      </c>
      <c r="D29" t="s">
        <v>448</v>
      </c>
      <c r="E29" t="s">
        <v>449</v>
      </c>
      <c r="F29">
        <v>5</v>
      </c>
      <c r="G29" t="s">
        <v>420</v>
      </c>
      <c r="H29" t="s">
        <v>421</v>
      </c>
      <c r="I29">
        <v>1758502796.5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(DN29+(U29+2*0.95*5.67E-8*(((DN29+$B$9)+273)^4-(DN29+273)^4)-44100*J29)/(1.84*29.3*R29+8*0.95*5.67E-8*(DN29+273)^3))</f>
        <v>0</v>
      </c>
      <c r="W29">
        <f>($C$9*DO29+$D$9*DP29+$E$9*V29)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2*0.95*5.67E-8*(((DN29+$B$9)+273)^4-(W29+273)^4)</f>
        <v>0</v>
      </c>
      <c r="AF29">
        <f>U29+AE29+AC29+AD29</f>
        <v>0</v>
      </c>
      <c r="AG29">
        <v>0</v>
      </c>
      <c r="AH29">
        <v>0</v>
      </c>
      <c r="AI29">
        <f>IF(AG29*$H$15&gt;=AK29,1.0,(AK29/(AK29-AG29*$H$15)))</f>
        <v>0</v>
      </c>
      <c r="AJ29">
        <f>(AI29-1)*100</f>
        <v>0</v>
      </c>
      <c r="AK29">
        <f>MAX(0,($B$15+$C$15*DS29)/(1+$D$15*DS29)*DL29/(DN29+273)*$E$15)</f>
        <v>0</v>
      </c>
      <c r="AL29" t="s">
        <v>422</v>
      </c>
      <c r="AM29" t="s">
        <v>422</v>
      </c>
      <c r="AN29">
        <v>0</v>
      </c>
      <c r="AO29">
        <v>0</v>
      </c>
      <c r="AP29">
        <f>1-AN29/AO29</f>
        <v>0</v>
      </c>
      <c r="AQ29">
        <v>0</v>
      </c>
      <c r="AR29" t="s">
        <v>422</v>
      </c>
      <c r="AS29" t="s">
        <v>422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$B$13*DT29+$C$13*DU29+$F$13*EF29*(1-EI29)</f>
        <v>0</v>
      </c>
      <c r="CW29">
        <f>CV29*CX29</f>
        <v>0</v>
      </c>
      <c r="CX29">
        <f>($B$13*$D$11+$C$13*$D$11+$F$13*((ES29+EK29)/MAX(ES29+EK29+ET29, 0.1)*$I$11+ET29/MAX(ES29+EK29+ET29, 0.1)*$J$11))/($B$13+$C$13+$F$13)</f>
        <v>0</v>
      </c>
      <c r="CY29">
        <f>($B$13*$K$11+$C$13*$K$11+$F$13*((ES29+EK29)/MAX(ES29+EK29+ET29, 0.1)*$P$11+ET29/MAX(ES29+EK29+ET29, 0.1)*$Q$11))/($B$13+$C$13+$F$13)</f>
        <v>0</v>
      </c>
      <c r="CZ29">
        <v>5.97</v>
      </c>
      <c r="DA29">
        <v>0.5</v>
      </c>
      <c r="DB29" t="s">
        <v>423</v>
      </c>
      <c r="DC29">
        <v>2</v>
      </c>
      <c r="DD29">
        <v>1758502796.5</v>
      </c>
      <c r="DE29">
        <v>422.4096666666667</v>
      </c>
      <c r="DF29">
        <v>419.9954444444445</v>
      </c>
      <c r="DG29">
        <v>23.79378888888889</v>
      </c>
      <c r="DH29">
        <v>23.46822222222222</v>
      </c>
      <c r="DI29">
        <v>423.0174444444444</v>
      </c>
      <c r="DJ29">
        <v>23.46906666666667</v>
      </c>
      <c r="DK29">
        <v>500.0162222222222</v>
      </c>
      <c r="DL29">
        <v>89.87781111111111</v>
      </c>
      <c r="DM29">
        <v>0.07148435555555555</v>
      </c>
      <c r="DN29">
        <v>30.11907777777778</v>
      </c>
      <c r="DO29">
        <v>30.01806666666667</v>
      </c>
      <c r="DP29">
        <v>999.9000000000001</v>
      </c>
      <c r="DQ29">
        <v>0</v>
      </c>
      <c r="DR29">
        <v>0</v>
      </c>
      <c r="DS29">
        <v>10001.17777777778</v>
      </c>
      <c r="DT29">
        <v>0</v>
      </c>
      <c r="DU29">
        <v>3.12256</v>
      </c>
      <c r="DV29">
        <v>2.414304444444444</v>
      </c>
      <c r="DW29">
        <v>432.7053333333333</v>
      </c>
      <c r="DX29">
        <v>430.0887777777778</v>
      </c>
      <c r="DY29">
        <v>0.3255811111111111</v>
      </c>
      <c r="DZ29">
        <v>419.9954444444445</v>
      </c>
      <c r="EA29">
        <v>23.46822222222222</v>
      </c>
      <c r="EB29">
        <v>2.138535555555555</v>
      </c>
      <c r="EC29">
        <v>2.109271111111111</v>
      </c>
      <c r="ED29">
        <v>18.50915555555556</v>
      </c>
      <c r="EE29">
        <v>18.28937777777778</v>
      </c>
      <c r="EF29">
        <v>0.00500078</v>
      </c>
      <c r="EG29">
        <v>0</v>
      </c>
      <c r="EH29">
        <v>0</v>
      </c>
      <c r="EI29">
        <v>0</v>
      </c>
      <c r="EJ29">
        <v>772.9333333333334</v>
      </c>
      <c r="EK29">
        <v>0.00500078</v>
      </c>
      <c r="EL29">
        <v>-15.37777777777778</v>
      </c>
      <c r="EM29">
        <v>-0.8999999999999999</v>
      </c>
      <c r="EN29">
        <v>35.65933333333333</v>
      </c>
      <c r="EO29">
        <v>40.94422222222222</v>
      </c>
      <c r="EP29">
        <v>38.36777777777777</v>
      </c>
      <c r="EQ29">
        <v>41.51377777777778</v>
      </c>
      <c r="ER29">
        <v>38.84688888888888</v>
      </c>
      <c r="ES29">
        <v>0</v>
      </c>
      <c r="ET29">
        <v>0</v>
      </c>
      <c r="EU29">
        <v>0</v>
      </c>
      <c r="EV29">
        <v>1758502800.7</v>
      </c>
      <c r="EW29">
        <v>0</v>
      </c>
      <c r="EX29">
        <v>770.5039999999999</v>
      </c>
      <c r="EY29">
        <v>4.592307607335511</v>
      </c>
      <c r="EZ29">
        <v>-30.14615359673136</v>
      </c>
      <c r="FA29">
        <v>-10.788</v>
      </c>
      <c r="FB29">
        <v>15</v>
      </c>
      <c r="FC29">
        <v>0</v>
      </c>
      <c r="FD29" t="s">
        <v>424</v>
      </c>
      <c r="FE29">
        <v>1746989605.5</v>
      </c>
      <c r="FF29">
        <v>1746989593.5</v>
      </c>
      <c r="FG29">
        <v>0</v>
      </c>
      <c r="FH29">
        <v>-0.274</v>
      </c>
      <c r="FI29">
        <v>-0.002</v>
      </c>
      <c r="FJ29">
        <v>2.549</v>
      </c>
      <c r="FK29">
        <v>0.129</v>
      </c>
      <c r="FL29">
        <v>420</v>
      </c>
      <c r="FM29">
        <v>17</v>
      </c>
      <c r="FN29">
        <v>0.02</v>
      </c>
      <c r="FO29">
        <v>0.04</v>
      </c>
      <c r="FP29">
        <v>2.398226585365854</v>
      </c>
      <c r="FQ29">
        <v>0.1627519860627234</v>
      </c>
      <c r="FR29">
        <v>0.03381104694707558</v>
      </c>
      <c r="FS29">
        <v>1</v>
      </c>
      <c r="FT29">
        <v>771.6852941176471</v>
      </c>
      <c r="FU29">
        <v>-18.95339952820465</v>
      </c>
      <c r="FV29">
        <v>6.088906612604936</v>
      </c>
      <c r="FW29">
        <v>0</v>
      </c>
      <c r="FX29">
        <v>0.3218567073170732</v>
      </c>
      <c r="FY29">
        <v>0.03575604878048821</v>
      </c>
      <c r="FZ29">
        <v>0.003981705666155858</v>
      </c>
      <c r="GA29">
        <v>1</v>
      </c>
      <c r="GB29">
        <v>2</v>
      </c>
      <c r="GC29">
        <v>3</v>
      </c>
      <c r="GD29" t="s">
        <v>425</v>
      </c>
      <c r="GE29">
        <v>3.10319</v>
      </c>
      <c r="GF29">
        <v>2.72963</v>
      </c>
      <c r="GG29">
        <v>0.08777169999999999</v>
      </c>
      <c r="GH29">
        <v>0.08734119999999999</v>
      </c>
      <c r="GI29">
        <v>0.106284</v>
      </c>
      <c r="GJ29">
        <v>0.106713</v>
      </c>
      <c r="GK29">
        <v>23824.3</v>
      </c>
      <c r="GL29">
        <v>21659.1</v>
      </c>
      <c r="GM29">
        <v>26682.2</v>
      </c>
      <c r="GN29">
        <v>23955.9</v>
      </c>
      <c r="GO29">
        <v>38158.6</v>
      </c>
      <c r="GP29">
        <v>31640.7</v>
      </c>
      <c r="GQ29">
        <v>46595.9</v>
      </c>
      <c r="GR29">
        <v>37909</v>
      </c>
      <c r="GS29">
        <v>1.86303</v>
      </c>
      <c r="GT29">
        <v>1.8528</v>
      </c>
      <c r="GU29">
        <v>0.0696778</v>
      </c>
      <c r="GV29">
        <v>0</v>
      </c>
      <c r="GW29">
        <v>28.879</v>
      </c>
      <c r="GX29">
        <v>999.9</v>
      </c>
      <c r="GY29">
        <v>54.7</v>
      </c>
      <c r="GZ29">
        <v>31.6</v>
      </c>
      <c r="HA29">
        <v>28.4082</v>
      </c>
      <c r="HB29">
        <v>61.39</v>
      </c>
      <c r="HC29">
        <v>19.371</v>
      </c>
      <c r="HD29">
        <v>1</v>
      </c>
      <c r="HE29">
        <v>0.174139</v>
      </c>
      <c r="HF29">
        <v>-0.977492</v>
      </c>
      <c r="HG29">
        <v>20.2947</v>
      </c>
      <c r="HH29">
        <v>5.22088</v>
      </c>
      <c r="HI29">
        <v>11.98</v>
      </c>
      <c r="HJ29">
        <v>4.9649</v>
      </c>
      <c r="HK29">
        <v>3.27585</v>
      </c>
      <c r="HL29">
        <v>9999</v>
      </c>
      <c r="HM29">
        <v>9999</v>
      </c>
      <c r="HN29">
        <v>9999</v>
      </c>
      <c r="HO29">
        <v>999.9</v>
      </c>
      <c r="HP29">
        <v>1.86386</v>
      </c>
      <c r="HQ29">
        <v>1.86006</v>
      </c>
      <c r="HR29">
        <v>1.85837</v>
      </c>
      <c r="HS29">
        <v>1.85974</v>
      </c>
      <c r="HT29">
        <v>1.85987</v>
      </c>
      <c r="HU29">
        <v>1.85837</v>
      </c>
      <c r="HV29">
        <v>1.85745</v>
      </c>
      <c r="HW29">
        <v>1.8524</v>
      </c>
      <c r="HX29">
        <v>0</v>
      </c>
      <c r="HY29">
        <v>0</v>
      </c>
      <c r="HZ29">
        <v>0</v>
      </c>
      <c r="IA29">
        <v>0</v>
      </c>
      <c r="IB29" t="s">
        <v>426</v>
      </c>
      <c r="IC29" t="s">
        <v>427</v>
      </c>
      <c r="ID29" t="s">
        <v>428</v>
      </c>
      <c r="IE29" t="s">
        <v>428</v>
      </c>
      <c r="IF29" t="s">
        <v>428</v>
      </c>
      <c r="IG29" t="s">
        <v>428</v>
      </c>
      <c r="IH29">
        <v>0</v>
      </c>
      <c r="II29">
        <v>100</v>
      </c>
      <c r="IJ29">
        <v>100</v>
      </c>
      <c r="IK29">
        <v>-0.607</v>
      </c>
      <c r="IL29">
        <v>0.3247</v>
      </c>
      <c r="IM29">
        <v>-0.6389458221003862</v>
      </c>
      <c r="IN29">
        <v>-0.000388397228134892</v>
      </c>
      <c r="IO29">
        <v>1.216359752824363E-06</v>
      </c>
      <c r="IP29">
        <v>-2.921139174278942E-10</v>
      </c>
      <c r="IQ29">
        <v>0.01675486607682651</v>
      </c>
      <c r="IR29">
        <v>0.002868412714847416</v>
      </c>
      <c r="IS29">
        <v>0.0004615728417639442</v>
      </c>
      <c r="IT29">
        <v>-1.048940065203386E-06</v>
      </c>
      <c r="IU29">
        <v>2</v>
      </c>
      <c r="IV29">
        <v>1994</v>
      </c>
      <c r="IW29">
        <v>1</v>
      </c>
      <c r="IX29">
        <v>27</v>
      </c>
      <c r="IY29">
        <v>191886.6</v>
      </c>
      <c r="IZ29">
        <v>191886.8</v>
      </c>
      <c r="JA29">
        <v>1.13647</v>
      </c>
      <c r="JB29">
        <v>2.61963</v>
      </c>
      <c r="JC29">
        <v>1.49658</v>
      </c>
      <c r="JD29">
        <v>2.35229</v>
      </c>
      <c r="JE29">
        <v>1.54907</v>
      </c>
      <c r="JF29">
        <v>2.40234</v>
      </c>
      <c r="JG29">
        <v>35.801</v>
      </c>
      <c r="JH29">
        <v>24.0963</v>
      </c>
      <c r="JI29">
        <v>18</v>
      </c>
      <c r="JJ29">
        <v>482.772</v>
      </c>
      <c r="JK29">
        <v>490.68</v>
      </c>
      <c r="JL29">
        <v>30.4436</v>
      </c>
      <c r="JM29">
        <v>29.4823</v>
      </c>
      <c r="JN29">
        <v>30</v>
      </c>
      <c r="JO29">
        <v>29.6523</v>
      </c>
      <c r="JP29">
        <v>29.6323</v>
      </c>
      <c r="JQ29">
        <v>22.8509</v>
      </c>
      <c r="JR29">
        <v>21.8318</v>
      </c>
      <c r="JS29">
        <v>81.6803</v>
      </c>
      <c r="JT29">
        <v>30.4233</v>
      </c>
      <c r="JU29">
        <v>420</v>
      </c>
      <c r="JV29">
        <v>23.5051</v>
      </c>
      <c r="JW29">
        <v>101.876</v>
      </c>
      <c r="JX29">
        <v>91.41459999999999</v>
      </c>
    </row>
    <row r="30" spans="1:284">
      <c r="A30">
        <v>12</v>
      </c>
      <c r="B30">
        <v>1758502801.5</v>
      </c>
      <c r="C30">
        <v>22</v>
      </c>
      <c r="D30" t="s">
        <v>450</v>
      </c>
      <c r="E30" t="s">
        <v>451</v>
      </c>
      <c r="F30">
        <v>5</v>
      </c>
      <c r="G30" t="s">
        <v>420</v>
      </c>
      <c r="H30" t="s">
        <v>421</v>
      </c>
      <c r="I30">
        <v>1758502798.5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(DN30+(U30+2*0.95*5.67E-8*(((DN30+$B$9)+273)^4-(DN30+273)^4)-44100*J30)/(1.84*29.3*R30+8*0.95*5.67E-8*(DN30+273)^3))</f>
        <v>0</v>
      </c>
      <c r="W30">
        <f>($C$9*DO30+$D$9*DP30+$E$9*V30)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2*0.95*5.67E-8*(((DN30+$B$9)+273)^4-(W30+273)^4)</f>
        <v>0</v>
      </c>
      <c r="AF30">
        <f>U30+AE30+AC30+AD30</f>
        <v>0</v>
      </c>
      <c r="AG30">
        <v>0</v>
      </c>
      <c r="AH30">
        <v>0</v>
      </c>
      <c r="AI30">
        <f>IF(AG30*$H$15&gt;=AK30,1.0,(AK30/(AK30-AG30*$H$15)))</f>
        <v>0</v>
      </c>
      <c r="AJ30">
        <f>(AI30-1)*100</f>
        <v>0</v>
      </c>
      <c r="AK30">
        <f>MAX(0,($B$15+$C$15*DS30)/(1+$D$15*DS30)*DL30/(DN30+273)*$E$15)</f>
        <v>0</v>
      </c>
      <c r="AL30" t="s">
        <v>422</v>
      </c>
      <c r="AM30" t="s">
        <v>422</v>
      </c>
      <c r="AN30">
        <v>0</v>
      </c>
      <c r="AO30">
        <v>0</v>
      </c>
      <c r="AP30">
        <f>1-AN30/AO30</f>
        <v>0</v>
      </c>
      <c r="AQ30">
        <v>0</v>
      </c>
      <c r="AR30" t="s">
        <v>422</v>
      </c>
      <c r="AS30" t="s">
        <v>422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$B$13*DT30+$C$13*DU30+$F$13*EF30*(1-EI30)</f>
        <v>0</v>
      </c>
      <c r="CW30">
        <f>CV30*CX30</f>
        <v>0</v>
      </c>
      <c r="CX30">
        <f>($B$13*$D$11+$C$13*$D$11+$F$13*((ES30+EK30)/MAX(ES30+EK30+ET30, 0.1)*$I$11+ET30/MAX(ES30+EK30+ET30, 0.1)*$J$11))/($B$13+$C$13+$F$13)</f>
        <v>0</v>
      </c>
      <c r="CY30">
        <f>($B$13*$K$11+$C$13*$K$11+$F$13*((ES30+EK30)/MAX(ES30+EK30+ET30, 0.1)*$P$11+ET30/MAX(ES30+EK30+ET30, 0.1)*$Q$11))/($B$13+$C$13+$F$13)</f>
        <v>0</v>
      </c>
      <c r="CZ30">
        <v>5.97</v>
      </c>
      <c r="DA30">
        <v>0.5</v>
      </c>
      <c r="DB30" t="s">
        <v>423</v>
      </c>
      <c r="DC30">
        <v>2</v>
      </c>
      <c r="DD30">
        <v>1758502798.5</v>
      </c>
      <c r="DE30">
        <v>422.4068888888889</v>
      </c>
      <c r="DF30">
        <v>419.995</v>
      </c>
      <c r="DG30">
        <v>23.79284444444444</v>
      </c>
      <c r="DH30">
        <v>23.46608888888889</v>
      </c>
      <c r="DI30">
        <v>423.0146666666666</v>
      </c>
      <c r="DJ30">
        <v>23.46812222222222</v>
      </c>
      <c r="DK30">
        <v>499.9944444444444</v>
      </c>
      <c r="DL30">
        <v>89.87887777777777</v>
      </c>
      <c r="DM30">
        <v>0.07159034444444444</v>
      </c>
      <c r="DN30">
        <v>30.11956666666667</v>
      </c>
      <c r="DO30">
        <v>30.01771111111111</v>
      </c>
      <c r="DP30">
        <v>999.9000000000001</v>
      </c>
      <c r="DQ30">
        <v>0</v>
      </c>
      <c r="DR30">
        <v>0</v>
      </c>
      <c r="DS30">
        <v>9992.014444444445</v>
      </c>
      <c r="DT30">
        <v>0</v>
      </c>
      <c r="DU30">
        <v>3.129305555555556</v>
      </c>
      <c r="DV30">
        <v>2.411962222222223</v>
      </c>
      <c r="DW30">
        <v>432.7022222222222</v>
      </c>
      <c r="DX30">
        <v>430.0874444444445</v>
      </c>
      <c r="DY30">
        <v>0.3267607777777778</v>
      </c>
      <c r="DZ30">
        <v>419.995</v>
      </c>
      <c r="EA30">
        <v>23.46608888888889</v>
      </c>
      <c r="EB30">
        <v>2.138474444444444</v>
      </c>
      <c r="EC30">
        <v>2.109104444444445</v>
      </c>
      <c r="ED30">
        <v>18.5087</v>
      </c>
      <c r="EE30">
        <v>18.28812222222222</v>
      </c>
      <c r="EF30">
        <v>0.00500078</v>
      </c>
      <c r="EG30">
        <v>0</v>
      </c>
      <c r="EH30">
        <v>0</v>
      </c>
      <c r="EI30">
        <v>0</v>
      </c>
      <c r="EJ30">
        <v>773.9222222222221</v>
      </c>
      <c r="EK30">
        <v>0.00500078</v>
      </c>
      <c r="EL30">
        <v>-15.73333333333333</v>
      </c>
      <c r="EM30">
        <v>-0.8333333333333334</v>
      </c>
      <c r="EN30">
        <v>35.67333333333333</v>
      </c>
      <c r="EO30">
        <v>40.86088888888889</v>
      </c>
      <c r="EP30">
        <v>38.44422222222222</v>
      </c>
      <c r="EQ30">
        <v>41.46522222222222</v>
      </c>
      <c r="ER30">
        <v>38.83311111111112</v>
      </c>
      <c r="ES30">
        <v>0</v>
      </c>
      <c r="ET30">
        <v>0</v>
      </c>
      <c r="EU30">
        <v>0</v>
      </c>
      <c r="EV30">
        <v>1758502802.5</v>
      </c>
      <c r="EW30">
        <v>0</v>
      </c>
      <c r="EX30">
        <v>770.6346153846154</v>
      </c>
      <c r="EY30">
        <v>9.124786216313248</v>
      </c>
      <c r="EZ30">
        <v>-29.64102526705211</v>
      </c>
      <c r="FA30">
        <v>-10.84615384615385</v>
      </c>
      <c r="FB30">
        <v>15</v>
      </c>
      <c r="FC30">
        <v>0</v>
      </c>
      <c r="FD30" t="s">
        <v>424</v>
      </c>
      <c r="FE30">
        <v>1746989605.5</v>
      </c>
      <c r="FF30">
        <v>1746989593.5</v>
      </c>
      <c r="FG30">
        <v>0</v>
      </c>
      <c r="FH30">
        <v>-0.274</v>
      </c>
      <c r="FI30">
        <v>-0.002</v>
      </c>
      <c r="FJ30">
        <v>2.549</v>
      </c>
      <c r="FK30">
        <v>0.129</v>
      </c>
      <c r="FL30">
        <v>420</v>
      </c>
      <c r="FM30">
        <v>17</v>
      </c>
      <c r="FN30">
        <v>0.02</v>
      </c>
      <c r="FO30">
        <v>0.04</v>
      </c>
      <c r="FP30">
        <v>2.4120945</v>
      </c>
      <c r="FQ30">
        <v>0.04517515947467086</v>
      </c>
      <c r="FR30">
        <v>0.02218306797424558</v>
      </c>
      <c r="FS30">
        <v>1</v>
      </c>
      <c r="FT30">
        <v>771.7941176470588</v>
      </c>
      <c r="FU30">
        <v>-10.53323151745737</v>
      </c>
      <c r="FV30">
        <v>6.325157109254068</v>
      </c>
      <c r="FW30">
        <v>0</v>
      </c>
      <c r="FX30">
        <v>0.323651025</v>
      </c>
      <c r="FY30">
        <v>0.02289684427767307</v>
      </c>
      <c r="FZ30">
        <v>0.002503519707207236</v>
      </c>
      <c r="GA30">
        <v>1</v>
      </c>
      <c r="GB30">
        <v>2</v>
      </c>
      <c r="GC30">
        <v>3</v>
      </c>
      <c r="GD30" t="s">
        <v>425</v>
      </c>
      <c r="GE30">
        <v>3.10325</v>
      </c>
      <c r="GF30">
        <v>2.72976</v>
      </c>
      <c r="GG30">
        <v>0.08777160000000001</v>
      </c>
      <c r="GH30">
        <v>0.0873357</v>
      </c>
      <c r="GI30">
        <v>0.106279</v>
      </c>
      <c r="GJ30">
        <v>0.106711</v>
      </c>
      <c r="GK30">
        <v>23824.2</v>
      </c>
      <c r="GL30">
        <v>21659.1</v>
      </c>
      <c r="GM30">
        <v>26682.1</v>
      </c>
      <c r="GN30">
        <v>23955.7</v>
      </c>
      <c r="GO30">
        <v>38158.8</v>
      </c>
      <c r="GP30">
        <v>31640.6</v>
      </c>
      <c r="GQ30">
        <v>46595.8</v>
      </c>
      <c r="GR30">
        <v>37908.8</v>
      </c>
      <c r="GS30">
        <v>1.86287</v>
      </c>
      <c r="GT30">
        <v>1.85277</v>
      </c>
      <c r="GU30">
        <v>0.0699535</v>
      </c>
      <c r="GV30">
        <v>0</v>
      </c>
      <c r="GW30">
        <v>28.8803</v>
      </c>
      <c r="GX30">
        <v>999.9</v>
      </c>
      <c r="GY30">
        <v>54.7</v>
      </c>
      <c r="GZ30">
        <v>31.6</v>
      </c>
      <c r="HA30">
        <v>28.4099</v>
      </c>
      <c r="HB30">
        <v>61.55</v>
      </c>
      <c r="HC30">
        <v>19.2949</v>
      </c>
      <c r="HD30">
        <v>1</v>
      </c>
      <c r="HE30">
        <v>0.174299</v>
      </c>
      <c r="HF30">
        <v>-0.952552</v>
      </c>
      <c r="HG30">
        <v>20.2949</v>
      </c>
      <c r="HH30">
        <v>5.22133</v>
      </c>
      <c r="HI30">
        <v>11.98</v>
      </c>
      <c r="HJ30">
        <v>4.9651</v>
      </c>
      <c r="HK30">
        <v>3.27575</v>
      </c>
      <c r="HL30">
        <v>9999</v>
      </c>
      <c r="HM30">
        <v>9999</v>
      </c>
      <c r="HN30">
        <v>9999</v>
      </c>
      <c r="HO30">
        <v>999.9</v>
      </c>
      <c r="HP30">
        <v>1.86386</v>
      </c>
      <c r="HQ30">
        <v>1.86006</v>
      </c>
      <c r="HR30">
        <v>1.85837</v>
      </c>
      <c r="HS30">
        <v>1.85974</v>
      </c>
      <c r="HT30">
        <v>1.85989</v>
      </c>
      <c r="HU30">
        <v>1.85837</v>
      </c>
      <c r="HV30">
        <v>1.85745</v>
      </c>
      <c r="HW30">
        <v>1.85239</v>
      </c>
      <c r="HX30">
        <v>0</v>
      </c>
      <c r="HY30">
        <v>0</v>
      </c>
      <c r="HZ30">
        <v>0</v>
      </c>
      <c r="IA30">
        <v>0</v>
      </c>
      <c r="IB30" t="s">
        <v>426</v>
      </c>
      <c r="IC30" t="s">
        <v>427</v>
      </c>
      <c r="ID30" t="s">
        <v>428</v>
      </c>
      <c r="IE30" t="s">
        <v>428</v>
      </c>
      <c r="IF30" t="s">
        <v>428</v>
      </c>
      <c r="IG30" t="s">
        <v>428</v>
      </c>
      <c r="IH30">
        <v>0</v>
      </c>
      <c r="II30">
        <v>100</v>
      </c>
      <c r="IJ30">
        <v>100</v>
      </c>
      <c r="IK30">
        <v>-0.608</v>
      </c>
      <c r="IL30">
        <v>0.3247</v>
      </c>
      <c r="IM30">
        <v>-0.6389458221003862</v>
      </c>
      <c r="IN30">
        <v>-0.000388397228134892</v>
      </c>
      <c r="IO30">
        <v>1.216359752824363E-06</v>
      </c>
      <c r="IP30">
        <v>-2.921139174278942E-10</v>
      </c>
      <c r="IQ30">
        <v>0.01675486607682651</v>
      </c>
      <c r="IR30">
        <v>0.002868412714847416</v>
      </c>
      <c r="IS30">
        <v>0.0004615728417639442</v>
      </c>
      <c r="IT30">
        <v>-1.048940065203386E-06</v>
      </c>
      <c r="IU30">
        <v>2</v>
      </c>
      <c r="IV30">
        <v>1994</v>
      </c>
      <c r="IW30">
        <v>1</v>
      </c>
      <c r="IX30">
        <v>27</v>
      </c>
      <c r="IY30">
        <v>191886.6</v>
      </c>
      <c r="IZ30">
        <v>191886.8</v>
      </c>
      <c r="JA30">
        <v>1.13647</v>
      </c>
      <c r="JB30">
        <v>2.60498</v>
      </c>
      <c r="JC30">
        <v>1.49658</v>
      </c>
      <c r="JD30">
        <v>2.35229</v>
      </c>
      <c r="JE30">
        <v>1.54907</v>
      </c>
      <c r="JF30">
        <v>2.46704</v>
      </c>
      <c r="JG30">
        <v>35.801</v>
      </c>
      <c r="JH30">
        <v>24.0963</v>
      </c>
      <c r="JI30">
        <v>18</v>
      </c>
      <c r="JJ30">
        <v>482.684</v>
      </c>
      <c r="JK30">
        <v>490.668</v>
      </c>
      <c r="JL30">
        <v>30.4374</v>
      </c>
      <c r="JM30">
        <v>29.4835</v>
      </c>
      <c r="JN30">
        <v>30.0002</v>
      </c>
      <c r="JO30">
        <v>29.6523</v>
      </c>
      <c r="JP30">
        <v>29.6329</v>
      </c>
      <c r="JQ30">
        <v>22.8514</v>
      </c>
      <c r="JR30">
        <v>21.8318</v>
      </c>
      <c r="JS30">
        <v>81.6803</v>
      </c>
      <c r="JT30">
        <v>30.4233</v>
      </c>
      <c r="JU30">
        <v>420</v>
      </c>
      <c r="JV30">
        <v>23.5051</v>
      </c>
      <c r="JW30">
        <v>101.876</v>
      </c>
      <c r="JX30">
        <v>91.414</v>
      </c>
    </row>
    <row r="31" spans="1:284">
      <c r="A31">
        <v>13</v>
      </c>
      <c r="B31">
        <v>1758502803.5</v>
      </c>
      <c r="C31">
        <v>24</v>
      </c>
      <c r="D31" t="s">
        <v>452</v>
      </c>
      <c r="E31" t="s">
        <v>453</v>
      </c>
      <c r="F31">
        <v>5</v>
      </c>
      <c r="G31" t="s">
        <v>420</v>
      </c>
      <c r="H31" t="s">
        <v>421</v>
      </c>
      <c r="I31">
        <v>1758502800.5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(DN31+(U31+2*0.95*5.67E-8*(((DN31+$B$9)+273)^4-(DN31+273)^4)-44100*J31)/(1.84*29.3*R31+8*0.95*5.67E-8*(DN31+273)^3))</f>
        <v>0</v>
      </c>
      <c r="W31">
        <f>($C$9*DO31+$D$9*DP31+$E$9*V31)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2*0.95*5.67E-8*(((DN31+$B$9)+273)^4-(W31+273)^4)</f>
        <v>0</v>
      </c>
      <c r="AF31">
        <f>U31+AE31+AC31+AD31</f>
        <v>0</v>
      </c>
      <c r="AG31">
        <v>0</v>
      </c>
      <c r="AH31">
        <v>0</v>
      </c>
      <c r="AI31">
        <f>IF(AG31*$H$15&gt;=AK31,1.0,(AK31/(AK31-AG31*$H$15)))</f>
        <v>0</v>
      </c>
      <c r="AJ31">
        <f>(AI31-1)*100</f>
        <v>0</v>
      </c>
      <c r="AK31">
        <f>MAX(0,($B$15+$C$15*DS31)/(1+$D$15*DS31)*DL31/(DN31+273)*$E$15)</f>
        <v>0</v>
      </c>
      <c r="AL31" t="s">
        <v>422</v>
      </c>
      <c r="AM31" t="s">
        <v>422</v>
      </c>
      <c r="AN31">
        <v>0</v>
      </c>
      <c r="AO31">
        <v>0</v>
      </c>
      <c r="AP31">
        <f>1-AN31/AO31</f>
        <v>0</v>
      </c>
      <c r="AQ31">
        <v>0</v>
      </c>
      <c r="AR31" t="s">
        <v>422</v>
      </c>
      <c r="AS31" t="s">
        <v>422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$B$13*DT31+$C$13*DU31+$F$13*EF31*(1-EI31)</f>
        <v>0</v>
      </c>
      <c r="CW31">
        <f>CV31*CX31</f>
        <v>0</v>
      </c>
      <c r="CX31">
        <f>($B$13*$D$11+$C$13*$D$11+$F$13*((ES31+EK31)/MAX(ES31+EK31+ET31, 0.1)*$I$11+ET31/MAX(ES31+EK31+ET31, 0.1)*$J$11))/($B$13+$C$13+$F$13)</f>
        <v>0</v>
      </c>
      <c r="CY31">
        <f>($B$13*$K$11+$C$13*$K$11+$F$13*((ES31+EK31)/MAX(ES31+EK31+ET31, 0.1)*$P$11+ET31/MAX(ES31+EK31+ET31, 0.1)*$Q$11))/($B$13+$C$13+$F$13)</f>
        <v>0</v>
      </c>
      <c r="CZ31">
        <v>5.97</v>
      </c>
      <c r="DA31">
        <v>0.5</v>
      </c>
      <c r="DB31" t="s">
        <v>423</v>
      </c>
      <c r="DC31">
        <v>2</v>
      </c>
      <c r="DD31">
        <v>1758502800.5</v>
      </c>
      <c r="DE31">
        <v>422.4067777777778</v>
      </c>
      <c r="DF31">
        <v>419.9755555555556</v>
      </c>
      <c r="DG31">
        <v>23.79181111111111</v>
      </c>
      <c r="DH31">
        <v>23.46481111111111</v>
      </c>
      <c r="DI31">
        <v>423.0143333333333</v>
      </c>
      <c r="DJ31">
        <v>23.4671</v>
      </c>
      <c r="DK31">
        <v>499.9525555555556</v>
      </c>
      <c r="DL31">
        <v>89.87987777777778</v>
      </c>
      <c r="DM31">
        <v>0.07174046666666666</v>
      </c>
      <c r="DN31">
        <v>30.12034444444445</v>
      </c>
      <c r="DO31">
        <v>30.01842222222222</v>
      </c>
      <c r="DP31">
        <v>999.9000000000001</v>
      </c>
      <c r="DQ31">
        <v>0</v>
      </c>
      <c r="DR31">
        <v>0</v>
      </c>
      <c r="DS31">
        <v>9991.667777777775</v>
      </c>
      <c r="DT31">
        <v>0</v>
      </c>
      <c r="DU31">
        <v>3.13352</v>
      </c>
      <c r="DV31">
        <v>2.431124444444444</v>
      </c>
      <c r="DW31">
        <v>432.7015555555556</v>
      </c>
      <c r="DX31">
        <v>430.0671111111111</v>
      </c>
      <c r="DY31">
        <v>0.326993</v>
      </c>
      <c r="DZ31">
        <v>419.9755555555556</v>
      </c>
      <c r="EA31">
        <v>23.46481111111111</v>
      </c>
      <c r="EB31">
        <v>2.138404444444445</v>
      </c>
      <c r="EC31">
        <v>2.109013333333333</v>
      </c>
      <c r="ED31">
        <v>18.50817777777778</v>
      </c>
      <c r="EE31">
        <v>18.28742222222222</v>
      </c>
      <c r="EF31">
        <v>0.00500078</v>
      </c>
      <c r="EG31">
        <v>0</v>
      </c>
      <c r="EH31">
        <v>0</v>
      </c>
      <c r="EI31">
        <v>0</v>
      </c>
      <c r="EJ31">
        <v>774.3444444444444</v>
      </c>
      <c r="EK31">
        <v>0.00500078</v>
      </c>
      <c r="EL31">
        <v>-14.84444444444444</v>
      </c>
      <c r="EM31">
        <v>-0.4111111111111111</v>
      </c>
      <c r="EN31">
        <v>35.68033333333333</v>
      </c>
      <c r="EO31">
        <v>40.79855555555556</v>
      </c>
      <c r="EP31">
        <v>38.42344444444444</v>
      </c>
      <c r="EQ31">
        <v>41.37477777777778</v>
      </c>
      <c r="ER31">
        <v>38.77744444444444</v>
      </c>
      <c r="ES31">
        <v>0</v>
      </c>
      <c r="ET31">
        <v>0</v>
      </c>
      <c r="EU31">
        <v>0</v>
      </c>
      <c r="EV31">
        <v>1758502804.3</v>
      </c>
      <c r="EW31">
        <v>0</v>
      </c>
      <c r="EX31">
        <v>771.1080000000001</v>
      </c>
      <c r="EY31">
        <v>25.34615395174833</v>
      </c>
      <c r="EZ31">
        <v>-34.83076910003872</v>
      </c>
      <c r="FA31">
        <v>-11.724</v>
      </c>
      <c r="FB31">
        <v>15</v>
      </c>
      <c r="FC31">
        <v>0</v>
      </c>
      <c r="FD31" t="s">
        <v>424</v>
      </c>
      <c r="FE31">
        <v>1746989605.5</v>
      </c>
      <c r="FF31">
        <v>1746989593.5</v>
      </c>
      <c r="FG31">
        <v>0</v>
      </c>
      <c r="FH31">
        <v>-0.274</v>
      </c>
      <c r="FI31">
        <v>-0.002</v>
      </c>
      <c r="FJ31">
        <v>2.549</v>
      </c>
      <c r="FK31">
        <v>0.129</v>
      </c>
      <c r="FL31">
        <v>420</v>
      </c>
      <c r="FM31">
        <v>17</v>
      </c>
      <c r="FN31">
        <v>0.02</v>
      </c>
      <c r="FO31">
        <v>0.04</v>
      </c>
      <c r="FP31">
        <v>2.4156515</v>
      </c>
      <c r="FQ31">
        <v>0.07085133208254742</v>
      </c>
      <c r="FR31">
        <v>0.02439434110096027</v>
      </c>
      <c r="FS31">
        <v>1</v>
      </c>
      <c r="FT31">
        <v>771.5617647058823</v>
      </c>
      <c r="FU31">
        <v>-10.7944996911688</v>
      </c>
      <c r="FV31">
        <v>6.310542752171915</v>
      </c>
      <c r="FW31">
        <v>0</v>
      </c>
      <c r="FX31">
        <v>0.324075975</v>
      </c>
      <c r="FY31">
        <v>0.01944987242026239</v>
      </c>
      <c r="FZ31">
        <v>0.002154110808286102</v>
      </c>
      <c r="GA31">
        <v>1</v>
      </c>
      <c r="GB31">
        <v>2</v>
      </c>
      <c r="GC31">
        <v>3</v>
      </c>
      <c r="GD31" t="s">
        <v>425</v>
      </c>
      <c r="GE31">
        <v>3.10317</v>
      </c>
      <c r="GF31">
        <v>2.73018</v>
      </c>
      <c r="GG31">
        <v>0.08776920000000001</v>
      </c>
      <c r="GH31">
        <v>0.0873362</v>
      </c>
      <c r="GI31">
        <v>0.106277</v>
      </c>
      <c r="GJ31">
        <v>0.106702</v>
      </c>
      <c r="GK31">
        <v>23824.2</v>
      </c>
      <c r="GL31">
        <v>21659.1</v>
      </c>
      <c r="GM31">
        <v>26682</v>
      </c>
      <c r="GN31">
        <v>23955.7</v>
      </c>
      <c r="GO31">
        <v>38158.9</v>
      </c>
      <c r="GP31">
        <v>31640.8</v>
      </c>
      <c r="GQ31">
        <v>46595.8</v>
      </c>
      <c r="GR31">
        <v>37908.6</v>
      </c>
      <c r="GS31">
        <v>1.86305</v>
      </c>
      <c r="GT31">
        <v>1.85285</v>
      </c>
      <c r="GU31">
        <v>0.0700653</v>
      </c>
      <c r="GV31">
        <v>0</v>
      </c>
      <c r="GW31">
        <v>28.8815</v>
      </c>
      <c r="GX31">
        <v>999.9</v>
      </c>
      <c r="GY31">
        <v>54.7</v>
      </c>
      <c r="GZ31">
        <v>31.6</v>
      </c>
      <c r="HA31">
        <v>28.4076</v>
      </c>
      <c r="HB31">
        <v>61.05</v>
      </c>
      <c r="HC31">
        <v>19.2228</v>
      </c>
      <c r="HD31">
        <v>1</v>
      </c>
      <c r="HE31">
        <v>0.17453</v>
      </c>
      <c r="HF31">
        <v>-0.947304</v>
      </c>
      <c r="HG31">
        <v>20.295</v>
      </c>
      <c r="HH31">
        <v>5.22133</v>
      </c>
      <c r="HI31">
        <v>11.98</v>
      </c>
      <c r="HJ31">
        <v>4.9651</v>
      </c>
      <c r="HK31">
        <v>3.27575</v>
      </c>
      <c r="HL31">
        <v>9999</v>
      </c>
      <c r="HM31">
        <v>9999</v>
      </c>
      <c r="HN31">
        <v>9999</v>
      </c>
      <c r="HO31">
        <v>999.9</v>
      </c>
      <c r="HP31">
        <v>1.86386</v>
      </c>
      <c r="HQ31">
        <v>1.86005</v>
      </c>
      <c r="HR31">
        <v>1.85837</v>
      </c>
      <c r="HS31">
        <v>1.85974</v>
      </c>
      <c r="HT31">
        <v>1.85989</v>
      </c>
      <c r="HU31">
        <v>1.85837</v>
      </c>
      <c r="HV31">
        <v>1.85745</v>
      </c>
      <c r="HW31">
        <v>1.85236</v>
      </c>
      <c r="HX31">
        <v>0</v>
      </c>
      <c r="HY31">
        <v>0</v>
      </c>
      <c r="HZ31">
        <v>0</v>
      </c>
      <c r="IA31">
        <v>0</v>
      </c>
      <c r="IB31" t="s">
        <v>426</v>
      </c>
      <c r="IC31" t="s">
        <v>427</v>
      </c>
      <c r="ID31" t="s">
        <v>428</v>
      </c>
      <c r="IE31" t="s">
        <v>428</v>
      </c>
      <c r="IF31" t="s">
        <v>428</v>
      </c>
      <c r="IG31" t="s">
        <v>428</v>
      </c>
      <c r="IH31">
        <v>0</v>
      </c>
      <c r="II31">
        <v>100</v>
      </c>
      <c r="IJ31">
        <v>100</v>
      </c>
      <c r="IK31">
        <v>-0.608</v>
      </c>
      <c r="IL31">
        <v>0.3247</v>
      </c>
      <c r="IM31">
        <v>-0.6389458221003862</v>
      </c>
      <c r="IN31">
        <v>-0.000388397228134892</v>
      </c>
      <c r="IO31">
        <v>1.216359752824363E-06</v>
      </c>
      <c r="IP31">
        <v>-2.921139174278942E-10</v>
      </c>
      <c r="IQ31">
        <v>0.01675486607682651</v>
      </c>
      <c r="IR31">
        <v>0.002868412714847416</v>
      </c>
      <c r="IS31">
        <v>0.0004615728417639442</v>
      </c>
      <c r="IT31">
        <v>-1.048940065203386E-06</v>
      </c>
      <c r="IU31">
        <v>2</v>
      </c>
      <c r="IV31">
        <v>1994</v>
      </c>
      <c r="IW31">
        <v>1</v>
      </c>
      <c r="IX31">
        <v>27</v>
      </c>
      <c r="IY31">
        <v>191886.6</v>
      </c>
      <c r="IZ31">
        <v>191886.8</v>
      </c>
      <c r="JA31">
        <v>1.13647</v>
      </c>
      <c r="JB31">
        <v>2.60986</v>
      </c>
      <c r="JC31">
        <v>1.49658</v>
      </c>
      <c r="JD31">
        <v>2.35229</v>
      </c>
      <c r="JE31">
        <v>1.54907</v>
      </c>
      <c r="JF31">
        <v>2.4939</v>
      </c>
      <c r="JG31">
        <v>35.8244</v>
      </c>
      <c r="JH31">
        <v>24.0963</v>
      </c>
      <c r="JI31">
        <v>18</v>
      </c>
      <c r="JJ31">
        <v>482.787</v>
      </c>
      <c r="JK31">
        <v>490.728</v>
      </c>
      <c r="JL31">
        <v>30.4286</v>
      </c>
      <c r="JM31">
        <v>29.4835</v>
      </c>
      <c r="JN31">
        <v>30.0001</v>
      </c>
      <c r="JO31">
        <v>29.6523</v>
      </c>
      <c r="JP31">
        <v>29.6342</v>
      </c>
      <c r="JQ31">
        <v>22.8535</v>
      </c>
      <c r="JR31">
        <v>21.8318</v>
      </c>
      <c r="JS31">
        <v>81.6803</v>
      </c>
      <c r="JT31">
        <v>30.4233</v>
      </c>
      <c r="JU31">
        <v>420</v>
      </c>
      <c r="JV31">
        <v>23.5051</v>
      </c>
      <c r="JW31">
        <v>101.876</v>
      </c>
      <c r="JX31">
        <v>91.41379999999999</v>
      </c>
    </row>
    <row r="32" spans="1:284">
      <c r="A32">
        <v>14</v>
      </c>
      <c r="B32">
        <v>1758502805.5</v>
      </c>
      <c r="C32">
        <v>26</v>
      </c>
      <c r="D32" t="s">
        <v>454</v>
      </c>
      <c r="E32" t="s">
        <v>455</v>
      </c>
      <c r="F32">
        <v>5</v>
      </c>
      <c r="G32" t="s">
        <v>420</v>
      </c>
      <c r="H32" t="s">
        <v>421</v>
      </c>
      <c r="I32">
        <v>1758502802.5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(DN32+(U32+2*0.95*5.67E-8*(((DN32+$B$9)+273)^4-(DN32+273)^4)-44100*J32)/(1.84*29.3*R32+8*0.95*5.67E-8*(DN32+273)^3))</f>
        <v>0</v>
      </c>
      <c r="W32">
        <f>($C$9*DO32+$D$9*DP32+$E$9*V32)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2*0.95*5.67E-8*(((DN32+$B$9)+273)^4-(W32+273)^4)</f>
        <v>0</v>
      </c>
      <c r="AF32">
        <f>U32+AE32+AC32+AD32</f>
        <v>0</v>
      </c>
      <c r="AG32">
        <v>0</v>
      </c>
      <c r="AH32">
        <v>0</v>
      </c>
      <c r="AI32">
        <f>IF(AG32*$H$15&gt;=AK32,1.0,(AK32/(AK32-AG32*$H$15)))</f>
        <v>0</v>
      </c>
      <c r="AJ32">
        <f>(AI32-1)*100</f>
        <v>0</v>
      </c>
      <c r="AK32">
        <f>MAX(0,($B$15+$C$15*DS32)/(1+$D$15*DS32)*DL32/(DN32+273)*$E$15)</f>
        <v>0</v>
      </c>
      <c r="AL32" t="s">
        <v>422</v>
      </c>
      <c r="AM32" t="s">
        <v>422</v>
      </c>
      <c r="AN32">
        <v>0</v>
      </c>
      <c r="AO32">
        <v>0</v>
      </c>
      <c r="AP32">
        <f>1-AN32/AO32</f>
        <v>0</v>
      </c>
      <c r="AQ32">
        <v>0</v>
      </c>
      <c r="AR32" t="s">
        <v>422</v>
      </c>
      <c r="AS32" t="s">
        <v>422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$B$13*DT32+$C$13*DU32+$F$13*EF32*(1-EI32)</f>
        <v>0</v>
      </c>
      <c r="CW32">
        <f>CV32*CX32</f>
        <v>0</v>
      </c>
      <c r="CX32">
        <f>($B$13*$D$11+$C$13*$D$11+$F$13*((ES32+EK32)/MAX(ES32+EK32+ET32, 0.1)*$I$11+ET32/MAX(ES32+EK32+ET32, 0.1)*$J$11))/($B$13+$C$13+$F$13)</f>
        <v>0</v>
      </c>
      <c r="CY32">
        <f>($B$13*$K$11+$C$13*$K$11+$F$13*((ES32+EK32)/MAX(ES32+EK32+ET32, 0.1)*$P$11+ET32/MAX(ES32+EK32+ET32, 0.1)*$Q$11))/($B$13+$C$13+$F$13)</f>
        <v>0</v>
      </c>
      <c r="CZ32">
        <v>5.97</v>
      </c>
      <c r="DA32">
        <v>0.5</v>
      </c>
      <c r="DB32" t="s">
        <v>423</v>
      </c>
      <c r="DC32">
        <v>2</v>
      </c>
      <c r="DD32">
        <v>1758502802.5</v>
      </c>
      <c r="DE32">
        <v>422.4087777777777</v>
      </c>
      <c r="DF32">
        <v>419.9515555555556</v>
      </c>
      <c r="DG32">
        <v>23.79105555555556</v>
      </c>
      <c r="DH32">
        <v>23.46385555555555</v>
      </c>
      <c r="DI32">
        <v>423.0162222222223</v>
      </c>
      <c r="DJ32">
        <v>23.46635555555556</v>
      </c>
      <c r="DK32">
        <v>499.9582222222222</v>
      </c>
      <c r="DL32">
        <v>89.88014444444444</v>
      </c>
      <c r="DM32">
        <v>0.07178267777777776</v>
      </c>
      <c r="DN32">
        <v>30.12028888888888</v>
      </c>
      <c r="DO32">
        <v>30.01922222222222</v>
      </c>
      <c r="DP32">
        <v>999.9000000000001</v>
      </c>
      <c r="DQ32">
        <v>0</v>
      </c>
      <c r="DR32">
        <v>0</v>
      </c>
      <c r="DS32">
        <v>10002.84777777778</v>
      </c>
      <c r="DT32">
        <v>0</v>
      </c>
      <c r="DU32">
        <v>3.136048888888889</v>
      </c>
      <c r="DV32">
        <v>2.457037777777778</v>
      </c>
      <c r="DW32">
        <v>432.7032222222222</v>
      </c>
      <c r="DX32">
        <v>430.0421111111111</v>
      </c>
      <c r="DY32">
        <v>0.3272018888888889</v>
      </c>
      <c r="DZ32">
        <v>419.9515555555556</v>
      </c>
      <c r="EA32">
        <v>23.46385555555555</v>
      </c>
      <c r="EB32">
        <v>2.138342222222223</v>
      </c>
      <c r="EC32">
        <v>2.108934444444444</v>
      </c>
      <c r="ED32">
        <v>18.50771111111111</v>
      </c>
      <c r="EE32">
        <v>18.28682222222222</v>
      </c>
      <c r="EF32">
        <v>0.00500078</v>
      </c>
      <c r="EG32">
        <v>0</v>
      </c>
      <c r="EH32">
        <v>0</v>
      </c>
      <c r="EI32">
        <v>0</v>
      </c>
      <c r="EJ32">
        <v>768.9777777777776</v>
      </c>
      <c r="EK32">
        <v>0.00500078</v>
      </c>
      <c r="EL32">
        <v>-10.23333333333333</v>
      </c>
      <c r="EM32">
        <v>0.04444444444444444</v>
      </c>
      <c r="EN32">
        <v>35.70811111111112</v>
      </c>
      <c r="EO32">
        <v>40.73588888888889</v>
      </c>
      <c r="EP32">
        <v>38.40955555555556</v>
      </c>
      <c r="EQ32">
        <v>41.29144444444445</v>
      </c>
      <c r="ER32">
        <v>38.72888888888889</v>
      </c>
      <c r="ES32">
        <v>0</v>
      </c>
      <c r="ET32">
        <v>0</v>
      </c>
      <c r="EU32">
        <v>0</v>
      </c>
      <c r="EV32">
        <v>1758502806.7</v>
      </c>
      <c r="EW32">
        <v>0</v>
      </c>
      <c r="EX32">
        <v>769.6640000000001</v>
      </c>
      <c r="EY32">
        <v>-1.046153933571068</v>
      </c>
      <c r="EZ32">
        <v>-6.530769173915544</v>
      </c>
      <c r="FA32">
        <v>-11.676</v>
      </c>
      <c r="FB32">
        <v>15</v>
      </c>
      <c r="FC32">
        <v>0</v>
      </c>
      <c r="FD32" t="s">
        <v>424</v>
      </c>
      <c r="FE32">
        <v>1746989605.5</v>
      </c>
      <c r="FF32">
        <v>1746989593.5</v>
      </c>
      <c r="FG32">
        <v>0</v>
      </c>
      <c r="FH32">
        <v>-0.274</v>
      </c>
      <c r="FI32">
        <v>-0.002</v>
      </c>
      <c r="FJ32">
        <v>2.549</v>
      </c>
      <c r="FK32">
        <v>0.129</v>
      </c>
      <c r="FL32">
        <v>420</v>
      </c>
      <c r="FM32">
        <v>17</v>
      </c>
      <c r="FN32">
        <v>0.02</v>
      </c>
      <c r="FO32">
        <v>0.04</v>
      </c>
      <c r="FP32">
        <v>2.42084725</v>
      </c>
      <c r="FQ32">
        <v>0.2266179737335767</v>
      </c>
      <c r="FR32">
        <v>0.03000097956629914</v>
      </c>
      <c r="FS32">
        <v>1</v>
      </c>
      <c r="FT32">
        <v>770.2176470588234</v>
      </c>
      <c r="FU32">
        <v>-5.152024506819557</v>
      </c>
      <c r="FV32">
        <v>6.374188326101521</v>
      </c>
      <c r="FW32">
        <v>0</v>
      </c>
      <c r="FX32">
        <v>0.325074725</v>
      </c>
      <c r="FY32">
        <v>0.01948693058161285</v>
      </c>
      <c r="FZ32">
        <v>0.002165132316828467</v>
      </c>
      <c r="GA32">
        <v>1</v>
      </c>
      <c r="GB32">
        <v>2</v>
      </c>
      <c r="GC32">
        <v>3</v>
      </c>
      <c r="GD32" t="s">
        <v>425</v>
      </c>
      <c r="GE32">
        <v>3.10331</v>
      </c>
      <c r="GF32">
        <v>2.72997</v>
      </c>
      <c r="GG32">
        <v>0.0877713</v>
      </c>
      <c r="GH32">
        <v>0.0873376</v>
      </c>
      <c r="GI32">
        <v>0.106277</v>
      </c>
      <c r="GJ32">
        <v>0.106704</v>
      </c>
      <c r="GK32">
        <v>23824</v>
      </c>
      <c r="GL32">
        <v>21659.1</v>
      </c>
      <c r="GM32">
        <v>26681.9</v>
      </c>
      <c r="GN32">
        <v>23955.8</v>
      </c>
      <c r="GO32">
        <v>38158.8</v>
      </c>
      <c r="GP32">
        <v>31640.7</v>
      </c>
      <c r="GQ32">
        <v>46595.8</v>
      </c>
      <c r="GR32">
        <v>37908.6</v>
      </c>
      <c r="GS32">
        <v>1.86357</v>
      </c>
      <c r="GT32">
        <v>1.85265</v>
      </c>
      <c r="GU32">
        <v>0.0695288</v>
      </c>
      <c r="GV32">
        <v>0</v>
      </c>
      <c r="GW32">
        <v>28.8827</v>
      </c>
      <c r="GX32">
        <v>999.9</v>
      </c>
      <c r="GY32">
        <v>54.7</v>
      </c>
      <c r="GZ32">
        <v>31.6</v>
      </c>
      <c r="HA32">
        <v>28.4103</v>
      </c>
      <c r="HB32">
        <v>61.24</v>
      </c>
      <c r="HC32">
        <v>19.2829</v>
      </c>
      <c r="HD32">
        <v>1</v>
      </c>
      <c r="HE32">
        <v>0.174291</v>
      </c>
      <c r="HF32">
        <v>-0.940901</v>
      </c>
      <c r="HG32">
        <v>20.295</v>
      </c>
      <c r="HH32">
        <v>5.22178</v>
      </c>
      <c r="HI32">
        <v>11.98</v>
      </c>
      <c r="HJ32">
        <v>4.9654</v>
      </c>
      <c r="HK32">
        <v>3.27583</v>
      </c>
      <c r="HL32">
        <v>9999</v>
      </c>
      <c r="HM32">
        <v>9999</v>
      </c>
      <c r="HN32">
        <v>9999</v>
      </c>
      <c r="HO32">
        <v>999.9</v>
      </c>
      <c r="HP32">
        <v>1.86386</v>
      </c>
      <c r="HQ32">
        <v>1.86005</v>
      </c>
      <c r="HR32">
        <v>1.85837</v>
      </c>
      <c r="HS32">
        <v>1.85974</v>
      </c>
      <c r="HT32">
        <v>1.85989</v>
      </c>
      <c r="HU32">
        <v>1.85837</v>
      </c>
      <c r="HV32">
        <v>1.85745</v>
      </c>
      <c r="HW32">
        <v>1.85236</v>
      </c>
      <c r="HX32">
        <v>0</v>
      </c>
      <c r="HY32">
        <v>0</v>
      </c>
      <c r="HZ32">
        <v>0</v>
      </c>
      <c r="IA32">
        <v>0</v>
      </c>
      <c r="IB32" t="s">
        <v>426</v>
      </c>
      <c r="IC32" t="s">
        <v>427</v>
      </c>
      <c r="ID32" t="s">
        <v>428</v>
      </c>
      <c r="IE32" t="s">
        <v>428</v>
      </c>
      <c r="IF32" t="s">
        <v>428</v>
      </c>
      <c r="IG32" t="s">
        <v>428</v>
      </c>
      <c r="IH32">
        <v>0</v>
      </c>
      <c r="II32">
        <v>100</v>
      </c>
      <c r="IJ32">
        <v>100</v>
      </c>
      <c r="IK32">
        <v>-0.608</v>
      </c>
      <c r="IL32">
        <v>0.3247</v>
      </c>
      <c r="IM32">
        <v>-0.6389458221003862</v>
      </c>
      <c r="IN32">
        <v>-0.000388397228134892</v>
      </c>
      <c r="IO32">
        <v>1.216359752824363E-06</v>
      </c>
      <c r="IP32">
        <v>-2.921139174278942E-10</v>
      </c>
      <c r="IQ32">
        <v>0.01675486607682651</v>
      </c>
      <c r="IR32">
        <v>0.002868412714847416</v>
      </c>
      <c r="IS32">
        <v>0.0004615728417639442</v>
      </c>
      <c r="IT32">
        <v>-1.048940065203386E-06</v>
      </c>
      <c r="IU32">
        <v>2</v>
      </c>
      <c r="IV32">
        <v>1994</v>
      </c>
      <c r="IW32">
        <v>1</v>
      </c>
      <c r="IX32">
        <v>27</v>
      </c>
      <c r="IY32">
        <v>191886.7</v>
      </c>
      <c r="IZ32">
        <v>191886.9</v>
      </c>
      <c r="JA32">
        <v>1.13647</v>
      </c>
      <c r="JB32">
        <v>2.61841</v>
      </c>
      <c r="JC32">
        <v>1.49658</v>
      </c>
      <c r="JD32">
        <v>2.35107</v>
      </c>
      <c r="JE32">
        <v>1.54907</v>
      </c>
      <c r="JF32">
        <v>2.46216</v>
      </c>
      <c r="JG32">
        <v>35.801</v>
      </c>
      <c r="JH32">
        <v>24.0963</v>
      </c>
      <c r="JI32">
        <v>18</v>
      </c>
      <c r="JJ32">
        <v>483.099</v>
      </c>
      <c r="JK32">
        <v>490.602</v>
      </c>
      <c r="JL32">
        <v>30.4211</v>
      </c>
      <c r="JM32">
        <v>29.4835</v>
      </c>
      <c r="JN32">
        <v>30</v>
      </c>
      <c r="JO32">
        <v>29.6531</v>
      </c>
      <c r="JP32">
        <v>29.6348</v>
      </c>
      <c r="JQ32">
        <v>22.8517</v>
      </c>
      <c r="JR32">
        <v>21.8318</v>
      </c>
      <c r="JS32">
        <v>81.6803</v>
      </c>
      <c r="JT32">
        <v>30.4039</v>
      </c>
      <c r="JU32">
        <v>420</v>
      </c>
      <c r="JV32">
        <v>23.5051</v>
      </c>
      <c r="JW32">
        <v>101.875</v>
      </c>
      <c r="JX32">
        <v>91.4139</v>
      </c>
    </row>
    <row r="33" spans="1:284">
      <c r="A33">
        <v>15</v>
      </c>
      <c r="B33">
        <v>1758502807.5</v>
      </c>
      <c r="C33">
        <v>28</v>
      </c>
      <c r="D33" t="s">
        <v>456</v>
      </c>
      <c r="E33" t="s">
        <v>457</v>
      </c>
      <c r="F33">
        <v>5</v>
      </c>
      <c r="G33" t="s">
        <v>420</v>
      </c>
      <c r="H33" t="s">
        <v>421</v>
      </c>
      <c r="I33">
        <v>1758502804.5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(DN33+(U33+2*0.95*5.67E-8*(((DN33+$B$9)+273)^4-(DN33+273)^4)-44100*J33)/(1.84*29.3*R33+8*0.95*5.67E-8*(DN33+273)^3))</f>
        <v>0</v>
      </c>
      <c r="W33">
        <f>($C$9*DO33+$D$9*DP33+$E$9*V33)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2*0.95*5.67E-8*(((DN33+$B$9)+273)^4-(W33+273)^4)</f>
        <v>0</v>
      </c>
      <c r="AF33">
        <f>U33+AE33+AC33+AD33</f>
        <v>0</v>
      </c>
      <c r="AG33">
        <v>0</v>
      </c>
      <c r="AH33">
        <v>0</v>
      </c>
      <c r="AI33">
        <f>IF(AG33*$H$15&gt;=AK33,1.0,(AK33/(AK33-AG33*$H$15)))</f>
        <v>0</v>
      </c>
      <c r="AJ33">
        <f>(AI33-1)*100</f>
        <v>0</v>
      </c>
      <c r="AK33">
        <f>MAX(0,($B$15+$C$15*DS33)/(1+$D$15*DS33)*DL33/(DN33+273)*$E$15)</f>
        <v>0</v>
      </c>
      <c r="AL33" t="s">
        <v>422</v>
      </c>
      <c r="AM33" t="s">
        <v>422</v>
      </c>
      <c r="AN33">
        <v>0</v>
      </c>
      <c r="AO33">
        <v>0</v>
      </c>
      <c r="AP33">
        <f>1-AN33/AO33</f>
        <v>0</v>
      </c>
      <c r="AQ33">
        <v>0</v>
      </c>
      <c r="AR33" t="s">
        <v>422</v>
      </c>
      <c r="AS33" t="s">
        <v>422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$B$13*DT33+$C$13*DU33+$F$13*EF33*(1-EI33)</f>
        <v>0</v>
      </c>
      <c r="CW33">
        <f>CV33*CX33</f>
        <v>0</v>
      </c>
      <c r="CX33">
        <f>($B$13*$D$11+$C$13*$D$11+$F$13*((ES33+EK33)/MAX(ES33+EK33+ET33, 0.1)*$I$11+ET33/MAX(ES33+EK33+ET33, 0.1)*$J$11))/($B$13+$C$13+$F$13)</f>
        <v>0</v>
      </c>
      <c r="CY33">
        <f>($B$13*$K$11+$C$13*$K$11+$F$13*((ES33+EK33)/MAX(ES33+EK33+ET33, 0.1)*$P$11+ET33/MAX(ES33+EK33+ET33, 0.1)*$Q$11))/($B$13+$C$13+$F$13)</f>
        <v>0</v>
      </c>
      <c r="CZ33">
        <v>5.97</v>
      </c>
      <c r="DA33">
        <v>0.5</v>
      </c>
      <c r="DB33" t="s">
        <v>423</v>
      </c>
      <c r="DC33">
        <v>2</v>
      </c>
      <c r="DD33">
        <v>1758502804.5</v>
      </c>
      <c r="DE33">
        <v>422.4109999999999</v>
      </c>
      <c r="DF33">
        <v>419.9441111111111</v>
      </c>
      <c r="DG33">
        <v>23.79043333333333</v>
      </c>
      <c r="DH33">
        <v>23.46316666666667</v>
      </c>
      <c r="DI33">
        <v>423.0185555555556</v>
      </c>
      <c r="DJ33">
        <v>23.46575555555556</v>
      </c>
      <c r="DK33">
        <v>500.0047777777777</v>
      </c>
      <c r="DL33">
        <v>89.87966666666667</v>
      </c>
      <c r="DM33">
        <v>0.07174612222222222</v>
      </c>
      <c r="DN33">
        <v>30.11907777777778</v>
      </c>
      <c r="DO33">
        <v>30.01845555555556</v>
      </c>
      <c r="DP33">
        <v>999.9000000000001</v>
      </c>
      <c r="DQ33">
        <v>0</v>
      </c>
      <c r="DR33">
        <v>0</v>
      </c>
      <c r="DS33">
        <v>10010.83333333333</v>
      </c>
      <c r="DT33">
        <v>0</v>
      </c>
      <c r="DU33">
        <v>3.13099</v>
      </c>
      <c r="DV33">
        <v>2.466702222222222</v>
      </c>
      <c r="DW33">
        <v>432.7052222222222</v>
      </c>
      <c r="DX33">
        <v>430.0341111111111</v>
      </c>
      <c r="DY33">
        <v>0.3272711111111111</v>
      </c>
      <c r="DZ33">
        <v>419.9441111111111</v>
      </c>
      <c r="EA33">
        <v>23.46316666666667</v>
      </c>
      <c r="EB33">
        <v>2.138276666666667</v>
      </c>
      <c r="EC33">
        <v>2.108861111111111</v>
      </c>
      <c r="ED33">
        <v>18.5072</v>
      </c>
      <c r="EE33">
        <v>18.28626666666666</v>
      </c>
      <c r="EF33">
        <v>0.00500078</v>
      </c>
      <c r="EG33">
        <v>0</v>
      </c>
      <c r="EH33">
        <v>0</v>
      </c>
      <c r="EI33">
        <v>0</v>
      </c>
      <c r="EJ33">
        <v>770.6666666666666</v>
      </c>
      <c r="EK33">
        <v>0.00500078</v>
      </c>
      <c r="EL33">
        <v>-11.35555555555556</v>
      </c>
      <c r="EM33">
        <v>0.2222222222222222</v>
      </c>
      <c r="EN33">
        <v>35.70811111111112</v>
      </c>
      <c r="EO33">
        <v>40.68733333333333</v>
      </c>
      <c r="EP33">
        <v>38.28455555555556</v>
      </c>
      <c r="EQ33">
        <v>41.20811111111111</v>
      </c>
      <c r="ER33">
        <v>38.70111111111111</v>
      </c>
      <c r="ES33">
        <v>0</v>
      </c>
      <c r="ET33">
        <v>0</v>
      </c>
      <c r="EU33">
        <v>0</v>
      </c>
      <c r="EV33">
        <v>1758502808.5</v>
      </c>
      <c r="EW33">
        <v>0</v>
      </c>
      <c r="EX33">
        <v>770.9653846153847</v>
      </c>
      <c r="EY33">
        <v>18.85470085509814</v>
      </c>
      <c r="EZ33">
        <v>-5.576068390261939</v>
      </c>
      <c r="FA33">
        <v>-12.22692307692308</v>
      </c>
      <c r="FB33">
        <v>15</v>
      </c>
      <c r="FC33">
        <v>0</v>
      </c>
      <c r="FD33" t="s">
        <v>424</v>
      </c>
      <c r="FE33">
        <v>1746989605.5</v>
      </c>
      <c r="FF33">
        <v>1746989593.5</v>
      </c>
      <c r="FG33">
        <v>0</v>
      </c>
      <c r="FH33">
        <v>-0.274</v>
      </c>
      <c r="FI33">
        <v>-0.002</v>
      </c>
      <c r="FJ33">
        <v>2.549</v>
      </c>
      <c r="FK33">
        <v>0.129</v>
      </c>
      <c r="FL33">
        <v>420</v>
      </c>
      <c r="FM33">
        <v>17</v>
      </c>
      <c r="FN33">
        <v>0.02</v>
      </c>
      <c r="FO33">
        <v>0.04</v>
      </c>
      <c r="FP33">
        <v>2.424672682926829</v>
      </c>
      <c r="FQ33">
        <v>0.2313140069686382</v>
      </c>
      <c r="FR33">
        <v>0.03024005267000752</v>
      </c>
      <c r="FS33">
        <v>1</v>
      </c>
      <c r="FT33">
        <v>770.370588235294</v>
      </c>
      <c r="FU33">
        <v>0.02139031493090475</v>
      </c>
      <c r="FV33">
        <v>6.5818614125473</v>
      </c>
      <c r="FW33">
        <v>1</v>
      </c>
      <c r="FX33">
        <v>0.3253559756097561</v>
      </c>
      <c r="FY33">
        <v>0.01742234843205575</v>
      </c>
      <c r="FZ33">
        <v>0.002064190557565291</v>
      </c>
      <c r="GA33">
        <v>1</v>
      </c>
      <c r="GB33">
        <v>3</v>
      </c>
      <c r="GC33">
        <v>3</v>
      </c>
      <c r="GD33" t="s">
        <v>458</v>
      </c>
      <c r="GE33">
        <v>3.10333</v>
      </c>
      <c r="GF33">
        <v>2.72984</v>
      </c>
      <c r="GG33">
        <v>0.0877698</v>
      </c>
      <c r="GH33">
        <v>0.0873329</v>
      </c>
      <c r="GI33">
        <v>0.106272</v>
      </c>
      <c r="GJ33">
        <v>0.106704</v>
      </c>
      <c r="GK33">
        <v>23824</v>
      </c>
      <c r="GL33">
        <v>21659.2</v>
      </c>
      <c r="GM33">
        <v>26681.8</v>
      </c>
      <c r="GN33">
        <v>23955.8</v>
      </c>
      <c r="GO33">
        <v>38158.9</v>
      </c>
      <c r="GP33">
        <v>31640.8</v>
      </c>
      <c r="GQ33">
        <v>46595.6</v>
      </c>
      <c r="GR33">
        <v>37908.6</v>
      </c>
      <c r="GS33">
        <v>1.86322</v>
      </c>
      <c r="GT33">
        <v>1.8526</v>
      </c>
      <c r="GU33">
        <v>0.0693426</v>
      </c>
      <c r="GV33">
        <v>0</v>
      </c>
      <c r="GW33">
        <v>28.884</v>
      </c>
      <c r="GX33">
        <v>999.9</v>
      </c>
      <c r="GY33">
        <v>54.7</v>
      </c>
      <c r="GZ33">
        <v>31.6</v>
      </c>
      <c r="HA33">
        <v>28.4123</v>
      </c>
      <c r="HB33">
        <v>61.22</v>
      </c>
      <c r="HC33">
        <v>19.399</v>
      </c>
      <c r="HD33">
        <v>1</v>
      </c>
      <c r="HE33">
        <v>0.174202</v>
      </c>
      <c r="HF33">
        <v>-0.924395</v>
      </c>
      <c r="HG33">
        <v>20.295</v>
      </c>
      <c r="HH33">
        <v>5.22193</v>
      </c>
      <c r="HI33">
        <v>11.98</v>
      </c>
      <c r="HJ33">
        <v>4.9656</v>
      </c>
      <c r="HK33">
        <v>3.27583</v>
      </c>
      <c r="HL33">
        <v>9999</v>
      </c>
      <c r="HM33">
        <v>9999</v>
      </c>
      <c r="HN33">
        <v>9999</v>
      </c>
      <c r="HO33">
        <v>999.9</v>
      </c>
      <c r="HP33">
        <v>1.86386</v>
      </c>
      <c r="HQ33">
        <v>1.86006</v>
      </c>
      <c r="HR33">
        <v>1.85837</v>
      </c>
      <c r="HS33">
        <v>1.85974</v>
      </c>
      <c r="HT33">
        <v>1.85988</v>
      </c>
      <c r="HU33">
        <v>1.85837</v>
      </c>
      <c r="HV33">
        <v>1.85745</v>
      </c>
      <c r="HW33">
        <v>1.85237</v>
      </c>
      <c r="HX33">
        <v>0</v>
      </c>
      <c r="HY33">
        <v>0</v>
      </c>
      <c r="HZ33">
        <v>0</v>
      </c>
      <c r="IA33">
        <v>0</v>
      </c>
      <c r="IB33" t="s">
        <v>426</v>
      </c>
      <c r="IC33" t="s">
        <v>427</v>
      </c>
      <c r="ID33" t="s">
        <v>428</v>
      </c>
      <c r="IE33" t="s">
        <v>428</v>
      </c>
      <c r="IF33" t="s">
        <v>428</v>
      </c>
      <c r="IG33" t="s">
        <v>428</v>
      </c>
      <c r="IH33">
        <v>0</v>
      </c>
      <c r="II33">
        <v>100</v>
      </c>
      <c r="IJ33">
        <v>100</v>
      </c>
      <c r="IK33">
        <v>-0.608</v>
      </c>
      <c r="IL33">
        <v>0.3247</v>
      </c>
      <c r="IM33">
        <v>-0.6389458221003862</v>
      </c>
      <c r="IN33">
        <v>-0.000388397228134892</v>
      </c>
      <c r="IO33">
        <v>1.216359752824363E-06</v>
      </c>
      <c r="IP33">
        <v>-2.921139174278942E-10</v>
      </c>
      <c r="IQ33">
        <v>0.01675486607682651</v>
      </c>
      <c r="IR33">
        <v>0.002868412714847416</v>
      </c>
      <c r="IS33">
        <v>0.0004615728417639442</v>
      </c>
      <c r="IT33">
        <v>-1.048940065203386E-06</v>
      </c>
      <c r="IU33">
        <v>2</v>
      </c>
      <c r="IV33">
        <v>1994</v>
      </c>
      <c r="IW33">
        <v>1</v>
      </c>
      <c r="IX33">
        <v>27</v>
      </c>
      <c r="IY33">
        <v>191886.7</v>
      </c>
      <c r="IZ33">
        <v>191886.9</v>
      </c>
      <c r="JA33">
        <v>1.13647</v>
      </c>
      <c r="JB33">
        <v>2.62085</v>
      </c>
      <c r="JC33">
        <v>1.49658</v>
      </c>
      <c r="JD33">
        <v>2.35229</v>
      </c>
      <c r="JE33">
        <v>1.54907</v>
      </c>
      <c r="JF33">
        <v>2.40601</v>
      </c>
      <c r="JG33">
        <v>35.8244</v>
      </c>
      <c r="JH33">
        <v>24.0963</v>
      </c>
      <c r="JI33">
        <v>18</v>
      </c>
      <c r="JJ33">
        <v>482.904</v>
      </c>
      <c r="JK33">
        <v>490.569</v>
      </c>
      <c r="JL33">
        <v>30.4127</v>
      </c>
      <c r="JM33">
        <v>29.4835</v>
      </c>
      <c r="JN33">
        <v>30.0001</v>
      </c>
      <c r="JO33">
        <v>29.6544</v>
      </c>
      <c r="JP33">
        <v>29.6348</v>
      </c>
      <c r="JQ33">
        <v>22.8546</v>
      </c>
      <c r="JR33">
        <v>21.8318</v>
      </c>
      <c r="JS33">
        <v>81.6803</v>
      </c>
      <c r="JT33">
        <v>30.4039</v>
      </c>
      <c r="JU33">
        <v>420</v>
      </c>
      <c r="JV33">
        <v>23.5051</v>
      </c>
      <c r="JW33">
        <v>101.875</v>
      </c>
      <c r="JX33">
        <v>91.414</v>
      </c>
    </row>
    <row r="34" spans="1:284">
      <c r="A34">
        <v>16</v>
      </c>
      <c r="B34">
        <v>1758502809.5</v>
      </c>
      <c r="C34">
        <v>30</v>
      </c>
      <c r="D34" t="s">
        <v>459</v>
      </c>
      <c r="E34" t="s">
        <v>460</v>
      </c>
      <c r="F34">
        <v>5</v>
      </c>
      <c r="G34" t="s">
        <v>420</v>
      </c>
      <c r="H34" t="s">
        <v>421</v>
      </c>
      <c r="I34">
        <v>1758502806.5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(DN34+(U34+2*0.95*5.67E-8*(((DN34+$B$9)+273)^4-(DN34+273)^4)-44100*J34)/(1.84*29.3*R34+8*0.95*5.67E-8*(DN34+273)^3))</f>
        <v>0</v>
      </c>
      <c r="W34">
        <f>($C$9*DO34+$D$9*DP34+$E$9*V34)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2*0.95*5.67E-8*(((DN34+$B$9)+273)^4-(W34+273)^4)</f>
        <v>0</v>
      </c>
      <c r="AF34">
        <f>U34+AE34+AC34+AD34</f>
        <v>0</v>
      </c>
      <c r="AG34">
        <v>0</v>
      </c>
      <c r="AH34">
        <v>0</v>
      </c>
      <c r="AI34">
        <f>IF(AG34*$H$15&gt;=AK34,1.0,(AK34/(AK34-AG34*$H$15)))</f>
        <v>0</v>
      </c>
      <c r="AJ34">
        <f>(AI34-1)*100</f>
        <v>0</v>
      </c>
      <c r="AK34">
        <f>MAX(0,($B$15+$C$15*DS34)/(1+$D$15*DS34)*DL34/(DN34+273)*$E$15)</f>
        <v>0</v>
      </c>
      <c r="AL34" t="s">
        <v>422</v>
      </c>
      <c r="AM34" t="s">
        <v>422</v>
      </c>
      <c r="AN34">
        <v>0</v>
      </c>
      <c r="AO34">
        <v>0</v>
      </c>
      <c r="AP34">
        <f>1-AN34/AO34</f>
        <v>0</v>
      </c>
      <c r="AQ34">
        <v>0</v>
      </c>
      <c r="AR34" t="s">
        <v>422</v>
      </c>
      <c r="AS34" t="s">
        <v>422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$B$13*DT34+$C$13*DU34+$F$13*EF34*(1-EI34)</f>
        <v>0</v>
      </c>
      <c r="CW34">
        <f>CV34*CX34</f>
        <v>0</v>
      </c>
      <c r="CX34">
        <f>($B$13*$D$11+$C$13*$D$11+$F$13*((ES34+EK34)/MAX(ES34+EK34+ET34, 0.1)*$I$11+ET34/MAX(ES34+EK34+ET34, 0.1)*$J$11))/($B$13+$C$13+$F$13)</f>
        <v>0</v>
      </c>
      <c r="CY34">
        <f>($B$13*$K$11+$C$13*$K$11+$F$13*((ES34+EK34)/MAX(ES34+EK34+ET34, 0.1)*$P$11+ET34/MAX(ES34+EK34+ET34, 0.1)*$Q$11))/($B$13+$C$13+$F$13)</f>
        <v>0</v>
      </c>
      <c r="CZ34">
        <v>5.97</v>
      </c>
      <c r="DA34">
        <v>0.5</v>
      </c>
      <c r="DB34" t="s">
        <v>423</v>
      </c>
      <c r="DC34">
        <v>2</v>
      </c>
      <c r="DD34">
        <v>1758502806.5</v>
      </c>
      <c r="DE34">
        <v>422.4085555555555</v>
      </c>
      <c r="DF34">
        <v>419.9551111111111</v>
      </c>
      <c r="DG34">
        <v>23.78993333333333</v>
      </c>
      <c r="DH34">
        <v>23.46282222222222</v>
      </c>
      <c r="DI34">
        <v>423.0162222222223</v>
      </c>
      <c r="DJ34">
        <v>23.46525555555555</v>
      </c>
      <c r="DK34">
        <v>500.040888888889</v>
      </c>
      <c r="DL34">
        <v>89.87876666666665</v>
      </c>
      <c r="DM34">
        <v>0.07170895555555556</v>
      </c>
      <c r="DN34">
        <v>30.11733333333333</v>
      </c>
      <c r="DO34">
        <v>30.01616666666666</v>
      </c>
      <c r="DP34">
        <v>999.9000000000001</v>
      </c>
      <c r="DQ34">
        <v>0</v>
      </c>
      <c r="DR34">
        <v>0</v>
      </c>
      <c r="DS34">
        <v>10013.88333333334</v>
      </c>
      <c r="DT34">
        <v>0</v>
      </c>
      <c r="DU34">
        <v>3.121716666666666</v>
      </c>
      <c r="DV34">
        <v>2.453338888888889</v>
      </c>
      <c r="DW34">
        <v>432.7025555555555</v>
      </c>
      <c r="DX34">
        <v>430.0452222222223</v>
      </c>
      <c r="DY34">
        <v>0.3271213333333333</v>
      </c>
      <c r="DZ34">
        <v>419.9551111111111</v>
      </c>
      <c r="EA34">
        <v>23.46282222222222</v>
      </c>
      <c r="EB34">
        <v>2.138211111111111</v>
      </c>
      <c r="EC34">
        <v>2.108808888888889</v>
      </c>
      <c r="ED34">
        <v>18.50671111111111</v>
      </c>
      <c r="EE34">
        <v>18.28588888888889</v>
      </c>
      <c r="EF34">
        <v>0.00500078</v>
      </c>
      <c r="EG34">
        <v>0</v>
      </c>
      <c r="EH34">
        <v>0</v>
      </c>
      <c r="EI34">
        <v>0</v>
      </c>
      <c r="EJ34">
        <v>771.4777777777776</v>
      </c>
      <c r="EK34">
        <v>0.00500078</v>
      </c>
      <c r="EL34">
        <v>-12.55555555555556</v>
      </c>
      <c r="EM34">
        <v>-0.2222222222222222</v>
      </c>
      <c r="EN34">
        <v>35.70111111111111</v>
      </c>
      <c r="EO34">
        <v>40.62466666666666</v>
      </c>
      <c r="EP34">
        <v>38.23588888888889</v>
      </c>
      <c r="EQ34">
        <v>41.13188888888889</v>
      </c>
      <c r="ER34">
        <v>38.597</v>
      </c>
      <c r="ES34">
        <v>0</v>
      </c>
      <c r="ET34">
        <v>0</v>
      </c>
      <c r="EU34">
        <v>0</v>
      </c>
      <c r="EV34">
        <v>1758502810.3</v>
      </c>
      <c r="EW34">
        <v>0</v>
      </c>
      <c r="EX34">
        <v>772.22</v>
      </c>
      <c r="EY34">
        <v>19.52307672843801</v>
      </c>
      <c r="EZ34">
        <v>-8.192307526613844</v>
      </c>
      <c r="FA34">
        <v>-13.144</v>
      </c>
      <c r="FB34">
        <v>15</v>
      </c>
      <c r="FC34">
        <v>0</v>
      </c>
      <c r="FD34" t="s">
        <v>424</v>
      </c>
      <c r="FE34">
        <v>1746989605.5</v>
      </c>
      <c r="FF34">
        <v>1746989593.5</v>
      </c>
      <c r="FG34">
        <v>0</v>
      </c>
      <c r="FH34">
        <v>-0.274</v>
      </c>
      <c r="FI34">
        <v>-0.002</v>
      </c>
      <c r="FJ34">
        <v>2.549</v>
      </c>
      <c r="FK34">
        <v>0.129</v>
      </c>
      <c r="FL34">
        <v>420</v>
      </c>
      <c r="FM34">
        <v>17</v>
      </c>
      <c r="FN34">
        <v>0.02</v>
      </c>
      <c r="FO34">
        <v>0.04</v>
      </c>
      <c r="FP34">
        <v>2.43244925</v>
      </c>
      <c r="FQ34">
        <v>0.1883127579737338</v>
      </c>
      <c r="FR34">
        <v>0.02941640073050232</v>
      </c>
      <c r="FS34">
        <v>1</v>
      </c>
      <c r="FT34">
        <v>771.2676470588235</v>
      </c>
      <c r="FU34">
        <v>16.78074866967132</v>
      </c>
      <c r="FV34">
        <v>6.754768276089697</v>
      </c>
      <c r="FW34">
        <v>0</v>
      </c>
      <c r="FX34">
        <v>0.325863275</v>
      </c>
      <c r="FY34">
        <v>0.01208984240150016</v>
      </c>
      <c r="FZ34">
        <v>0.001765896556816115</v>
      </c>
      <c r="GA34">
        <v>1</v>
      </c>
      <c r="GB34">
        <v>2</v>
      </c>
      <c r="GC34">
        <v>3</v>
      </c>
      <c r="GD34" t="s">
        <v>425</v>
      </c>
      <c r="GE34">
        <v>3.10321</v>
      </c>
      <c r="GF34">
        <v>2.72996</v>
      </c>
      <c r="GG34">
        <v>0.0877651</v>
      </c>
      <c r="GH34">
        <v>0.087338</v>
      </c>
      <c r="GI34">
        <v>0.10627</v>
      </c>
      <c r="GJ34">
        <v>0.106696</v>
      </c>
      <c r="GK34">
        <v>23824</v>
      </c>
      <c r="GL34">
        <v>21659</v>
      </c>
      <c r="GM34">
        <v>26681.7</v>
      </c>
      <c r="GN34">
        <v>23955.7</v>
      </c>
      <c r="GO34">
        <v>38158.9</v>
      </c>
      <c r="GP34">
        <v>31641</v>
      </c>
      <c r="GQ34">
        <v>46595.4</v>
      </c>
      <c r="GR34">
        <v>37908.6</v>
      </c>
      <c r="GS34">
        <v>1.86292</v>
      </c>
      <c r="GT34">
        <v>1.85257</v>
      </c>
      <c r="GU34">
        <v>0.0695139</v>
      </c>
      <c r="GV34">
        <v>0</v>
      </c>
      <c r="GW34">
        <v>28.8853</v>
      </c>
      <c r="GX34">
        <v>999.9</v>
      </c>
      <c r="GY34">
        <v>54.7</v>
      </c>
      <c r="GZ34">
        <v>31.6</v>
      </c>
      <c r="HA34">
        <v>28.4103</v>
      </c>
      <c r="HB34">
        <v>61.26</v>
      </c>
      <c r="HC34">
        <v>19.4511</v>
      </c>
      <c r="HD34">
        <v>1</v>
      </c>
      <c r="HE34">
        <v>0.174444</v>
      </c>
      <c r="HF34">
        <v>-0.938646</v>
      </c>
      <c r="HG34">
        <v>20.2948</v>
      </c>
      <c r="HH34">
        <v>5.22148</v>
      </c>
      <c r="HI34">
        <v>11.98</v>
      </c>
      <c r="HJ34">
        <v>4.9655</v>
      </c>
      <c r="HK34">
        <v>3.27585</v>
      </c>
      <c r="HL34">
        <v>9999</v>
      </c>
      <c r="HM34">
        <v>9999</v>
      </c>
      <c r="HN34">
        <v>9999</v>
      </c>
      <c r="HO34">
        <v>999.9</v>
      </c>
      <c r="HP34">
        <v>1.86386</v>
      </c>
      <c r="HQ34">
        <v>1.86006</v>
      </c>
      <c r="HR34">
        <v>1.85837</v>
      </c>
      <c r="HS34">
        <v>1.85974</v>
      </c>
      <c r="HT34">
        <v>1.85987</v>
      </c>
      <c r="HU34">
        <v>1.85837</v>
      </c>
      <c r="HV34">
        <v>1.85745</v>
      </c>
      <c r="HW34">
        <v>1.85236</v>
      </c>
      <c r="HX34">
        <v>0</v>
      </c>
      <c r="HY34">
        <v>0</v>
      </c>
      <c r="HZ34">
        <v>0</v>
      </c>
      <c r="IA34">
        <v>0</v>
      </c>
      <c r="IB34" t="s">
        <v>426</v>
      </c>
      <c r="IC34" t="s">
        <v>427</v>
      </c>
      <c r="ID34" t="s">
        <v>428</v>
      </c>
      <c r="IE34" t="s">
        <v>428</v>
      </c>
      <c r="IF34" t="s">
        <v>428</v>
      </c>
      <c r="IG34" t="s">
        <v>428</v>
      </c>
      <c r="IH34">
        <v>0</v>
      </c>
      <c r="II34">
        <v>100</v>
      </c>
      <c r="IJ34">
        <v>100</v>
      </c>
      <c r="IK34">
        <v>-0.608</v>
      </c>
      <c r="IL34">
        <v>0.3247</v>
      </c>
      <c r="IM34">
        <v>-0.6389458221003862</v>
      </c>
      <c r="IN34">
        <v>-0.000388397228134892</v>
      </c>
      <c r="IO34">
        <v>1.216359752824363E-06</v>
      </c>
      <c r="IP34">
        <v>-2.921139174278942E-10</v>
      </c>
      <c r="IQ34">
        <v>0.01675486607682651</v>
      </c>
      <c r="IR34">
        <v>0.002868412714847416</v>
      </c>
      <c r="IS34">
        <v>0.0004615728417639442</v>
      </c>
      <c r="IT34">
        <v>-1.048940065203386E-06</v>
      </c>
      <c r="IU34">
        <v>2</v>
      </c>
      <c r="IV34">
        <v>1994</v>
      </c>
      <c r="IW34">
        <v>1</v>
      </c>
      <c r="IX34">
        <v>27</v>
      </c>
      <c r="IY34">
        <v>191886.7</v>
      </c>
      <c r="IZ34">
        <v>191886.9</v>
      </c>
      <c r="JA34">
        <v>1.13647</v>
      </c>
      <c r="JB34">
        <v>2.61719</v>
      </c>
      <c r="JC34">
        <v>1.49658</v>
      </c>
      <c r="JD34">
        <v>2.35229</v>
      </c>
      <c r="JE34">
        <v>1.54907</v>
      </c>
      <c r="JF34">
        <v>2.39868</v>
      </c>
      <c r="JG34">
        <v>35.8244</v>
      </c>
      <c r="JH34">
        <v>24.0963</v>
      </c>
      <c r="JI34">
        <v>18</v>
      </c>
      <c r="JJ34">
        <v>482.732</v>
      </c>
      <c r="JK34">
        <v>490.557</v>
      </c>
      <c r="JL34">
        <v>30.4037</v>
      </c>
      <c r="JM34">
        <v>29.4835</v>
      </c>
      <c r="JN34">
        <v>30.0002</v>
      </c>
      <c r="JO34">
        <v>29.6549</v>
      </c>
      <c r="JP34">
        <v>29.6354</v>
      </c>
      <c r="JQ34">
        <v>22.8522</v>
      </c>
      <c r="JR34">
        <v>21.8318</v>
      </c>
      <c r="JS34">
        <v>81.6803</v>
      </c>
      <c r="JT34">
        <v>30.3886</v>
      </c>
      <c r="JU34">
        <v>420</v>
      </c>
      <c r="JV34">
        <v>23.5051</v>
      </c>
      <c r="JW34">
        <v>101.875</v>
      </c>
      <c r="JX34">
        <v>91.41370000000001</v>
      </c>
    </row>
    <row r="35" spans="1:284">
      <c r="A35">
        <v>17</v>
      </c>
      <c r="B35">
        <v>1758502811.5</v>
      </c>
      <c r="C35">
        <v>32</v>
      </c>
      <c r="D35" t="s">
        <v>461</v>
      </c>
      <c r="E35" t="s">
        <v>462</v>
      </c>
      <c r="F35">
        <v>5</v>
      </c>
      <c r="G35" t="s">
        <v>420</v>
      </c>
      <c r="H35" t="s">
        <v>421</v>
      </c>
      <c r="I35">
        <v>1758502808.5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(DN35+(U35+2*0.95*5.67E-8*(((DN35+$B$9)+273)^4-(DN35+273)^4)-44100*J35)/(1.84*29.3*R35+8*0.95*5.67E-8*(DN35+273)^3))</f>
        <v>0</v>
      </c>
      <c r="W35">
        <f>($C$9*DO35+$D$9*DP35+$E$9*V35)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2*0.95*5.67E-8*(((DN35+$B$9)+273)^4-(W35+273)^4)</f>
        <v>0</v>
      </c>
      <c r="AF35">
        <f>U35+AE35+AC35+AD35</f>
        <v>0</v>
      </c>
      <c r="AG35">
        <v>0</v>
      </c>
      <c r="AH35">
        <v>0</v>
      </c>
      <c r="AI35">
        <f>IF(AG35*$H$15&gt;=AK35,1.0,(AK35/(AK35-AG35*$H$15)))</f>
        <v>0</v>
      </c>
      <c r="AJ35">
        <f>(AI35-1)*100</f>
        <v>0</v>
      </c>
      <c r="AK35">
        <f>MAX(0,($B$15+$C$15*DS35)/(1+$D$15*DS35)*DL35/(DN35+273)*$E$15)</f>
        <v>0</v>
      </c>
      <c r="AL35" t="s">
        <v>422</v>
      </c>
      <c r="AM35" t="s">
        <v>422</v>
      </c>
      <c r="AN35">
        <v>0</v>
      </c>
      <c r="AO35">
        <v>0</v>
      </c>
      <c r="AP35">
        <f>1-AN35/AO35</f>
        <v>0</v>
      </c>
      <c r="AQ35">
        <v>0</v>
      </c>
      <c r="AR35" t="s">
        <v>422</v>
      </c>
      <c r="AS35" t="s">
        <v>422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$B$13*DT35+$C$13*DU35+$F$13*EF35*(1-EI35)</f>
        <v>0</v>
      </c>
      <c r="CW35">
        <f>CV35*CX35</f>
        <v>0</v>
      </c>
      <c r="CX35">
        <f>($B$13*$D$11+$C$13*$D$11+$F$13*((ES35+EK35)/MAX(ES35+EK35+ET35, 0.1)*$I$11+ET35/MAX(ES35+EK35+ET35, 0.1)*$J$11))/($B$13+$C$13+$F$13)</f>
        <v>0</v>
      </c>
      <c r="CY35">
        <f>($B$13*$K$11+$C$13*$K$11+$F$13*((ES35+EK35)/MAX(ES35+EK35+ET35, 0.1)*$P$11+ET35/MAX(ES35+EK35+ET35, 0.1)*$Q$11))/($B$13+$C$13+$F$13)</f>
        <v>0</v>
      </c>
      <c r="CZ35">
        <v>5.97</v>
      </c>
      <c r="DA35">
        <v>0.5</v>
      </c>
      <c r="DB35" t="s">
        <v>423</v>
      </c>
      <c r="DC35">
        <v>2</v>
      </c>
      <c r="DD35">
        <v>1758502808.5</v>
      </c>
      <c r="DE35">
        <v>422.4032222222222</v>
      </c>
      <c r="DF35">
        <v>419.9795555555555</v>
      </c>
      <c r="DG35">
        <v>23.78943333333333</v>
      </c>
      <c r="DH35">
        <v>23.46262222222222</v>
      </c>
      <c r="DI35">
        <v>423.0111111111112</v>
      </c>
      <c r="DJ35">
        <v>23.46477777777778</v>
      </c>
      <c r="DK35">
        <v>500.0342222222222</v>
      </c>
      <c r="DL35">
        <v>89.87746666666668</v>
      </c>
      <c r="DM35">
        <v>0.07171672222222222</v>
      </c>
      <c r="DN35">
        <v>30.11676666666667</v>
      </c>
      <c r="DO35">
        <v>30.01637777777778</v>
      </c>
      <c r="DP35">
        <v>999.9000000000001</v>
      </c>
      <c r="DQ35">
        <v>0</v>
      </c>
      <c r="DR35">
        <v>0</v>
      </c>
      <c r="DS35">
        <v>10006.10888888889</v>
      </c>
      <c r="DT35">
        <v>0</v>
      </c>
      <c r="DU35">
        <v>3.11666</v>
      </c>
      <c r="DV35">
        <v>2.423801111111111</v>
      </c>
      <c r="DW35">
        <v>432.697</v>
      </c>
      <c r="DX35">
        <v>430.0701111111111</v>
      </c>
      <c r="DY35">
        <v>0.3268066666666667</v>
      </c>
      <c r="DZ35">
        <v>419.9795555555555</v>
      </c>
      <c r="EA35">
        <v>23.46262222222222</v>
      </c>
      <c r="EB35">
        <v>2.138135555555555</v>
      </c>
      <c r="EC35">
        <v>2.108761111111111</v>
      </c>
      <c r="ED35">
        <v>18.50615555555556</v>
      </c>
      <c r="EE35">
        <v>18.28552222222222</v>
      </c>
      <c r="EF35">
        <v>0.00500078</v>
      </c>
      <c r="EG35">
        <v>0</v>
      </c>
      <c r="EH35">
        <v>0</v>
      </c>
      <c r="EI35">
        <v>0</v>
      </c>
      <c r="EJ35">
        <v>773.9222222222222</v>
      </c>
      <c r="EK35">
        <v>0.00500078</v>
      </c>
      <c r="EL35">
        <v>-13.77777777777778</v>
      </c>
      <c r="EM35">
        <v>-0.3</v>
      </c>
      <c r="EN35">
        <v>35.68044444444445</v>
      </c>
      <c r="EO35">
        <v>40.56233333333333</v>
      </c>
      <c r="EP35">
        <v>38.08988888888889</v>
      </c>
      <c r="EQ35">
        <v>41.06933333333333</v>
      </c>
      <c r="ER35">
        <v>38.55522222222222</v>
      </c>
      <c r="ES35">
        <v>0</v>
      </c>
      <c r="ET35">
        <v>0</v>
      </c>
      <c r="EU35">
        <v>0</v>
      </c>
      <c r="EV35">
        <v>1758502812.7</v>
      </c>
      <c r="EW35">
        <v>0</v>
      </c>
      <c r="EX35">
        <v>772.456</v>
      </c>
      <c r="EY35">
        <v>-3.323076990931846</v>
      </c>
      <c r="EZ35">
        <v>15.83076942884005</v>
      </c>
      <c r="FA35">
        <v>-12.98</v>
      </c>
      <c r="FB35">
        <v>15</v>
      </c>
      <c r="FC35">
        <v>0</v>
      </c>
      <c r="FD35" t="s">
        <v>424</v>
      </c>
      <c r="FE35">
        <v>1746989605.5</v>
      </c>
      <c r="FF35">
        <v>1746989593.5</v>
      </c>
      <c r="FG35">
        <v>0</v>
      </c>
      <c r="FH35">
        <v>-0.274</v>
      </c>
      <c r="FI35">
        <v>-0.002</v>
      </c>
      <c r="FJ35">
        <v>2.549</v>
      </c>
      <c r="FK35">
        <v>0.129</v>
      </c>
      <c r="FL35">
        <v>420</v>
      </c>
      <c r="FM35">
        <v>17</v>
      </c>
      <c r="FN35">
        <v>0.02</v>
      </c>
      <c r="FO35">
        <v>0.04</v>
      </c>
      <c r="FP35">
        <v>2.432061951219512</v>
      </c>
      <c r="FQ35">
        <v>0.09396480836236645</v>
      </c>
      <c r="FR35">
        <v>0.02909317481099276</v>
      </c>
      <c r="FS35">
        <v>1</v>
      </c>
      <c r="FT35">
        <v>771.4029411764706</v>
      </c>
      <c r="FU35">
        <v>18.29029785890442</v>
      </c>
      <c r="FV35">
        <v>6.645453345935875</v>
      </c>
      <c r="FW35">
        <v>0</v>
      </c>
      <c r="FX35">
        <v>0.3260748780487805</v>
      </c>
      <c r="FY35">
        <v>0.01209154703832856</v>
      </c>
      <c r="FZ35">
        <v>0.001771908536910607</v>
      </c>
      <c r="GA35">
        <v>1</v>
      </c>
      <c r="GB35">
        <v>2</v>
      </c>
      <c r="GC35">
        <v>3</v>
      </c>
      <c r="GD35" t="s">
        <v>425</v>
      </c>
      <c r="GE35">
        <v>3.10321</v>
      </c>
      <c r="GF35">
        <v>2.72978</v>
      </c>
      <c r="GG35">
        <v>0.0877657</v>
      </c>
      <c r="GH35">
        <v>0.0873497</v>
      </c>
      <c r="GI35">
        <v>0.106265</v>
      </c>
      <c r="GJ35">
        <v>0.106692</v>
      </c>
      <c r="GK35">
        <v>23824</v>
      </c>
      <c r="GL35">
        <v>21658.6</v>
      </c>
      <c r="GM35">
        <v>26681.7</v>
      </c>
      <c r="GN35">
        <v>23955.5</v>
      </c>
      <c r="GO35">
        <v>38159</v>
      </c>
      <c r="GP35">
        <v>31640.9</v>
      </c>
      <c r="GQ35">
        <v>46595.4</v>
      </c>
      <c r="GR35">
        <v>37908.2</v>
      </c>
      <c r="GS35">
        <v>1.86327</v>
      </c>
      <c r="GT35">
        <v>1.85245</v>
      </c>
      <c r="GU35">
        <v>0.0696629</v>
      </c>
      <c r="GV35">
        <v>0</v>
      </c>
      <c r="GW35">
        <v>28.8853</v>
      </c>
      <c r="GX35">
        <v>999.9</v>
      </c>
      <c r="GY35">
        <v>54.7</v>
      </c>
      <c r="GZ35">
        <v>31.6</v>
      </c>
      <c r="HA35">
        <v>28.4116</v>
      </c>
      <c r="HB35">
        <v>61.42</v>
      </c>
      <c r="HC35">
        <v>19.3309</v>
      </c>
      <c r="HD35">
        <v>1</v>
      </c>
      <c r="HE35">
        <v>0.174517</v>
      </c>
      <c r="HF35">
        <v>-0.9245370000000001</v>
      </c>
      <c r="HG35">
        <v>20.295</v>
      </c>
      <c r="HH35">
        <v>5.22193</v>
      </c>
      <c r="HI35">
        <v>11.98</v>
      </c>
      <c r="HJ35">
        <v>4.9655</v>
      </c>
      <c r="HK35">
        <v>3.27593</v>
      </c>
      <c r="HL35">
        <v>9999</v>
      </c>
      <c r="HM35">
        <v>9999</v>
      </c>
      <c r="HN35">
        <v>9999</v>
      </c>
      <c r="HO35">
        <v>999.9</v>
      </c>
      <c r="HP35">
        <v>1.86386</v>
      </c>
      <c r="HQ35">
        <v>1.86006</v>
      </c>
      <c r="HR35">
        <v>1.85837</v>
      </c>
      <c r="HS35">
        <v>1.85974</v>
      </c>
      <c r="HT35">
        <v>1.85986</v>
      </c>
      <c r="HU35">
        <v>1.85837</v>
      </c>
      <c r="HV35">
        <v>1.85745</v>
      </c>
      <c r="HW35">
        <v>1.85234</v>
      </c>
      <c r="HX35">
        <v>0</v>
      </c>
      <c r="HY35">
        <v>0</v>
      </c>
      <c r="HZ35">
        <v>0</v>
      </c>
      <c r="IA35">
        <v>0</v>
      </c>
      <c r="IB35" t="s">
        <v>426</v>
      </c>
      <c r="IC35" t="s">
        <v>427</v>
      </c>
      <c r="ID35" t="s">
        <v>428</v>
      </c>
      <c r="IE35" t="s">
        <v>428</v>
      </c>
      <c r="IF35" t="s">
        <v>428</v>
      </c>
      <c r="IG35" t="s">
        <v>428</v>
      </c>
      <c r="IH35">
        <v>0</v>
      </c>
      <c r="II35">
        <v>100</v>
      </c>
      <c r="IJ35">
        <v>100</v>
      </c>
      <c r="IK35">
        <v>-0.607</v>
      </c>
      <c r="IL35">
        <v>0.3246</v>
      </c>
      <c r="IM35">
        <v>-0.6389458221003862</v>
      </c>
      <c r="IN35">
        <v>-0.000388397228134892</v>
      </c>
      <c r="IO35">
        <v>1.216359752824363E-06</v>
      </c>
      <c r="IP35">
        <v>-2.921139174278942E-10</v>
      </c>
      <c r="IQ35">
        <v>0.01675486607682651</v>
      </c>
      <c r="IR35">
        <v>0.002868412714847416</v>
      </c>
      <c r="IS35">
        <v>0.0004615728417639442</v>
      </c>
      <c r="IT35">
        <v>-1.048940065203386E-06</v>
      </c>
      <c r="IU35">
        <v>2</v>
      </c>
      <c r="IV35">
        <v>1994</v>
      </c>
      <c r="IW35">
        <v>1</v>
      </c>
      <c r="IX35">
        <v>27</v>
      </c>
      <c r="IY35">
        <v>191886.8</v>
      </c>
      <c r="IZ35">
        <v>191887</v>
      </c>
      <c r="JA35">
        <v>1.13647</v>
      </c>
      <c r="JB35">
        <v>2.6123</v>
      </c>
      <c r="JC35">
        <v>1.49658</v>
      </c>
      <c r="JD35">
        <v>2.35229</v>
      </c>
      <c r="JE35">
        <v>1.54907</v>
      </c>
      <c r="JF35">
        <v>2.44873</v>
      </c>
      <c r="JG35">
        <v>35.801</v>
      </c>
      <c r="JH35">
        <v>24.105</v>
      </c>
      <c r="JI35">
        <v>18</v>
      </c>
      <c r="JJ35">
        <v>482.937</v>
      </c>
      <c r="JK35">
        <v>490.485</v>
      </c>
      <c r="JL35">
        <v>30.3981</v>
      </c>
      <c r="JM35">
        <v>29.4843</v>
      </c>
      <c r="JN35">
        <v>30.0001</v>
      </c>
      <c r="JO35">
        <v>29.6549</v>
      </c>
      <c r="JP35">
        <v>29.6367</v>
      </c>
      <c r="JQ35">
        <v>22.8518</v>
      </c>
      <c r="JR35">
        <v>21.8318</v>
      </c>
      <c r="JS35">
        <v>81.6803</v>
      </c>
      <c r="JT35">
        <v>30.3886</v>
      </c>
      <c r="JU35">
        <v>420</v>
      </c>
      <c r="JV35">
        <v>23.5051</v>
      </c>
      <c r="JW35">
        <v>101.875</v>
      </c>
      <c r="JX35">
        <v>91.413</v>
      </c>
    </row>
    <row r="36" spans="1:284">
      <c r="A36">
        <v>18</v>
      </c>
      <c r="B36">
        <v>1758502813.5</v>
      </c>
      <c r="C36">
        <v>34</v>
      </c>
      <c r="D36" t="s">
        <v>463</v>
      </c>
      <c r="E36" t="s">
        <v>464</v>
      </c>
      <c r="F36">
        <v>5</v>
      </c>
      <c r="G36" t="s">
        <v>420</v>
      </c>
      <c r="H36" t="s">
        <v>421</v>
      </c>
      <c r="I36">
        <v>1758502810.5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(DN36+(U36+2*0.95*5.67E-8*(((DN36+$B$9)+273)^4-(DN36+273)^4)-44100*J36)/(1.84*29.3*R36+8*0.95*5.67E-8*(DN36+273)^3))</f>
        <v>0</v>
      </c>
      <c r="W36">
        <f>($C$9*DO36+$D$9*DP36+$E$9*V36)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2*0.95*5.67E-8*(((DN36+$B$9)+273)^4-(W36+273)^4)</f>
        <v>0</v>
      </c>
      <c r="AF36">
        <f>U36+AE36+AC36+AD36</f>
        <v>0</v>
      </c>
      <c r="AG36">
        <v>0</v>
      </c>
      <c r="AH36">
        <v>0</v>
      </c>
      <c r="AI36">
        <f>IF(AG36*$H$15&gt;=AK36,1.0,(AK36/(AK36-AG36*$H$15)))</f>
        <v>0</v>
      </c>
      <c r="AJ36">
        <f>(AI36-1)*100</f>
        <v>0</v>
      </c>
      <c r="AK36">
        <f>MAX(0,($B$15+$C$15*DS36)/(1+$D$15*DS36)*DL36/(DN36+273)*$E$15)</f>
        <v>0</v>
      </c>
      <c r="AL36" t="s">
        <v>422</v>
      </c>
      <c r="AM36" t="s">
        <v>422</v>
      </c>
      <c r="AN36">
        <v>0</v>
      </c>
      <c r="AO36">
        <v>0</v>
      </c>
      <c r="AP36">
        <f>1-AN36/AO36</f>
        <v>0</v>
      </c>
      <c r="AQ36">
        <v>0</v>
      </c>
      <c r="AR36" t="s">
        <v>422</v>
      </c>
      <c r="AS36" t="s">
        <v>422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$B$13*DT36+$C$13*DU36+$F$13*EF36*(1-EI36)</f>
        <v>0</v>
      </c>
      <c r="CW36">
        <f>CV36*CX36</f>
        <v>0</v>
      </c>
      <c r="CX36">
        <f>($B$13*$D$11+$C$13*$D$11+$F$13*((ES36+EK36)/MAX(ES36+EK36+ET36, 0.1)*$I$11+ET36/MAX(ES36+EK36+ET36, 0.1)*$J$11))/($B$13+$C$13+$F$13)</f>
        <v>0</v>
      </c>
      <c r="CY36">
        <f>($B$13*$K$11+$C$13*$K$11+$F$13*((ES36+EK36)/MAX(ES36+EK36+ET36, 0.1)*$P$11+ET36/MAX(ES36+EK36+ET36, 0.1)*$Q$11))/($B$13+$C$13+$F$13)</f>
        <v>0</v>
      </c>
      <c r="CZ36">
        <v>5.97</v>
      </c>
      <c r="DA36">
        <v>0.5</v>
      </c>
      <c r="DB36" t="s">
        <v>423</v>
      </c>
      <c r="DC36">
        <v>2</v>
      </c>
      <c r="DD36">
        <v>1758502810.5</v>
      </c>
      <c r="DE36">
        <v>422.4043333333333</v>
      </c>
      <c r="DF36">
        <v>420.0154444444445</v>
      </c>
      <c r="DG36">
        <v>23.78831111111111</v>
      </c>
      <c r="DH36">
        <v>23.46182222222222</v>
      </c>
      <c r="DI36">
        <v>423.0122222222222</v>
      </c>
      <c r="DJ36">
        <v>23.46367777777778</v>
      </c>
      <c r="DK36">
        <v>499.9863333333333</v>
      </c>
      <c r="DL36">
        <v>89.87666666666667</v>
      </c>
      <c r="DM36">
        <v>0.07174845555555555</v>
      </c>
      <c r="DN36">
        <v>30.11708888888889</v>
      </c>
      <c r="DO36">
        <v>30.01778888888889</v>
      </c>
      <c r="DP36">
        <v>999.9000000000001</v>
      </c>
      <c r="DQ36">
        <v>0</v>
      </c>
      <c r="DR36">
        <v>0</v>
      </c>
      <c r="DS36">
        <v>9998.122222222222</v>
      </c>
      <c r="DT36">
        <v>0</v>
      </c>
      <c r="DU36">
        <v>3.121718888888889</v>
      </c>
      <c r="DV36">
        <v>2.388953333333333</v>
      </c>
      <c r="DW36">
        <v>432.6975555555555</v>
      </c>
      <c r="DX36">
        <v>430.1065555555555</v>
      </c>
      <c r="DY36">
        <v>0.3264946666666666</v>
      </c>
      <c r="DZ36">
        <v>420.0154444444445</v>
      </c>
      <c r="EA36">
        <v>23.46182222222222</v>
      </c>
      <c r="EB36">
        <v>2.138016666666667</v>
      </c>
      <c r="EC36">
        <v>2.108671111111112</v>
      </c>
      <c r="ED36">
        <v>18.50527777777778</v>
      </c>
      <c r="EE36">
        <v>18.28483333333333</v>
      </c>
      <c r="EF36">
        <v>0.00500078</v>
      </c>
      <c r="EG36">
        <v>0</v>
      </c>
      <c r="EH36">
        <v>0</v>
      </c>
      <c r="EI36">
        <v>0</v>
      </c>
      <c r="EJ36">
        <v>772.8888888888889</v>
      </c>
      <c r="EK36">
        <v>0.00500078</v>
      </c>
      <c r="EL36">
        <v>-12.85555555555556</v>
      </c>
      <c r="EM36">
        <v>-0.4444444444444444</v>
      </c>
      <c r="EN36">
        <v>35.65955555555556</v>
      </c>
      <c r="EO36">
        <v>40.49966666666666</v>
      </c>
      <c r="EP36">
        <v>38.05511111111111</v>
      </c>
      <c r="EQ36">
        <v>40.986</v>
      </c>
      <c r="ER36">
        <v>38.51344444444445</v>
      </c>
      <c r="ES36">
        <v>0</v>
      </c>
      <c r="ET36">
        <v>0</v>
      </c>
      <c r="EU36">
        <v>0</v>
      </c>
      <c r="EV36">
        <v>1758502814.5</v>
      </c>
      <c r="EW36">
        <v>0</v>
      </c>
      <c r="EX36">
        <v>772.5923076923079</v>
      </c>
      <c r="EY36">
        <v>2.023931533121862</v>
      </c>
      <c r="EZ36">
        <v>10.26666683005017</v>
      </c>
      <c r="FA36">
        <v>-12.69615384615384</v>
      </c>
      <c r="FB36">
        <v>15</v>
      </c>
      <c r="FC36">
        <v>0</v>
      </c>
      <c r="FD36" t="s">
        <v>424</v>
      </c>
      <c r="FE36">
        <v>1746989605.5</v>
      </c>
      <c r="FF36">
        <v>1746989593.5</v>
      </c>
      <c r="FG36">
        <v>0</v>
      </c>
      <c r="FH36">
        <v>-0.274</v>
      </c>
      <c r="FI36">
        <v>-0.002</v>
      </c>
      <c r="FJ36">
        <v>2.549</v>
      </c>
      <c r="FK36">
        <v>0.129</v>
      </c>
      <c r="FL36">
        <v>420</v>
      </c>
      <c r="FM36">
        <v>17</v>
      </c>
      <c r="FN36">
        <v>0.02</v>
      </c>
      <c r="FO36">
        <v>0.04</v>
      </c>
      <c r="FP36">
        <v>2.4258285</v>
      </c>
      <c r="FQ36">
        <v>-0.1126500562851886</v>
      </c>
      <c r="FR36">
        <v>0.03863002527503701</v>
      </c>
      <c r="FS36">
        <v>1</v>
      </c>
      <c r="FT36">
        <v>771.7529411764706</v>
      </c>
      <c r="FU36">
        <v>11.17188693897245</v>
      </c>
      <c r="FV36">
        <v>6.78077885922526</v>
      </c>
      <c r="FW36">
        <v>0</v>
      </c>
      <c r="FX36">
        <v>0.32640575</v>
      </c>
      <c r="FY36">
        <v>0.00681480675422013</v>
      </c>
      <c r="FZ36">
        <v>0.001590007967747334</v>
      </c>
      <c r="GA36">
        <v>1</v>
      </c>
      <c r="GB36">
        <v>2</v>
      </c>
      <c r="GC36">
        <v>3</v>
      </c>
      <c r="GD36" t="s">
        <v>425</v>
      </c>
      <c r="GE36">
        <v>3.10329</v>
      </c>
      <c r="GF36">
        <v>2.72969</v>
      </c>
      <c r="GG36">
        <v>0.08776680000000001</v>
      </c>
      <c r="GH36">
        <v>0.0873444</v>
      </c>
      <c r="GI36">
        <v>0.106256</v>
      </c>
      <c r="GJ36">
        <v>0.106688</v>
      </c>
      <c r="GK36">
        <v>23823.9</v>
      </c>
      <c r="GL36">
        <v>21658.7</v>
      </c>
      <c r="GM36">
        <v>26681.6</v>
      </c>
      <c r="GN36">
        <v>23955.4</v>
      </c>
      <c r="GO36">
        <v>38159.4</v>
      </c>
      <c r="GP36">
        <v>31640.7</v>
      </c>
      <c r="GQ36">
        <v>46595.3</v>
      </c>
      <c r="GR36">
        <v>37907.9</v>
      </c>
      <c r="GS36">
        <v>1.86313</v>
      </c>
      <c r="GT36">
        <v>1.85245</v>
      </c>
      <c r="GU36">
        <v>0.06946919999999999</v>
      </c>
      <c r="GV36">
        <v>0</v>
      </c>
      <c r="GW36">
        <v>28.8865</v>
      </c>
      <c r="GX36">
        <v>999.9</v>
      </c>
      <c r="GY36">
        <v>54.7</v>
      </c>
      <c r="GZ36">
        <v>31.6</v>
      </c>
      <c r="HA36">
        <v>28.4088</v>
      </c>
      <c r="HB36">
        <v>61.31</v>
      </c>
      <c r="HC36">
        <v>19.2147</v>
      </c>
      <c r="HD36">
        <v>1</v>
      </c>
      <c r="HE36">
        <v>0.174444</v>
      </c>
      <c r="HF36">
        <v>-0.923249</v>
      </c>
      <c r="HG36">
        <v>20.2952</v>
      </c>
      <c r="HH36">
        <v>5.22238</v>
      </c>
      <c r="HI36">
        <v>11.98</v>
      </c>
      <c r="HJ36">
        <v>4.9656</v>
      </c>
      <c r="HK36">
        <v>3.27595</v>
      </c>
      <c r="HL36">
        <v>9999</v>
      </c>
      <c r="HM36">
        <v>9999</v>
      </c>
      <c r="HN36">
        <v>9999</v>
      </c>
      <c r="HO36">
        <v>999.9</v>
      </c>
      <c r="HP36">
        <v>1.86386</v>
      </c>
      <c r="HQ36">
        <v>1.86006</v>
      </c>
      <c r="HR36">
        <v>1.85837</v>
      </c>
      <c r="HS36">
        <v>1.85974</v>
      </c>
      <c r="HT36">
        <v>1.85987</v>
      </c>
      <c r="HU36">
        <v>1.85837</v>
      </c>
      <c r="HV36">
        <v>1.85745</v>
      </c>
      <c r="HW36">
        <v>1.85232</v>
      </c>
      <c r="HX36">
        <v>0</v>
      </c>
      <c r="HY36">
        <v>0</v>
      </c>
      <c r="HZ36">
        <v>0</v>
      </c>
      <c r="IA36">
        <v>0</v>
      </c>
      <c r="IB36" t="s">
        <v>426</v>
      </c>
      <c r="IC36" t="s">
        <v>427</v>
      </c>
      <c r="ID36" t="s">
        <v>428</v>
      </c>
      <c r="IE36" t="s">
        <v>428</v>
      </c>
      <c r="IF36" t="s">
        <v>428</v>
      </c>
      <c r="IG36" t="s">
        <v>428</v>
      </c>
      <c r="IH36">
        <v>0</v>
      </c>
      <c r="II36">
        <v>100</v>
      </c>
      <c r="IJ36">
        <v>100</v>
      </c>
      <c r="IK36">
        <v>-0.608</v>
      </c>
      <c r="IL36">
        <v>0.3246</v>
      </c>
      <c r="IM36">
        <v>-0.6389458221003862</v>
      </c>
      <c r="IN36">
        <v>-0.000388397228134892</v>
      </c>
      <c r="IO36">
        <v>1.216359752824363E-06</v>
      </c>
      <c r="IP36">
        <v>-2.921139174278942E-10</v>
      </c>
      <c r="IQ36">
        <v>0.01675486607682651</v>
      </c>
      <c r="IR36">
        <v>0.002868412714847416</v>
      </c>
      <c r="IS36">
        <v>0.0004615728417639442</v>
      </c>
      <c r="IT36">
        <v>-1.048940065203386E-06</v>
      </c>
      <c r="IU36">
        <v>2</v>
      </c>
      <c r="IV36">
        <v>1994</v>
      </c>
      <c r="IW36">
        <v>1</v>
      </c>
      <c r="IX36">
        <v>27</v>
      </c>
      <c r="IY36">
        <v>191886.8</v>
      </c>
      <c r="IZ36">
        <v>191887</v>
      </c>
      <c r="JA36">
        <v>1.13647</v>
      </c>
      <c r="JB36">
        <v>2.61108</v>
      </c>
      <c r="JC36">
        <v>1.49658</v>
      </c>
      <c r="JD36">
        <v>2.35229</v>
      </c>
      <c r="JE36">
        <v>1.54907</v>
      </c>
      <c r="JF36">
        <v>2.51099</v>
      </c>
      <c r="JG36">
        <v>35.8244</v>
      </c>
      <c r="JH36">
        <v>24.105</v>
      </c>
      <c r="JI36">
        <v>18</v>
      </c>
      <c r="JJ36">
        <v>482.85</v>
      </c>
      <c r="JK36">
        <v>490.491</v>
      </c>
      <c r="JL36">
        <v>30.3911</v>
      </c>
      <c r="JM36">
        <v>29.4855</v>
      </c>
      <c r="JN36">
        <v>30</v>
      </c>
      <c r="JO36">
        <v>29.655</v>
      </c>
      <c r="JP36">
        <v>29.6374</v>
      </c>
      <c r="JQ36">
        <v>22.8528</v>
      </c>
      <c r="JR36">
        <v>21.8318</v>
      </c>
      <c r="JS36">
        <v>81.6803</v>
      </c>
      <c r="JT36">
        <v>30.3886</v>
      </c>
      <c r="JU36">
        <v>420</v>
      </c>
      <c r="JV36">
        <v>23.5051</v>
      </c>
      <c r="JW36">
        <v>101.874</v>
      </c>
      <c r="JX36">
        <v>91.4123</v>
      </c>
    </row>
    <row r="37" spans="1:284">
      <c r="A37">
        <v>19</v>
      </c>
      <c r="B37">
        <v>1758502815.5</v>
      </c>
      <c r="C37">
        <v>36</v>
      </c>
      <c r="D37" t="s">
        <v>465</v>
      </c>
      <c r="E37" t="s">
        <v>466</v>
      </c>
      <c r="F37">
        <v>5</v>
      </c>
      <c r="G37" t="s">
        <v>420</v>
      </c>
      <c r="H37" t="s">
        <v>421</v>
      </c>
      <c r="I37">
        <v>1758502812.5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(DN37+(U37+2*0.95*5.67E-8*(((DN37+$B$9)+273)^4-(DN37+273)^4)-44100*J37)/(1.84*29.3*R37+8*0.95*5.67E-8*(DN37+273)^3))</f>
        <v>0</v>
      </c>
      <c r="W37">
        <f>($C$9*DO37+$D$9*DP37+$E$9*V37)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2*0.95*5.67E-8*(((DN37+$B$9)+273)^4-(W37+273)^4)</f>
        <v>0</v>
      </c>
      <c r="AF37">
        <f>U37+AE37+AC37+AD37</f>
        <v>0</v>
      </c>
      <c r="AG37">
        <v>0</v>
      </c>
      <c r="AH37">
        <v>0</v>
      </c>
      <c r="AI37">
        <f>IF(AG37*$H$15&gt;=AK37,1.0,(AK37/(AK37-AG37*$H$15)))</f>
        <v>0</v>
      </c>
      <c r="AJ37">
        <f>(AI37-1)*100</f>
        <v>0</v>
      </c>
      <c r="AK37">
        <f>MAX(0,($B$15+$C$15*DS37)/(1+$D$15*DS37)*DL37/(DN37+273)*$E$15)</f>
        <v>0</v>
      </c>
      <c r="AL37" t="s">
        <v>422</v>
      </c>
      <c r="AM37" t="s">
        <v>422</v>
      </c>
      <c r="AN37">
        <v>0</v>
      </c>
      <c r="AO37">
        <v>0</v>
      </c>
      <c r="AP37">
        <f>1-AN37/AO37</f>
        <v>0</v>
      </c>
      <c r="AQ37">
        <v>0</v>
      </c>
      <c r="AR37" t="s">
        <v>422</v>
      </c>
      <c r="AS37" t="s">
        <v>422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$B$13*DT37+$C$13*DU37+$F$13*EF37*(1-EI37)</f>
        <v>0</v>
      </c>
      <c r="CW37">
        <f>CV37*CX37</f>
        <v>0</v>
      </c>
      <c r="CX37">
        <f>($B$13*$D$11+$C$13*$D$11+$F$13*((ES37+EK37)/MAX(ES37+EK37+ET37, 0.1)*$I$11+ET37/MAX(ES37+EK37+ET37, 0.1)*$J$11))/($B$13+$C$13+$F$13)</f>
        <v>0</v>
      </c>
      <c r="CY37">
        <f>($B$13*$K$11+$C$13*$K$11+$F$13*((ES37+EK37)/MAX(ES37+EK37+ET37, 0.1)*$P$11+ET37/MAX(ES37+EK37+ET37, 0.1)*$Q$11))/($B$13+$C$13+$F$13)</f>
        <v>0</v>
      </c>
      <c r="CZ37">
        <v>5.97</v>
      </c>
      <c r="DA37">
        <v>0.5</v>
      </c>
      <c r="DB37" t="s">
        <v>423</v>
      </c>
      <c r="DC37">
        <v>2</v>
      </c>
      <c r="DD37">
        <v>1758502812.5</v>
      </c>
      <c r="DE37">
        <v>422.4103333333333</v>
      </c>
      <c r="DF37">
        <v>420.0292222222222</v>
      </c>
      <c r="DG37">
        <v>23.78638888888889</v>
      </c>
      <c r="DH37">
        <v>23.46012222222222</v>
      </c>
      <c r="DI37">
        <v>423.0183333333333</v>
      </c>
      <c r="DJ37">
        <v>23.46182222222222</v>
      </c>
      <c r="DK37">
        <v>499.9894444444444</v>
      </c>
      <c r="DL37">
        <v>89.87682222222222</v>
      </c>
      <c r="DM37">
        <v>0.07165297777777778</v>
      </c>
      <c r="DN37">
        <v>30.11762222222222</v>
      </c>
      <c r="DO37">
        <v>30.0185</v>
      </c>
      <c r="DP37">
        <v>999.9000000000001</v>
      </c>
      <c r="DQ37">
        <v>0</v>
      </c>
      <c r="DR37">
        <v>0</v>
      </c>
      <c r="DS37">
        <v>9997.28888888889</v>
      </c>
      <c r="DT37">
        <v>0</v>
      </c>
      <c r="DU37">
        <v>3.130992222222222</v>
      </c>
      <c r="DV37">
        <v>2.38115</v>
      </c>
      <c r="DW37">
        <v>432.7028888888889</v>
      </c>
      <c r="DX37">
        <v>430.1198888888889</v>
      </c>
      <c r="DY37">
        <v>0.3262933333333333</v>
      </c>
      <c r="DZ37">
        <v>420.0292222222222</v>
      </c>
      <c r="EA37">
        <v>23.46012222222222</v>
      </c>
      <c r="EB37">
        <v>2.137848888888889</v>
      </c>
      <c r="EC37">
        <v>2.108521111111111</v>
      </c>
      <c r="ED37">
        <v>18.50403333333334</v>
      </c>
      <c r="EE37">
        <v>18.2837</v>
      </c>
      <c r="EF37">
        <v>0.00500078</v>
      </c>
      <c r="EG37">
        <v>0</v>
      </c>
      <c r="EH37">
        <v>0</v>
      </c>
      <c r="EI37">
        <v>0</v>
      </c>
      <c r="EJ37">
        <v>769.4444444444445</v>
      </c>
      <c r="EK37">
        <v>0.00500078</v>
      </c>
      <c r="EL37">
        <v>-9.71111111111111</v>
      </c>
      <c r="EM37">
        <v>0.1444444444444445</v>
      </c>
      <c r="EN37">
        <v>35.65255555555555</v>
      </c>
      <c r="EO37">
        <v>40.43733333333333</v>
      </c>
      <c r="EP37">
        <v>37.92333333333333</v>
      </c>
      <c r="EQ37">
        <v>40.93033333333333</v>
      </c>
      <c r="ER37">
        <v>38.56911111111111</v>
      </c>
      <c r="ES37">
        <v>0</v>
      </c>
      <c r="ET37">
        <v>0</v>
      </c>
      <c r="EU37">
        <v>0</v>
      </c>
      <c r="EV37">
        <v>1758502816.3</v>
      </c>
      <c r="EW37">
        <v>0</v>
      </c>
      <c r="EX37">
        <v>771.216</v>
      </c>
      <c r="EY37">
        <v>-1.615384524341576</v>
      </c>
      <c r="EZ37">
        <v>0.4538463190697563</v>
      </c>
      <c r="FA37">
        <v>-11.872</v>
      </c>
      <c r="FB37">
        <v>15</v>
      </c>
      <c r="FC37">
        <v>0</v>
      </c>
      <c r="FD37" t="s">
        <v>424</v>
      </c>
      <c r="FE37">
        <v>1746989605.5</v>
      </c>
      <c r="FF37">
        <v>1746989593.5</v>
      </c>
      <c r="FG37">
        <v>0</v>
      </c>
      <c r="FH37">
        <v>-0.274</v>
      </c>
      <c r="FI37">
        <v>-0.002</v>
      </c>
      <c r="FJ37">
        <v>2.549</v>
      </c>
      <c r="FK37">
        <v>0.129</v>
      </c>
      <c r="FL37">
        <v>420</v>
      </c>
      <c r="FM37">
        <v>17</v>
      </c>
      <c r="FN37">
        <v>0.02</v>
      </c>
      <c r="FO37">
        <v>0.04</v>
      </c>
      <c r="FP37">
        <v>2.42291243902439</v>
      </c>
      <c r="FQ37">
        <v>-0.1355147038327483</v>
      </c>
      <c r="FR37">
        <v>0.03903412470662219</v>
      </c>
      <c r="FS37">
        <v>1</v>
      </c>
      <c r="FT37">
        <v>771.8058823529412</v>
      </c>
      <c r="FU37">
        <v>2.059587439089877</v>
      </c>
      <c r="FV37">
        <v>6.757868667511644</v>
      </c>
      <c r="FW37">
        <v>0</v>
      </c>
      <c r="FX37">
        <v>0.3265473414634146</v>
      </c>
      <c r="FY37">
        <v>0.002052209059233753</v>
      </c>
      <c r="FZ37">
        <v>0.001319254845288575</v>
      </c>
      <c r="GA37">
        <v>1</v>
      </c>
      <c r="GB37">
        <v>2</v>
      </c>
      <c r="GC37">
        <v>3</v>
      </c>
      <c r="GD37" t="s">
        <v>425</v>
      </c>
      <c r="GE37">
        <v>3.10331</v>
      </c>
      <c r="GF37">
        <v>2.72949</v>
      </c>
      <c r="GG37">
        <v>0.0877709</v>
      </c>
      <c r="GH37">
        <v>0.08734500000000001</v>
      </c>
      <c r="GI37">
        <v>0.10625</v>
      </c>
      <c r="GJ37">
        <v>0.106682</v>
      </c>
      <c r="GK37">
        <v>23823.8</v>
      </c>
      <c r="GL37">
        <v>21658.6</v>
      </c>
      <c r="GM37">
        <v>26681.7</v>
      </c>
      <c r="GN37">
        <v>23955.4</v>
      </c>
      <c r="GO37">
        <v>38159.4</v>
      </c>
      <c r="GP37">
        <v>31640.9</v>
      </c>
      <c r="GQ37">
        <v>46595.1</v>
      </c>
      <c r="GR37">
        <v>37907.9</v>
      </c>
      <c r="GS37">
        <v>1.86302</v>
      </c>
      <c r="GT37">
        <v>1.85257</v>
      </c>
      <c r="GU37">
        <v>0.06928289999999999</v>
      </c>
      <c r="GV37">
        <v>0</v>
      </c>
      <c r="GW37">
        <v>28.8877</v>
      </c>
      <c r="GX37">
        <v>999.9</v>
      </c>
      <c r="GY37">
        <v>54.7</v>
      </c>
      <c r="GZ37">
        <v>31.6</v>
      </c>
      <c r="HA37">
        <v>28.4088</v>
      </c>
      <c r="HB37">
        <v>61.44</v>
      </c>
      <c r="HC37">
        <v>19.2628</v>
      </c>
      <c r="HD37">
        <v>1</v>
      </c>
      <c r="HE37">
        <v>0.174515</v>
      </c>
      <c r="HF37">
        <v>-0.917859</v>
      </c>
      <c r="HG37">
        <v>20.2952</v>
      </c>
      <c r="HH37">
        <v>5.22193</v>
      </c>
      <c r="HI37">
        <v>11.98</v>
      </c>
      <c r="HJ37">
        <v>4.96535</v>
      </c>
      <c r="HK37">
        <v>3.2759</v>
      </c>
      <c r="HL37">
        <v>9999</v>
      </c>
      <c r="HM37">
        <v>9999</v>
      </c>
      <c r="HN37">
        <v>9999</v>
      </c>
      <c r="HO37">
        <v>999.9</v>
      </c>
      <c r="HP37">
        <v>1.86386</v>
      </c>
      <c r="HQ37">
        <v>1.86005</v>
      </c>
      <c r="HR37">
        <v>1.85836</v>
      </c>
      <c r="HS37">
        <v>1.85974</v>
      </c>
      <c r="HT37">
        <v>1.85988</v>
      </c>
      <c r="HU37">
        <v>1.85836</v>
      </c>
      <c r="HV37">
        <v>1.85745</v>
      </c>
      <c r="HW37">
        <v>1.85231</v>
      </c>
      <c r="HX37">
        <v>0</v>
      </c>
      <c r="HY37">
        <v>0</v>
      </c>
      <c r="HZ37">
        <v>0</v>
      </c>
      <c r="IA37">
        <v>0</v>
      </c>
      <c r="IB37" t="s">
        <v>426</v>
      </c>
      <c r="IC37" t="s">
        <v>427</v>
      </c>
      <c r="ID37" t="s">
        <v>428</v>
      </c>
      <c r="IE37" t="s">
        <v>428</v>
      </c>
      <c r="IF37" t="s">
        <v>428</v>
      </c>
      <c r="IG37" t="s">
        <v>428</v>
      </c>
      <c r="IH37">
        <v>0</v>
      </c>
      <c r="II37">
        <v>100</v>
      </c>
      <c r="IJ37">
        <v>100</v>
      </c>
      <c r="IK37">
        <v>-0.607</v>
      </c>
      <c r="IL37">
        <v>0.3245</v>
      </c>
      <c r="IM37">
        <v>-0.6389458221003862</v>
      </c>
      <c r="IN37">
        <v>-0.000388397228134892</v>
      </c>
      <c r="IO37">
        <v>1.216359752824363E-06</v>
      </c>
      <c r="IP37">
        <v>-2.921139174278942E-10</v>
      </c>
      <c r="IQ37">
        <v>0.01675486607682651</v>
      </c>
      <c r="IR37">
        <v>0.002868412714847416</v>
      </c>
      <c r="IS37">
        <v>0.0004615728417639442</v>
      </c>
      <c r="IT37">
        <v>-1.048940065203386E-06</v>
      </c>
      <c r="IU37">
        <v>2</v>
      </c>
      <c r="IV37">
        <v>1994</v>
      </c>
      <c r="IW37">
        <v>1</v>
      </c>
      <c r="IX37">
        <v>27</v>
      </c>
      <c r="IY37">
        <v>191886.8</v>
      </c>
      <c r="IZ37">
        <v>191887</v>
      </c>
      <c r="JA37">
        <v>1.13647</v>
      </c>
      <c r="JB37">
        <v>2.61841</v>
      </c>
      <c r="JC37">
        <v>1.49658</v>
      </c>
      <c r="JD37">
        <v>2.35229</v>
      </c>
      <c r="JE37">
        <v>1.54907</v>
      </c>
      <c r="JF37">
        <v>2.44995</v>
      </c>
      <c r="JG37">
        <v>35.8244</v>
      </c>
      <c r="JH37">
        <v>24.0963</v>
      </c>
      <c r="JI37">
        <v>18</v>
      </c>
      <c r="JJ37">
        <v>482.801</v>
      </c>
      <c r="JK37">
        <v>490.573</v>
      </c>
      <c r="JL37">
        <v>30.3845</v>
      </c>
      <c r="JM37">
        <v>29.4861</v>
      </c>
      <c r="JN37">
        <v>30.0001</v>
      </c>
      <c r="JO37">
        <v>29.6563</v>
      </c>
      <c r="JP37">
        <v>29.6374</v>
      </c>
      <c r="JQ37">
        <v>22.8512</v>
      </c>
      <c r="JR37">
        <v>21.8318</v>
      </c>
      <c r="JS37">
        <v>81.6803</v>
      </c>
      <c r="JT37">
        <v>30.3696</v>
      </c>
      <c r="JU37">
        <v>420</v>
      </c>
      <c r="JV37">
        <v>23.5051</v>
      </c>
      <c r="JW37">
        <v>101.874</v>
      </c>
      <c r="JX37">
        <v>91.4123</v>
      </c>
    </row>
    <row r="38" spans="1:284">
      <c r="A38">
        <v>20</v>
      </c>
      <c r="B38">
        <v>1758502817.5</v>
      </c>
      <c r="C38">
        <v>38</v>
      </c>
      <c r="D38" t="s">
        <v>467</v>
      </c>
      <c r="E38" t="s">
        <v>468</v>
      </c>
      <c r="F38">
        <v>5</v>
      </c>
      <c r="G38" t="s">
        <v>420</v>
      </c>
      <c r="H38" t="s">
        <v>421</v>
      </c>
      <c r="I38">
        <v>1758502814.5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(DN38+(U38+2*0.95*5.67E-8*(((DN38+$B$9)+273)^4-(DN38+273)^4)-44100*J38)/(1.84*29.3*R38+8*0.95*5.67E-8*(DN38+273)^3))</f>
        <v>0</v>
      </c>
      <c r="W38">
        <f>($C$9*DO38+$D$9*DP38+$E$9*V38)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2*0.95*5.67E-8*(((DN38+$B$9)+273)^4-(W38+273)^4)</f>
        <v>0</v>
      </c>
      <c r="AF38">
        <f>U38+AE38+AC38+AD38</f>
        <v>0</v>
      </c>
      <c r="AG38">
        <v>0</v>
      </c>
      <c r="AH38">
        <v>0</v>
      </c>
      <c r="AI38">
        <f>IF(AG38*$H$15&gt;=AK38,1.0,(AK38/(AK38-AG38*$H$15)))</f>
        <v>0</v>
      </c>
      <c r="AJ38">
        <f>(AI38-1)*100</f>
        <v>0</v>
      </c>
      <c r="AK38">
        <f>MAX(0,($B$15+$C$15*DS38)/(1+$D$15*DS38)*DL38/(DN38+273)*$E$15)</f>
        <v>0</v>
      </c>
      <c r="AL38" t="s">
        <v>422</v>
      </c>
      <c r="AM38" t="s">
        <v>422</v>
      </c>
      <c r="AN38">
        <v>0</v>
      </c>
      <c r="AO38">
        <v>0</v>
      </c>
      <c r="AP38">
        <f>1-AN38/AO38</f>
        <v>0</v>
      </c>
      <c r="AQ38">
        <v>0</v>
      </c>
      <c r="AR38" t="s">
        <v>422</v>
      </c>
      <c r="AS38" t="s">
        <v>422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$B$13*DT38+$C$13*DU38+$F$13*EF38*(1-EI38)</f>
        <v>0</v>
      </c>
      <c r="CW38">
        <f>CV38*CX38</f>
        <v>0</v>
      </c>
      <c r="CX38">
        <f>($B$13*$D$11+$C$13*$D$11+$F$13*((ES38+EK38)/MAX(ES38+EK38+ET38, 0.1)*$I$11+ET38/MAX(ES38+EK38+ET38, 0.1)*$J$11))/($B$13+$C$13+$F$13)</f>
        <v>0</v>
      </c>
      <c r="CY38">
        <f>($B$13*$K$11+$C$13*$K$11+$F$13*((ES38+EK38)/MAX(ES38+EK38+ET38, 0.1)*$P$11+ET38/MAX(ES38+EK38+ET38, 0.1)*$Q$11))/($B$13+$C$13+$F$13)</f>
        <v>0</v>
      </c>
      <c r="CZ38">
        <v>5.97</v>
      </c>
      <c r="DA38">
        <v>0.5</v>
      </c>
      <c r="DB38" t="s">
        <v>423</v>
      </c>
      <c r="DC38">
        <v>2</v>
      </c>
      <c r="DD38">
        <v>1758502814.5</v>
      </c>
      <c r="DE38">
        <v>422.419</v>
      </c>
      <c r="DF38">
        <v>420.0192222222222</v>
      </c>
      <c r="DG38">
        <v>23.78432222222223</v>
      </c>
      <c r="DH38">
        <v>23.45837777777778</v>
      </c>
      <c r="DI38">
        <v>423.0268888888889</v>
      </c>
      <c r="DJ38">
        <v>23.4598</v>
      </c>
      <c r="DK38">
        <v>499.9955555555555</v>
      </c>
      <c r="DL38">
        <v>89.87756666666667</v>
      </c>
      <c r="DM38">
        <v>0.07152463333333334</v>
      </c>
      <c r="DN38">
        <v>30.11815555555556</v>
      </c>
      <c r="DO38">
        <v>30.01735555555556</v>
      </c>
      <c r="DP38">
        <v>999.9000000000001</v>
      </c>
      <c r="DQ38">
        <v>0</v>
      </c>
      <c r="DR38">
        <v>0</v>
      </c>
      <c r="DS38">
        <v>9999.650000000001</v>
      </c>
      <c r="DT38">
        <v>0</v>
      </c>
      <c r="DU38">
        <v>3.136048888888889</v>
      </c>
      <c r="DV38">
        <v>2.399605555555556</v>
      </c>
      <c r="DW38">
        <v>432.7106666666667</v>
      </c>
      <c r="DX38">
        <v>430.109</v>
      </c>
      <c r="DY38">
        <v>0.3259694444444444</v>
      </c>
      <c r="DZ38">
        <v>420.0192222222222</v>
      </c>
      <c r="EA38">
        <v>23.45837777777778</v>
      </c>
      <c r="EB38">
        <v>2.137681111111111</v>
      </c>
      <c r="EC38">
        <v>2.108381111111111</v>
      </c>
      <c r="ED38">
        <v>18.50276666666667</v>
      </c>
      <c r="EE38">
        <v>18.28266666666667</v>
      </c>
      <c r="EF38">
        <v>0.00500078</v>
      </c>
      <c r="EG38">
        <v>0</v>
      </c>
      <c r="EH38">
        <v>0</v>
      </c>
      <c r="EI38">
        <v>0</v>
      </c>
      <c r="EJ38">
        <v>771.7333333333333</v>
      </c>
      <c r="EK38">
        <v>0.00500078</v>
      </c>
      <c r="EL38">
        <v>-13.04444444444444</v>
      </c>
      <c r="EM38">
        <v>-0.1444444444444444</v>
      </c>
      <c r="EN38">
        <v>35.64544444444444</v>
      </c>
      <c r="EO38">
        <v>40.37466666666666</v>
      </c>
      <c r="EP38">
        <v>38.03455555555556</v>
      </c>
      <c r="EQ38">
        <v>40.861</v>
      </c>
      <c r="ER38">
        <v>38.57622222222222</v>
      </c>
      <c r="ES38">
        <v>0</v>
      </c>
      <c r="ET38">
        <v>0</v>
      </c>
      <c r="EU38">
        <v>0</v>
      </c>
      <c r="EV38">
        <v>1758502818.7</v>
      </c>
      <c r="EW38">
        <v>0</v>
      </c>
      <c r="EX38">
        <v>771.9400000000001</v>
      </c>
      <c r="EY38">
        <v>6.261538588084055</v>
      </c>
      <c r="EZ38">
        <v>-18.19230762200476</v>
      </c>
      <c r="FA38">
        <v>-13.14</v>
      </c>
      <c r="FB38">
        <v>15</v>
      </c>
      <c r="FC38">
        <v>0</v>
      </c>
      <c r="FD38" t="s">
        <v>424</v>
      </c>
      <c r="FE38">
        <v>1746989605.5</v>
      </c>
      <c r="FF38">
        <v>1746989593.5</v>
      </c>
      <c r="FG38">
        <v>0</v>
      </c>
      <c r="FH38">
        <v>-0.274</v>
      </c>
      <c r="FI38">
        <v>-0.002</v>
      </c>
      <c r="FJ38">
        <v>2.549</v>
      </c>
      <c r="FK38">
        <v>0.129</v>
      </c>
      <c r="FL38">
        <v>420</v>
      </c>
      <c r="FM38">
        <v>17</v>
      </c>
      <c r="FN38">
        <v>0.02</v>
      </c>
      <c r="FO38">
        <v>0.04</v>
      </c>
      <c r="FP38">
        <v>2.42267225</v>
      </c>
      <c r="FQ38">
        <v>-0.1339372232645434</v>
      </c>
      <c r="FR38">
        <v>0.03914781446565693</v>
      </c>
      <c r="FS38">
        <v>1</v>
      </c>
      <c r="FT38">
        <v>772.2294117647059</v>
      </c>
      <c r="FU38">
        <v>-4.021390365051374</v>
      </c>
      <c r="FV38">
        <v>6.653151814421788</v>
      </c>
      <c r="FW38">
        <v>0</v>
      </c>
      <c r="FX38">
        <v>0.32677515</v>
      </c>
      <c r="FY38">
        <v>-0.0040655234521581</v>
      </c>
      <c r="FZ38">
        <v>0.0009745267967070009</v>
      </c>
      <c r="GA38">
        <v>1</v>
      </c>
      <c r="GB38">
        <v>2</v>
      </c>
      <c r="GC38">
        <v>3</v>
      </c>
      <c r="GD38" t="s">
        <v>425</v>
      </c>
      <c r="GE38">
        <v>3.1033</v>
      </c>
      <c r="GF38">
        <v>2.72948</v>
      </c>
      <c r="GG38">
        <v>0.0877744</v>
      </c>
      <c r="GH38">
        <v>0.08733870000000001</v>
      </c>
      <c r="GI38">
        <v>0.10625</v>
      </c>
      <c r="GJ38">
        <v>0.106677</v>
      </c>
      <c r="GK38">
        <v>23823.7</v>
      </c>
      <c r="GL38">
        <v>21658.7</v>
      </c>
      <c r="GM38">
        <v>26681.6</v>
      </c>
      <c r="GN38">
        <v>23955.3</v>
      </c>
      <c r="GO38">
        <v>38159.3</v>
      </c>
      <c r="GP38">
        <v>31641.1</v>
      </c>
      <c r="GQ38">
        <v>46595</v>
      </c>
      <c r="GR38">
        <v>37907.9</v>
      </c>
      <c r="GS38">
        <v>1.86332</v>
      </c>
      <c r="GT38">
        <v>1.85238</v>
      </c>
      <c r="GU38">
        <v>0.0692979</v>
      </c>
      <c r="GV38">
        <v>0</v>
      </c>
      <c r="GW38">
        <v>28.8877</v>
      </c>
      <c r="GX38">
        <v>999.9</v>
      </c>
      <c r="GY38">
        <v>54.7</v>
      </c>
      <c r="GZ38">
        <v>31.6</v>
      </c>
      <c r="HA38">
        <v>28.4094</v>
      </c>
      <c r="HB38">
        <v>61.39</v>
      </c>
      <c r="HC38">
        <v>19.4071</v>
      </c>
      <c r="HD38">
        <v>1</v>
      </c>
      <c r="HE38">
        <v>0.174563</v>
      </c>
      <c r="HF38">
        <v>-0.901242</v>
      </c>
      <c r="HG38">
        <v>20.2953</v>
      </c>
      <c r="HH38">
        <v>5.22193</v>
      </c>
      <c r="HI38">
        <v>11.98</v>
      </c>
      <c r="HJ38">
        <v>4.9654</v>
      </c>
      <c r="HK38">
        <v>3.27588</v>
      </c>
      <c r="HL38">
        <v>9999</v>
      </c>
      <c r="HM38">
        <v>9999</v>
      </c>
      <c r="HN38">
        <v>9999</v>
      </c>
      <c r="HO38">
        <v>999.9</v>
      </c>
      <c r="HP38">
        <v>1.86386</v>
      </c>
      <c r="HQ38">
        <v>1.86005</v>
      </c>
      <c r="HR38">
        <v>1.85837</v>
      </c>
      <c r="HS38">
        <v>1.85974</v>
      </c>
      <c r="HT38">
        <v>1.85988</v>
      </c>
      <c r="HU38">
        <v>1.85836</v>
      </c>
      <c r="HV38">
        <v>1.85745</v>
      </c>
      <c r="HW38">
        <v>1.85232</v>
      </c>
      <c r="HX38">
        <v>0</v>
      </c>
      <c r="HY38">
        <v>0</v>
      </c>
      <c r="HZ38">
        <v>0</v>
      </c>
      <c r="IA38">
        <v>0</v>
      </c>
      <c r="IB38" t="s">
        <v>426</v>
      </c>
      <c r="IC38" t="s">
        <v>427</v>
      </c>
      <c r="ID38" t="s">
        <v>428</v>
      </c>
      <c r="IE38" t="s">
        <v>428</v>
      </c>
      <c r="IF38" t="s">
        <v>428</v>
      </c>
      <c r="IG38" t="s">
        <v>428</v>
      </c>
      <c r="IH38">
        <v>0</v>
      </c>
      <c r="II38">
        <v>100</v>
      </c>
      <c r="IJ38">
        <v>100</v>
      </c>
      <c r="IK38">
        <v>-0.607</v>
      </c>
      <c r="IL38">
        <v>0.3246</v>
      </c>
      <c r="IM38">
        <v>-0.6389458221003862</v>
      </c>
      <c r="IN38">
        <v>-0.000388397228134892</v>
      </c>
      <c r="IO38">
        <v>1.216359752824363E-06</v>
      </c>
      <c r="IP38">
        <v>-2.921139174278942E-10</v>
      </c>
      <c r="IQ38">
        <v>0.01675486607682651</v>
      </c>
      <c r="IR38">
        <v>0.002868412714847416</v>
      </c>
      <c r="IS38">
        <v>0.0004615728417639442</v>
      </c>
      <c r="IT38">
        <v>-1.048940065203386E-06</v>
      </c>
      <c r="IU38">
        <v>2</v>
      </c>
      <c r="IV38">
        <v>1994</v>
      </c>
      <c r="IW38">
        <v>1</v>
      </c>
      <c r="IX38">
        <v>27</v>
      </c>
      <c r="IY38">
        <v>191886.9</v>
      </c>
      <c r="IZ38">
        <v>191887.1</v>
      </c>
      <c r="JA38">
        <v>1.13647</v>
      </c>
      <c r="JB38">
        <v>2.62085</v>
      </c>
      <c r="JC38">
        <v>1.49658</v>
      </c>
      <c r="JD38">
        <v>2.35229</v>
      </c>
      <c r="JE38">
        <v>1.54907</v>
      </c>
      <c r="JF38">
        <v>2.39868</v>
      </c>
      <c r="JG38">
        <v>35.801</v>
      </c>
      <c r="JH38">
        <v>24.0875</v>
      </c>
      <c r="JI38">
        <v>18</v>
      </c>
      <c r="JJ38">
        <v>482.985</v>
      </c>
      <c r="JK38">
        <v>490.441</v>
      </c>
      <c r="JL38">
        <v>30.3769</v>
      </c>
      <c r="JM38">
        <v>29.4861</v>
      </c>
      <c r="JN38">
        <v>30.0001</v>
      </c>
      <c r="JO38">
        <v>29.6574</v>
      </c>
      <c r="JP38">
        <v>29.6374</v>
      </c>
      <c r="JQ38">
        <v>22.8533</v>
      </c>
      <c r="JR38">
        <v>21.8318</v>
      </c>
      <c r="JS38">
        <v>81.6803</v>
      </c>
      <c r="JT38">
        <v>30.3696</v>
      </c>
      <c r="JU38">
        <v>420</v>
      </c>
      <c r="JV38">
        <v>23.5051</v>
      </c>
      <c r="JW38">
        <v>101.874</v>
      </c>
      <c r="JX38">
        <v>91.4122</v>
      </c>
    </row>
    <row r="39" spans="1:284">
      <c r="A39">
        <v>21</v>
      </c>
      <c r="B39">
        <v>1758502819.5</v>
      </c>
      <c r="C39">
        <v>40</v>
      </c>
      <c r="D39" t="s">
        <v>469</v>
      </c>
      <c r="E39" t="s">
        <v>470</v>
      </c>
      <c r="F39">
        <v>5</v>
      </c>
      <c r="G39" t="s">
        <v>420</v>
      </c>
      <c r="H39" t="s">
        <v>421</v>
      </c>
      <c r="I39">
        <v>1758502816.5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(DN39+(U39+2*0.95*5.67E-8*(((DN39+$B$9)+273)^4-(DN39+273)^4)-44100*J39)/(1.84*29.3*R39+8*0.95*5.67E-8*(DN39+273)^3))</f>
        <v>0</v>
      </c>
      <c r="W39">
        <f>($C$9*DO39+$D$9*DP39+$E$9*V39)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2*0.95*5.67E-8*(((DN39+$B$9)+273)^4-(W39+273)^4)</f>
        <v>0</v>
      </c>
      <c r="AF39">
        <f>U39+AE39+AC39+AD39</f>
        <v>0</v>
      </c>
      <c r="AG39">
        <v>0</v>
      </c>
      <c r="AH39">
        <v>0</v>
      </c>
      <c r="AI39">
        <f>IF(AG39*$H$15&gt;=AK39,1.0,(AK39/(AK39-AG39*$H$15)))</f>
        <v>0</v>
      </c>
      <c r="AJ39">
        <f>(AI39-1)*100</f>
        <v>0</v>
      </c>
      <c r="AK39">
        <f>MAX(0,($B$15+$C$15*DS39)/(1+$D$15*DS39)*DL39/(DN39+273)*$E$15)</f>
        <v>0</v>
      </c>
      <c r="AL39" t="s">
        <v>422</v>
      </c>
      <c r="AM39" t="s">
        <v>422</v>
      </c>
      <c r="AN39">
        <v>0</v>
      </c>
      <c r="AO39">
        <v>0</v>
      </c>
      <c r="AP39">
        <f>1-AN39/AO39</f>
        <v>0</v>
      </c>
      <c r="AQ39">
        <v>0</v>
      </c>
      <c r="AR39" t="s">
        <v>422</v>
      </c>
      <c r="AS39" t="s">
        <v>422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$B$13*DT39+$C$13*DU39+$F$13*EF39*(1-EI39)</f>
        <v>0</v>
      </c>
      <c r="CW39">
        <f>CV39*CX39</f>
        <v>0</v>
      </c>
      <c r="CX39">
        <f>($B$13*$D$11+$C$13*$D$11+$F$13*((ES39+EK39)/MAX(ES39+EK39+ET39, 0.1)*$I$11+ET39/MAX(ES39+EK39+ET39, 0.1)*$J$11))/($B$13+$C$13+$F$13)</f>
        <v>0</v>
      </c>
      <c r="CY39">
        <f>($B$13*$K$11+$C$13*$K$11+$F$13*((ES39+EK39)/MAX(ES39+EK39+ET39, 0.1)*$P$11+ET39/MAX(ES39+EK39+ET39, 0.1)*$Q$11))/($B$13+$C$13+$F$13)</f>
        <v>0</v>
      </c>
      <c r="CZ39">
        <v>5.97</v>
      </c>
      <c r="DA39">
        <v>0.5</v>
      </c>
      <c r="DB39" t="s">
        <v>423</v>
      </c>
      <c r="DC39">
        <v>2</v>
      </c>
      <c r="DD39">
        <v>1758502816.5</v>
      </c>
      <c r="DE39">
        <v>422.4263333333333</v>
      </c>
      <c r="DF39">
        <v>419.9918888888889</v>
      </c>
      <c r="DG39">
        <v>23.78304444444445</v>
      </c>
      <c r="DH39">
        <v>23.45645555555555</v>
      </c>
      <c r="DI39">
        <v>423.034</v>
      </c>
      <c r="DJ39">
        <v>23.45854444444445</v>
      </c>
      <c r="DK39">
        <v>500.0243333333333</v>
      </c>
      <c r="DL39">
        <v>89.87831111111112</v>
      </c>
      <c r="DM39">
        <v>0.07140231111111112</v>
      </c>
      <c r="DN39">
        <v>30.11812222222223</v>
      </c>
      <c r="DO39">
        <v>30.0159</v>
      </c>
      <c r="DP39">
        <v>999.9000000000001</v>
      </c>
      <c r="DQ39">
        <v>0</v>
      </c>
      <c r="DR39">
        <v>0</v>
      </c>
      <c r="DS39">
        <v>10006.32555555556</v>
      </c>
      <c r="DT39">
        <v>0</v>
      </c>
      <c r="DU39">
        <v>3.141106666666667</v>
      </c>
      <c r="DV39">
        <v>2.434268888888889</v>
      </c>
      <c r="DW39">
        <v>432.7176666666667</v>
      </c>
      <c r="DX39">
        <v>430.0802222222222</v>
      </c>
      <c r="DY39">
        <v>0.3266037777777778</v>
      </c>
      <c r="DZ39">
        <v>419.9918888888889</v>
      </c>
      <c r="EA39">
        <v>23.45645555555555</v>
      </c>
      <c r="EB39">
        <v>2.137581111111111</v>
      </c>
      <c r="EC39">
        <v>2.108224444444444</v>
      </c>
      <c r="ED39">
        <v>18.50203333333333</v>
      </c>
      <c r="EE39">
        <v>18.28147777777778</v>
      </c>
      <c r="EF39">
        <v>0.00500078</v>
      </c>
      <c r="EG39">
        <v>0</v>
      </c>
      <c r="EH39">
        <v>0</v>
      </c>
      <c r="EI39">
        <v>0</v>
      </c>
      <c r="EJ39">
        <v>771.8555555555555</v>
      </c>
      <c r="EK39">
        <v>0.00500078</v>
      </c>
      <c r="EL39">
        <v>-13.9</v>
      </c>
      <c r="EM39">
        <v>-0.08888888888888889</v>
      </c>
      <c r="EN39">
        <v>35.65233333333333</v>
      </c>
      <c r="EO39">
        <v>40.31922222222223</v>
      </c>
      <c r="EP39">
        <v>38.05544444444445</v>
      </c>
      <c r="EQ39">
        <v>40.81222222222222</v>
      </c>
      <c r="ER39">
        <v>38.58333333333334</v>
      </c>
      <c r="ES39">
        <v>0</v>
      </c>
      <c r="ET39">
        <v>0</v>
      </c>
      <c r="EU39">
        <v>0</v>
      </c>
      <c r="EV39">
        <v>1758502820.5</v>
      </c>
      <c r="EW39">
        <v>0</v>
      </c>
      <c r="EX39">
        <v>772.6076923076923</v>
      </c>
      <c r="EY39">
        <v>18.18803444292564</v>
      </c>
      <c r="EZ39">
        <v>-18.03076927198434</v>
      </c>
      <c r="FA39">
        <v>-13.03076923076923</v>
      </c>
      <c r="FB39">
        <v>15</v>
      </c>
      <c r="FC39">
        <v>0</v>
      </c>
      <c r="FD39" t="s">
        <v>424</v>
      </c>
      <c r="FE39">
        <v>1746989605.5</v>
      </c>
      <c r="FF39">
        <v>1746989593.5</v>
      </c>
      <c r="FG39">
        <v>0</v>
      </c>
      <c r="FH39">
        <v>-0.274</v>
      </c>
      <c r="FI39">
        <v>-0.002</v>
      </c>
      <c r="FJ39">
        <v>2.549</v>
      </c>
      <c r="FK39">
        <v>0.129</v>
      </c>
      <c r="FL39">
        <v>420</v>
      </c>
      <c r="FM39">
        <v>17</v>
      </c>
      <c r="FN39">
        <v>0.02</v>
      </c>
      <c r="FO39">
        <v>0.04</v>
      </c>
      <c r="FP39">
        <v>2.427792926829269</v>
      </c>
      <c r="FQ39">
        <v>-0.1001391637630624</v>
      </c>
      <c r="FR39">
        <v>0.0396928996073422</v>
      </c>
      <c r="FS39">
        <v>1</v>
      </c>
      <c r="FT39">
        <v>772.2676470588236</v>
      </c>
      <c r="FU39">
        <v>-1.731092455104649</v>
      </c>
      <c r="FV39">
        <v>6.575745119409094</v>
      </c>
      <c r="FW39">
        <v>0</v>
      </c>
      <c r="FX39">
        <v>0.3267875365853659</v>
      </c>
      <c r="FY39">
        <v>-0.002423247386759646</v>
      </c>
      <c r="FZ39">
        <v>0.0009689981020787657</v>
      </c>
      <c r="GA39">
        <v>1</v>
      </c>
      <c r="GB39">
        <v>2</v>
      </c>
      <c r="GC39">
        <v>3</v>
      </c>
      <c r="GD39" t="s">
        <v>425</v>
      </c>
      <c r="GE39">
        <v>3.10335</v>
      </c>
      <c r="GF39">
        <v>2.72955</v>
      </c>
      <c r="GG39">
        <v>0.0877694</v>
      </c>
      <c r="GH39">
        <v>0.0873374</v>
      </c>
      <c r="GI39">
        <v>0.10625</v>
      </c>
      <c r="GJ39">
        <v>0.106678</v>
      </c>
      <c r="GK39">
        <v>23823.6</v>
      </c>
      <c r="GL39">
        <v>21658.7</v>
      </c>
      <c r="GM39">
        <v>26681.4</v>
      </c>
      <c r="GN39">
        <v>23955.3</v>
      </c>
      <c r="GO39">
        <v>38159.4</v>
      </c>
      <c r="GP39">
        <v>31641.1</v>
      </c>
      <c r="GQ39">
        <v>46595</v>
      </c>
      <c r="GR39">
        <v>37908</v>
      </c>
      <c r="GS39">
        <v>1.86348</v>
      </c>
      <c r="GT39">
        <v>1.8522</v>
      </c>
      <c r="GU39">
        <v>0.0692904</v>
      </c>
      <c r="GV39">
        <v>0</v>
      </c>
      <c r="GW39">
        <v>28.8877</v>
      </c>
      <c r="GX39">
        <v>999.9</v>
      </c>
      <c r="GY39">
        <v>54.7</v>
      </c>
      <c r="GZ39">
        <v>31.6</v>
      </c>
      <c r="HA39">
        <v>28.408</v>
      </c>
      <c r="HB39">
        <v>60.98</v>
      </c>
      <c r="HC39">
        <v>19.375</v>
      </c>
      <c r="HD39">
        <v>1</v>
      </c>
      <c r="HE39">
        <v>0.174533</v>
      </c>
      <c r="HF39">
        <v>-0.914297</v>
      </c>
      <c r="HG39">
        <v>20.2953</v>
      </c>
      <c r="HH39">
        <v>5.22223</v>
      </c>
      <c r="HI39">
        <v>11.98</v>
      </c>
      <c r="HJ39">
        <v>4.9656</v>
      </c>
      <c r="HK39">
        <v>3.27583</v>
      </c>
      <c r="HL39">
        <v>9999</v>
      </c>
      <c r="HM39">
        <v>9999</v>
      </c>
      <c r="HN39">
        <v>9999</v>
      </c>
      <c r="HO39">
        <v>999.9</v>
      </c>
      <c r="HP39">
        <v>1.86386</v>
      </c>
      <c r="HQ39">
        <v>1.86006</v>
      </c>
      <c r="HR39">
        <v>1.85837</v>
      </c>
      <c r="HS39">
        <v>1.85974</v>
      </c>
      <c r="HT39">
        <v>1.85989</v>
      </c>
      <c r="HU39">
        <v>1.85837</v>
      </c>
      <c r="HV39">
        <v>1.85745</v>
      </c>
      <c r="HW39">
        <v>1.85235</v>
      </c>
      <c r="HX39">
        <v>0</v>
      </c>
      <c r="HY39">
        <v>0</v>
      </c>
      <c r="HZ39">
        <v>0</v>
      </c>
      <c r="IA39">
        <v>0</v>
      </c>
      <c r="IB39" t="s">
        <v>426</v>
      </c>
      <c r="IC39" t="s">
        <v>427</v>
      </c>
      <c r="ID39" t="s">
        <v>428</v>
      </c>
      <c r="IE39" t="s">
        <v>428</v>
      </c>
      <c r="IF39" t="s">
        <v>428</v>
      </c>
      <c r="IG39" t="s">
        <v>428</v>
      </c>
      <c r="IH39">
        <v>0</v>
      </c>
      <c r="II39">
        <v>100</v>
      </c>
      <c r="IJ39">
        <v>100</v>
      </c>
      <c r="IK39">
        <v>-0.608</v>
      </c>
      <c r="IL39">
        <v>0.3245</v>
      </c>
      <c r="IM39">
        <v>-0.6389458221003862</v>
      </c>
      <c r="IN39">
        <v>-0.000388397228134892</v>
      </c>
      <c r="IO39">
        <v>1.216359752824363E-06</v>
      </c>
      <c r="IP39">
        <v>-2.921139174278942E-10</v>
      </c>
      <c r="IQ39">
        <v>0.01675486607682651</v>
      </c>
      <c r="IR39">
        <v>0.002868412714847416</v>
      </c>
      <c r="IS39">
        <v>0.0004615728417639442</v>
      </c>
      <c r="IT39">
        <v>-1.048940065203386E-06</v>
      </c>
      <c r="IU39">
        <v>2</v>
      </c>
      <c r="IV39">
        <v>1994</v>
      </c>
      <c r="IW39">
        <v>1</v>
      </c>
      <c r="IX39">
        <v>27</v>
      </c>
      <c r="IY39">
        <v>191886.9</v>
      </c>
      <c r="IZ39">
        <v>191887.1</v>
      </c>
      <c r="JA39">
        <v>1.13647</v>
      </c>
      <c r="JB39">
        <v>2.61475</v>
      </c>
      <c r="JC39">
        <v>1.49658</v>
      </c>
      <c r="JD39">
        <v>2.35229</v>
      </c>
      <c r="JE39">
        <v>1.54907</v>
      </c>
      <c r="JF39">
        <v>2.39258</v>
      </c>
      <c r="JG39">
        <v>35.8244</v>
      </c>
      <c r="JH39">
        <v>24.0963</v>
      </c>
      <c r="JI39">
        <v>18</v>
      </c>
      <c r="JJ39">
        <v>483.073</v>
      </c>
      <c r="JK39">
        <v>490.336</v>
      </c>
      <c r="JL39">
        <v>30.3684</v>
      </c>
      <c r="JM39">
        <v>29.4861</v>
      </c>
      <c r="JN39">
        <v>30.0001</v>
      </c>
      <c r="JO39">
        <v>29.6574</v>
      </c>
      <c r="JP39">
        <v>29.6386</v>
      </c>
      <c r="JQ39">
        <v>22.852</v>
      </c>
      <c r="JR39">
        <v>21.8318</v>
      </c>
      <c r="JS39">
        <v>81.6803</v>
      </c>
      <c r="JT39">
        <v>30.3536</v>
      </c>
      <c r="JU39">
        <v>420</v>
      </c>
      <c r="JV39">
        <v>23.5051</v>
      </c>
      <c r="JW39">
        <v>101.874</v>
      </c>
      <c r="JX39">
        <v>91.4123</v>
      </c>
    </row>
    <row r="40" spans="1:284">
      <c r="A40">
        <v>22</v>
      </c>
      <c r="B40">
        <v>1758502821.5</v>
      </c>
      <c r="C40">
        <v>42</v>
      </c>
      <c r="D40" t="s">
        <v>471</v>
      </c>
      <c r="E40" t="s">
        <v>472</v>
      </c>
      <c r="F40">
        <v>5</v>
      </c>
      <c r="G40" t="s">
        <v>420</v>
      </c>
      <c r="H40" t="s">
        <v>421</v>
      </c>
      <c r="I40">
        <v>1758502818.5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(DN40+(U40+2*0.95*5.67E-8*(((DN40+$B$9)+273)^4-(DN40+273)^4)-44100*J40)/(1.84*29.3*R40+8*0.95*5.67E-8*(DN40+273)^3))</f>
        <v>0</v>
      </c>
      <c r="W40">
        <f>($C$9*DO40+$D$9*DP40+$E$9*V40)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2*0.95*5.67E-8*(((DN40+$B$9)+273)^4-(W40+273)^4)</f>
        <v>0</v>
      </c>
      <c r="AF40">
        <f>U40+AE40+AC40+AD40</f>
        <v>0</v>
      </c>
      <c r="AG40">
        <v>0</v>
      </c>
      <c r="AH40">
        <v>0</v>
      </c>
      <c r="AI40">
        <f>IF(AG40*$H$15&gt;=AK40,1.0,(AK40/(AK40-AG40*$H$15)))</f>
        <v>0</v>
      </c>
      <c r="AJ40">
        <f>(AI40-1)*100</f>
        <v>0</v>
      </c>
      <c r="AK40">
        <f>MAX(0,($B$15+$C$15*DS40)/(1+$D$15*DS40)*DL40/(DN40+273)*$E$15)</f>
        <v>0</v>
      </c>
      <c r="AL40" t="s">
        <v>422</v>
      </c>
      <c r="AM40" t="s">
        <v>422</v>
      </c>
      <c r="AN40">
        <v>0</v>
      </c>
      <c r="AO40">
        <v>0</v>
      </c>
      <c r="AP40">
        <f>1-AN40/AO40</f>
        <v>0</v>
      </c>
      <c r="AQ40">
        <v>0</v>
      </c>
      <c r="AR40" t="s">
        <v>422</v>
      </c>
      <c r="AS40" t="s">
        <v>422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$B$13*DT40+$C$13*DU40+$F$13*EF40*(1-EI40)</f>
        <v>0</v>
      </c>
      <c r="CW40">
        <f>CV40*CX40</f>
        <v>0</v>
      </c>
      <c r="CX40">
        <f>($B$13*$D$11+$C$13*$D$11+$F$13*((ES40+EK40)/MAX(ES40+EK40+ET40, 0.1)*$I$11+ET40/MAX(ES40+EK40+ET40, 0.1)*$J$11))/($B$13+$C$13+$F$13)</f>
        <v>0</v>
      </c>
      <c r="CY40">
        <f>($B$13*$K$11+$C$13*$K$11+$F$13*((ES40+EK40)/MAX(ES40+EK40+ET40, 0.1)*$P$11+ET40/MAX(ES40+EK40+ET40, 0.1)*$Q$11))/($B$13+$C$13+$F$13)</f>
        <v>0</v>
      </c>
      <c r="CZ40">
        <v>5.97</v>
      </c>
      <c r="DA40">
        <v>0.5</v>
      </c>
      <c r="DB40" t="s">
        <v>423</v>
      </c>
      <c r="DC40">
        <v>2</v>
      </c>
      <c r="DD40">
        <v>1758502818.5</v>
      </c>
      <c r="DE40">
        <v>422.4218888888888</v>
      </c>
      <c r="DF40">
        <v>419.9785555555556</v>
      </c>
      <c r="DG40">
        <v>23.78237777777778</v>
      </c>
      <c r="DH40">
        <v>23.45537777777778</v>
      </c>
      <c r="DI40">
        <v>423.0293333333333</v>
      </c>
      <c r="DJ40">
        <v>23.4579</v>
      </c>
      <c r="DK40">
        <v>500.063111111111</v>
      </c>
      <c r="DL40">
        <v>89.87899999999999</v>
      </c>
      <c r="DM40">
        <v>0.07128874444444444</v>
      </c>
      <c r="DN40">
        <v>30.1175</v>
      </c>
      <c r="DO40">
        <v>30.01576666666666</v>
      </c>
      <c r="DP40">
        <v>999.9000000000001</v>
      </c>
      <c r="DQ40">
        <v>0</v>
      </c>
      <c r="DR40">
        <v>0</v>
      </c>
      <c r="DS40">
        <v>10009.59777777778</v>
      </c>
      <c r="DT40">
        <v>0</v>
      </c>
      <c r="DU40">
        <v>3.14195</v>
      </c>
      <c r="DV40">
        <v>2.443157777777778</v>
      </c>
      <c r="DW40">
        <v>432.7126666666667</v>
      </c>
      <c r="DX40">
        <v>430.066</v>
      </c>
      <c r="DY40">
        <v>0.3270006666666667</v>
      </c>
      <c r="DZ40">
        <v>419.9785555555556</v>
      </c>
      <c r="EA40">
        <v>23.45537777777778</v>
      </c>
      <c r="EB40">
        <v>2.137536666666667</v>
      </c>
      <c r="EC40">
        <v>2.108145555555555</v>
      </c>
      <c r="ED40">
        <v>18.5017</v>
      </c>
      <c r="EE40">
        <v>18.28086666666666</v>
      </c>
      <c r="EF40">
        <v>0.00500078</v>
      </c>
      <c r="EG40">
        <v>0</v>
      </c>
      <c r="EH40">
        <v>0</v>
      </c>
      <c r="EI40">
        <v>0</v>
      </c>
      <c r="EJ40">
        <v>770.2888888888888</v>
      </c>
      <c r="EK40">
        <v>0.00500078</v>
      </c>
      <c r="EL40">
        <v>-13.36666666666667</v>
      </c>
      <c r="EM40">
        <v>-0.6555555555555556</v>
      </c>
      <c r="EN40">
        <v>35.65933333333333</v>
      </c>
      <c r="EO40">
        <v>40.26355555555555</v>
      </c>
      <c r="EP40">
        <v>38.14555555555555</v>
      </c>
      <c r="EQ40">
        <v>40.73577777777778</v>
      </c>
      <c r="ER40">
        <v>38.53455555555556</v>
      </c>
      <c r="ES40">
        <v>0</v>
      </c>
      <c r="ET40">
        <v>0</v>
      </c>
      <c r="EU40">
        <v>0</v>
      </c>
      <c r="EV40">
        <v>1758502822.3</v>
      </c>
      <c r="EW40">
        <v>0</v>
      </c>
      <c r="EX40">
        <v>773.12</v>
      </c>
      <c r="EY40">
        <v>-13.96153839111657</v>
      </c>
      <c r="EZ40">
        <v>-6.646153673288635</v>
      </c>
      <c r="FA40">
        <v>-13.496</v>
      </c>
      <c r="FB40">
        <v>15</v>
      </c>
      <c r="FC40">
        <v>0</v>
      </c>
      <c r="FD40" t="s">
        <v>424</v>
      </c>
      <c r="FE40">
        <v>1746989605.5</v>
      </c>
      <c r="FF40">
        <v>1746989593.5</v>
      </c>
      <c r="FG40">
        <v>0</v>
      </c>
      <c r="FH40">
        <v>-0.274</v>
      </c>
      <c r="FI40">
        <v>-0.002</v>
      </c>
      <c r="FJ40">
        <v>2.549</v>
      </c>
      <c r="FK40">
        <v>0.129</v>
      </c>
      <c r="FL40">
        <v>420</v>
      </c>
      <c r="FM40">
        <v>17</v>
      </c>
      <c r="FN40">
        <v>0.02</v>
      </c>
      <c r="FO40">
        <v>0.04</v>
      </c>
      <c r="FP40">
        <v>2.4299735</v>
      </c>
      <c r="FQ40">
        <v>-0.1107872420262747</v>
      </c>
      <c r="FR40">
        <v>0.03949637138712869</v>
      </c>
      <c r="FS40">
        <v>1</v>
      </c>
      <c r="FT40">
        <v>771.7382352941178</v>
      </c>
      <c r="FU40">
        <v>3.867074138589258</v>
      </c>
      <c r="FV40">
        <v>7.11684062033322</v>
      </c>
      <c r="FW40">
        <v>0</v>
      </c>
      <c r="FX40">
        <v>0.326798875</v>
      </c>
      <c r="FY40">
        <v>-0.001370217636023205</v>
      </c>
      <c r="FZ40">
        <v>0.0009273817225797621</v>
      </c>
      <c r="GA40">
        <v>1</v>
      </c>
      <c r="GB40">
        <v>2</v>
      </c>
      <c r="GC40">
        <v>3</v>
      </c>
      <c r="GD40" t="s">
        <v>425</v>
      </c>
      <c r="GE40">
        <v>3.10333</v>
      </c>
      <c r="GF40">
        <v>2.72946</v>
      </c>
      <c r="GG40">
        <v>0.0877666</v>
      </c>
      <c r="GH40">
        <v>0.0873439</v>
      </c>
      <c r="GI40">
        <v>0.106246</v>
      </c>
      <c r="GJ40">
        <v>0.106677</v>
      </c>
      <c r="GK40">
        <v>23823.7</v>
      </c>
      <c r="GL40">
        <v>21658.7</v>
      </c>
      <c r="GM40">
        <v>26681.4</v>
      </c>
      <c r="GN40">
        <v>23955.5</v>
      </c>
      <c r="GO40">
        <v>38159.5</v>
      </c>
      <c r="GP40">
        <v>31641.1</v>
      </c>
      <c r="GQ40">
        <v>46595</v>
      </c>
      <c r="GR40">
        <v>37907.9</v>
      </c>
      <c r="GS40">
        <v>1.8632</v>
      </c>
      <c r="GT40">
        <v>1.85255</v>
      </c>
      <c r="GU40">
        <v>0.0694022</v>
      </c>
      <c r="GV40">
        <v>0</v>
      </c>
      <c r="GW40">
        <v>28.8877</v>
      </c>
      <c r="GX40">
        <v>999.9</v>
      </c>
      <c r="GY40">
        <v>54.6</v>
      </c>
      <c r="GZ40">
        <v>31.6</v>
      </c>
      <c r="HA40">
        <v>28.3582</v>
      </c>
      <c r="HB40">
        <v>60.99</v>
      </c>
      <c r="HC40">
        <v>19.2508</v>
      </c>
      <c r="HD40">
        <v>1</v>
      </c>
      <c r="HE40">
        <v>0.174533</v>
      </c>
      <c r="HF40">
        <v>-0.903369</v>
      </c>
      <c r="HG40">
        <v>20.2954</v>
      </c>
      <c r="HH40">
        <v>5.22223</v>
      </c>
      <c r="HI40">
        <v>11.98</v>
      </c>
      <c r="HJ40">
        <v>4.96545</v>
      </c>
      <c r="HK40">
        <v>3.27585</v>
      </c>
      <c r="HL40">
        <v>9999</v>
      </c>
      <c r="HM40">
        <v>9999</v>
      </c>
      <c r="HN40">
        <v>9999</v>
      </c>
      <c r="HO40">
        <v>999.9</v>
      </c>
      <c r="HP40">
        <v>1.86386</v>
      </c>
      <c r="HQ40">
        <v>1.86007</v>
      </c>
      <c r="HR40">
        <v>1.85837</v>
      </c>
      <c r="HS40">
        <v>1.85974</v>
      </c>
      <c r="HT40">
        <v>1.85988</v>
      </c>
      <c r="HU40">
        <v>1.85837</v>
      </c>
      <c r="HV40">
        <v>1.85745</v>
      </c>
      <c r="HW40">
        <v>1.85237</v>
      </c>
      <c r="HX40">
        <v>0</v>
      </c>
      <c r="HY40">
        <v>0</v>
      </c>
      <c r="HZ40">
        <v>0</v>
      </c>
      <c r="IA40">
        <v>0</v>
      </c>
      <c r="IB40" t="s">
        <v>426</v>
      </c>
      <c r="IC40" t="s">
        <v>427</v>
      </c>
      <c r="ID40" t="s">
        <v>428</v>
      </c>
      <c r="IE40" t="s">
        <v>428</v>
      </c>
      <c r="IF40" t="s">
        <v>428</v>
      </c>
      <c r="IG40" t="s">
        <v>428</v>
      </c>
      <c r="IH40">
        <v>0</v>
      </c>
      <c r="II40">
        <v>100</v>
      </c>
      <c r="IJ40">
        <v>100</v>
      </c>
      <c r="IK40">
        <v>-0.608</v>
      </c>
      <c r="IL40">
        <v>0.3244</v>
      </c>
      <c r="IM40">
        <v>-0.6389458221003862</v>
      </c>
      <c r="IN40">
        <v>-0.000388397228134892</v>
      </c>
      <c r="IO40">
        <v>1.216359752824363E-06</v>
      </c>
      <c r="IP40">
        <v>-2.921139174278942E-10</v>
      </c>
      <c r="IQ40">
        <v>0.01675486607682651</v>
      </c>
      <c r="IR40">
        <v>0.002868412714847416</v>
      </c>
      <c r="IS40">
        <v>0.0004615728417639442</v>
      </c>
      <c r="IT40">
        <v>-1.048940065203386E-06</v>
      </c>
      <c r="IU40">
        <v>2</v>
      </c>
      <c r="IV40">
        <v>1994</v>
      </c>
      <c r="IW40">
        <v>1</v>
      </c>
      <c r="IX40">
        <v>27</v>
      </c>
      <c r="IY40">
        <v>191886.9</v>
      </c>
      <c r="IZ40">
        <v>191887.1</v>
      </c>
      <c r="JA40">
        <v>1.13647</v>
      </c>
      <c r="JB40">
        <v>2.60864</v>
      </c>
      <c r="JC40">
        <v>1.49658</v>
      </c>
      <c r="JD40">
        <v>2.35229</v>
      </c>
      <c r="JE40">
        <v>1.54907</v>
      </c>
      <c r="JF40">
        <v>2.47192</v>
      </c>
      <c r="JG40">
        <v>35.8244</v>
      </c>
      <c r="JH40">
        <v>24.0963</v>
      </c>
      <c r="JI40">
        <v>18</v>
      </c>
      <c r="JJ40">
        <v>482.912</v>
      </c>
      <c r="JK40">
        <v>490.577</v>
      </c>
      <c r="JL40">
        <v>30.3622</v>
      </c>
      <c r="JM40">
        <v>29.4861</v>
      </c>
      <c r="JN40">
        <v>30.0001</v>
      </c>
      <c r="JO40">
        <v>29.6574</v>
      </c>
      <c r="JP40">
        <v>29.6399</v>
      </c>
      <c r="JQ40">
        <v>22.8529</v>
      </c>
      <c r="JR40">
        <v>21.8318</v>
      </c>
      <c r="JS40">
        <v>81.6803</v>
      </c>
      <c r="JT40">
        <v>30.3536</v>
      </c>
      <c r="JU40">
        <v>420</v>
      </c>
      <c r="JV40">
        <v>23.5051</v>
      </c>
      <c r="JW40">
        <v>101.873</v>
      </c>
      <c r="JX40">
        <v>91.41240000000001</v>
      </c>
    </row>
    <row r="41" spans="1:284">
      <c r="A41">
        <v>23</v>
      </c>
      <c r="B41">
        <v>1758502823.5</v>
      </c>
      <c r="C41">
        <v>44</v>
      </c>
      <c r="D41" t="s">
        <v>473</v>
      </c>
      <c r="E41" t="s">
        <v>474</v>
      </c>
      <c r="F41">
        <v>5</v>
      </c>
      <c r="G41" t="s">
        <v>420</v>
      </c>
      <c r="H41" t="s">
        <v>421</v>
      </c>
      <c r="I41">
        <v>1758502820.5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(DN41+(U41+2*0.95*5.67E-8*(((DN41+$B$9)+273)^4-(DN41+273)^4)-44100*J41)/(1.84*29.3*R41+8*0.95*5.67E-8*(DN41+273)^3))</f>
        <v>0</v>
      </c>
      <c r="W41">
        <f>($C$9*DO41+$D$9*DP41+$E$9*V41)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2*0.95*5.67E-8*(((DN41+$B$9)+273)^4-(W41+273)^4)</f>
        <v>0</v>
      </c>
      <c r="AF41">
        <f>U41+AE41+AC41+AD41</f>
        <v>0</v>
      </c>
      <c r="AG41">
        <v>0</v>
      </c>
      <c r="AH41">
        <v>0</v>
      </c>
      <c r="AI41">
        <f>IF(AG41*$H$15&gt;=AK41,1.0,(AK41/(AK41-AG41*$H$15)))</f>
        <v>0</v>
      </c>
      <c r="AJ41">
        <f>(AI41-1)*100</f>
        <v>0</v>
      </c>
      <c r="AK41">
        <f>MAX(0,($B$15+$C$15*DS41)/(1+$D$15*DS41)*DL41/(DN41+273)*$E$15)</f>
        <v>0</v>
      </c>
      <c r="AL41" t="s">
        <v>422</v>
      </c>
      <c r="AM41" t="s">
        <v>422</v>
      </c>
      <c r="AN41">
        <v>0</v>
      </c>
      <c r="AO41">
        <v>0</v>
      </c>
      <c r="AP41">
        <f>1-AN41/AO41</f>
        <v>0</v>
      </c>
      <c r="AQ41">
        <v>0</v>
      </c>
      <c r="AR41" t="s">
        <v>422</v>
      </c>
      <c r="AS41" t="s">
        <v>422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$B$13*DT41+$C$13*DU41+$F$13*EF41*(1-EI41)</f>
        <v>0</v>
      </c>
      <c r="CW41">
        <f>CV41*CX41</f>
        <v>0</v>
      </c>
      <c r="CX41">
        <f>($B$13*$D$11+$C$13*$D$11+$F$13*((ES41+EK41)/MAX(ES41+EK41+ET41, 0.1)*$I$11+ET41/MAX(ES41+EK41+ET41, 0.1)*$J$11))/($B$13+$C$13+$F$13)</f>
        <v>0</v>
      </c>
      <c r="CY41">
        <f>($B$13*$K$11+$C$13*$K$11+$F$13*((ES41+EK41)/MAX(ES41+EK41+ET41, 0.1)*$P$11+ET41/MAX(ES41+EK41+ET41, 0.1)*$Q$11))/($B$13+$C$13+$F$13)</f>
        <v>0</v>
      </c>
      <c r="CZ41">
        <v>5.97</v>
      </c>
      <c r="DA41">
        <v>0.5</v>
      </c>
      <c r="DB41" t="s">
        <v>423</v>
      </c>
      <c r="DC41">
        <v>2</v>
      </c>
      <c r="DD41">
        <v>1758502820.5</v>
      </c>
      <c r="DE41">
        <v>422.4086666666666</v>
      </c>
      <c r="DF41">
        <v>419.9815555555555</v>
      </c>
      <c r="DG41">
        <v>23.7815</v>
      </c>
      <c r="DH41">
        <v>23.45472222222222</v>
      </c>
      <c r="DI41">
        <v>423.016</v>
      </c>
      <c r="DJ41">
        <v>23.45702222222222</v>
      </c>
      <c r="DK41">
        <v>500.0722222222222</v>
      </c>
      <c r="DL41">
        <v>89.87945555555555</v>
      </c>
      <c r="DM41">
        <v>0.0712129</v>
      </c>
      <c r="DN41">
        <v>30.11683333333333</v>
      </c>
      <c r="DO41">
        <v>30.01526666666667</v>
      </c>
      <c r="DP41">
        <v>999.9000000000001</v>
      </c>
      <c r="DQ41">
        <v>0</v>
      </c>
      <c r="DR41">
        <v>0</v>
      </c>
      <c r="DS41">
        <v>10011.26666666667</v>
      </c>
      <c r="DT41">
        <v>0</v>
      </c>
      <c r="DU41">
        <v>3.136893333333334</v>
      </c>
      <c r="DV41">
        <v>2.426855555555556</v>
      </c>
      <c r="DW41">
        <v>432.6986666666667</v>
      </c>
      <c r="DX41">
        <v>430.0687777777778</v>
      </c>
      <c r="DY41">
        <v>0.3267721111111111</v>
      </c>
      <c r="DZ41">
        <v>419.9815555555555</v>
      </c>
      <c r="EA41">
        <v>23.45472222222222</v>
      </c>
      <c r="EB41">
        <v>2.137467777777778</v>
      </c>
      <c r="EC41">
        <v>2.108098888888889</v>
      </c>
      <c r="ED41">
        <v>18.50118888888889</v>
      </c>
      <c r="EE41">
        <v>18.28048888888889</v>
      </c>
      <c r="EF41">
        <v>0.00500078</v>
      </c>
      <c r="EG41">
        <v>0</v>
      </c>
      <c r="EH41">
        <v>0</v>
      </c>
      <c r="EI41">
        <v>0</v>
      </c>
      <c r="EJ41">
        <v>770.3777777777777</v>
      </c>
      <c r="EK41">
        <v>0.00500078</v>
      </c>
      <c r="EL41">
        <v>-12.96666666666667</v>
      </c>
      <c r="EM41">
        <v>-0.8999999999999998</v>
      </c>
      <c r="EN41">
        <v>35.67333333333333</v>
      </c>
      <c r="EO41">
        <v>40.20811111111112</v>
      </c>
      <c r="EP41">
        <v>38.02744444444444</v>
      </c>
      <c r="EQ41">
        <v>40.68011111111111</v>
      </c>
      <c r="ER41">
        <v>38.47888888888889</v>
      </c>
      <c r="ES41">
        <v>0</v>
      </c>
      <c r="ET41">
        <v>0</v>
      </c>
      <c r="EU41">
        <v>0</v>
      </c>
      <c r="EV41">
        <v>1758502824.7</v>
      </c>
      <c r="EW41">
        <v>0</v>
      </c>
      <c r="EX41">
        <v>772.1840000000001</v>
      </c>
      <c r="EY41">
        <v>11.18461521466683</v>
      </c>
      <c r="EZ41">
        <v>-21.69999964114946</v>
      </c>
      <c r="FA41">
        <v>-13.748</v>
      </c>
      <c r="FB41">
        <v>15</v>
      </c>
      <c r="FC41">
        <v>0</v>
      </c>
      <c r="FD41" t="s">
        <v>424</v>
      </c>
      <c r="FE41">
        <v>1746989605.5</v>
      </c>
      <c r="FF41">
        <v>1746989593.5</v>
      </c>
      <c r="FG41">
        <v>0</v>
      </c>
      <c r="FH41">
        <v>-0.274</v>
      </c>
      <c r="FI41">
        <v>-0.002</v>
      </c>
      <c r="FJ41">
        <v>2.549</v>
      </c>
      <c r="FK41">
        <v>0.129</v>
      </c>
      <c r="FL41">
        <v>420</v>
      </c>
      <c r="FM41">
        <v>17</v>
      </c>
      <c r="FN41">
        <v>0.02</v>
      </c>
      <c r="FO41">
        <v>0.04</v>
      </c>
      <c r="FP41">
        <v>2.425131219512195</v>
      </c>
      <c r="FQ41">
        <v>-0.1240498954703824</v>
      </c>
      <c r="FR41">
        <v>0.0398012631981866</v>
      </c>
      <c r="FS41">
        <v>1</v>
      </c>
      <c r="FT41">
        <v>772.2764705882353</v>
      </c>
      <c r="FU41">
        <v>3.614973231790691</v>
      </c>
      <c r="FV41">
        <v>7.64256881758273</v>
      </c>
      <c r="FW41">
        <v>0</v>
      </c>
      <c r="FX41">
        <v>0.3267668048780488</v>
      </c>
      <c r="FY41">
        <v>-0.00282278048780489</v>
      </c>
      <c r="FZ41">
        <v>0.0009278131440220675</v>
      </c>
      <c r="GA41">
        <v>1</v>
      </c>
      <c r="GB41">
        <v>2</v>
      </c>
      <c r="GC41">
        <v>3</v>
      </c>
      <c r="GD41" t="s">
        <v>425</v>
      </c>
      <c r="GE41">
        <v>3.10324</v>
      </c>
      <c r="GF41">
        <v>2.72936</v>
      </c>
      <c r="GG41">
        <v>0.0877653</v>
      </c>
      <c r="GH41">
        <v>0.0873413</v>
      </c>
      <c r="GI41">
        <v>0.106241</v>
      </c>
      <c r="GJ41">
        <v>0.106672</v>
      </c>
      <c r="GK41">
        <v>23823.7</v>
      </c>
      <c r="GL41">
        <v>21658.7</v>
      </c>
      <c r="GM41">
        <v>26681.3</v>
      </c>
      <c r="GN41">
        <v>23955.4</v>
      </c>
      <c r="GO41">
        <v>38159.7</v>
      </c>
      <c r="GP41">
        <v>31641.2</v>
      </c>
      <c r="GQ41">
        <v>46595</v>
      </c>
      <c r="GR41">
        <v>37907.8</v>
      </c>
      <c r="GS41">
        <v>1.86305</v>
      </c>
      <c r="GT41">
        <v>1.85257</v>
      </c>
      <c r="GU41">
        <v>0.0688583</v>
      </c>
      <c r="GV41">
        <v>0</v>
      </c>
      <c r="GW41">
        <v>28.889</v>
      </c>
      <c r="GX41">
        <v>999.9</v>
      </c>
      <c r="GY41">
        <v>54.6</v>
      </c>
      <c r="GZ41">
        <v>31.6</v>
      </c>
      <c r="HA41">
        <v>28.3579</v>
      </c>
      <c r="HB41">
        <v>60.97</v>
      </c>
      <c r="HC41">
        <v>19.1827</v>
      </c>
      <c r="HD41">
        <v>1</v>
      </c>
      <c r="HE41">
        <v>0.174543</v>
      </c>
      <c r="HF41">
        <v>-0.900967</v>
      </c>
      <c r="HG41">
        <v>20.2954</v>
      </c>
      <c r="HH41">
        <v>5.22238</v>
      </c>
      <c r="HI41">
        <v>11.98</v>
      </c>
      <c r="HJ41">
        <v>4.96555</v>
      </c>
      <c r="HK41">
        <v>3.27588</v>
      </c>
      <c r="HL41">
        <v>9999</v>
      </c>
      <c r="HM41">
        <v>9999</v>
      </c>
      <c r="HN41">
        <v>9999</v>
      </c>
      <c r="HO41">
        <v>999.9</v>
      </c>
      <c r="HP41">
        <v>1.86386</v>
      </c>
      <c r="HQ41">
        <v>1.86006</v>
      </c>
      <c r="HR41">
        <v>1.85837</v>
      </c>
      <c r="HS41">
        <v>1.85974</v>
      </c>
      <c r="HT41">
        <v>1.85987</v>
      </c>
      <c r="HU41">
        <v>1.85837</v>
      </c>
      <c r="HV41">
        <v>1.85745</v>
      </c>
      <c r="HW41">
        <v>1.85236</v>
      </c>
      <c r="HX41">
        <v>0</v>
      </c>
      <c r="HY41">
        <v>0</v>
      </c>
      <c r="HZ41">
        <v>0</v>
      </c>
      <c r="IA41">
        <v>0</v>
      </c>
      <c r="IB41" t="s">
        <v>426</v>
      </c>
      <c r="IC41" t="s">
        <v>427</v>
      </c>
      <c r="ID41" t="s">
        <v>428</v>
      </c>
      <c r="IE41" t="s">
        <v>428</v>
      </c>
      <c r="IF41" t="s">
        <v>428</v>
      </c>
      <c r="IG41" t="s">
        <v>428</v>
      </c>
      <c r="IH41">
        <v>0</v>
      </c>
      <c r="II41">
        <v>100</v>
      </c>
      <c r="IJ41">
        <v>100</v>
      </c>
      <c r="IK41">
        <v>-0.607</v>
      </c>
      <c r="IL41">
        <v>0.3245</v>
      </c>
      <c r="IM41">
        <v>-0.6389458221003862</v>
      </c>
      <c r="IN41">
        <v>-0.000388397228134892</v>
      </c>
      <c r="IO41">
        <v>1.216359752824363E-06</v>
      </c>
      <c r="IP41">
        <v>-2.921139174278942E-10</v>
      </c>
      <c r="IQ41">
        <v>0.01675486607682651</v>
      </c>
      <c r="IR41">
        <v>0.002868412714847416</v>
      </c>
      <c r="IS41">
        <v>0.0004615728417639442</v>
      </c>
      <c r="IT41">
        <v>-1.048940065203386E-06</v>
      </c>
      <c r="IU41">
        <v>2</v>
      </c>
      <c r="IV41">
        <v>1994</v>
      </c>
      <c r="IW41">
        <v>1</v>
      </c>
      <c r="IX41">
        <v>27</v>
      </c>
      <c r="IY41">
        <v>191887</v>
      </c>
      <c r="IZ41">
        <v>191887.2</v>
      </c>
      <c r="JA41">
        <v>1.13647</v>
      </c>
      <c r="JB41">
        <v>2.61597</v>
      </c>
      <c r="JC41">
        <v>1.49658</v>
      </c>
      <c r="JD41">
        <v>2.35229</v>
      </c>
      <c r="JE41">
        <v>1.54907</v>
      </c>
      <c r="JF41">
        <v>2.48779</v>
      </c>
      <c r="JG41">
        <v>35.8244</v>
      </c>
      <c r="JH41">
        <v>24.0963</v>
      </c>
      <c r="JI41">
        <v>18</v>
      </c>
      <c r="JJ41">
        <v>482.83</v>
      </c>
      <c r="JK41">
        <v>490.594</v>
      </c>
      <c r="JL41">
        <v>30.3555</v>
      </c>
      <c r="JM41">
        <v>29.4862</v>
      </c>
      <c r="JN41">
        <v>30.0001</v>
      </c>
      <c r="JO41">
        <v>29.6582</v>
      </c>
      <c r="JP41">
        <v>29.6399</v>
      </c>
      <c r="JQ41">
        <v>22.8524</v>
      </c>
      <c r="JR41">
        <v>21.8318</v>
      </c>
      <c r="JS41">
        <v>81.6803</v>
      </c>
      <c r="JT41">
        <v>30.3536</v>
      </c>
      <c r="JU41">
        <v>420</v>
      </c>
      <c r="JV41">
        <v>23.5051</v>
      </c>
      <c r="JW41">
        <v>101.873</v>
      </c>
      <c r="JX41">
        <v>91.4122</v>
      </c>
    </row>
    <row r="42" spans="1:284">
      <c r="A42">
        <v>24</v>
      </c>
      <c r="B42">
        <v>1758502825.5</v>
      </c>
      <c r="C42">
        <v>46</v>
      </c>
      <c r="D42" t="s">
        <v>475</v>
      </c>
      <c r="E42" t="s">
        <v>476</v>
      </c>
      <c r="F42">
        <v>5</v>
      </c>
      <c r="G42" t="s">
        <v>420</v>
      </c>
      <c r="H42" t="s">
        <v>421</v>
      </c>
      <c r="I42">
        <v>1758502822.5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(DN42+(U42+2*0.95*5.67E-8*(((DN42+$B$9)+273)^4-(DN42+273)^4)-44100*J42)/(1.84*29.3*R42+8*0.95*5.67E-8*(DN42+273)^3))</f>
        <v>0</v>
      </c>
      <c r="W42">
        <f>($C$9*DO42+$D$9*DP42+$E$9*V42)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2*0.95*5.67E-8*(((DN42+$B$9)+273)^4-(W42+273)^4)</f>
        <v>0</v>
      </c>
      <c r="AF42">
        <f>U42+AE42+AC42+AD42</f>
        <v>0</v>
      </c>
      <c r="AG42">
        <v>0</v>
      </c>
      <c r="AH42">
        <v>0</v>
      </c>
      <c r="AI42">
        <f>IF(AG42*$H$15&gt;=AK42,1.0,(AK42/(AK42-AG42*$H$15)))</f>
        <v>0</v>
      </c>
      <c r="AJ42">
        <f>(AI42-1)*100</f>
        <v>0</v>
      </c>
      <c r="AK42">
        <f>MAX(0,($B$15+$C$15*DS42)/(1+$D$15*DS42)*DL42/(DN42+273)*$E$15)</f>
        <v>0</v>
      </c>
      <c r="AL42" t="s">
        <v>422</v>
      </c>
      <c r="AM42" t="s">
        <v>422</v>
      </c>
      <c r="AN42">
        <v>0</v>
      </c>
      <c r="AO42">
        <v>0</v>
      </c>
      <c r="AP42">
        <f>1-AN42/AO42</f>
        <v>0</v>
      </c>
      <c r="AQ42">
        <v>0</v>
      </c>
      <c r="AR42" t="s">
        <v>422</v>
      </c>
      <c r="AS42" t="s">
        <v>422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$B$13*DT42+$C$13*DU42+$F$13*EF42*(1-EI42)</f>
        <v>0</v>
      </c>
      <c r="CW42">
        <f>CV42*CX42</f>
        <v>0</v>
      </c>
      <c r="CX42">
        <f>($B$13*$D$11+$C$13*$D$11+$F$13*((ES42+EK42)/MAX(ES42+EK42+ET42, 0.1)*$I$11+ET42/MAX(ES42+EK42+ET42, 0.1)*$J$11))/($B$13+$C$13+$F$13)</f>
        <v>0</v>
      </c>
      <c r="CY42">
        <f>($B$13*$K$11+$C$13*$K$11+$F$13*((ES42+EK42)/MAX(ES42+EK42+ET42, 0.1)*$P$11+ET42/MAX(ES42+EK42+ET42, 0.1)*$Q$11))/($B$13+$C$13+$F$13)</f>
        <v>0</v>
      </c>
      <c r="CZ42">
        <v>5.97</v>
      </c>
      <c r="DA42">
        <v>0.5</v>
      </c>
      <c r="DB42" t="s">
        <v>423</v>
      </c>
      <c r="DC42">
        <v>2</v>
      </c>
      <c r="DD42">
        <v>1758502822.5</v>
      </c>
      <c r="DE42">
        <v>422.3962222222222</v>
      </c>
      <c r="DF42">
        <v>419.9813333333334</v>
      </c>
      <c r="DG42">
        <v>23.78033333333333</v>
      </c>
      <c r="DH42">
        <v>23.45423333333333</v>
      </c>
      <c r="DI42">
        <v>423.0037777777778</v>
      </c>
      <c r="DJ42">
        <v>23.45588888888889</v>
      </c>
      <c r="DK42">
        <v>500.0471111111111</v>
      </c>
      <c r="DL42">
        <v>89.87939999999998</v>
      </c>
      <c r="DM42">
        <v>0.07117342222222223</v>
      </c>
      <c r="DN42">
        <v>30.11631111111111</v>
      </c>
      <c r="DO42">
        <v>30.01314444444445</v>
      </c>
      <c r="DP42">
        <v>999.9000000000001</v>
      </c>
      <c r="DQ42">
        <v>0</v>
      </c>
      <c r="DR42">
        <v>0</v>
      </c>
      <c r="DS42">
        <v>10011.88888888889</v>
      </c>
      <c r="DT42">
        <v>0</v>
      </c>
      <c r="DU42">
        <v>3.13015</v>
      </c>
      <c r="DV42">
        <v>2.414945555555556</v>
      </c>
      <c r="DW42">
        <v>432.6854444444444</v>
      </c>
      <c r="DX42">
        <v>430.0681111111111</v>
      </c>
      <c r="DY42">
        <v>0.3260971111111111</v>
      </c>
      <c r="DZ42">
        <v>419.9813333333334</v>
      </c>
      <c r="EA42">
        <v>23.45423333333333</v>
      </c>
      <c r="EB42">
        <v>2.137362222222222</v>
      </c>
      <c r="EC42">
        <v>2.108054444444444</v>
      </c>
      <c r="ED42">
        <v>18.50038888888889</v>
      </c>
      <c r="EE42">
        <v>18.28015555555556</v>
      </c>
      <c r="EF42">
        <v>0.00500078</v>
      </c>
      <c r="EG42">
        <v>0</v>
      </c>
      <c r="EH42">
        <v>0</v>
      </c>
      <c r="EI42">
        <v>0</v>
      </c>
      <c r="EJ42">
        <v>768.8222222222222</v>
      </c>
      <c r="EK42">
        <v>0.00500078</v>
      </c>
      <c r="EL42">
        <v>-11.96666666666667</v>
      </c>
      <c r="EM42">
        <v>-0.611111111111111</v>
      </c>
      <c r="EN42">
        <v>35.66644444444444</v>
      </c>
      <c r="EO42">
        <v>40.15955555555556</v>
      </c>
      <c r="EP42">
        <v>37.965</v>
      </c>
      <c r="EQ42">
        <v>40.61077777777778</v>
      </c>
      <c r="ER42">
        <v>38.41622222222222</v>
      </c>
      <c r="ES42">
        <v>0</v>
      </c>
      <c r="ET42">
        <v>0</v>
      </c>
      <c r="EU42">
        <v>0</v>
      </c>
      <c r="EV42">
        <v>1758502826.5</v>
      </c>
      <c r="EW42">
        <v>0</v>
      </c>
      <c r="EX42">
        <v>772.1153846153846</v>
      </c>
      <c r="EY42">
        <v>5.764102346840043</v>
      </c>
      <c r="EZ42">
        <v>-11.01880309107963</v>
      </c>
      <c r="FA42">
        <v>-13.74230769230769</v>
      </c>
      <c r="FB42">
        <v>15</v>
      </c>
      <c r="FC42">
        <v>0</v>
      </c>
      <c r="FD42" t="s">
        <v>424</v>
      </c>
      <c r="FE42">
        <v>1746989605.5</v>
      </c>
      <c r="FF42">
        <v>1746989593.5</v>
      </c>
      <c r="FG42">
        <v>0</v>
      </c>
      <c r="FH42">
        <v>-0.274</v>
      </c>
      <c r="FI42">
        <v>-0.002</v>
      </c>
      <c r="FJ42">
        <v>2.549</v>
      </c>
      <c r="FK42">
        <v>0.129</v>
      </c>
      <c r="FL42">
        <v>420</v>
      </c>
      <c r="FM42">
        <v>17</v>
      </c>
      <c r="FN42">
        <v>0.02</v>
      </c>
      <c r="FO42">
        <v>0.04</v>
      </c>
      <c r="FP42">
        <v>2.41765275</v>
      </c>
      <c r="FQ42">
        <v>-0.0304022138836816</v>
      </c>
      <c r="FR42">
        <v>0.03789594714395587</v>
      </c>
      <c r="FS42">
        <v>1</v>
      </c>
      <c r="FT42">
        <v>772.6441176470589</v>
      </c>
      <c r="FU42">
        <v>1.022154233423514</v>
      </c>
      <c r="FV42">
        <v>7.604881991445116</v>
      </c>
      <c r="FW42">
        <v>0</v>
      </c>
      <c r="FX42">
        <v>0.326446775</v>
      </c>
      <c r="FY42">
        <v>-0.002020311444653452</v>
      </c>
      <c r="FZ42">
        <v>0.0008155924989693127</v>
      </c>
      <c r="GA42">
        <v>1</v>
      </c>
      <c r="GB42">
        <v>2</v>
      </c>
      <c r="GC42">
        <v>3</v>
      </c>
      <c r="GD42" t="s">
        <v>425</v>
      </c>
      <c r="GE42">
        <v>3.10327</v>
      </c>
      <c r="GF42">
        <v>2.72945</v>
      </c>
      <c r="GG42">
        <v>0.0877665</v>
      </c>
      <c r="GH42">
        <v>0.0873295</v>
      </c>
      <c r="GI42">
        <v>0.106237</v>
      </c>
      <c r="GJ42">
        <v>0.10667</v>
      </c>
      <c r="GK42">
        <v>23823.7</v>
      </c>
      <c r="GL42">
        <v>21658.8</v>
      </c>
      <c r="GM42">
        <v>26681.4</v>
      </c>
      <c r="GN42">
        <v>23955.2</v>
      </c>
      <c r="GO42">
        <v>38159.9</v>
      </c>
      <c r="GP42">
        <v>31641.2</v>
      </c>
      <c r="GQ42">
        <v>46595.1</v>
      </c>
      <c r="GR42">
        <v>37907.8</v>
      </c>
      <c r="GS42">
        <v>1.86322</v>
      </c>
      <c r="GT42">
        <v>1.85233</v>
      </c>
      <c r="GU42">
        <v>0.0683516</v>
      </c>
      <c r="GV42">
        <v>0</v>
      </c>
      <c r="GW42">
        <v>28.8902</v>
      </c>
      <c r="GX42">
        <v>999.9</v>
      </c>
      <c r="GY42">
        <v>54.6</v>
      </c>
      <c r="GZ42">
        <v>31.6</v>
      </c>
      <c r="HA42">
        <v>28.3572</v>
      </c>
      <c r="HB42">
        <v>60.98</v>
      </c>
      <c r="HC42">
        <v>19.2548</v>
      </c>
      <c r="HD42">
        <v>1</v>
      </c>
      <c r="HE42">
        <v>0.174588</v>
      </c>
      <c r="HF42">
        <v>-0.899169</v>
      </c>
      <c r="HG42">
        <v>20.2953</v>
      </c>
      <c r="HH42">
        <v>5.22208</v>
      </c>
      <c r="HI42">
        <v>11.98</v>
      </c>
      <c r="HJ42">
        <v>4.96555</v>
      </c>
      <c r="HK42">
        <v>3.2759</v>
      </c>
      <c r="HL42">
        <v>9999</v>
      </c>
      <c r="HM42">
        <v>9999</v>
      </c>
      <c r="HN42">
        <v>9999</v>
      </c>
      <c r="HO42">
        <v>999.9</v>
      </c>
      <c r="HP42">
        <v>1.86386</v>
      </c>
      <c r="HQ42">
        <v>1.86006</v>
      </c>
      <c r="HR42">
        <v>1.85837</v>
      </c>
      <c r="HS42">
        <v>1.85974</v>
      </c>
      <c r="HT42">
        <v>1.85988</v>
      </c>
      <c r="HU42">
        <v>1.85837</v>
      </c>
      <c r="HV42">
        <v>1.85745</v>
      </c>
      <c r="HW42">
        <v>1.85234</v>
      </c>
      <c r="HX42">
        <v>0</v>
      </c>
      <c r="HY42">
        <v>0</v>
      </c>
      <c r="HZ42">
        <v>0</v>
      </c>
      <c r="IA42">
        <v>0</v>
      </c>
      <c r="IB42" t="s">
        <v>426</v>
      </c>
      <c r="IC42" t="s">
        <v>427</v>
      </c>
      <c r="ID42" t="s">
        <v>428</v>
      </c>
      <c r="IE42" t="s">
        <v>428</v>
      </c>
      <c r="IF42" t="s">
        <v>428</v>
      </c>
      <c r="IG42" t="s">
        <v>428</v>
      </c>
      <c r="IH42">
        <v>0</v>
      </c>
      <c r="II42">
        <v>100</v>
      </c>
      <c r="IJ42">
        <v>100</v>
      </c>
      <c r="IK42">
        <v>-0.608</v>
      </c>
      <c r="IL42">
        <v>0.3244</v>
      </c>
      <c r="IM42">
        <v>-0.6389458221003862</v>
      </c>
      <c r="IN42">
        <v>-0.000388397228134892</v>
      </c>
      <c r="IO42">
        <v>1.216359752824363E-06</v>
      </c>
      <c r="IP42">
        <v>-2.921139174278942E-10</v>
      </c>
      <c r="IQ42">
        <v>0.01675486607682651</v>
      </c>
      <c r="IR42">
        <v>0.002868412714847416</v>
      </c>
      <c r="IS42">
        <v>0.0004615728417639442</v>
      </c>
      <c r="IT42">
        <v>-1.048940065203386E-06</v>
      </c>
      <c r="IU42">
        <v>2</v>
      </c>
      <c r="IV42">
        <v>1994</v>
      </c>
      <c r="IW42">
        <v>1</v>
      </c>
      <c r="IX42">
        <v>27</v>
      </c>
      <c r="IY42">
        <v>191887</v>
      </c>
      <c r="IZ42">
        <v>191887.2</v>
      </c>
      <c r="JA42">
        <v>1.13647</v>
      </c>
      <c r="JB42">
        <v>2.61841</v>
      </c>
      <c r="JC42">
        <v>1.49658</v>
      </c>
      <c r="JD42">
        <v>2.35229</v>
      </c>
      <c r="JE42">
        <v>1.54907</v>
      </c>
      <c r="JF42">
        <v>2.4585</v>
      </c>
      <c r="JG42">
        <v>35.8244</v>
      </c>
      <c r="JH42">
        <v>24.0963</v>
      </c>
      <c r="JI42">
        <v>18</v>
      </c>
      <c r="JJ42">
        <v>482.941</v>
      </c>
      <c r="JK42">
        <v>490.434</v>
      </c>
      <c r="JL42">
        <v>30.35</v>
      </c>
      <c r="JM42">
        <v>29.4874</v>
      </c>
      <c r="JN42">
        <v>30.0001</v>
      </c>
      <c r="JO42">
        <v>29.6594</v>
      </c>
      <c r="JP42">
        <v>29.6405</v>
      </c>
      <c r="JQ42">
        <v>22.8559</v>
      </c>
      <c r="JR42">
        <v>21.8318</v>
      </c>
      <c r="JS42">
        <v>81.6803</v>
      </c>
      <c r="JT42">
        <v>30.3389</v>
      </c>
      <c r="JU42">
        <v>420</v>
      </c>
      <c r="JV42">
        <v>23.5051</v>
      </c>
      <c r="JW42">
        <v>101.874</v>
      </c>
      <c r="JX42">
        <v>91.4119</v>
      </c>
    </row>
    <row r="43" spans="1:284">
      <c r="A43">
        <v>25</v>
      </c>
      <c r="B43">
        <v>1758502827.5</v>
      </c>
      <c r="C43">
        <v>48</v>
      </c>
      <c r="D43" t="s">
        <v>477</v>
      </c>
      <c r="E43" t="s">
        <v>478</v>
      </c>
      <c r="F43">
        <v>5</v>
      </c>
      <c r="G43" t="s">
        <v>420</v>
      </c>
      <c r="H43" t="s">
        <v>421</v>
      </c>
      <c r="I43">
        <v>1758502824.5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(DN43+(U43+2*0.95*5.67E-8*(((DN43+$B$9)+273)^4-(DN43+273)^4)-44100*J43)/(1.84*29.3*R43+8*0.95*5.67E-8*(DN43+273)^3))</f>
        <v>0</v>
      </c>
      <c r="W43">
        <f>($C$9*DO43+$D$9*DP43+$E$9*V43)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2*0.95*5.67E-8*(((DN43+$B$9)+273)^4-(W43+273)^4)</f>
        <v>0</v>
      </c>
      <c r="AF43">
        <f>U43+AE43+AC43+AD43</f>
        <v>0</v>
      </c>
      <c r="AG43">
        <v>0</v>
      </c>
      <c r="AH43">
        <v>0</v>
      </c>
      <c r="AI43">
        <f>IF(AG43*$H$15&gt;=AK43,1.0,(AK43/(AK43-AG43*$H$15)))</f>
        <v>0</v>
      </c>
      <c r="AJ43">
        <f>(AI43-1)*100</f>
        <v>0</v>
      </c>
      <c r="AK43">
        <f>MAX(0,($B$15+$C$15*DS43)/(1+$D$15*DS43)*DL43/(DN43+273)*$E$15)</f>
        <v>0</v>
      </c>
      <c r="AL43" t="s">
        <v>422</v>
      </c>
      <c r="AM43" t="s">
        <v>422</v>
      </c>
      <c r="AN43">
        <v>0</v>
      </c>
      <c r="AO43">
        <v>0</v>
      </c>
      <c r="AP43">
        <f>1-AN43/AO43</f>
        <v>0</v>
      </c>
      <c r="AQ43">
        <v>0</v>
      </c>
      <c r="AR43" t="s">
        <v>422</v>
      </c>
      <c r="AS43" t="s">
        <v>422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$B$13*DT43+$C$13*DU43+$F$13*EF43*(1-EI43)</f>
        <v>0</v>
      </c>
      <c r="CW43">
        <f>CV43*CX43</f>
        <v>0</v>
      </c>
      <c r="CX43">
        <f>($B$13*$D$11+$C$13*$D$11+$F$13*((ES43+EK43)/MAX(ES43+EK43+ET43, 0.1)*$I$11+ET43/MAX(ES43+EK43+ET43, 0.1)*$J$11))/($B$13+$C$13+$F$13)</f>
        <v>0</v>
      </c>
      <c r="CY43">
        <f>($B$13*$K$11+$C$13*$K$11+$F$13*((ES43+EK43)/MAX(ES43+EK43+ET43, 0.1)*$P$11+ET43/MAX(ES43+EK43+ET43, 0.1)*$Q$11))/($B$13+$C$13+$F$13)</f>
        <v>0</v>
      </c>
      <c r="CZ43">
        <v>5.97</v>
      </c>
      <c r="DA43">
        <v>0.5</v>
      </c>
      <c r="DB43" t="s">
        <v>423</v>
      </c>
      <c r="DC43">
        <v>2</v>
      </c>
      <c r="DD43">
        <v>1758502824.5</v>
      </c>
      <c r="DE43">
        <v>422.3965555555556</v>
      </c>
      <c r="DF43">
        <v>419.9733333333334</v>
      </c>
      <c r="DG43">
        <v>23.77938888888889</v>
      </c>
      <c r="DH43">
        <v>23.45393333333334</v>
      </c>
      <c r="DI43">
        <v>423.0042222222222</v>
      </c>
      <c r="DJ43">
        <v>23.45495555555556</v>
      </c>
      <c r="DK43">
        <v>500.0081111111111</v>
      </c>
      <c r="DL43">
        <v>89.87872222222224</v>
      </c>
      <c r="DM43">
        <v>0.07130209999999999</v>
      </c>
      <c r="DN43">
        <v>30.11534444444444</v>
      </c>
      <c r="DO43">
        <v>30.00991111111111</v>
      </c>
      <c r="DP43">
        <v>999.9000000000001</v>
      </c>
      <c r="DQ43">
        <v>0</v>
      </c>
      <c r="DR43">
        <v>0</v>
      </c>
      <c r="DS43">
        <v>10000.84444444444</v>
      </c>
      <c r="DT43">
        <v>0</v>
      </c>
      <c r="DU43">
        <v>3.120876666666666</v>
      </c>
      <c r="DV43">
        <v>2.423334444444444</v>
      </c>
      <c r="DW43">
        <v>432.6854444444445</v>
      </c>
      <c r="DX43">
        <v>430.0597777777778</v>
      </c>
      <c r="DY43">
        <v>0.3254607777777777</v>
      </c>
      <c r="DZ43">
        <v>419.9733333333334</v>
      </c>
      <c r="EA43">
        <v>23.45393333333334</v>
      </c>
      <c r="EB43">
        <v>2.137261111111111</v>
      </c>
      <c r="EC43">
        <v>2.10801</v>
      </c>
      <c r="ED43">
        <v>18.49963333333334</v>
      </c>
      <c r="EE43">
        <v>18.27983333333334</v>
      </c>
      <c r="EF43">
        <v>0.00500078</v>
      </c>
      <c r="EG43">
        <v>0</v>
      </c>
      <c r="EH43">
        <v>0</v>
      </c>
      <c r="EI43">
        <v>0</v>
      </c>
      <c r="EJ43">
        <v>773.0333333333333</v>
      </c>
      <c r="EK43">
        <v>0.00500078</v>
      </c>
      <c r="EL43">
        <v>-13.08888888888889</v>
      </c>
      <c r="EM43">
        <v>0.2888888888888889</v>
      </c>
      <c r="EN43">
        <v>35.64555555555555</v>
      </c>
      <c r="EO43">
        <v>40.11088888888889</v>
      </c>
      <c r="EP43">
        <v>37.81233333333333</v>
      </c>
      <c r="EQ43">
        <v>40.56222222222222</v>
      </c>
      <c r="ER43">
        <v>38.36766666666666</v>
      </c>
      <c r="ES43">
        <v>0</v>
      </c>
      <c r="ET43">
        <v>0</v>
      </c>
      <c r="EU43">
        <v>0</v>
      </c>
      <c r="EV43">
        <v>1758502828.3</v>
      </c>
      <c r="EW43">
        <v>0</v>
      </c>
      <c r="EX43">
        <v>772.4639999999999</v>
      </c>
      <c r="EY43">
        <v>2.161538147809895</v>
      </c>
      <c r="EZ43">
        <v>16.21538490214527</v>
      </c>
      <c r="FA43">
        <v>-13.808</v>
      </c>
      <c r="FB43">
        <v>15</v>
      </c>
      <c r="FC43">
        <v>0</v>
      </c>
      <c r="FD43" t="s">
        <v>424</v>
      </c>
      <c r="FE43">
        <v>1746989605.5</v>
      </c>
      <c r="FF43">
        <v>1746989593.5</v>
      </c>
      <c r="FG43">
        <v>0</v>
      </c>
      <c r="FH43">
        <v>-0.274</v>
      </c>
      <c r="FI43">
        <v>-0.002</v>
      </c>
      <c r="FJ43">
        <v>2.549</v>
      </c>
      <c r="FK43">
        <v>0.129</v>
      </c>
      <c r="FL43">
        <v>420</v>
      </c>
      <c r="FM43">
        <v>17</v>
      </c>
      <c r="FN43">
        <v>0.02</v>
      </c>
      <c r="FO43">
        <v>0.04</v>
      </c>
      <c r="FP43">
        <v>2.418833170731707</v>
      </c>
      <c r="FQ43">
        <v>0.05865867595819663</v>
      </c>
      <c r="FR43">
        <v>0.03829290079012123</v>
      </c>
      <c r="FS43">
        <v>1</v>
      </c>
      <c r="FT43">
        <v>772.8441176470589</v>
      </c>
      <c r="FU43">
        <v>-9.459129197875502</v>
      </c>
      <c r="FV43">
        <v>7.026554304772991</v>
      </c>
      <c r="FW43">
        <v>0</v>
      </c>
      <c r="FX43">
        <v>0.326318731707317</v>
      </c>
      <c r="FY43">
        <v>-0.003112202090591834</v>
      </c>
      <c r="FZ43">
        <v>0.0008745635294496536</v>
      </c>
      <c r="GA43">
        <v>1</v>
      </c>
      <c r="GB43">
        <v>2</v>
      </c>
      <c r="GC43">
        <v>3</v>
      </c>
      <c r="GD43" t="s">
        <v>425</v>
      </c>
      <c r="GE43">
        <v>3.10317</v>
      </c>
      <c r="GF43">
        <v>2.7296</v>
      </c>
      <c r="GG43">
        <v>0.0877656</v>
      </c>
      <c r="GH43">
        <v>0.0873355</v>
      </c>
      <c r="GI43">
        <v>0.106236</v>
      </c>
      <c r="GJ43">
        <v>0.106666</v>
      </c>
      <c r="GK43">
        <v>23823.7</v>
      </c>
      <c r="GL43">
        <v>21658.7</v>
      </c>
      <c r="GM43">
        <v>26681.4</v>
      </c>
      <c r="GN43">
        <v>23955.2</v>
      </c>
      <c r="GO43">
        <v>38159.9</v>
      </c>
      <c r="GP43">
        <v>31641.3</v>
      </c>
      <c r="GQ43">
        <v>46594.9</v>
      </c>
      <c r="GR43">
        <v>37907.6</v>
      </c>
      <c r="GS43">
        <v>1.863</v>
      </c>
      <c r="GT43">
        <v>1.8525</v>
      </c>
      <c r="GU43">
        <v>0.0686124</v>
      </c>
      <c r="GV43">
        <v>0</v>
      </c>
      <c r="GW43">
        <v>28.8902</v>
      </c>
      <c r="GX43">
        <v>999.9</v>
      </c>
      <c r="GY43">
        <v>54.7</v>
      </c>
      <c r="GZ43">
        <v>31.6</v>
      </c>
      <c r="HA43">
        <v>28.4099</v>
      </c>
      <c r="HB43">
        <v>61.32</v>
      </c>
      <c r="HC43">
        <v>19.4111</v>
      </c>
      <c r="HD43">
        <v>1</v>
      </c>
      <c r="HE43">
        <v>0.174588</v>
      </c>
      <c r="HF43">
        <v>-0.891228</v>
      </c>
      <c r="HG43">
        <v>20.2952</v>
      </c>
      <c r="HH43">
        <v>5.22133</v>
      </c>
      <c r="HI43">
        <v>11.98</v>
      </c>
      <c r="HJ43">
        <v>4.96535</v>
      </c>
      <c r="HK43">
        <v>3.27588</v>
      </c>
      <c r="HL43">
        <v>9999</v>
      </c>
      <c r="HM43">
        <v>9999</v>
      </c>
      <c r="HN43">
        <v>9999</v>
      </c>
      <c r="HO43">
        <v>999.9</v>
      </c>
      <c r="HP43">
        <v>1.86386</v>
      </c>
      <c r="HQ43">
        <v>1.86005</v>
      </c>
      <c r="HR43">
        <v>1.85837</v>
      </c>
      <c r="HS43">
        <v>1.85974</v>
      </c>
      <c r="HT43">
        <v>1.85989</v>
      </c>
      <c r="HU43">
        <v>1.85837</v>
      </c>
      <c r="HV43">
        <v>1.85744</v>
      </c>
      <c r="HW43">
        <v>1.85235</v>
      </c>
      <c r="HX43">
        <v>0</v>
      </c>
      <c r="HY43">
        <v>0</v>
      </c>
      <c r="HZ43">
        <v>0</v>
      </c>
      <c r="IA43">
        <v>0</v>
      </c>
      <c r="IB43" t="s">
        <v>426</v>
      </c>
      <c r="IC43" t="s">
        <v>427</v>
      </c>
      <c r="ID43" t="s">
        <v>428</v>
      </c>
      <c r="IE43" t="s">
        <v>428</v>
      </c>
      <c r="IF43" t="s">
        <v>428</v>
      </c>
      <c r="IG43" t="s">
        <v>428</v>
      </c>
      <c r="IH43">
        <v>0</v>
      </c>
      <c r="II43">
        <v>100</v>
      </c>
      <c r="IJ43">
        <v>100</v>
      </c>
      <c r="IK43">
        <v>-0.608</v>
      </c>
      <c r="IL43">
        <v>0.3244</v>
      </c>
      <c r="IM43">
        <v>-0.6389458221003862</v>
      </c>
      <c r="IN43">
        <v>-0.000388397228134892</v>
      </c>
      <c r="IO43">
        <v>1.216359752824363E-06</v>
      </c>
      <c r="IP43">
        <v>-2.921139174278942E-10</v>
      </c>
      <c r="IQ43">
        <v>0.01675486607682651</v>
      </c>
      <c r="IR43">
        <v>0.002868412714847416</v>
      </c>
      <c r="IS43">
        <v>0.0004615728417639442</v>
      </c>
      <c r="IT43">
        <v>-1.048940065203386E-06</v>
      </c>
      <c r="IU43">
        <v>2</v>
      </c>
      <c r="IV43">
        <v>1994</v>
      </c>
      <c r="IW43">
        <v>1</v>
      </c>
      <c r="IX43">
        <v>27</v>
      </c>
      <c r="IY43">
        <v>191887</v>
      </c>
      <c r="IZ43">
        <v>191887.2</v>
      </c>
      <c r="JA43">
        <v>1.13647</v>
      </c>
      <c r="JB43">
        <v>2.62451</v>
      </c>
      <c r="JC43">
        <v>1.49658</v>
      </c>
      <c r="JD43">
        <v>2.35229</v>
      </c>
      <c r="JE43">
        <v>1.54907</v>
      </c>
      <c r="JF43">
        <v>2.36328</v>
      </c>
      <c r="JG43">
        <v>35.8244</v>
      </c>
      <c r="JH43">
        <v>24.0963</v>
      </c>
      <c r="JI43">
        <v>18</v>
      </c>
      <c r="JJ43">
        <v>482.814</v>
      </c>
      <c r="JK43">
        <v>490.559</v>
      </c>
      <c r="JL43">
        <v>30.3434</v>
      </c>
      <c r="JM43">
        <v>29.4886</v>
      </c>
      <c r="JN43">
        <v>30.0001</v>
      </c>
      <c r="JO43">
        <v>29.6599</v>
      </c>
      <c r="JP43">
        <v>29.6417</v>
      </c>
      <c r="JQ43">
        <v>22.8526</v>
      </c>
      <c r="JR43">
        <v>21.8318</v>
      </c>
      <c r="JS43">
        <v>81.6803</v>
      </c>
      <c r="JT43">
        <v>30.3389</v>
      </c>
      <c r="JU43">
        <v>420</v>
      </c>
      <c r="JV43">
        <v>23.5051</v>
      </c>
      <c r="JW43">
        <v>101.873</v>
      </c>
      <c r="JX43">
        <v>91.4117</v>
      </c>
    </row>
    <row r="44" spans="1:284">
      <c r="A44">
        <v>26</v>
      </c>
      <c r="B44">
        <v>1758502829.5</v>
      </c>
      <c r="C44">
        <v>50</v>
      </c>
      <c r="D44" t="s">
        <v>479</v>
      </c>
      <c r="E44" t="s">
        <v>480</v>
      </c>
      <c r="F44">
        <v>5</v>
      </c>
      <c r="G44" t="s">
        <v>420</v>
      </c>
      <c r="H44" t="s">
        <v>421</v>
      </c>
      <c r="I44">
        <v>1758502826.5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(DN44+(U44+2*0.95*5.67E-8*(((DN44+$B$9)+273)^4-(DN44+273)^4)-44100*J44)/(1.84*29.3*R44+8*0.95*5.67E-8*(DN44+273)^3))</f>
        <v>0</v>
      </c>
      <c r="W44">
        <f>($C$9*DO44+$D$9*DP44+$E$9*V44)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2*0.95*5.67E-8*(((DN44+$B$9)+273)^4-(W44+273)^4)</f>
        <v>0</v>
      </c>
      <c r="AF44">
        <f>U44+AE44+AC44+AD44</f>
        <v>0</v>
      </c>
      <c r="AG44">
        <v>0</v>
      </c>
      <c r="AH44">
        <v>0</v>
      </c>
      <c r="AI44">
        <f>IF(AG44*$H$15&gt;=AK44,1.0,(AK44/(AK44-AG44*$H$15)))</f>
        <v>0</v>
      </c>
      <c r="AJ44">
        <f>(AI44-1)*100</f>
        <v>0</v>
      </c>
      <c r="AK44">
        <f>MAX(0,($B$15+$C$15*DS44)/(1+$D$15*DS44)*DL44/(DN44+273)*$E$15)</f>
        <v>0</v>
      </c>
      <c r="AL44" t="s">
        <v>422</v>
      </c>
      <c r="AM44" t="s">
        <v>422</v>
      </c>
      <c r="AN44">
        <v>0</v>
      </c>
      <c r="AO44">
        <v>0</v>
      </c>
      <c r="AP44">
        <f>1-AN44/AO44</f>
        <v>0</v>
      </c>
      <c r="AQ44">
        <v>0</v>
      </c>
      <c r="AR44" t="s">
        <v>422</v>
      </c>
      <c r="AS44" t="s">
        <v>422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$B$13*DT44+$C$13*DU44+$F$13*EF44*(1-EI44)</f>
        <v>0</v>
      </c>
      <c r="CW44">
        <f>CV44*CX44</f>
        <v>0</v>
      </c>
      <c r="CX44">
        <f>($B$13*$D$11+$C$13*$D$11+$F$13*((ES44+EK44)/MAX(ES44+EK44+ET44, 0.1)*$I$11+ET44/MAX(ES44+EK44+ET44, 0.1)*$J$11))/($B$13+$C$13+$F$13)</f>
        <v>0</v>
      </c>
      <c r="CY44">
        <f>($B$13*$K$11+$C$13*$K$11+$F$13*((ES44+EK44)/MAX(ES44+EK44+ET44, 0.1)*$P$11+ET44/MAX(ES44+EK44+ET44, 0.1)*$Q$11))/($B$13+$C$13+$F$13)</f>
        <v>0</v>
      </c>
      <c r="CZ44">
        <v>5.97</v>
      </c>
      <c r="DA44">
        <v>0.5</v>
      </c>
      <c r="DB44" t="s">
        <v>423</v>
      </c>
      <c r="DC44">
        <v>2</v>
      </c>
      <c r="DD44">
        <v>1758502826.5</v>
      </c>
      <c r="DE44">
        <v>422.3991111111111</v>
      </c>
      <c r="DF44">
        <v>419.9784444444444</v>
      </c>
      <c r="DG44">
        <v>23.77863333333333</v>
      </c>
      <c r="DH44">
        <v>23.45305555555555</v>
      </c>
      <c r="DI44">
        <v>423.0067777777778</v>
      </c>
      <c r="DJ44">
        <v>23.45423333333333</v>
      </c>
      <c r="DK44">
        <v>499.9482222222222</v>
      </c>
      <c r="DL44">
        <v>89.8778111111111</v>
      </c>
      <c r="DM44">
        <v>0.0715581</v>
      </c>
      <c r="DN44">
        <v>30.11385555555556</v>
      </c>
      <c r="DO44">
        <v>30.00807777777778</v>
      </c>
      <c r="DP44">
        <v>999.9000000000001</v>
      </c>
      <c r="DQ44">
        <v>0</v>
      </c>
      <c r="DR44">
        <v>0</v>
      </c>
      <c r="DS44">
        <v>9983.964444444444</v>
      </c>
      <c r="DT44">
        <v>0</v>
      </c>
      <c r="DU44">
        <v>3.112443333333334</v>
      </c>
      <c r="DV44">
        <v>2.420937777777778</v>
      </c>
      <c r="DW44">
        <v>432.6878888888889</v>
      </c>
      <c r="DX44">
        <v>430.0645555555556</v>
      </c>
      <c r="DY44">
        <v>0.3255751111111111</v>
      </c>
      <c r="DZ44">
        <v>419.9784444444444</v>
      </c>
      <c r="EA44">
        <v>23.45305555555555</v>
      </c>
      <c r="EB44">
        <v>2.137171111111111</v>
      </c>
      <c r="EC44">
        <v>2.107908888888889</v>
      </c>
      <c r="ED44">
        <v>18.49896666666667</v>
      </c>
      <c r="EE44">
        <v>18.27906666666666</v>
      </c>
      <c r="EF44">
        <v>0.00500078</v>
      </c>
      <c r="EG44">
        <v>0</v>
      </c>
      <c r="EH44">
        <v>0</v>
      </c>
      <c r="EI44">
        <v>0</v>
      </c>
      <c r="EJ44">
        <v>771.4</v>
      </c>
      <c r="EK44">
        <v>0.00500078</v>
      </c>
      <c r="EL44">
        <v>-11.2</v>
      </c>
      <c r="EM44">
        <v>0.6777777777777778</v>
      </c>
      <c r="EN44">
        <v>35.64555555555555</v>
      </c>
      <c r="EO44">
        <v>40.06233333333333</v>
      </c>
      <c r="EP44">
        <v>37.743</v>
      </c>
      <c r="EQ44">
        <v>40.51355555555555</v>
      </c>
      <c r="ER44">
        <v>38.35377777777777</v>
      </c>
      <c r="ES44">
        <v>0</v>
      </c>
      <c r="ET44">
        <v>0</v>
      </c>
      <c r="EU44">
        <v>0</v>
      </c>
      <c r="EV44">
        <v>1758502830.7</v>
      </c>
      <c r="EW44">
        <v>0</v>
      </c>
      <c r="EX44">
        <v>772.2879999999999</v>
      </c>
      <c r="EY44">
        <v>-11.41538494672219</v>
      </c>
      <c r="EZ44">
        <v>20.19230779012043</v>
      </c>
      <c r="FA44">
        <v>-14.016</v>
      </c>
      <c r="FB44">
        <v>15</v>
      </c>
      <c r="FC44">
        <v>0</v>
      </c>
      <c r="FD44" t="s">
        <v>424</v>
      </c>
      <c r="FE44">
        <v>1746989605.5</v>
      </c>
      <c r="FF44">
        <v>1746989593.5</v>
      </c>
      <c r="FG44">
        <v>0</v>
      </c>
      <c r="FH44">
        <v>-0.274</v>
      </c>
      <c r="FI44">
        <v>-0.002</v>
      </c>
      <c r="FJ44">
        <v>2.549</v>
      </c>
      <c r="FK44">
        <v>0.129</v>
      </c>
      <c r="FL44">
        <v>420</v>
      </c>
      <c r="FM44">
        <v>17</v>
      </c>
      <c r="FN44">
        <v>0.02</v>
      </c>
      <c r="FO44">
        <v>0.04</v>
      </c>
      <c r="FP44">
        <v>2.4123965</v>
      </c>
      <c r="FQ44">
        <v>0.1262987617260789</v>
      </c>
      <c r="FR44">
        <v>0.0376754914732376</v>
      </c>
      <c r="FS44">
        <v>1</v>
      </c>
      <c r="FT44">
        <v>772.0205882352941</v>
      </c>
      <c r="FU44">
        <v>1.941940354974615</v>
      </c>
      <c r="FV44">
        <v>6.383562503979612</v>
      </c>
      <c r="FW44">
        <v>0</v>
      </c>
      <c r="FX44">
        <v>0.326286425</v>
      </c>
      <c r="FY44">
        <v>-0.004006975609756782</v>
      </c>
      <c r="FZ44">
        <v>0.0008767701776263882</v>
      </c>
      <c r="GA44">
        <v>1</v>
      </c>
      <c r="GB44">
        <v>2</v>
      </c>
      <c r="GC44">
        <v>3</v>
      </c>
      <c r="GD44" t="s">
        <v>425</v>
      </c>
      <c r="GE44">
        <v>3.10304</v>
      </c>
      <c r="GF44">
        <v>2.72965</v>
      </c>
      <c r="GG44">
        <v>0.0877621</v>
      </c>
      <c r="GH44">
        <v>0.0873506</v>
      </c>
      <c r="GI44">
        <v>0.106233</v>
      </c>
      <c r="GJ44">
        <v>0.106662</v>
      </c>
      <c r="GK44">
        <v>23823.7</v>
      </c>
      <c r="GL44">
        <v>21658.3</v>
      </c>
      <c r="GM44">
        <v>26681.3</v>
      </c>
      <c r="GN44">
        <v>23955.2</v>
      </c>
      <c r="GO44">
        <v>38159.9</v>
      </c>
      <c r="GP44">
        <v>31641.2</v>
      </c>
      <c r="GQ44">
        <v>46594.8</v>
      </c>
      <c r="GR44">
        <v>37907.4</v>
      </c>
      <c r="GS44">
        <v>1.86273</v>
      </c>
      <c r="GT44">
        <v>1.85268</v>
      </c>
      <c r="GU44">
        <v>0.06892529999999999</v>
      </c>
      <c r="GV44">
        <v>0</v>
      </c>
      <c r="GW44">
        <v>28.8902</v>
      </c>
      <c r="GX44">
        <v>999.9</v>
      </c>
      <c r="GY44">
        <v>54.6</v>
      </c>
      <c r="GZ44">
        <v>31.6</v>
      </c>
      <c r="HA44">
        <v>28.3568</v>
      </c>
      <c r="HB44">
        <v>61.18</v>
      </c>
      <c r="HC44">
        <v>19.4671</v>
      </c>
      <c r="HD44">
        <v>1</v>
      </c>
      <c r="HE44">
        <v>0.174568</v>
      </c>
      <c r="HF44">
        <v>-0.907933</v>
      </c>
      <c r="HG44">
        <v>20.295</v>
      </c>
      <c r="HH44">
        <v>5.22163</v>
      </c>
      <c r="HI44">
        <v>11.98</v>
      </c>
      <c r="HJ44">
        <v>4.9655</v>
      </c>
      <c r="HK44">
        <v>3.27588</v>
      </c>
      <c r="HL44">
        <v>9999</v>
      </c>
      <c r="HM44">
        <v>9999</v>
      </c>
      <c r="HN44">
        <v>9999</v>
      </c>
      <c r="HO44">
        <v>999.9</v>
      </c>
      <c r="HP44">
        <v>1.86386</v>
      </c>
      <c r="HQ44">
        <v>1.86005</v>
      </c>
      <c r="HR44">
        <v>1.85837</v>
      </c>
      <c r="HS44">
        <v>1.85974</v>
      </c>
      <c r="HT44">
        <v>1.85987</v>
      </c>
      <c r="HU44">
        <v>1.85837</v>
      </c>
      <c r="HV44">
        <v>1.85745</v>
      </c>
      <c r="HW44">
        <v>1.85236</v>
      </c>
      <c r="HX44">
        <v>0</v>
      </c>
      <c r="HY44">
        <v>0</v>
      </c>
      <c r="HZ44">
        <v>0</v>
      </c>
      <c r="IA44">
        <v>0</v>
      </c>
      <c r="IB44" t="s">
        <v>426</v>
      </c>
      <c r="IC44" t="s">
        <v>427</v>
      </c>
      <c r="ID44" t="s">
        <v>428</v>
      </c>
      <c r="IE44" t="s">
        <v>428</v>
      </c>
      <c r="IF44" t="s">
        <v>428</v>
      </c>
      <c r="IG44" t="s">
        <v>428</v>
      </c>
      <c r="IH44">
        <v>0</v>
      </c>
      <c r="II44">
        <v>100</v>
      </c>
      <c r="IJ44">
        <v>100</v>
      </c>
      <c r="IK44">
        <v>-0.607</v>
      </c>
      <c r="IL44">
        <v>0.3244</v>
      </c>
      <c r="IM44">
        <v>-0.6389458221003862</v>
      </c>
      <c r="IN44">
        <v>-0.000388397228134892</v>
      </c>
      <c r="IO44">
        <v>1.216359752824363E-06</v>
      </c>
      <c r="IP44">
        <v>-2.921139174278942E-10</v>
      </c>
      <c r="IQ44">
        <v>0.01675486607682651</v>
      </c>
      <c r="IR44">
        <v>0.002868412714847416</v>
      </c>
      <c r="IS44">
        <v>0.0004615728417639442</v>
      </c>
      <c r="IT44">
        <v>-1.048940065203386E-06</v>
      </c>
      <c r="IU44">
        <v>2</v>
      </c>
      <c r="IV44">
        <v>1994</v>
      </c>
      <c r="IW44">
        <v>1</v>
      </c>
      <c r="IX44">
        <v>27</v>
      </c>
      <c r="IY44">
        <v>191887.1</v>
      </c>
      <c r="IZ44">
        <v>191887.3</v>
      </c>
      <c r="JA44">
        <v>1.13647</v>
      </c>
      <c r="JB44">
        <v>2.62451</v>
      </c>
      <c r="JC44">
        <v>1.49658</v>
      </c>
      <c r="JD44">
        <v>2.35107</v>
      </c>
      <c r="JE44">
        <v>1.54907</v>
      </c>
      <c r="JF44">
        <v>2.37793</v>
      </c>
      <c r="JG44">
        <v>35.8244</v>
      </c>
      <c r="JH44">
        <v>24.0963</v>
      </c>
      <c r="JI44">
        <v>18</v>
      </c>
      <c r="JJ44">
        <v>482.653</v>
      </c>
      <c r="JK44">
        <v>490.68</v>
      </c>
      <c r="JL44">
        <v>30.3366</v>
      </c>
      <c r="JM44">
        <v>29.4886</v>
      </c>
      <c r="JN44">
        <v>30.0001</v>
      </c>
      <c r="JO44">
        <v>29.6599</v>
      </c>
      <c r="JP44">
        <v>29.6424</v>
      </c>
      <c r="JQ44">
        <v>22.8514</v>
      </c>
      <c r="JR44">
        <v>21.8318</v>
      </c>
      <c r="JS44">
        <v>81.6803</v>
      </c>
      <c r="JT44">
        <v>30.3316</v>
      </c>
      <c r="JU44">
        <v>420</v>
      </c>
      <c r="JV44">
        <v>23.5051</v>
      </c>
      <c r="JW44">
        <v>101.873</v>
      </c>
      <c r="JX44">
        <v>91.4113</v>
      </c>
    </row>
    <row r="45" spans="1:284">
      <c r="A45">
        <v>27</v>
      </c>
      <c r="B45">
        <v>1758502831.5</v>
      </c>
      <c r="C45">
        <v>52</v>
      </c>
      <c r="D45" t="s">
        <v>481</v>
      </c>
      <c r="E45" t="s">
        <v>482</v>
      </c>
      <c r="F45">
        <v>5</v>
      </c>
      <c r="G45" t="s">
        <v>420</v>
      </c>
      <c r="H45" t="s">
        <v>421</v>
      </c>
      <c r="I45">
        <v>1758502828.5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(DN45+(U45+2*0.95*5.67E-8*(((DN45+$B$9)+273)^4-(DN45+273)^4)-44100*J45)/(1.84*29.3*R45+8*0.95*5.67E-8*(DN45+273)^3))</f>
        <v>0</v>
      </c>
      <c r="W45">
        <f>($C$9*DO45+$D$9*DP45+$E$9*V45)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2*0.95*5.67E-8*(((DN45+$B$9)+273)^4-(W45+273)^4)</f>
        <v>0</v>
      </c>
      <c r="AF45">
        <f>U45+AE45+AC45+AD45</f>
        <v>0</v>
      </c>
      <c r="AG45">
        <v>0</v>
      </c>
      <c r="AH45">
        <v>0</v>
      </c>
      <c r="AI45">
        <f>IF(AG45*$H$15&gt;=AK45,1.0,(AK45/(AK45-AG45*$H$15)))</f>
        <v>0</v>
      </c>
      <c r="AJ45">
        <f>(AI45-1)*100</f>
        <v>0</v>
      </c>
      <c r="AK45">
        <f>MAX(0,($B$15+$C$15*DS45)/(1+$D$15*DS45)*DL45/(DN45+273)*$E$15)</f>
        <v>0</v>
      </c>
      <c r="AL45" t="s">
        <v>422</v>
      </c>
      <c r="AM45" t="s">
        <v>422</v>
      </c>
      <c r="AN45">
        <v>0</v>
      </c>
      <c r="AO45">
        <v>0</v>
      </c>
      <c r="AP45">
        <f>1-AN45/AO45</f>
        <v>0</v>
      </c>
      <c r="AQ45">
        <v>0</v>
      </c>
      <c r="AR45" t="s">
        <v>422</v>
      </c>
      <c r="AS45" t="s">
        <v>422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$B$13*DT45+$C$13*DU45+$F$13*EF45*(1-EI45)</f>
        <v>0</v>
      </c>
      <c r="CW45">
        <f>CV45*CX45</f>
        <v>0</v>
      </c>
      <c r="CX45">
        <f>($B$13*$D$11+$C$13*$D$11+$F$13*((ES45+EK45)/MAX(ES45+EK45+ET45, 0.1)*$I$11+ET45/MAX(ES45+EK45+ET45, 0.1)*$J$11))/($B$13+$C$13+$F$13)</f>
        <v>0</v>
      </c>
      <c r="CY45">
        <f>($B$13*$K$11+$C$13*$K$11+$F$13*((ES45+EK45)/MAX(ES45+EK45+ET45, 0.1)*$P$11+ET45/MAX(ES45+EK45+ET45, 0.1)*$Q$11))/($B$13+$C$13+$F$13)</f>
        <v>0</v>
      </c>
      <c r="CZ45">
        <v>5.97</v>
      </c>
      <c r="DA45">
        <v>0.5</v>
      </c>
      <c r="DB45" t="s">
        <v>423</v>
      </c>
      <c r="DC45">
        <v>2</v>
      </c>
      <c r="DD45">
        <v>1758502828.5</v>
      </c>
      <c r="DE45">
        <v>422.3967777777777</v>
      </c>
      <c r="DF45">
        <v>420.0004444444444</v>
      </c>
      <c r="DG45">
        <v>23.77813333333333</v>
      </c>
      <c r="DH45">
        <v>23.45205555555556</v>
      </c>
      <c r="DI45">
        <v>423.0044444444445</v>
      </c>
      <c r="DJ45">
        <v>23.45374444444444</v>
      </c>
      <c r="DK45">
        <v>499.9122222222222</v>
      </c>
      <c r="DL45">
        <v>89.87742222222222</v>
      </c>
      <c r="DM45">
        <v>0.07174276666666667</v>
      </c>
      <c r="DN45">
        <v>30.11252222222222</v>
      </c>
      <c r="DO45">
        <v>30.00832222222222</v>
      </c>
      <c r="DP45">
        <v>999.9000000000001</v>
      </c>
      <c r="DQ45">
        <v>0</v>
      </c>
      <c r="DR45">
        <v>0</v>
      </c>
      <c r="DS45">
        <v>9972.359999999999</v>
      </c>
      <c r="DT45">
        <v>0</v>
      </c>
      <c r="DU45">
        <v>3.10401</v>
      </c>
      <c r="DV45">
        <v>2.396272222222223</v>
      </c>
      <c r="DW45">
        <v>432.6852222222222</v>
      </c>
      <c r="DX45">
        <v>430.0868888888889</v>
      </c>
      <c r="DY45">
        <v>0.326079</v>
      </c>
      <c r="DZ45">
        <v>420.0004444444444</v>
      </c>
      <c r="EA45">
        <v>23.45205555555556</v>
      </c>
      <c r="EB45">
        <v>2.137117777777778</v>
      </c>
      <c r="EC45">
        <v>2.107811111111111</v>
      </c>
      <c r="ED45">
        <v>18.49856666666667</v>
      </c>
      <c r="EE45">
        <v>18.27832222222222</v>
      </c>
      <c r="EF45">
        <v>0.00500078</v>
      </c>
      <c r="EG45">
        <v>0</v>
      </c>
      <c r="EH45">
        <v>0</v>
      </c>
      <c r="EI45">
        <v>0</v>
      </c>
      <c r="EJ45">
        <v>771.3888888888889</v>
      </c>
      <c r="EK45">
        <v>0.00500078</v>
      </c>
      <c r="EL45">
        <v>-14.05555555555556</v>
      </c>
      <c r="EM45">
        <v>-0.3444444444444444</v>
      </c>
      <c r="EN45">
        <v>35.63177777777778</v>
      </c>
      <c r="EO45">
        <v>40.02066666666666</v>
      </c>
      <c r="EP45">
        <v>37.79144444444445</v>
      </c>
      <c r="EQ45">
        <v>40.45099999999999</v>
      </c>
      <c r="ER45">
        <v>38.28433333333333</v>
      </c>
      <c r="ES45">
        <v>0</v>
      </c>
      <c r="ET45">
        <v>0</v>
      </c>
      <c r="EU45">
        <v>0</v>
      </c>
      <c r="EV45">
        <v>1758502832.5</v>
      </c>
      <c r="EW45">
        <v>0</v>
      </c>
      <c r="EX45">
        <v>772.25</v>
      </c>
      <c r="EY45">
        <v>-23.79829082652569</v>
      </c>
      <c r="EZ45">
        <v>-1.13162384921237</v>
      </c>
      <c r="FA45">
        <v>-14.61153846153846</v>
      </c>
      <c r="FB45">
        <v>15</v>
      </c>
      <c r="FC45">
        <v>0</v>
      </c>
      <c r="FD45" t="s">
        <v>424</v>
      </c>
      <c r="FE45">
        <v>1746989605.5</v>
      </c>
      <c r="FF45">
        <v>1746989593.5</v>
      </c>
      <c r="FG45">
        <v>0</v>
      </c>
      <c r="FH45">
        <v>-0.274</v>
      </c>
      <c r="FI45">
        <v>-0.002</v>
      </c>
      <c r="FJ45">
        <v>2.549</v>
      </c>
      <c r="FK45">
        <v>0.129</v>
      </c>
      <c r="FL45">
        <v>420</v>
      </c>
      <c r="FM45">
        <v>17</v>
      </c>
      <c r="FN45">
        <v>0.02</v>
      </c>
      <c r="FO45">
        <v>0.04</v>
      </c>
      <c r="FP45">
        <v>2.4083225</v>
      </c>
      <c r="FQ45">
        <v>-0.02770716697936682</v>
      </c>
      <c r="FR45">
        <v>0.04216358664475781</v>
      </c>
      <c r="FS45">
        <v>1</v>
      </c>
      <c r="FT45">
        <v>771.8088235294117</v>
      </c>
      <c r="FU45">
        <v>0.1298701065802773</v>
      </c>
      <c r="FV45">
        <v>6.477352747528644</v>
      </c>
      <c r="FW45">
        <v>1</v>
      </c>
      <c r="FX45">
        <v>0.326209275</v>
      </c>
      <c r="FY45">
        <v>-0.0005321988742968999</v>
      </c>
      <c r="FZ45">
        <v>0.0007948958418403046</v>
      </c>
      <c r="GA45">
        <v>1</v>
      </c>
      <c r="GB45">
        <v>3</v>
      </c>
      <c r="GC45">
        <v>3</v>
      </c>
      <c r="GD45" t="s">
        <v>458</v>
      </c>
      <c r="GE45">
        <v>3.10323</v>
      </c>
      <c r="GF45">
        <v>2.72957</v>
      </c>
      <c r="GG45">
        <v>0.0877662</v>
      </c>
      <c r="GH45">
        <v>0.0873405</v>
      </c>
      <c r="GI45">
        <v>0.106231</v>
      </c>
      <c r="GJ45">
        <v>0.106656</v>
      </c>
      <c r="GK45">
        <v>23823.5</v>
      </c>
      <c r="GL45">
        <v>21658.5</v>
      </c>
      <c r="GM45">
        <v>26681.2</v>
      </c>
      <c r="GN45">
        <v>23955.1</v>
      </c>
      <c r="GO45">
        <v>38160</v>
      </c>
      <c r="GP45">
        <v>31641.3</v>
      </c>
      <c r="GQ45">
        <v>46594.7</v>
      </c>
      <c r="GR45">
        <v>37907.2</v>
      </c>
      <c r="GS45">
        <v>1.86295</v>
      </c>
      <c r="GT45">
        <v>1.85233</v>
      </c>
      <c r="GU45">
        <v>0.06847830000000001</v>
      </c>
      <c r="GV45">
        <v>0</v>
      </c>
      <c r="GW45">
        <v>28.8908</v>
      </c>
      <c r="GX45">
        <v>999.9</v>
      </c>
      <c r="GY45">
        <v>54.6</v>
      </c>
      <c r="GZ45">
        <v>31.6</v>
      </c>
      <c r="HA45">
        <v>28.3567</v>
      </c>
      <c r="HB45">
        <v>61.46</v>
      </c>
      <c r="HC45">
        <v>19.375</v>
      </c>
      <c r="HD45">
        <v>1</v>
      </c>
      <c r="HE45">
        <v>0.174639</v>
      </c>
      <c r="HF45">
        <v>-0.91162</v>
      </c>
      <c r="HG45">
        <v>20.295</v>
      </c>
      <c r="HH45">
        <v>5.22238</v>
      </c>
      <c r="HI45">
        <v>11.98</v>
      </c>
      <c r="HJ45">
        <v>4.96555</v>
      </c>
      <c r="HK45">
        <v>3.27585</v>
      </c>
      <c r="HL45">
        <v>9999</v>
      </c>
      <c r="HM45">
        <v>9999</v>
      </c>
      <c r="HN45">
        <v>9999</v>
      </c>
      <c r="HO45">
        <v>999.9</v>
      </c>
      <c r="HP45">
        <v>1.86386</v>
      </c>
      <c r="HQ45">
        <v>1.86006</v>
      </c>
      <c r="HR45">
        <v>1.85838</v>
      </c>
      <c r="HS45">
        <v>1.85974</v>
      </c>
      <c r="HT45">
        <v>1.85986</v>
      </c>
      <c r="HU45">
        <v>1.85837</v>
      </c>
      <c r="HV45">
        <v>1.85745</v>
      </c>
      <c r="HW45">
        <v>1.85237</v>
      </c>
      <c r="HX45">
        <v>0</v>
      </c>
      <c r="HY45">
        <v>0</v>
      </c>
      <c r="HZ45">
        <v>0</v>
      </c>
      <c r="IA45">
        <v>0</v>
      </c>
      <c r="IB45" t="s">
        <v>426</v>
      </c>
      <c r="IC45" t="s">
        <v>427</v>
      </c>
      <c r="ID45" t="s">
        <v>428</v>
      </c>
      <c r="IE45" t="s">
        <v>428</v>
      </c>
      <c r="IF45" t="s">
        <v>428</v>
      </c>
      <c r="IG45" t="s">
        <v>428</v>
      </c>
      <c r="IH45">
        <v>0</v>
      </c>
      <c r="II45">
        <v>100</v>
      </c>
      <c r="IJ45">
        <v>100</v>
      </c>
      <c r="IK45">
        <v>-0.608</v>
      </c>
      <c r="IL45">
        <v>0.3243</v>
      </c>
      <c r="IM45">
        <v>-0.6389458221003862</v>
      </c>
      <c r="IN45">
        <v>-0.000388397228134892</v>
      </c>
      <c r="IO45">
        <v>1.216359752824363E-06</v>
      </c>
      <c r="IP45">
        <v>-2.921139174278942E-10</v>
      </c>
      <c r="IQ45">
        <v>0.01675486607682651</v>
      </c>
      <c r="IR45">
        <v>0.002868412714847416</v>
      </c>
      <c r="IS45">
        <v>0.0004615728417639442</v>
      </c>
      <c r="IT45">
        <v>-1.048940065203386E-06</v>
      </c>
      <c r="IU45">
        <v>2</v>
      </c>
      <c r="IV45">
        <v>1994</v>
      </c>
      <c r="IW45">
        <v>1</v>
      </c>
      <c r="IX45">
        <v>27</v>
      </c>
      <c r="IY45">
        <v>191887.1</v>
      </c>
      <c r="IZ45">
        <v>191887.3</v>
      </c>
      <c r="JA45">
        <v>1.13647</v>
      </c>
      <c r="JB45">
        <v>2.61108</v>
      </c>
      <c r="JC45">
        <v>1.49658</v>
      </c>
      <c r="JD45">
        <v>2.35107</v>
      </c>
      <c r="JE45">
        <v>1.54907</v>
      </c>
      <c r="JF45">
        <v>2.43652</v>
      </c>
      <c r="JG45">
        <v>35.8244</v>
      </c>
      <c r="JH45">
        <v>24.105</v>
      </c>
      <c r="JI45">
        <v>18</v>
      </c>
      <c r="JJ45">
        <v>482.785</v>
      </c>
      <c r="JK45">
        <v>490.45</v>
      </c>
      <c r="JL45">
        <v>30.3328</v>
      </c>
      <c r="JM45">
        <v>29.4886</v>
      </c>
      <c r="JN45">
        <v>30.0002</v>
      </c>
      <c r="JO45">
        <v>29.6599</v>
      </c>
      <c r="JP45">
        <v>29.6424</v>
      </c>
      <c r="JQ45">
        <v>22.8539</v>
      </c>
      <c r="JR45">
        <v>21.8318</v>
      </c>
      <c r="JS45">
        <v>81.6803</v>
      </c>
      <c r="JT45">
        <v>30.3316</v>
      </c>
      <c r="JU45">
        <v>420</v>
      </c>
      <c r="JV45">
        <v>23.506</v>
      </c>
      <c r="JW45">
        <v>101.873</v>
      </c>
      <c r="JX45">
        <v>91.4109</v>
      </c>
    </row>
    <row r="46" spans="1:284">
      <c r="A46">
        <v>28</v>
      </c>
      <c r="B46">
        <v>1758502833.5</v>
      </c>
      <c r="C46">
        <v>54</v>
      </c>
      <c r="D46" t="s">
        <v>483</v>
      </c>
      <c r="E46" t="s">
        <v>484</v>
      </c>
      <c r="F46">
        <v>5</v>
      </c>
      <c r="G46" t="s">
        <v>420</v>
      </c>
      <c r="H46" t="s">
        <v>421</v>
      </c>
      <c r="I46">
        <v>1758502830.5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(DN46+(U46+2*0.95*5.67E-8*(((DN46+$B$9)+273)^4-(DN46+273)^4)-44100*J46)/(1.84*29.3*R46+8*0.95*5.67E-8*(DN46+273)^3))</f>
        <v>0</v>
      </c>
      <c r="W46">
        <f>($C$9*DO46+$D$9*DP46+$E$9*V46)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2*0.95*5.67E-8*(((DN46+$B$9)+273)^4-(W46+273)^4)</f>
        <v>0</v>
      </c>
      <c r="AF46">
        <f>U46+AE46+AC46+AD46</f>
        <v>0</v>
      </c>
      <c r="AG46">
        <v>0</v>
      </c>
      <c r="AH46">
        <v>0</v>
      </c>
      <c r="AI46">
        <f>IF(AG46*$H$15&gt;=AK46,1.0,(AK46/(AK46-AG46*$H$15)))</f>
        <v>0</v>
      </c>
      <c r="AJ46">
        <f>(AI46-1)*100</f>
        <v>0</v>
      </c>
      <c r="AK46">
        <f>MAX(0,($B$15+$C$15*DS46)/(1+$D$15*DS46)*DL46/(DN46+273)*$E$15)</f>
        <v>0</v>
      </c>
      <c r="AL46" t="s">
        <v>422</v>
      </c>
      <c r="AM46" t="s">
        <v>422</v>
      </c>
      <c r="AN46">
        <v>0</v>
      </c>
      <c r="AO46">
        <v>0</v>
      </c>
      <c r="AP46">
        <f>1-AN46/AO46</f>
        <v>0</v>
      </c>
      <c r="AQ46">
        <v>0</v>
      </c>
      <c r="AR46" t="s">
        <v>422</v>
      </c>
      <c r="AS46" t="s">
        <v>422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$B$13*DT46+$C$13*DU46+$F$13*EF46*(1-EI46)</f>
        <v>0</v>
      </c>
      <c r="CW46">
        <f>CV46*CX46</f>
        <v>0</v>
      </c>
      <c r="CX46">
        <f>($B$13*$D$11+$C$13*$D$11+$F$13*((ES46+EK46)/MAX(ES46+EK46+ET46, 0.1)*$I$11+ET46/MAX(ES46+EK46+ET46, 0.1)*$J$11))/($B$13+$C$13+$F$13)</f>
        <v>0</v>
      </c>
      <c r="CY46">
        <f>($B$13*$K$11+$C$13*$K$11+$F$13*((ES46+EK46)/MAX(ES46+EK46+ET46, 0.1)*$P$11+ET46/MAX(ES46+EK46+ET46, 0.1)*$Q$11))/($B$13+$C$13+$F$13)</f>
        <v>0</v>
      </c>
      <c r="CZ46">
        <v>5.97</v>
      </c>
      <c r="DA46">
        <v>0.5</v>
      </c>
      <c r="DB46" t="s">
        <v>423</v>
      </c>
      <c r="DC46">
        <v>2</v>
      </c>
      <c r="DD46">
        <v>1758502830.5</v>
      </c>
      <c r="DE46">
        <v>422.3922222222222</v>
      </c>
      <c r="DF46">
        <v>420.0077777777778</v>
      </c>
      <c r="DG46">
        <v>23.77721111111111</v>
      </c>
      <c r="DH46">
        <v>23.45026666666667</v>
      </c>
      <c r="DI46">
        <v>423.0000000000001</v>
      </c>
      <c r="DJ46">
        <v>23.45283333333333</v>
      </c>
      <c r="DK46">
        <v>499.9188888888889</v>
      </c>
      <c r="DL46">
        <v>89.87743333333333</v>
      </c>
      <c r="DM46">
        <v>0.07169131111111111</v>
      </c>
      <c r="DN46">
        <v>30.1125</v>
      </c>
      <c r="DO46">
        <v>30.0075</v>
      </c>
      <c r="DP46">
        <v>999.9000000000001</v>
      </c>
      <c r="DQ46">
        <v>0</v>
      </c>
      <c r="DR46">
        <v>0</v>
      </c>
      <c r="DS46">
        <v>9982.648888888889</v>
      </c>
      <c r="DT46">
        <v>0</v>
      </c>
      <c r="DU46">
        <v>3.103166666666667</v>
      </c>
      <c r="DV46">
        <v>2.384318888888889</v>
      </c>
      <c r="DW46">
        <v>432.680111111111</v>
      </c>
      <c r="DX46">
        <v>430.0936666666666</v>
      </c>
      <c r="DY46">
        <v>0.3269364444444445</v>
      </c>
      <c r="DZ46">
        <v>420.0077777777778</v>
      </c>
      <c r="EA46">
        <v>23.45026666666667</v>
      </c>
      <c r="EB46">
        <v>2.137034444444445</v>
      </c>
      <c r="EC46">
        <v>2.107652222222222</v>
      </c>
      <c r="ED46">
        <v>18.49795555555556</v>
      </c>
      <c r="EE46">
        <v>18.27711111111111</v>
      </c>
      <c r="EF46">
        <v>0.00500078</v>
      </c>
      <c r="EG46">
        <v>0</v>
      </c>
      <c r="EH46">
        <v>0</v>
      </c>
      <c r="EI46">
        <v>0</v>
      </c>
      <c r="EJ46">
        <v>770.5111111111112</v>
      </c>
      <c r="EK46">
        <v>0.00500078</v>
      </c>
      <c r="EL46">
        <v>-17.28888888888889</v>
      </c>
      <c r="EM46">
        <v>-1.2</v>
      </c>
      <c r="EN46">
        <v>35.60400000000001</v>
      </c>
      <c r="EO46">
        <v>39.97900000000001</v>
      </c>
      <c r="EP46">
        <v>37.77744444444445</v>
      </c>
      <c r="EQ46">
        <v>40.38855555555556</v>
      </c>
      <c r="ER46">
        <v>38.27744444444444</v>
      </c>
      <c r="ES46">
        <v>0</v>
      </c>
      <c r="ET46">
        <v>0</v>
      </c>
      <c r="EU46">
        <v>0</v>
      </c>
      <c r="EV46">
        <v>1758502834.3</v>
      </c>
      <c r="EW46">
        <v>0</v>
      </c>
      <c r="EX46">
        <v>771.6920000000001</v>
      </c>
      <c r="EY46">
        <v>-18.67692353749047</v>
      </c>
      <c r="EZ46">
        <v>-20.89230760639234</v>
      </c>
      <c r="FA46">
        <v>-14.956</v>
      </c>
      <c r="FB46">
        <v>15</v>
      </c>
      <c r="FC46">
        <v>0</v>
      </c>
      <c r="FD46" t="s">
        <v>424</v>
      </c>
      <c r="FE46">
        <v>1746989605.5</v>
      </c>
      <c r="FF46">
        <v>1746989593.5</v>
      </c>
      <c r="FG46">
        <v>0</v>
      </c>
      <c r="FH46">
        <v>-0.274</v>
      </c>
      <c r="FI46">
        <v>-0.002</v>
      </c>
      <c r="FJ46">
        <v>2.549</v>
      </c>
      <c r="FK46">
        <v>0.129</v>
      </c>
      <c r="FL46">
        <v>420</v>
      </c>
      <c r="FM46">
        <v>17</v>
      </c>
      <c r="FN46">
        <v>0.02</v>
      </c>
      <c r="FO46">
        <v>0.04</v>
      </c>
      <c r="FP46">
        <v>2.412099268292683</v>
      </c>
      <c r="FQ46">
        <v>-0.07796968641115161</v>
      </c>
      <c r="FR46">
        <v>0.0388369056559353</v>
      </c>
      <c r="FS46">
        <v>1</v>
      </c>
      <c r="FT46">
        <v>771.9323529411765</v>
      </c>
      <c r="FU46">
        <v>-5.883880961277755</v>
      </c>
      <c r="FV46">
        <v>6.409079982990823</v>
      </c>
      <c r="FW46">
        <v>0</v>
      </c>
      <c r="FX46">
        <v>0.3262857804878049</v>
      </c>
      <c r="FY46">
        <v>0.0015384459930309</v>
      </c>
      <c r="FZ46">
        <v>0.0008422042366342286</v>
      </c>
      <c r="GA46">
        <v>1</v>
      </c>
      <c r="GB46">
        <v>2</v>
      </c>
      <c r="GC46">
        <v>3</v>
      </c>
      <c r="GD46" t="s">
        <v>425</v>
      </c>
      <c r="GE46">
        <v>3.10343</v>
      </c>
      <c r="GF46">
        <v>2.7296</v>
      </c>
      <c r="GG46">
        <v>0.0877675</v>
      </c>
      <c r="GH46">
        <v>0.0873376</v>
      </c>
      <c r="GI46">
        <v>0.106225</v>
      </c>
      <c r="GJ46">
        <v>0.106651</v>
      </c>
      <c r="GK46">
        <v>23823.4</v>
      </c>
      <c r="GL46">
        <v>21658.5</v>
      </c>
      <c r="GM46">
        <v>26681.1</v>
      </c>
      <c r="GN46">
        <v>23955.1</v>
      </c>
      <c r="GO46">
        <v>38160</v>
      </c>
      <c r="GP46">
        <v>31641.4</v>
      </c>
      <c r="GQ46">
        <v>46594.4</v>
      </c>
      <c r="GR46">
        <v>37907.2</v>
      </c>
      <c r="GS46">
        <v>1.86322</v>
      </c>
      <c r="GT46">
        <v>1.85207</v>
      </c>
      <c r="GU46">
        <v>0.0680238</v>
      </c>
      <c r="GV46">
        <v>0</v>
      </c>
      <c r="GW46">
        <v>28.892</v>
      </c>
      <c r="GX46">
        <v>999.9</v>
      </c>
      <c r="GY46">
        <v>54.6</v>
      </c>
      <c r="GZ46">
        <v>31.6</v>
      </c>
      <c r="HA46">
        <v>28.3563</v>
      </c>
      <c r="HB46">
        <v>61.29</v>
      </c>
      <c r="HC46">
        <v>19.2228</v>
      </c>
      <c r="HD46">
        <v>1</v>
      </c>
      <c r="HE46">
        <v>0.1747</v>
      </c>
      <c r="HF46">
        <v>-0.917328</v>
      </c>
      <c r="HG46">
        <v>20.295</v>
      </c>
      <c r="HH46">
        <v>5.22253</v>
      </c>
      <c r="HI46">
        <v>11.98</v>
      </c>
      <c r="HJ46">
        <v>4.96545</v>
      </c>
      <c r="HK46">
        <v>3.27585</v>
      </c>
      <c r="HL46">
        <v>9999</v>
      </c>
      <c r="HM46">
        <v>9999</v>
      </c>
      <c r="HN46">
        <v>9999</v>
      </c>
      <c r="HO46">
        <v>999.9</v>
      </c>
      <c r="HP46">
        <v>1.86386</v>
      </c>
      <c r="HQ46">
        <v>1.86006</v>
      </c>
      <c r="HR46">
        <v>1.85838</v>
      </c>
      <c r="HS46">
        <v>1.85974</v>
      </c>
      <c r="HT46">
        <v>1.85986</v>
      </c>
      <c r="HU46">
        <v>1.85837</v>
      </c>
      <c r="HV46">
        <v>1.85745</v>
      </c>
      <c r="HW46">
        <v>1.85237</v>
      </c>
      <c r="HX46">
        <v>0</v>
      </c>
      <c r="HY46">
        <v>0</v>
      </c>
      <c r="HZ46">
        <v>0</v>
      </c>
      <c r="IA46">
        <v>0</v>
      </c>
      <c r="IB46" t="s">
        <v>426</v>
      </c>
      <c r="IC46" t="s">
        <v>427</v>
      </c>
      <c r="ID46" t="s">
        <v>428</v>
      </c>
      <c r="IE46" t="s">
        <v>428</v>
      </c>
      <c r="IF46" t="s">
        <v>428</v>
      </c>
      <c r="IG46" t="s">
        <v>428</v>
      </c>
      <c r="IH46">
        <v>0</v>
      </c>
      <c r="II46">
        <v>100</v>
      </c>
      <c r="IJ46">
        <v>100</v>
      </c>
      <c r="IK46">
        <v>-0.608</v>
      </c>
      <c r="IL46">
        <v>0.3243</v>
      </c>
      <c r="IM46">
        <v>-0.6389458221003862</v>
      </c>
      <c r="IN46">
        <v>-0.000388397228134892</v>
      </c>
      <c r="IO46">
        <v>1.216359752824363E-06</v>
      </c>
      <c r="IP46">
        <v>-2.921139174278942E-10</v>
      </c>
      <c r="IQ46">
        <v>0.01675486607682651</v>
      </c>
      <c r="IR46">
        <v>0.002868412714847416</v>
      </c>
      <c r="IS46">
        <v>0.0004615728417639442</v>
      </c>
      <c r="IT46">
        <v>-1.048940065203386E-06</v>
      </c>
      <c r="IU46">
        <v>2</v>
      </c>
      <c r="IV46">
        <v>1994</v>
      </c>
      <c r="IW46">
        <v>1</v>
      </c>
      <c r="IX46">
        <v>27</v>
      </c>
      <c r="IY46">
        <v>191887.1</v>
      </c>
      <c r="IZ46">
        <v>191887.3</v>
      </c>
      <c r="JA46">
        <v>1.13647</v>
      </c>
      <c r="JB46">
        <v>2.60864</v>
      </c>
      <c r="JC46">
        <v>1.49658</v>
      </c>
      <c r="JD46">
        <v>2.35107</v>
      </c>
      <c r="JE46">
        <v>1.54907</v>
      </c>
      <c r="JF46">
        <v>2.47681</v>
      </c>
      <c r="JG46">
        <v>35.8244</v>
      </c>
      <c r="JH46">
        <v>24.0963</v>
      </c>
      <c r="JI46">
        <v>18</v>
      </c>
      <c r="JJ46">
        <v>482.946</v>
      </c>
      <c r="JK46">
        <v>490.285</v>
      </c>
      <c r="JL46">
        <v>30.3293</v>
      </c>
      <c r="JM46">
        <v>29.4886</v>
      </c>
      <c r="JN46">
        <v>30.0003</v>
      </c>
      <c r="JO46">
        <v>29.6601</v>
      </c>
      <c r="JP46">
        <v>29.6424</v>
      </c>
      <c r="JQ46">
        <v>22.8518</v>
      </c>
      <c r="JR46">
        <v>21.8318</v>
      </c>
      <c r="JS46">
        <v>81.6803</v>
      </c>
      <c r="JT46">
        <v>30.3316</v>
      </c>
      <c r="JU46">
        <v>420</v>
      </c>
      <c r="JV46">
        <v>23.5054</v>
      </c>
      <c r="JW46">
        <v>101.872</v>
      </c>
      <c r="JX46">
        <v>91.41079999999999</v>
      </c>
    </row>
    <row r="47" spans="1:284">
      <c r="A47">
        <v>29</v>
      </c>
      <c r="B47">
        <v>1758502835.5</v>
      </c>
      <c r="C47">
        <v>56</v>
      </c>
      <c r="D47" t="s">
        <v>485</v>
      </c>
      <c r="E47" t="s">
        <v>486</v>
      </c>
      <c r="F47">
        <v>5</v>
      </c>
      <c r="G47" t="s">
        <v>420</v>
      </c>
      <c r="H47" t="s">
        <v>421</v>
      </c>
      <c r="I47">
        <v>1758502832.5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(DN47+(U47+2*0.95*5.67E-8*(((DN47+$B$9)+273)^4-(DN47+273)^4)-44100*J47)/(1.84*29.3*R47+8*0.95*5.67E-8*(DN47+273)^3))</f>
        <v>0</v>
      </c>
      <c r="W47">
        <f>($C$9*DO47+$D$9*DP47+$E$9*V47)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2*0.95*5.67E-8*(((DN47+$B$9)+273)^4-(W47+273)^4)</f>
        <v>0</v>
      </c>
      <c r="AF47">
        <f>U47+AE47+AC47+AD47</f>
        <v>0</v>
      </c>
      <c r="AG47">
        <v>0</v>
      </c>
      <c r="AH47">
        <v>0</v>
      </c>
      <c r="AI47">
        <f>IF(AG47*$H$15&gt;=AK47,1.0,(AK47/(AK47-AG47*$H$15)))</f>
        <v>0</v>
      </c>
      <c r="AJ47">
        <f>(AI47-1)*100</f>
        <v>0</v>
      </c>
      <c r="AK47">
        <f>MAX(0,($B$15+$C$15*DS47)/(1+$D$15*DS47)*DL47/(DN47+273)*$E$15)</f>
        <v>0</v>
      </c>
      <c r="AL47" t="s">
        <v>422</v>
      </c>
      <c r="AM47" t="s">
        <v>422</v>
      </c>
      <c r="AN47">
        <v>0</v>
      </c>
      <c r="AO47">
        <v>0</v>
      </c>
      <c r="AP47">
        <f>1-AN47/AO47</f>
        <v>0</v>
      </c>
      <c r="AQ47">
        <v>0</v>
      </c>
      <c r="AR47" t="s">
        <v>422</v>
      </c>
      <c r="AS47" t="s">
        <v>422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$B$13*DT47+$C$13*DU47+$F$13*EF47*(1-EI47)</f>
        <v>0</v>
      </c>
      <c r="CW47">
        <f>CV47*CX47</f>
        <v>0</v>
      </c>
      <c r="CX47">
        <f>($B$13*$D$11+$C$13*$D$11+$F$13*((ES47+EK47)/MAX(ES47+EK47+ET47, 0.1)*$I$11+ET47/MAX(ES47+EK47+ET47, 0.1)*$J$11))/($B$13+$C$13+$F$13)</f>
        <v>0</v>
      </c>
      <c r="CY47">
        <f>($B$13*$K$11+$C$13*$K$11+$F$13*((ES47+EK47)/MAX(ES47+EK47+ET47, 0.1)*$P$11+ET47/MAX(ES47+EK47+ET47, 0.1)*$Q$11))/($B$13+$C$13+$F$13)</f>
        <v>0</v>
      </c>
      <c r="CZ47">
        <v>5.97</v>
      </c>
      <c r="DA47">
        <v>0.5</v>
      </c>
      <c r="DB47" t="s">
        <v>423</v>
      </c>
      <c r="DC47">
        <v>2</v>
      </c>
      <c r="DD47">
        <v>1758502832.5</v>
      </c>
      <c r="DE47">
        <v>422.3887777777778</v>
      </c>
      <c r="DF47">
        <v>419.9947777777778</v>
      </c>
      <c r="DG47">
        <v>23.77574444444445</v>
      </c>
      <c r="DH47">
        <v>23.44868888888889</v>
      </c>
      <c r="DI47">
        <v>422.9966666666667</v>
      </c>
      <c r="DJ47">
        <v>23.4514</v>
      </c>
      <c r="DK47">
        <v>499.9751111111111</v>
      </c>
      <c r="DL47">
        <v>89.87765555555556</v>
      </c>
      <c r="DM47">
        <v>0.07155336666666666</v>
      </c>
      <c r="DN47">
        <v>30.1134</v>
      </c>
      <c r="DO47">
        <v>30.0051</v>
      </c>
      <c r="DP47">
        <v>999.9000000000001</v>
      </c>
      <c r="DQ47">
        <v>0</v>
      </c>
      <c r="DR47">
        <v>0</v>
      </c>
      <c r="DS47">
        <v>9997.501111111111</v>
      </c>
      <c r="DT47">
        <v>0</v>
      </c>
      <c r="DU47">
        <v>3.110756666666667</v>
      </c>
      <c r="DV47">
        <v>2.393976666666667</v>
      </c>
      <c r="DW47">
        <v>432.676</v>
      </c>
      <c r="DX47">
        <v>430.0796666666668</v>
      </c>
      <c r="DY47">
        <v>0.3270774444444445</v>
      </c>
      <c r="DZ47">
        <v>419.9947777777778</v>
      </c>
      <c r="EA47">
        <v>23.44868888888889</v>
      </c>
      <c r="EB47">
        <v>2.136908888888889</v>
      </c>
      <c r="EC47">
        <v>2.107514444444445</v>
      </c>
      <c r="ED47">
        <v>18.49701111111111</v>
      </c>
      <c r="EE47">
        <v>18.27607777777778</v>
      </c>
      <c r="EF47">
        <v>0.00500078</v>
      </c>
      <c r="EG47">
        <v>0</v>
      </c>
      <c r="EH47">
        <v>0</v>
      </c>
      <c r="EI47">
        <v>0</v>
      </c>
      <c r="EJ47">
        <v>771.2333333333333</v>
      </c>
      <c r="EK47">
        <v>0.00500078</v>
      </c>
      <c r="EL47">
        <v>-16.98888888888889</v>
      </c>
      <c r="EM47">
        <v>-1.222222222222222</v>
      </c>
      <c r="EN47">
        <v>35.59711111111111</v>
      </c>
      <c r="EO47">
        <v>39.94422222222223</v>
      </c>
      <c r="EP47">
        <v>37.84677777777777</v>
      </c>
      <c r="EQ47">
        <v>40.32622222222223</v>
      </c>
      <c r="ER47">
        <v>38.24966666666666</v>
      </c>
      <c r="ES47">
        <v>0</v>
      </c>
      <c r="ET47">
        <v>0</v>
      </c>
      <c r="EU47">
        <v>0</v>
      </c>
      <c r="EV47">
        <v>1758502836.7</v>
      </c>
      <c r="EW47">
        <v>0</v>
      </c>
      <c r="EX47">
        <v>771.9520000000001</v>
      </c>
      <c r="EY47">
        <v>-12.8692311079084</v>
      </c>
      <c r="EZ47">
        <v>-4.461538238403082</v>
      </c>
      <c r="FA47">
        <v>-15.096</v>
      </c>
      <c r="FB47">
        <v>15</v>
      </c>
      <c r="FC47">
        <v>0</v>
      </c>
      <c r="FD47" t="s">
        <v>424</v>
      </c>
      <c r="FE47">
        <v>1746989605.5</v>
      </c>
      <c r="FF47">
        <v>1746989593.5</v>
      </c>
      <c r="FG47">
        <v>0</v>
      </c>
      <c r="FH47">
        <v>-0.274</v>
      </c>
      <c r="FI47">
        <v>-0.002</v>
      </c>
      <c r="FJ47">
        <v>2.549</v>
      </c>
      <c r="FK47">
        <v>0.129</v>
      </c>
      <c r="FL47">
        <v>420</v>
      </c>
      <c r="FM47">
        <v>17</v>
      </c>
      <c r="FN47">
        <v>0.02</v>
      </c>
      <c r="FO47">
        <v>0.04</v>
      </c>
      <c r="FP47">
        <v>2.41547925</v>
      </c>
      <c r="FQ47">
        <v>-0.1597210131332075</v>
      </c>
      <c r="FR47">
        <v>0.03814219994884275</v>
      </c>
      <c r="FS47">
        <v>1</v>
      </c>
      <c r="FT47">
        <v>771.9764705882353</v>
      </c>
      <c r="FU47">
        <v>-8.128342377539493</v>
      </c>
      <c r="FV47">
        <v>6.232082968918806</v>
      </c>
      <c r="FW47">
        <v>0</v>
      </c>
      <c r="FX47">
        <v>0.3264763999999999</v>
      </c>
      <c r="FY47">
        <v>0.0008288105065662564</v>
      </c>
      <c r="FZ47">
        <v>0.0008695499640618716</v>
      </c>
      <c r="GA47">
        <v>1</v>
      </c>
      <c r="GB47">
        <v>2</v>
      </c>
      <c r="GC47">
        <v>3</v>
      </c>
      <c r="GD47" t="s">
        <v>425</v>
      </c>
      <c r="GE47">
        <v>3.10326</v>
      </c>
      <c r="GF47">
        <v>2.72974</v>
      </c>
      <c r="GG47">
        <v>0.0877598</v>
      </c>
      <c r="GH47">
        <v>0.08733970000000001</v>
      </c>
      <c r="GI47">
        <v>0.106218</v>
      </c>
      <c r="GJ47">
        <v>0.106652</v>
      </c>
      <c r="GK47">
        <v>23823.5</v>
      </c>
      <c r="GL47">
        <v>21658.4</v>
      </c>
      <c r="GM47">
        <v>26681.1</v>
      </c>
      <c r="GN47">
        <v>23955</v>
      </c>
      <c r="GO47">
        <v>38160.1</v>
      </c>
      <c r="GP47">
        <v>31641.3</v>
      </c>
      <c r="GQ47">
        <v>46594.2</v>
      </c>
      <c r="GR47">
        <v>37907.1</v>
      </c>
      <c r="GS47">
        <v>1.86295</v>
      </c>
      <c r="GT47">
        <v>1.8524</v>
      </c>
      <c r="GU47">
        <v>0.0683144</v>
      </c>
      <c r="GV47">
        <v>0</v>
      </c>
      <c r="GW47">
        <v>28.8926</v>
      </c>
      <c r="GX47">
        <v>999.9</v>
      </c>
      <c r="GY47">
        <v>54.6</v>
      </c>
      <c r="GZ47">
        <v>31.6</v>
      </c>
      <c r="HA47">
        <v>28.3561</v>
      </c>
      <c r="HB47">
        <v>61.12</v>
      </c>
      <c r="HC47">
        <v>19.1947</v>
      </c>
      <c r="HD47">
        <v>1</v>
      </c>
      <c r="HE47">
        <v>0.174733</v>
      </c>
      <c r="HF47">
        <v>-0.923753</v>
      </c>
      <c r="HG47">
        <v>20.295</v>
      </c>
      <c r="HH47">
        <v>5.22268</v>
      </c>
      <c r="HI47">
        <v>11.98</v>
      </c>
      <c r="HJ47">
        <v>4.9656</v>
      </c>
      <c r="HK47">
        <v>3.27585</v>
      </c>
      <c r="HL47">
        <v>9999</v>
      </c>
      <c r="HM47">
        <v>9999</v>
      </c>
      <c r="HN47">
        <v>9999</v>
      </c>
      <c r="HO47">
        <v>999.9</v>
      </c>
      <c r="HP47">
        <v>1.86386</v>
      </c>
      <c r="HQ47">
        <v>1.86005</v>
      </c>
      <c r="HR47">
        <v>1.85837</v>
      </c>
      <c r="HS47">
        <v>1.85974</v>
      </c>
      <c r="HT47">
        <v>1.85987</v>
      </c>
      <c r="HU47">
        <v>1.85837</v>
      </c>
      <c r="HV47">
        <v>1.85745</v>
      </c>
      <c r="HW47">
        <v>1.85236</v>
      </c>
      <c r="HX47">
        <v>0</v>
      </c>
      <c r="HY47">
        <v>0</v>
      </c>
      <c r="HZ47">
        <v>0</v>
      </c>
      <c r="IA47">
        <v>0</v>
      </c>
      <c r="IB47" t="s">
        <v>426</v>
      </c>
      <c r="IC47" t="s">
        <v>427</v>
      </c>
      <c r="ID47" t="s">
        <v>428</v>
      </c>
      <c r="IE47" t="s">
        <v>428</v>
      </c>
      <c r="IF47" t="s">
        <v>428</v>
      </c>
      <c r="IG47" t="s">
        <v>428</v>
      </c>
      <c r="IH47">
        <v>0</v>
      </c>
      <c r="II47">
        <v>100</v>
      </c>
      <c r="IJ47">
        <v>100</v>
      </c>
      <c r="IK47">
        <v>-0.607</v>
      </c>
      <c r="IL47">
        <v>0.3243</v>
      </c>
      <c r="IM47">
        <v>-0.6389458221003862</v>
      </c>
      <c r="IN47">
        <v>-0.000388397228134892</v>
      </c>
      <c r="IO47">
        <v>1.216359752824363E-06</v>
      </c>
      <c r="IP47">
        <v>-2.921139174278942E-10</v>
      </c>
      <c r="IQ47">
        <v>0.01675486607682651</v>
      </c>
      <c r="IR47">
        <v>0.002868412714847416</v>
      </c>
      <c r="IS47">
        <v>0.0004615728417639442</v>
      </c>
      <c r="IT47">
        <v>-1.048940065203386E-06</v>
      </c>
      <c r="IU47">
        <v>2</v>
      </c>
      <c r="IV47">
        <v>1994</v>
      </c>
      <c r="IW47">
        <v>1</v>
      </c>
      <c r="IX47">
        <v>27</v>
      </c>
      <c r="IY47">
        <v>191887.2</v>
      </c>
      <c r="IZ47">
        <v>191887.4</v>
      </c>
      <c r="JA47">
        <v>1.13647</v>
      </c>
      <c r="JB47">
        <v>2.61353</v>
      </c>
      <c r="JC47">
        <v>1.49658</v>
      </c>
      <c r="JD47">
        <v>2.35229</v>
      </c>
      <c r="JE47">
        <v>1.54907</v>
      </c>
      <c r="JF47">
        <v>2.50244</v>
      </c>
      <c r="JG47">
        <v>35.8244</v>
      </c>
      <c r="JH47">
        <v>24.105</v>
      </c>
      <c r="JI47">
        <v>18</v>
      </c>
      <c r="JJ47">
        <v>482.795</v>
      </c>
      <c r="JK47">
        <v>490.504</v>
      </c>
      <c r="JL47">
        <v>30.3268</v>
      </c>
      <c r="JM47">
        <v>29.4886</v>
      </c>
      <c r="JN47">
        <v>30.0003</v>
      </c>
      <c r="JO47">
        <v>29.6613</v>
      </c>
      <c r="JP47">
        <v>29.643</v>
      </c>
      <c r="JQ47">
        <v>22.8532</v>
      </c>
      <c r="JR47">
        <v>21.8318</v>
      </c>
      <c r="JS47">
        <v>81.6803</v>
      </c>
      <c r="JT47">
        <v>30.3257</v>
      </c>
      <c r="JU47">
        <v>420</v>
      </c>
      <c r="JV47">
        <v>23.5079</v>
      </c>
      <c r="JW47">
        <v>101.872</v>
      </c>
      <c r="JX47">
        <v>91.4106</v>
      </c>
    </row>
    <row r="48" spans="1:284">
      <c r="A48">
        <v>30</v>
      </c>
      <c r="B48">
        <v>1758502837.5</v>
      </c>
      <c r="C48">
        <v>58</v>
      </c>
      <c r="D48" t="s">
        <v>487</v>
      </c>
      <c r="E48" t="s">
        <v>488</v>
      </c>
      <c r="F48">
        <v>5</v>
      </c>
      <c r="G48" t="s">
        <v>420</v>
      </c>
      <c r="H48" t="s">
        <v>421</v>
      </c>
      <c r="I48">
        <v>1758502834.5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(DN48+(U48+2*0.95*5.67E-8*(((DN48+$B$9)+273)^4-(DN48+273)^4)-44100*J48)/(1.84*29.3*R48+8*0.95*5.67E-8*(DN48+273)^3))</f>
        <v>0</v>
      </c>
      <c r="W48">
        <f>($C$9*DO48+$D$9*DP48+$E$9*V48)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2*0.95*5.67E-8*(((DN48+$B$9)+273)^4-(W48+273)^4)</f>
        <v>0</v>
      </c>
      <c r="AF48">
        <f>U48+AE48+AC48+AD48</f>
        <v>0</v>
      </c>
      <c r="AG48">
        <v>0</v>
      </c>
      <c r="AH48">
        <v>0</v>
      </c>
      <c r="AI48">
        <f>IF(AG48*$H$15&gt;=AK48,1.0,(AK48/(AK48-AG48*$H$15)))</f>
        <v>0</v>
      </c>
      <c r="AJ48">
        <f>(AI48-1)*100</f>
        <v>0</v>
      </c>
      <c r="AK48">
        <f>MAX(0,($B$15+$C$15*DS48)/(1+$D$15*DS48)*DL48/(DN48+273)*$E$15)</f>
        <v>0</v>
      </c>
      <c r="AL48" t="s">
        <v>422</v>
      </c>
      <c r="AM48" t="s">
        <v>422</v>
      </c>
      <c r="AN48">
        <v>0</v>
      </c>
      <c r="AO48">
        <v>0</v>
      </c>
      <c r="AP48">
        <f>1-AN48/AO48</f>
        <v>0</v>
      </c>
      <c r="AQ48">
        <v>0</v>
      </c>
      <c r="AR48" t="s">
        <v>422</v>
      </c>
      <c r="AS48" t="s">
        <v>422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$B$13*DT48+$C$13*DU48+$F$13*EF48*(1-EI48)</f>
        <v>0</v>
      </c>
      <c r="CW48">
        <f>CV48*CX48</f>
        <v>0</v>
      </c>
      <c r="CX48">
        <f>($B$13*$D$11+$C$13*$D$11+$F$13*((ES48+EK48)/MAX(ES48+EK48+ET48, 0.1)*$I$11+ET48/MAX(ES48+EK48+ET48, 0.1)*$J$11))/($B$13+$C$13+$F$13)</f>
        <v>0</v>
      </c>
      <c r="CY48">
        <f>($B$13*$K$11+$C$13*$K$11+$F$13*((ES48+EK48)/MAX(ES48+EK48+ET48, 0.1)*$P$11+ET48/MAX(ES48+EK48+ET48, 0.1)*$Q$11))/($B$13+$C$13+$F$13)</f>
        <v>0</v>
      </c>
      <c r="CZ48">
        <v>5.97</v>
      </c>
      <c r="DA48">
        <v>0.5</v>
      </c>
      <c r="DB48" t="s">
        <v>423</v>
      </c>
      <c r="DC48">
        <v>2</v>
      </c>
      <c r="DD48">
        <v>1758502834.5</v>
      </c>
      <c r="DE48">
        <v>422.389</v>
      </c>
      <c r="DF48">
        <v>419.9915555555556</v>
      </c>
      <c r="DG48">
        <v>23.77406666666667</v>
      </c>
      <c r="DH48">
        <v>23.44768888888889</v>
      </c>
      <c r="DI48">
        <v>422.9966666666667</v>
      </c>
      <c r="DJ48">
        <v>23.44976666666667</v>
      </c>
      <c r="DK48">
        <v>500.0272222222223</v>
      </c>
      <c r="DL48">
        <v>89.87792222222222</v>
      </c>
      <c r="DM48">
        <v>0.07150092222222222</v>
      </c>
      <c r="DN48">
        <v>30.11423333333333</v>
      </c>
      <c r="DO48">
        <v>30.00364444444445</v>
      </c>
      <c r="DP48">
        <v>999.9000000000001</v>
      </c>
      <c r="DQ48">
        <v>0</v>
      </c>
      <c r="DR48">
        <v>0</v>
      </c>
      <c r="DS48">
        <v>10001.87222222222</v>
      </c>
      <c r="DT48">
        <v>0</v>
      </c>
      <c r="DU48">
        <v>3.114973333333333</v>
      </c>
      <c r="DV48">
        <v>2.397432222222222</v>
      </c>
      <c r="DW48">
        <v>432.6753333333334</v>
      </c>
      <c r="DX48">
        <v>430.076</v>
      </c>
      <c r="DY48">
        <v>0.3264012222222222</v>
      </c>
      <c r="DZ48">
        <v>419.9915555555556</v>
      </c>
      <c r="EA48">
        <v>23.44768888888889</v>
      </c>
      <c r="EB48">
        <v>2.136764444444445</v>
      </c>
      <c r="EC48">
        <v>2.107429999999999</v>
      </c>
      <c r="ED48">
        <v>18.49593333333333</v>
      </c>
      <c r="EE48">
        <v>18.27544444444444</v>
      </c>
      <c r="EF48">
        <v>0.00500078</v>
      </c>
      <c r="EG48">
        <v>0</v>
      </c>
      <c r="EH48">
        <v>0</v>
      </c>
      <c r="EI48">
        <v>0</v>
      </c>
      <c r="EJ48">
        <v>772.1222222222223</v>
      </c>
      <c r="EK48">
        <v>0.00500078</v>
      </c>
      <c r="EL48">
        <v>-14.52222222222222</v>
      </c>
      <c r="EM48">
        <v>-0.7999999999999998</v>
      </c>
      <c r="EN48">
        <v>35.59011111111111</v>
      </c>
      <c r="EO48">
        <v>39.88855555555555</v>
      </c>
      <c r="EP48">
        <v>37.81911111111111</v>
      </c>
      <c r="EQ48">
        <v>40.26377777777778</v>
      </c>
      <c r="ER48">
        <v>38.25677777777778</v>
      </c>
      <c r="ES48">
        <v>0</v>
      </c>
      <c r="ET48">
        <v>0</v>
      </c>
      <c r="EU48">
        <v>0</v>
      </c>
      <c r="EV48">
        <v>1758502838.5</v>
      </c>
      <c r="EW48">
        <v>0</v>
      </c>
      <c r="EX48">
        <v>772.2384615384616</v>
      </c>
      <c r="EY48">
        <v>-5.545299226956566</v>
      </c>
      <c r="EZ48">
        <v>4.550427541296837</v>
      </c>
      <c r="FA48">
        <v>-14.78846153846154</v>
      </c>
      <c r="FB48">
        <v>15</v>
      </c>
      <c r="FC48">
        <v>0</v>
      </c>
      <c r="FD48" t="s">
        <v>424</v>
      </c>
      <c r="FE48">
        <v>1746989605.5</v>
      </c>
      <c r="FF48">
        <v>1746989593.5</v>
      </c>
      <c r="FG48">
        <v>0</v>
      </c>
      <c r="FH48">
        <v>-0.274</v>
      </c>
      <c r="FI48">
        <v>-0.002</v>
      </c>
      <c r="FJ48">
        <v>2.549</v>
      </c>
      <c r="FK48">
        <v>0.129</v>
      </c>
      <c r="FL48">
        <v>420</v>
      </c>
      <c r="FM48">
        <v>17</v>
      </c>
      <c r="FN48">
        <v>0.02</v>
      </c>
      <c r="FO48">
        <v>0.04</v>
      </c>
      <c r="FP48">
        <v>2.411356097560976</v>
      </c>
      <c r="FQ48">
        <v>-0.211424529616722</v>
      </c>
      <c r="FR48">
        <v>0.04022967845600319</v>
      </c>
      <c r="FS48">
        <v>1</v>
      </c>
      <c r="FT48">
        <v>772.1617647058823</v>
      </c>
      <c r="FU48">
        <v>-12.07486645314358</v>
      </c>
      <c r="FV48">
        <v>6.073811416327251</v>
      </c>
      <c r="FW48">
        <v>0</v>
      </c>
      <c r="FX48">
        <v>0.3263770487804878</v>
      </c>
      <c r="FY48">
        <v>-0.001793414634146452</v>
      </c>
      <c r="FZ48">
        <v>0.0009662519479353009</v>
      </c>
      <c r="GA48">
        <v>1</v>
      </c>
      <c r="GB48">
        <v>2</v>
      </c>
      <c r="GC48">
        <v>3</v>
      </c>
      <c r="GD48" t="s">
        <v>425</v>
      </c>
      <c r="GE48">
        <v>3.10321</v>
      </c>
      <c r="GF48">
        <v>2.72958</v>
      </c>
      <c r="GG48">
        <v>0.08776</v>
      </c>
      <c r="GH48">
        <v>0.0873372</v>
      </c>
      <c r="GI48">
        <v>0.106216</v>
      </c>
      <c r="GJ48">
        <v>0.106646</v>
      </c>
      <c r="GK48">
        <v>23823.6</v>
      </c>
      <c r="GL48">
        <v>21658.4</v>
      </c>
      <c r="GM48">
        <v>26681.1</v>
      </c>
      <c r="GN48">
        <v>23955</v>
      </c>
      <c r="GO48">
        <v>38160.4</v>
      </c>
      <c r="GP48">
        <v>31641.4</v>
      </c>
      <c r="GQ48">
        <v>46594.5</v>
      </c>
      <c r="GR48">
        <v>37907</v>
      </c>
      <c r="GS48">
        <v>1.86295</v>
      </c>
      <c r="GT48">
        <v>1.85233</v>
      </c>
      <c r="GU48">
        <v>0.0684485</v>
      </c>
      <c r="GV48">
        <v>0</v>
      </c>
      <c r="GW48">
        <v>28.8926</v>
      </c>
      <c r="GX48">
        <v>999.9</v>
      </c>
      <c r="GY48">
        <v>54.6</v>
      </c>
      <c r="GZ48">
        <v>31.6</v>
      </c>
      <c r="HA48">
        <v>28.3582</v>
      </c>
      <c r="HB48">
        <v>61.55</v>
      </c>
      <c r="HC48">
        <v>19.3309</v>
      </c>
      <c r="HD48">
        <v>1</v>
      </c>
      <c r="HE48">
        <v>0.174792</v>
      </c>
      <c r="HF48">
        <v>-0.92366</v>
      </c>
      <c r="HG48">
        <v>20.295</v>
      </c>
      <c r="HH48">
        <v>5.22238</v>
      </c>
      <c r="HI48">
        <v>11.98</v>
      </c>
      <c r="HJ48">
        <v>4.9655</v>
      </c>
      <c r="HK48">
        <v>3.27578</v>
      </c>
      <c r="HL48">
        <v>9999</v>
      </c>
      <c r="HM48">
        <v>9999</v>
      </c>
      <c r="HN48">
        <v>9999</v>
      </c>
      <c r="HO48">
        <v>999.9</v>
      </c>
      <c r="HP48">
        <v>1.86386</v>
      </c>
      <c r="HQ48">
        <v>1.86005</v>
      </c>
      <c r="HR48">
        <v>1.85837</v>
      </c>
      <c r="HS48">
        <v>1.85974</v>
      </c>
      <c r="HT48">
        <v>1.85987</v>
      </c>
      <c r="HU48">
        <v>1.85837</v>
      </c>
      <c r="HV48">
        <v>1.85745</v>
      </c>
      <c r="HW48">
        <v>1.85237</v>
      </c>
      <c r="HX48">
        <v>0</v>
      </c>
      <c r="HY48">
        <v>0</v>
      </c>
      <c r="HZ48">
        <v>0</v>
      </c>
      <c r="IA48">
        <v>0</v>
      </c>
      <c r="IB48" t="s">
        <v>426</v>
      </c>
      <c r="IC48" t="s">
        <v>427</v>
      </c>
      <c r="ID48" t="s">
        <v>428</v>
      </c>
      <c r="IE48" t="s">
        <v>428</v>
      </c>
      <c r="IF48" t="s">
        <v>428</v>
      </c>
      <c r="IG48" t="s">
        <v>428</v>
      </c>
      <c r="IH48">
        <v>0</v>
      </c>
      <c r="II48">
        <v>100</v>
      </c>
      <c r="IJ48">
        <v>100</v>
      </c>
      <c r="IK48">
        <v>-0.608</v>
      </c>
      <c r="IL48">
        <v>0.3242</v>
      </c>
      <c r="IM48">
        <v>-0.6389458221003862</v>
      </c>
      <c r="IN48">
        <v>-0.000388397228134892</v>
      </c>
      <c r="IO48">
        <v>1.216359752824363E-06</v>
      </c>
      <c r="IP48">
        <v>-2.921139174278942E-10</v>
      </c>
      <c r="IQ48">
        <v>0.01675486607682651</v>
      </c>
      <c r="IR48">
        <v>0.002868412714847416</v>
      </c>
      <c r="IS48">
        <v>0.0004615728417639442</v>
      </c>
      <c r="IT48">
        <v>-1.048940065203386E-06</v>
      </c>
      <c r="IU48">
        <v>2</v>
      </c>
      <c r="IV48">
        <v>1994</v>
      </c>
      <c r="IW48">
        <v>1</v>
      </c>
      <c r="IX48">
        <v>27</v>
      </c>
      <c r="IY48">
        <v>191887.2</v>
      </c>
      <c r="IZ48">
        <v>191887.4</v>
      </c>
      <c r="JA48">
        <v>1.13647</v>
      </c>
      <c r="JB48">
        <v>2.62085</v>
      </c>
      <c r="JC48">
        <v>1.49658</v>
      </c>
      <c r="JD48">
        <v>2.35229</v>
      </c>
      <c r="JE48">
        <v>1.54907</v>
      </c>
      <c r="JF48">
        <v>2.43408</v>
      </c>
      <c r="JG48">
        <v>35.8244</v>
      </c>
      <c r="JH48">
        <v>24.0963</v>
      </c>
      <c r="JI48">
        <v>18</v>
      </c>
      <c r="JJ48">
        <v>482.804</v>
      </c>
      <c r="JK48">
        <v>490.465</v>
      </c>
      <c r="JL48">
        <v>30.3247</v>
      </c>
      <c r="JM48">
        <v>29.4887</v>
      </c>
      <c r="JN48">
        <v>30.0003</v>
      </c>
      <c r="JO48">
        <v>29.6625</v>
      </c>
      <c r="JP48">
        <v>29.6443</v>
      </c>
      <c r="JQ48">
        <v>22.854</v>
      </c>
      <c r="JR48">
        <v>21.8318</v>
      </c>
      <c r="JS48">
        <v>81.6803</v>
      </c>
      <c r="JT48">
        <v>30.3257</v>
      </c>
      <c r="JU48">
        <v>420</v>
      </c>
      <c r="JV48">
        <v>23.5077</v>
      </c>
      <c r="JW48">
        <v>101.872</v>
      </c>
      <c r="JX48">
        <v>91.41030000000001</v>
      </c>
    </row>
    <row r="49" spans="1:284">
      <c r="A49">
        <v>31</v>
      </c>
      <c r="B49">
        <v>1758503329.1</v>
      </c>
      <c r="C49">
        <v>549.5999999046326</v>
      </c>
      <c r="D49" t="s">
        <v>489</v>
      </c>
      <c r="E49" t="s">
        <v>490</v>
      </c>
      <c r="F49">
        <v>5</v>
      </c>
      <c r="G49" t="s">
        <v>491</v>
      </c>
      <c r="H49" t="s">
        <v>421</v>
      </c>
      <c r="I49">
        <v>1758503326.1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(DN49+(U49+2*0.95*5.67E-8*(((DN49+$B$9)+273)^4-(DN49+273)^4)-44100*J49)/(1.84*29.3*R49+8*0.95*5.67E-8*(DN49+273)^3))</f>
        <v>0</v>
      </c>
      <c r="W49">
        <f>($C$9*DO49+$D$9*DP49+$E$9*V49)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2*0.95*5.67E-8*(((DN49+$B$9)+273)^4-(W49+273)^4)</f>
        <v>0</v>
      </c>
      <c r="AF49">
        <f>U49+AE49+AC49+AD49</f>
        <v>0</v>
      </c>
      <c r="AG49">
        <v>0</v>
      </c>
      <c r="AH49">
        <v>0</v>
      </c>
      <c r="AI49">
        <f>IF(AG49*$H$15&gt;=AK49,1.0,(AK49/(AK49-AG49*$H$15)))</f>
        <v>0</v>
      </c>
      <c r="AJ49">
        <f>(AI49-1)*100</f>
        <v>0</v>
      </c>
      <c r="AK49">
        <f>MAX(0,($B$15+$C$15*DS49)/(1+$D$15*DS49)*DL49/(DN49+273)*$E$15)</f>
        <v>0</v>
      </c>
      <c r="AL49" t="s">
        <v>422</v>
      </c>
      <c r="AM49" t="s">
        <v>422</v>
      </c>
      <c r="AN49">
        <v>0</v>
      </c>
      <c r="AO49">
        <v>0</v>
      </c>
      <c r="AP49">
        <f>1-AN49/AO49</f>
        <v>0</v>
      </c>
      <c r="AQ49">
        <v>0</v>
      </c>
      <c r="AR49" t="s">
        <v>422</v>
      </c>
      <c r="AS49" t="s">
        <v>422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$B$13*DT49+$C$13*DU49+$F$13*EF49*(1-EI49)</f>
        <v>0</v>
      </c>
      <c r="CW49">
        <f>CV49*CX49</f>
        <v>0</v>
      </c>
      <c r="CX49">
        <f>($B$13*$D$11+$C$13*$D$11+$F$13*((ES49+EK49)/MAX(ES49+EK49+ET49, 0.1)*$I$11+ET49/MAX(ES49+EK49+ET49, 0.1)*$J$11))/($B$13+$C$13+$F$13)</f>
        <v>0</v>
      </c>
      <c r="CY49">
        <f>($B$13*$K$11+$C$13*$K$11+$F$13*((ES49+EK49)/MAX(ES49+EK49+ET49, 0.1)*$P$11+ET49/MAX(ES49+EK49+ET49, 0.1)*$Q$11))/($B$13+$C$13+$F$13)</f>
        <v>0</v>
      </c>
      <c r="CZ49">
        <v>1.91</v>
      </c>
      <c r="DA49">
        <v>0.5</v>
      </c>
      <c r="DB49" t="s">
        <v>423</v>
      </c>
      <c r="DC49">
        <v>2</v>
      </c>
      <c r="DD49">
        <v>1758503326.1</v>
      </c>
      <c r="DE49">
        <v>421.9903636363637</v>
      </c>
      <c r="DF49">
        <v>419.9886363636364</v>
      </c>
      <c r="DG49">
        <v>23.47912727272727</v>
      </c>
      <c r="DH49">
        <v>23.23663636363636</v>
      </c>
      <c r="DI49">
        <v>422.5981818181819</v>
      </c>
      <c r="DJ49">
        <v>23.16132727272727</v>
      </c>
      <c r="DK49">
        <v>500.0239090909092</v>
      </c>
      <c r="DL49">
        <v>89.87946363636364</v>
      </c>
      <c r="DM49">
        <v>0.06915458181818182</v>
      </c>
      <c r="DN49">
        <v>29.85973636363636</v>
      </c>
      <c r="DO49">
        <v>29.99909090909091</v>
      </c>
      <c r="DP49">
        <v>999.9</v>
      </c>
      <c r="DQ49">
        <v>0</v>
      </c>
      <c r="DR49">
        <v>0</v>
      </c>
      <c r="DS49">
        <v>9992.161818181819</v>
      </c>
      <c r="DT49">
        <v>0</v>
      </c>
      <c r="DU49">
        <v>3.139468181818182</v>
      </c>
      <c r="DV49">
        <v>2.001546363636364</v>
      </c>
      <c r="DW49">
        <v>432.1363636363636</v>
      </c>
      <c r="DX49">
        <v>429.98</v>
      </c>
      <c r="DY49">
        <v>0.2424733636363636</v>
      </c>
      <c r="DZ49">
        <v>419.9886363636364</v>
      </c>
      <c r="EA49">
        <v>23.23663636363636</v>
      </c>
      <c r="EB49">
        <v>2.11029</v>
      </c>
      <c r="EC49">
        <v>2.088496363636363</v>
      </c>
      <c r="ED49">
        <v>18.29707272727273</v>
      </c>
      <c r="EE49">
        <v>18.13173636363636</v>
      </c>
      <c r="EF49">
        <v>0.005000779999999999</v>
      </c>
      <c r="EG49">
        <v>0</v>
      </c>
      <c r="EH49">
        <v>0</v>
      </c>
      <c r="EI49">
        <v>0</v>
      </c>
      <c r="EJ49">
        <v>168.1454545454545</v>
      </c>
      <c r="EK49">
        <v>0.005000779999999999</v>
      </c>
      <c r="EL49">
        <v>-16.65454545454545</v>
      </c>
      <c r="EM49">
        <v>-0.7454545454545454</v>
      </c>
      <c r="EN49">
        <v>35.74981818181818</v>
      </c>
      <c r="EO49">
        <v>40.4089090909091</v>
      </c>
      <c r="EP49">
        <v>37.75527272727273</v>
      </c>
      <c r="EQ49">
        <v>40.85781818181818</v>
      </c>
      <c r="ER49">
        <v>38.06781818181818</v>
      </c>
      <c r="ES49">
        <v>0</v>
      </c>
      <c r="ET49">
        <v>0</v>
      </c>
      <c r="EU49">
        <v>0</v>
      </c>
      <c r="EV49">
        <v>1758503329.9</v>
      </c>
      <c r="EW49">
        <v>0</v>
      </c>
      <c r="EX49">
        <v>166.596</v>
      </c>
      <c r="EY49">
        <v>-8.553846321491211</v>
      </c>
      <c r="EZ49">
        <v>-6.97692261543972</v>
      </c>
      <c r="FA49">
        <v>-15.536</v>
      </c>
      <c r="FB49">
        <v>15</v>
      </c>
      <c r="FC49">
        <v>0</v>
      </c>
      <c r="FD49" t="s">
        <v>424</v>
      </c>
      <c r="FE49">
        <v>1746989605.5</v>
      </c>
      <c r="FF49">
        <v>1746989593.5</v>
      </c>
      <c r="FG49">
        <v>0</v>
      </c>
      <c r="FH49">
        <v>-0.274</v>
      </c>
      <c r="FI49">
        <v>-0.002</v>
      </c>
      <c r="FJ49">
        <v>2.549</v>
      </c>
      <c r="FK49">
        <v>0.129</v>
      </c>
      <c r="FL49">
        <v>420</v>
      </c>
      <c r="FM49">
        <v>17</v>
      </c>
      <c r="FN49">
        <v>0.02</v>
      </c>
      <c r="FO49">
        <v>0.04</v>
      </c>
      <c r="FP49">
        <v>1.9868145</v>
      </c>
      <c r="FQ49">
        <v>0.09650881801125229</v>
      </c>
      <c r="FR49">
        <v>0.05554136435801701</v>
      </c>
      <c r="FS49">
        <v>1</v>
      </c>
      <c r="FT49">
        <v>166.4823529411765</v>
      </c>
      <c r="FU49">
        <v>5.500382020183093</v>
      </c>
      <c r="FV49">
        <v>6.723421336170135</v>
      </c>
      <c r="FW49">
        <v>0</v>
      </c>
      <c r="FX49">
        <v>0.2412955</v>
      </c>
      <c r="FY49">
        <v>0.008429065666040691</v>
      </c>
      <c r="FZ49">
        <v>0.001402720339198088</v>
      </c>
      <c r="GA49">
        <v>1</v>
      </c>
      <c r="GB49">
        <v>2</v>
      </c>
      <c r="GC49">
        <v>3</v>
      </c>
      <c r="GD49" t="s">
        <v>425</v>
      </c>
      <c r="GE49">
        <v>3.10305</v>
      </c>
      <c r="GF49">
        <v>2.72726</v>
      </c>
      <c r="GG49">
        <v>0.0876798</v>
      </c>
      <c r="GH49">
        <v>0.0873036</v>
      </c>
      <c r="GI49">
        <v>0.105275</v>
      </c>
      <c r="GJ49">
        <v>0.105954</v>
      </c>
      <c r="GK49">
        <v>23820.2</v>
      </c>
      <c r="GL49">
        <v>21649.2</v>
      </c>
      <c r="GM49">
        <v>26675.3</v>
      </c>
      <c r="GN49">
        <v>23944.2</v>
      </c>
      <c r="GO49">
        <v>38193.1</v>
      </c>
      <c r="GP49">
        <v>31651.7</v>
      </c>
      <c r="GQ49">
        <v>46584.7</v>
      </c>
      <c r="GR49">
        <v>37889.6</v>
      </c>
      <c r="GS49">
        <v>1.862</v>
      </c>
      <c r="GT49">
        <v>1.84925</v>
      </c>
      <c r="GU49">
        <v>0.0772104</v>
      </c>
      <c r="GV49">
        <v>0</v>
      </c>
      <c r="GW49">
        <v>28.7428</v>
      </c>
      <c r="GX49">
        <v>999.9</v>
      </c>
      <c r="GY49">
        <v>54.2</v>
      </c>
      <c r="GZ49">
        <v>31.7</v>
      </c>
      <c r="HA49">
        <v>28.3086</v>
      </c>
      <c r="HB49">
        <v>61.0482</v>
      </c>
      <c r="HC49">
        <v>19.4271</v>
      </c>
      <c r="HD49">
        <v>1</v>
      </c>
      <c r="HE49">
        <v>0.180671</v>
      </c>
      <c r="HF49">
        <v>-0.98549</v>
      </c>
      <c r="HG49">
        <v>20.2947</v>
      </c>
      <c r="HH49">
        <v>5.22148</v>
      </c>
      <c r="HI49">
        <v>11.98</v>
      </c>
      <c r="HJ49">
        <v>4.9637</v>
      </c>
      <c r="HK49">
        <v>3.276</v>
      </c>
      <c r="HL49">
        <v>9999</v>
      </c>
      <c r="HM49">
        <v>9999</v>
      </c>
      <c r="HN49">
        <v>9999</v>
      </c>
      <c r="HO49">
        <v>999.9</v>
      </c>
      <c r="HP49">
        <v>1.86386</v>
      </c>
      <c r="HQ49">
        <v>1.86007</v>
      </c>
      <c r="HR49">
        <v>1.85837</v>
      </c>
      <c r="HS49">
        <v>1.85974</v>
      </c>
      <c r="HT49">
        <v>1.85989</v>
      </c>
      <c r="HU49">
        <v>1.85837</v>
      </c>
      <c r="HV49">
        <v>1.85745</v>
      </c>
      <c r="HW49">
        <v>1.85241</v>
      </c>
      <c r="HX49">
        <v>0</v>
      </c>
      <c r="HY49">
        <v>0</v>
      </c>
      <c r="HZ49">
        <v>0</v>
      </c>
      <c r="IA49">
        <v>0</v>
      </c>
      <c r="IB49" t="s">
        <v>426</v>
      </c>
      <c r="IC49" t="s">
        <v>427</v>
      </c>
      <c r="ID49" t="s">
        <v>428</v>
      </c>
      <c r="IE49" t="s">
        <v>428</v>
      </c>
      <c r="IF49" t="s">
        <v>428</v>
      </c>
      <c r="IG49" t="s">
        <v>428</v>
      </c>
      <c r="IH49">
        <v>0</v>
      </c>
      <c r="II49">
        <v>100</v>
      </c>
      <c r="IJ49">
        <v>100</v>
      </c>
      <c r="IK49">
        <v>-0.608</v>
      </c>
      <c r="IL49">
        <v>0.3178</v>
      </c>
      <c r="IM49">
        <v>-0.6389458221003862</v>
      </c>
      <c r="IN49">
        <v>-0.000388397228134892</v>
      </c>
      <c r="IO49">
        <v>1.216359752824363E-06</v>
      </c>
      <c r="IP49">
        <v>-2.921139174278942E-10</v>
      </c>
      <c r="IQ49">
        <v>0.01675486607682651</v>
      </c>
      <c r="IR49">
        <v>0.002868412714847416</v>
      </c>
      <c r="IS49">
        <v>0.0004615728417639442</v>
      </c>
      <c r="IT49">
        <v>-1.048940065203386E-06</v>
      </c>
      <c r="IU49">
        <v>2</v>
      </c>
      <c r="IV49">
        <v>1994</v>
      </c>
      <c r="IW49">
        <v>1</v>
      </c>
      <c r="IX49">
        <v>27</v>
      </c>
      <c r="IY49">
        <v>191895.4</v>
      </c>
      <c r="IZ49">
        <v>191895.6</v>
      </c>
      <c r="JA49">
        <v>1.14014</v>
      </c>
      <c r="JB49">
        <v>2.62329</v>
      </c>
      <c r="JC49">
        <v>1.49658</v>
      </c>
      <c r="JD49">
        <v>2.34985</v>
      </c>
      <c r="JE49">
        <v>1.54907</v>
      </c>
      <c r="JF49">
        <v>2.49268</v>
      </c>
      <c r="JG49">
        <v>36.1754</v>
      </c>
      <c r="JH49">
        <v>24.105</v>
      </c>
      <c r="JI49">
        <v>18</v>
      </c>
      <c r="JJ49">
        <v>482.986</v>
      </c>
      <c r="JK49">
        <v>489.294</v>
      </c>
      <c r="JL49">
        <v>30.0261</v>
      </c>
      <c r="JM49">
        <v>29.5648</v>
      </c>
      <c r="JN49">
        <v>30.0001</v>
      </c>
      <c r="JO49">
        <v>29.7619</v>
      </c>
      <c r="JP49">
        <v>29.7488</v>
      </c>
      <c r="JQ49">
        <v>22.917</v>
      </c>
      <c r="JR49">
        <v>21.8469</v>
      </c>
      <c r="JS49">
        <v>81.6396</v>
      </c>
      <c r="JT49">
        <v>30.0227</v>
      </c>
      <c r="JU49">
        <v>420</v>
      </c>
      <c r="JV49">
        <v>23.2567</v>
      </c>
      <c r="JW49">
        <v>101.851</v>
      </c>
      <c r="JX49">
        <v>91.36879999999999</v>
      </c>
    </row>
    <row r="50" spans="1:284">
      <c r="A50">
        <v>32</v>
      </c>
      <c r="B50">
        <v>1758503331.1</v>
      </c>
      <c r="C50">
        <v>551.5999999046326</v>
      </c>
      <c r="D50" t="s">
        <v>492</v>
      </c>
      <c r="E50" t="s">
        <v>493</v>
      </c>
      <c r="F50">
        <v>5</v>
      </c>
      <c r="G50" t="s">
        <v>491</v>
      </c>
      <c r="H50" t="s">
        <v>421</v>
      </c>
      <c r="I50">
        <v>1758503328.266667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(DN50+(U50+2*0.95*5.67E-8*(((DN50+$B$9)+273)^4-(DN50+273)^4)-44100*J50)/(1.84*29.3*R50+8*0.95*5.67E-8*(DN50+273)^3))</f>
        <v>0</v>
      </c>
      <c r="W50">
        <f>($C$9*DO50+$D$9*DP50+$E$9*V50)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2*0.95*5.67E-8*(((DN50+$B$9)+273)^4-(W50+273)^4)</f>
        <v>0</v>
      </c>
      <c r="AF50">
        <f>U50+AE50+AC50+AD50</f>
        <v>0</v>
      </c>
      <c r="AG50">
        <v>0</v>
      </c>
      <c r="AH50">
        <v>0</v>
      </c>
      <c r="AI50">
        <f>IF(AG50*$H$15&gt;=AK50,1.0,(AK50/(AK50-AG50*$H$15)))</f>
        <v>0</v>
      </c>
      <c r="AJ50">
        <f>(AI50-1)*100</f>
        <v>0</v>
      </c>
      <c r="AK50">
        <f>MAX(0,($B$15+$C$15*DS50)/(1+$D$15*DS50)*DL50/(DN50+273)*$E$15)</f>
        <v>0</v>
      </c>
      <c r="AL50" t="s">
        <v>422</v>
      </c>
      <c r="AM50" t="s">
        <v>422</v>
      </c>
      <c r="AN50">
        <v>0</v>
      </c>
      <c r="AO50">
        <v>0</v>
      </c>
      <c r="AP50">
        <f>1-AN50/AO50</f>
        <v>0</v>
      </c>
      <c r="AQ50">
        <v>0</v>
      </c>
      <c r="AR50" t="s">
        <v>422</v>
      </c>
      <c r="AS50" t="s">
        <v>422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$B$13*DT50+$C$13*DU50+$F$13*EF50*(1-EI50)</f>
        <v>0</v>
      </c>
      <c r="CW50">
        <f>CV50*CX50</f>
        <v>0</v>
      </c>
      <c r="CX50">
        <f>($B$13*$D$11+$C$13*$D$11+$F$13*((ES50+EK50)/MAX(ES50+EK50+ET50, 0.1)*$I$11+ET50/MAX(ES50+EK50+ET50, 0.1)*$J$11))/($B$13+$C$13+$F$13)</f>
        <v>0</v>
      </c>
      <c r="CY50">
        <f>($B$13*$K$11+$C$13*$K$11+$F$13*((ES50+EK50)/MAX(ES50+EK50+ET50, 0.1)*$P$11+ET50/MAX(ES50+EK50+ET50, 0.1)*$Q$11))/($B$13+$C$13+$F$13)</f>
        <v>0</v>
      </c>
      <c r="CZ50">
        <v>1.91</v>
      </c>
      <c r="DA50">
        <v>0.5</v>
      </c>
      <c r="DB50" t="s">
        <v>423</v>
      </c>
      <c r="DC50">
        <v>2</v>
      </c>
      <c r="DD50">
        <v>1758503328.266667</v>
      </c>
      <c r="DE50">
        <v>421.9988888888889</v>
      </c>
      <c r="DF50">
        <v>419.9492222222223</v>
      </c>
      <c r="DG50">
        <v>23.47837777777778</v>
      </c>
      <c r="DH50">
        <v>23.23575555555555</v>
      </c>
      <c r="DI50">
        <v>422.6067777777778</v>
      </c>
      <c r="DJ50">
        <v>23.16061111111111</v>
      </c>
      <c r="DK50">
        <v>499.9326666666667</v>
      </c>
      <c r="DL50">
        <v>89.8797</v>
      </c>
      <c r="DM50">
        <v>0.0692545</v>
      </c>
      <c r="DN50">
        <v>29.85941111111111</v>
      </c>
      <c r="DO50">
        <v>30.00056666666666</v>
      </c>
      <c r="DP50">
        <v>999.9000000000001</v>
      </c>
      <c r="DQ50">
        <v>0</v>
      </c>
      <c r="DR50">
        <v>0</v>
      </c>
      <c r="DS50">
        <v>9980.624444444444</v>
      </c>
      <c r="DT50">
        <v>0</v>
      </c>
      <c r="DU50">
        <v>3.128967777777778</v>
      </c>
      <c r="DV50">
        <v>2.049561111111111</v>
      </c>
      <c r="DW50">
        <v>432.1447777777778</v>
      </c>
      <c r="DX50">
        <v>429.9392222222222</v>
      </c>
      <c r="DY50">
        <v>0.2426202222222222</v>
      </c>
      <c r="DZ50">
        <v>419.9492222222223</v>
      </c>
      <c r="EA50">
        <v>23.23575555555555</v>
      </c>
      <c r="EB50">
        <v>2.110227777777778</v>
      </c>
      <c r="EC50">
        <v>2.088422222222222</v>
      </c>
      <c r="ED50">
        <v>18.29661111111111</v>
      </c>
      <c r="EE50">
        <v>18.13115555555556</v>
      </c>
      <c r="EF50">
        <v>0.00500078</v>
      </c>
      <c r="EG50">
        <v>0</v>
      </c>
      <c r="EH50">
        <v>0</v>
      </c>
      <c r="EI50">
        <v>0</v>
      </c>
      <c r="EJ50">
        <v>170.9222222222222</v>
      </c>
      <c r="EK50">
        <v>0.00500078</v>
      </c>
      <c r="EL50">
        <v>-17.6</v>
      </c>
      <c r="EM50">
        <v>-0.9444444444444446</v>
      </c>
      <c r="EN50">
        <v>35.75666666666667</v>
      </c>
      <c r="EO50">
        <v>40.34711111111111</v>
      </c>
      <c r="EP50">
        <v>37.90244444444444</v>
      </c>
      <c r="EQ50">
        <v>40.83322222222223</v>
      </c>
      <c r="ER50">
        <v>37.99977777777778</v>
      </c>
      <c r="ES50">
        <v>0</v>
      </c>
      <c r="ET50">
        <v>0</v>
      </c>
      <c r="EU50">
        <v>0</v>
      </c>
      <c r="EV50">
        <v>1758503332.3</v>
      </c>
      <c r="EW50">
        <v>0</v>
      </c>
      <c r="EX50">
        <v>167.048</v>
      </c>
      <c r="EY50">
        <v>1.392307430024077</v>
      </c>
      <c r="EZ50">
        <v>-3.046153507618207</v>
      </c>
      <c r="FA50">
        <v>-16.144</v>
      </c>
      <c r="FB50">
        <v>15</v>
      </c>
      <c r="FC50">
        <v>0</v>
      </c>
      <c r="FD50" t="s">
        <v>424</v>
      </c>
      <c r="FE50">
        <v>1746989605.5</v>
      </c>
      <c r="FF50">
        <v>1746989593.5</v>
      </c>
      <c r="FG50">
        <v>0</v>
      </c>
      <c r="FH50">
        <v>-0.274</v>
      </c>
      <c r="FI50">
        <v>-0.002</v>
      </c>
      <c r="FJ50">
        <v>2.549</v>
      </c>
      <c r="FK50">
        <v>0.129</v>
      </c>
      <c r="FL50">
        <v>420</v>
      </c>
      <c r="FM50">
        <v>17</v>
      </c>
      <c r="FN50">
        <v>0.02</v>
      </c>
      <c r="FO50">
        <v>0.04</v>
      </c>
      <c r="FP50">
        <v>1.994223658536585</v>
      </c>
      <c r="FQ50">
        <v>0.2718528919860643</v>
      </c>
      <c r="FR50">
        <v>0.0598301078361746</v>
      </c>
      <c r="FS50">
        <v>1</v>
      </c>
      <c r="FT50">
        <v>166.5705882352941</v>
      </c>
      <c r="FU50">
        <v>5.741787579793582</v>
      </c>
      <c r="FV50">
        <v>6.78395726140484</v>
      </c>
      <c r="FW50">
        <v>0</v>
      </c>
      <c r="FX50">
        <v>0.241452756097561</v>
      </c>
      <c r="FY50">
        <v>0.01127236933797942</v>
      </c>
      <c r="FZ50">
        <v>0.001476463354801797</v>
      </c>
      <c r="GA50">
        <v>1</v>
      </c>
      <c r="GB50">
        <v>2</v>
      </c>
      <c r="GC50">
        <v>3</v>
      </c>
      <c r="GD50" t="s">
        <v>425</v>
      </c>
      <c r="GE50">
        <v>3.10311</v>
      </c>
      <c r="GF50">
        <v>2.72729</v>
      </c>
      <c r="GG50">
        <v>0.0876758</v>
      </c>
      <c r="GH50">
        <v>0.0873056</v>
      </c>
      <c r="GI50">
        <v>0.105273</v>
      </c>
      <c r="GJ50">
        <v>0.105946</v>
      </c>
      <c r="GK50">
        <v>23820.3</v>
      </c>
      <c r="GL50">
        <v>21649.1</v>
      </c>
      <c r="GM50">
        <v>26675.3</v>
      </c>
      <c r="GN50">
        <v>23944.2</v>
      </c>
      <c r="GO50">
        <v>38193.3</v>
      </c>
      <c r="GP50">
        <v>31651.9</v>
      </c>
      <c r="GQ50">
        <v>46584.8</v>
      </c>
      <c r="GR50">
        <v>37889.5</v>
      </c>
      <c r="GS50">
        <v>1.862</v>
      </c>
      <c r="GT50">
        <v>1.84932</v>
      </c>
      <c r="GU50">
        <v>0.0772178</v>
      </c>
      <c r="GV50">
        <v>0</v>
      </c>
      <c r="GW50">
        <v>28.7419</v>
      </c>
      <c r="GX50">
        <v>999.9</v>
      </c>
      <c r="GY50">
        <v>54.2</v>
      </c>
      <c r="GZ50">
        <v>31.7</v>
      </c>
      <c r="HA50">
        <v>28.3096</v>
      </c>
      <c r="HB50">
        <v>60.9382</v>
      </c>
      <c r="HC50">
        <v>19.3269</v>
      </c>
      <c r="HD50">
        <v>1</v>
      </c>
      <c r="HE50">
        <v>0.18065</v>
      </c>
      <c r="HF50">
        <v>-0.9555360000000001</v>
      </c>
      <c r="HG50">
        <v>20.2948</v>
      </c>
      <c r="HH50">
        <v>5.22178</v>
      </c>
      <c r="HI50">
        <v>11.98</v>
      </c>
      <c r="HJ50">
        <v>4.9638</v>
      </c>
      <c r="HK50">
        <v>3.276</v>
      </c>
      <c r="HL50">
        <v>9999</v>
      </c>
      <c r="HM50">
        <v>9999</v>
      </c>
      <c r="HN50">
        <v>9999</v>
      </c>
      <c r="HO50">
        <v>999.9</v>
      </c>
      <c r="HP50">
        <v>1.86386</v>
      </c>
      <c r="HQ50">
        <v>1.86006</v>
      </c>
      <c r="HR50">
        <v>1.85837</v>
      </c>
      <c r="HS50">
        <v>1.85974</v>
      </c>
      <c r="HT50">
        <v>1.85989</v>
      </c>
      <c r="HU50">
        <v>1.85837</v>
      </c>
      <c r="HV50">
        <v>1.85745</v>
      </c>
      <c r="HW50">
        <v>1.85241</v>
      </c>
      <c r="HX50">
        <v>0</v>
      </c>
      <c r="HY50">
        <v>0</v>
      </c>
      <c r="HZ50">
        <v>0</v>
      </c>
      <c r="IA50">
        <v>0</v>
      </c>
      <c r="IB50" t="s">
        <v>426</v>
      </c>
      <c r="IC50" t="s">
        <v>427</v>
      </c>
      <c r="ID50" t="s">
        <v>428</v>
      </c>
      <c r="IE50" t="s">
        <v>428</v>
      </c>
      <c r="IF50" t="s">
        <v>428</v>
      </c>
      <c r="IG50" t="s">
        <v>428</v>
      </c>
      <c r="IH50">
        <v>0</v>
      </c>
      <c r="II50">
        <v>100</v>
      </c>
      <c r="IJ50">
        <v>100</v>
      </c>
      <c r="IK50">
        <v>-0.608</v>
      </c>
      <c r="IL50">
        <v>0.3177</v>
      </c>
      <c r="IM50">
        <v>-0.6389458221003862</v>
      </c>
      <c r="IN50">
        <v>-0.000388397228134892</v>
      </c>
      <c r="IO50">
        <v>1.216359752824363E-06</v>
      </c>
      <c r="IP50">
        <v>-2.921139174278942E-10</v>
      </c>
      <c r="IQ50">
        <v>0.01675486607682651</v>
      </c>
      <c r="IR50">
        <v>0.002868412714847416</v>
      </c>
      <c r="IS50">
        <v>0.0004615728417639442</v>
      </c>
      <c r="IT50">
        <v>-1.048940065203386E-06</v>
      </c>
      <c r="IU50">
        <v>2</v>
      </c>
      <c r="IV50">
        <v>1994</v>
      </c>
      <c r="IW50">
        <v>1</v>
      </c>
      <c r="IX50">
        <v>27</v>
      </c>
      <c r="IY50">
        <v>191895.4</v>
      </c>
      <c r="IZ50">
        <v>191895.6</v>
      </c>
      <c r="JA50">
        <v>1.14014</v>
      </c>
      <c r="JB50">
        <v>2.62207</v>
      </c>
      <c r="JC50">
        <v>1.49658</v>
      </c>
      <c r="JD50">
        <v>2.35107</v>
      </c>
      <c r="JE50">
        <v>1.54907</v>
      </c>
      <c r="JF50">
        <v>2.47925</v>
      </c>
      <c r="JG50">
        <v>36.1754</v>
      </c>
      <c r="JH50">
        <v>24.0963</v>
      </c>
      <c r="JI50">
        <v>18</v>
      </c>
      <c r="JJ50">
        <v>482.987</v>
      </c>
      <c r="JK50">
        <v>489.343</v>
      </c>
      <c r="JL50">
        <v>30.0304</v>
      </c>
      <c r="JM50">
        <v>29.5648</v>
      </c>
      <c r="JN50">
        <v>30.0001</v>
      </c>
      <c r="JO50">
        <v>29.7619</v>
      </c>
      <c r="JP50">
        <v>29.7488</v>
      </c>
      <c r="JQ50">
        <v>22.9211</v>
      </c>
      <c r="JR50">
        <v>21.8469</v>
      </c>
      <c r="JS50">
        <v>81.6396</v>
      </c>
      <c r="JT50">
        <v>30.0227</v>
      </c>
      <c r="JU50">
        <v>420</v>
      </c>
      <c r="JV50">
        <v>23.2567</v>
      </c>
      <c r="JW50">
        <v>101.851</v>
      </c>
      <c r="JX50">
        <v>91.3686</v>
      </c>
    </row>
    <row r="51" spans="1:284">
      <c r="A51">
        <v>33</v>
      </c>
      <c r="B51">
        <v>1758503333.1</v>
      </c>
      <c r="C51">
        <v>553.5999999046326</v>
      </c>
      <c r="D51" t="s">
        <v>494</v>
      </c>
      <c r="E51" t="s">
        <v>495</v>
      </c>
      <c r="F51">
        <v>5</v>
      </c>
      <c r="G51" t="s">
        <v>491</v>
      </c>
      <c r="H51" t="s">
        <v>421</v>
      </c>
      <c r="I51">
        <v>1758503330.4125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(DN51+(U51+2*0.95*5.67E-8*(((DN51+$B$9)+273)^4-(DN51+273)^4)-44100*J51)/(1.84*29.3*R51+8*0.95*5.67E-8*(DN51+273)^3))</f>
        <v>0</v>
      </c>
      <c r="W51">
        <f>($C$9*DO51+$D$9*DP51+$E$9*V51)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2*0.95*5.67E-8*(((DN51+$B$9)+273)^4-(W51+273)^4)</f>
        <v>0</v>
      </c>
      <c r="AF51">
        <f>U51+AE51+AC51+AD51</f>
        <v>0</v>
      </c>
      <c r="AG51">
        <v>0</v>
      </c>
      <c r="AH51">
        <v>0</v>
      </c>
      <c r="AI51">
        <f>IF(AG51*$H$15&gt;=AK51,1.0,(AK51/(AK51-AG51*$H$15)))</f>
        <v>0</v>
      </c>
      <c r="AJ51">
        <f>(AI51-1)*100</f>
        <v>0</v>
      </c>
      <c r="AK51">
        <f>MAX(0,($B$15+$C$15*DS51)/(1+$D$15*DS51)*DL51/(DN51+273)*$E$15)</f>
        <v>0</v>
      </c>
      <c r="AL51" t="s">
        <v>422</v>
      </c>
      <c r="AM51" t="s">
        <v>422</v>
      </c>
      <c r="AN51">
        <v>0</v>
      </c>
      <c r="AO51">
        <v>0</v>
      </c>
      <c r="AP51">
        <f>1-AN51/AO51</f>
        <v>0</v>
      </c>
      <c r="AQ51">
        <v>0</v>
      </c>
      <c r="AR51" t="s">
        <v>422</v>
      </c>
      <c r="AS51" t="s">
        <v>422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$B$13*DT51+$C$13*DU51+$F$13*EF51*(1-EI51)</f>
        <v>0</v>
      </c>
      <c r="CW51">
        <f>CV51*CX51</f>
        <v>0</v>
      </c>
      <c r="CX51">
        <f>($B$13*$D$11+$C$13*$D$11+$F$13*((ES51+EK51)/MAX(ES51+EK51+ET51, 0.1)*$I$11+ET51/MAX(ES51+EK51+ET51, 0.1)*$J$11))/($B$13+$C$13+$F$13)</f>
        <v>0</v>
      </c>
      <c r="CY51">
        <f>($B$13*$K$11+$C$13*$K$11+$F$13*((ES51+EK51)/MAX(ES51+EK51+ET51, 0.1)*$P$11+ET51/MAX(ES51+EK51+ET51, 0.1)*$Q$11))/($B$13+$C$13+$F$13)</f>
        <v>0</v>
      </c>
      <c r="CZ51">
        <v>1.91</v>
      </c>
      <c r="DA51">
        <v>0.5</v>
      </c>
      <c r="DB51" t="s">
        <v>423</v>
      </c>
      <c r="DC51">
        <v>2</v>
      </c>
      <c r="DD51">
        <v>1758503330.4125</v>
      </c>
      <c r="DE51">
        <v>421.98275</v>
      </c>
      <c r="DF51">
        <v>419.9372499999999</v>
      </c>
      <c r="DG51">
        <v>23.4771625</v>
      </c>
      <c r="DH51">
        <v>23.2339625</v>
      </c>
      <c r="DI51">
        <v>422.590625</v>
      </c>
      <c r="DJ51">
        <v>23.1594375</v>
      </c>
      <c r="DK51">
        <v>499.87025</v>
      </c>
      <c r="DL51">
        <v>89.8801125</v>
      </c>
      <c r="DM51">
        <v>0.0692210625</v>
      </c>
      <c r="DN51">
        <v>29.85935</v>
      </c>
      <c r="DO51">
        <v>29.999175</v>
      </c>
      <c r="DP51">
        <v>999.9</v>
      </c>
      <c r="DQ51">
        <v>0</v>
      </c>
      <c r="DR51">
        <v>0</v>
      </c>
      <c r="DS51">
        <v>9983.907499999999</v>
      </c>
      <c r="DT51">
        <v>0</v>
      </c>
      <c r="DU51">
        <v>3.1250675</v>
      </c>
      <c r="DV51">
        <v>2.04554125</v>
      </c>
      <c r="DW51">
        <v>432.12775</v>
      </c>
      <c r="DX51">
        <v>429.926125</v>
      </c>
      <c r="DY51">
        <v>0.243210875</v>
      </c>
      <c r="DZ51">
        <v>419.9372499999999</v>
      </c>
      <c r="EA51">
        <v>23.2339625</v>
      </c>
      <c r="EB51">
        <v>2.11013</v>
      </c>
      <c r="EC51">
        <v>2.08827</v>
      </c>
      <c r="ED51">
        <v>18.2958625</v>
      </c>
      <c r="EE51">
        <v>18.13</v>
      </c>
      <c r="EF51">
        <v>0.00500078</v>
      </c>
      <c r="EG51">
        <v>0</v>
      </c>
      <c r="EH51">
        <v>0</v>
      </c>
      <c r="EI51">
        <v>0</v>
      </c>
      <c r="EJ51">
        <v>170.225</v>
      </c>
      <c r="EK51">
        <v>0.00500078</v>
      </c>
      <c r="EL51">
        <v>-19.3</v>
      </c>
      <c r="EM51">
        <v>-1.375</v>
      </c>
      <c r="EN51">
        <v>35.77312499999999</v>
      </c>
      <c r="EO51">
        <v>40.24187499999999</v>
      </c>
      <c r="EP51">
        <v>37.91374999999999</v>
      </c>
      <c r="EQ51">
        <v>40.789</v>
      </c>
      <c r="ER51">
        <v>38.046625</v>
      </c>
      <c r="ES51">
        <v>0</v>
      </c>
      <c r="ET51">
        <v>0</v>
      </c>
      <c r="EU51">
        <v>0</v>
      </c>
      <c r="EV51">
        <v>1758503334.1</v>
      </c>
      <c r="EW51">
        <v>0</v>
      </c>
      <c r="EX51">
        <v>166.0653846153846</v>
      </c>
      <c r="EY51">
        <v>-0.9811968152366454</v>
      </c>
      <c r="EZ51">
        <v>-11.20683747228235</v>
      </c>
      <c r="FA51">
        <v>-15.46923076923077</v>
      </c>
      <c r="FB51">
        <v>15</v>
      </c>
      <c r="FC51">
        <v>0</v>
      </c>
      <c r="FD51" t="s">
        <v>424</v>
      </c>
      <c r="FE51">
        <v>1746989605.5</v>
      </c>
      <c r="FF51">
        <v>1746989593.5</v>
      </c>
      <c r="FG51">
        <v>0</v>
      </c>
      <c r="FH51">
        <v>-0.274</v>
      </c>
      <c r="FI51">
        <v>-0.002</v>
      </c>
      <c r="FJ51">
        <v>2.549</v>
      </c>
      <c r="FK51">
        <v>0.129</v>
      </c>
      <c r="FL51">
        <v>420</v>
      </c>
      <c r="FM51">
        <v>17</v>
      </c>
      <c r="FN51">
        <v>0.02</v>
      </c>
      <c r="FO51">
        <v>0.04</v>
      </c>
      <c r="FP51">
        <v>2.00558125</v>
      </c>
      <c r="FQ51">
        <v>0.1957430769230776</v>
      </c>
      <c r="FR51">
        <v>0.05541220723755282</v>
      </c>
      <c r="FS51">
        <v>1</v>
      </c>
      <c r="FT51">
        <v>166.7970588235294</v>
      </c>
      <c r="FU51">
        <v>-1.119938954867429</v>
      </c>
      <c r="FV51">
        <v>6.657790010211285</v>
      </c>
      <c r="FW51">
        <v>0</v>
      </c>
      <c r="FX51">
        <v>0.241683825</v>
      </c>
      <c r="FY51">
        <v>0.01384857410881728</v>
      </c>
      <c r="FZ51">
        <v>0.001594345584989339</v>
      </c>
      <c r="GA51">
        <v>1</v>
      </c>
      <c r="GB51">
        <v>2</v>
      </c>
      <c r="GC51">
        <v>3</v>
      </c>
      <c r="GD51" t="s">
        <v>425</v>
      </c>
      <c r="GE51">
        <v>3.10317</v>
      </c>
      <c r="GF51">
        <v>2.72718</v>
      </c>
      <c r="GG51">
        <v>0.08767220000000001</v>
      </c>
      <c r="GH51">
        <v>0.08731460000000001</v>
      </c>
      <c r="GI51">
        <v>0.105267</v>
      </c>
      <c r="GJ51">
        <v>0.105943</v>
      </c>
      <c r="GK51">
        <v>23820.3</v>
      </c>
      <c r="GL51">
        <v>21648.9</v>
      </c>
      <c r="GM51">
        <v>26675.2</v>
      </c>
      <c r="GN51">
        <v>23944.2</v>
      </c>
      <c r="GO51">
        <v>38193.5</v>
      </c>
      <c r="GP51">
        <v>31651.9</v>
      </c>
      <c r="GQ51">
        <v>46584.6</v>
      </c>
      <c r="GR51">
        <v>37889.4</v>
      </c>
      <c r="GS51">
        <v>1.8622</v>
      </c>
      <c r="GT51">
        <v>1.84907</v>
      </c>
      <c r="GU51">
        <v>0.07683039999999999</v>
      </c>
      <c r="GV51">
        <v>0</v>
      </c>
      <c r="GW51">
        <v>28.741</v>
      </c>
      <c r="GX51">
        <v>999.9</v>
      </c>
      <c r="GY51">
        <v>54.2</v>
      </c>
      <c r="GZ51">
        <v>31.7</v>
      </c>
      <c r="HA51">
        <v>28.3124</v>
      </c>
      <c r="HB51">
        <v>61.3382</v>
      </c>
      <c r="HC51">
        <v>19.2869</v>
      </c>
      <c r="HD51">
        <v>1</v>
      </c>
      <c r="HE51">
        <v>0.180615</v>
      </c>
      <c r="HF51">
        <v>-0.929194</v>
      </c>
      <c r="HG51">
        <v>20.295</v>
      </c>
      <c r="HH51">
        <v>5.22163</v>
      </c>
      <c r="HI51">
        <v>11.98</v>
      </c>
      <c r="HJ51">
        <v>4.96385</v>
      </c>
      <c r="HK51">
        <v>3.276</v>
      </c>
      <c r="HL51">
        <v>9999</v>
      </c>
      <c r="HM51">
        <v>9999</v>
      </c>
      <c r="HN51">
        <v>9999</v>
      </c>
      <c r="HO51">
        <v>999.9</v>
      </c>
      <c r="HP51">
        <v>1.86386</v>
      </c>
      <c r="HQ51">
        <v>1.86006</v>
      </c>
      <c r="HR51">
        <v>1.85837</v>
      </c>
      <c r="HS51">
        <v>1.85974</v>
      </c>
      <c r="HT51">
        <v>1.85989</v>
      </c>
      <c r="HU51">
        <v>1.85837</v>
      </c>
      <c r="HV51">
        <v>1.85745</v>
      </c>
      <c r="HW51">
        <v>1.85241</v>
      </c>
      <c r="HX51">
        <v>0</v>
      </c>
      <c r="HY51">
        <v>0</v>
      </c>
      <c r="HZ51">
        <v>0</v>
      </c>
      <c r="IA51">
        <v>0</v>
      </c>
      <c r="IB51" t="s">
        <v>426</v>
      </c>
      <c r="IC51" t="s">
        <v>427</v>
      </c>
      <c r="ID51" t="s">
        <v>428</v>
      </c>
      <c r="IE51" t="s">
        <v>428</v>
      </c>
      <c r="IF51" t="s">
        <v>428</v>
      </c>
      <c r="IG51" t="s">
        <v>428</v>
      </c>
      <c r="IH51">
        <v>0</v>
      </c>
      <c r="II51">
        <v>100</v>
      </c>
      <c r="IJ51">
        <v>100</v>
      </c>
      <c r="IK51">
        <v>-0.608</v>
      </c>
      <c r="IL51">
        <v>0.3177</v>
      </c>
      <c r="IM51">
        <v>-0.6389458221003862</v>
      </c>
      <c r="IN51">
        <v>-0.000388397228134892</v>
      </c>
      <c r="IO51">
        <v>1.216359752824363E-06</v>
      </c>
      <c r="IP51">
        <v>-2.921139174278942E-10</v>
      </c>
      <c r="IQ51">
        <v>0.01675486607682651</v>
      </c>
      <c r="IR51">
        <v>0.002868412714847416</v>
      </c>
      <c r="IS51">
        <v>0.0004615728417639442</v>
      </c>
      <c r="IT51">
        <v>-1.048940065203386E-06</v>
      </c>
      <c r="IU51">
        <v>2</v>
      </c>
      <c r="IV51">
        <v>1994</v>
      </c>
      <c r="IW51">
        <v>1</v>
      </c>
      <c r="IX51">
        <v>27</v>
      </c>
      <c r="IY51">
        <v>191895.5</v>
      </c>
      <c r="IZ51">
        <v>191895.7</v>
      </c>
      <c r="JA51">
        <v>1.14014</v>
      </c>
      <c r="JB51">
        <v>2.63184</v>
      </c>
      <c r="JC51">
        <v>1.49658</v>
      </c>
      <c r="JD51">
        <v>2.34985</v>
      </c>
      <c r="JE51">
        <v>1.54907</v>
      </c>
      <c r="JF51">
        <v>2.44507</v>
      </c>
      <c r="JG51">
        <v>36.1989</v>
      </c>
      <c r="JH51">
        <v>24.0963</v>
      </c>
      <c r="JI51">
        <v>18</v>
      </c>
      <c r="JJ51">
        <v>483.104</v>
      </c>
      <c r="JK51">
        <v>489.179</v>
      </c>
      <c r="JL51">
        <v>30.0326</v>
      </c>
      <c r="JM51">
        <v>29.5648</v>
      </c>
      <c r="JN51">
        <v>30.0001</v>
      </c>
      <c r="JO51">
        <v>29.7619</v>
      </c>
      <c r="JP51">
        <v>29.7488</v>
      </c>
      <c r="JQ51">
        <v>22.9173</v>
      </c>
      <c r="JR51">
        <v>21.8469</v>
      </c>
      <c r="JS51">
        <v>81.6396</v>
      </c>
      <c r="JT51">
        <v>30.0227</v>
      </c>
      <c r="JU51">
        <v>420</v>
      </c>
      <c r="JV51">
        <v>23.2567</v>
      </c>
      <c r="JW51">
        <v>101.85</v>
      </c>
      <c r="JX51">
        <v>91.3683</v>
      </c>
    </row>
    <row r="52" spans="1:284">
      <c r="A52">
        <v>34</v>
      </c>
      <c r="B52">
        <v>1758503335.1</v>
      </c>
      <c r="C52">
        <v>555.5999999046326</v>
      </c>
      <c r="D52" t="s">
        <v>496</v>
      </c>
      <c r="E52" t="s">
        <v>497</v>
      </c>
      <c r="F52">
        <v>5</v>
      </c>
      <c r="G52" t="s">
        <v>491</v>
      </c>
      <c r="H52" t="s">
        <v>421</v>
      </c>
      <c r="I52">
        <v>1758503332.1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(DN52+(U52+2*0.95*5.67E-8*(((DN52+$B$9)+273)^4-(DN52+273)^4)-44100*J52)/(1.84*29.3*R52+8*0.95*5.67E-8*(DN52+273)^3))</f>
        <v>0</v>
      </c>
      <c r="W52">
        <f>($C$9*DO52+$D$9*DP52+$E$9*V52)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2*0.95*5.67E-8*(((DN52+$B$9)+273)^4-(W52+273)^4)</f>
        <v>0</v>
      </c>
      <c r="AF52">
        <f>U52+AE52+AC52+AD52</f>
        <v>0</v>
      </c>
      <c r="AG52">
        <v>0</v>
      </c>
      <c r="AH52">
        <v>0</v>
      </c>
      <c r="AI52">
        <f>IF(AG52*$H$15&gt;=AK52,1.0,(AK52/(AK52-AG52*$H$15)))</f>
        <v>0</v>
      </c>
      <c r="AJ52">
        <f>(AI52-1)*100</f>
        <v>0</v>
      </c>
      <c r="AK52">
        <f>MAX(0,($B$15+$C$15*DS52)/(1+$D$15*DS52)*DL52/(DN52+273)*$E$15)</f>
        <v>0</v>
      </c>
      <c r="AL52" t="s">
        <v>422</v>
      </c>
      <c r="AM52" t="s">
        <v>422</v>
      </c>
      <c r="AN52">
        <v>0</v>
      </c>
      <c r="AO52">
        <v>0</v>
      </c>
      <c r="AP52">
        <f>1-AN52/AO52</f>
        <v>0</v>
      </c>
      <c r="AQ52">
        <v>0</v>
      </c>
      <c r="AR52" t="s">
        <v>422</v>
      </c>
      <c r="AS52" t="s">
        <v>422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$B$13*DT52+$C$13*DU52+$F$13*EF52*(1-EI52)</f>
        <v>0</v>
      </c>
      <c r="CW52">
        <f>CV52*CX52</f>
        <v>0</v>
      </c>
      <c r="CX52">
        <f>($B$13*$D$11+$C$13*$D$11+$F$13*((ES52+EK52)/MAX(ES52+EK52+ET52, 0.1)*$I$11+ET52/MAX(ES52+EK52+ET52, 0.1)*$J$11))/($B$13+$C$13+$F$13)</f>
        <v>0</v>
      </c>
      <c r="CY52">
        <f>($B$13*$K$11+$C$13*$K$11+$F$13*((ES52+EK52)/MAX(ES52+EK52+ET52, 0.1)*$P$11+ET52/MAX(ES52+EK52+ET52, 0.1)*$Q$11))/($B$13+$C$13+$F$13)</f>
        <v>0</v>
      </c>
      <c r="CZ52">
        <v>1.91</v>
      </c>
      <c r="DA52">
        <v>0.5</v>
      </c>
      <c r="DB52" t="s">
        <v>423</v>
      </c>
      <c r="DC52">
        <v>2</v>
      </c>
      <c r="DD52">
        <v>1758503332.1</v>
      </c>
      <c r="DE52">
        <v>421.9714444444445</v>
      </c>
      <c r="DF52">
        <v>419.96</v>
      </c>
      <c r="DG52">
        <v>23.47601111111111</v>
      </c>
      <c r="DH52">
        <v>23.23275555555556</v>
      </c>
      <c r="DI52">
        <v>422.5794444444444</v>
      </c>
      <c r="DJ52">
        <v>23.15831111111111</v>
      </c>
      <c r="DK52">
        <v>499.8631111111111</v>
      </c>
      <c r="DL52">
        <v>89.87972222222223</v>
      </c>
      <c r="DM52">
        <v>0.06917288888888889</v>
      </c>
      <c r="DN52">
        <v>29.85992222222222</v>
      </c>
      <c r="DO52">
        <v>29.99412222222223</v>
      </c>
      <c r="DP52">
        <v>999.9000000000001</v>
      </c>
      <c r="DQ52">
        <v>0</v>
      </c>
      <c r="DR52">
        <v>0</v>
      </c>
      <c r="DS52">
        <v>9992.705555555556</v>
      </c>
      <c r="DT52">
        <v>0</v>
      </c>
      <c r="DU52">
        <v>3.129808888888889</v>
      </c>
      <c r="DV52">
        <v>2.011502222222222</v>
      </c>
      <c r="DW52">
        <v>432.1156666666666</v>
      </c>
      <c r="DX52">
        <v>429.9488888888889</v>
      </c>
      <c r="DY52">
        <v>0.243256</v>
      </c>
      <c r="DZ52">
        <v>419.96</v>
      </c>
      <c r="EA52">
        <v>23.23275555555556</v>
      </c>
      <c r="EB52">
        <v>2.110015555555556</v>
      </c>
      <c r="EC52">
        <v>2.088153333333334</v>
      </c>
      <c r="ED52">
        <v>18.295</v>
      </c>
      <c r="EE52">
        <v>18.12908888888889</v>
      </c>
      <c r="EF52">
        <v>0.00500078</v>
      </c>
      <c r="EG52">
        <v>0</v>
      </c>
      <c r="EH52">
        <v>0</v>
      </c>
      <c r="EI52">
        <v>0</v>
      </c>
      <c r="EJ52">
        <v>169.5222222222222</v>
      </c>
      <c r="EK52">
        <v>0.00500078</v>
      </c>
      <c r="EL52">
        <v>-19.84444444444444</v>
      </c>
      <c r="EM52">
        <v>-1.1</v>
      </c>
      <c r="EN52">
        <v>35.72888888888888</v>
      </c>
      <c r="EO52">
        <v>40.20111111111111</v>
      </c>
      <c r="EP52">
        <v>37.92344444444445</v>
      </c>
      <c r="EQ52">
        <v>40.72911111111111</v>
      </c>
      <c r="ER52">
        <v>38.20822222222223</v>
      </c>
      <c r="ES52">
        <v>0</v>
      </c>
      <c r="ET52">
        <v>0</v>
      </c>
      <c r="EU52">
        <v>0</v>
      </c>
      <c r="EV52">
        <v>1758503335.9</v>
      </c>
      <c r="EW52">
        <v>0</v>
      </c>
      <c r="EX52">
        <v>165.896</v>
      </c>
      <c r="EY52">
        <v>4.915384347269716</v>
      </c>
      <c r="EZ52">
        <v>-16.36153825196996</v>
      </c>
      <c r="FA52">
        <v>-16.332</v>
      </c>
      <c r="FB52">
        <v>15</v>
      </c>
      <c r="FC52">
        <v>0</v>
      </c>
      <c r="FD52" t="s">
        <v>424</v>
      </c>
      <c r="FE52">
        <v>1746989605.5</v>
      </c>
      <c r="FF52">
        <v>1746989593.5</v>
      </c>
      <c r="FG52">
        <v>0</v>
      </c>
      <c r="FH52">
        <v>-0.274</v>
      </c>
      <c r="FI52">
        <v>-0.002</v>
      </c>
      <c r="FJ52">
        <v>2.549</v>
      </c>
      <c r="FK52">
        <v>0.129</v>
      </c>
      <c r="FL52">
        <v>420</v>
      </c>
      <c r="FM52">
        <v>17</v>
      </c>
      <c r="FN52">
        <v>0.02</v>
      </c>
      <c r="FO52">
        <v>0.04</v>
      </c>
      <c r="FP52">
        <v>2.008564146341463</v>
      </c>
      <c r="FQ52">
        <v>0.06159909407665354</v>
      </c>
      <c r="FR52">
        <v>0.05060053932883354</v>
      </c>
      <c r="FS52">
        <v>1</v>
      </c>
      <c r="FT52">
        <v>166.6058823529412</v>
      </c>
      <c r="FU52">
        <v>-11.46524070319768</v>
      </c>
      <c r="FV52">
        <v>6.765611192618784</v>
      </c>
      <c r="FW52">
        <v>0</v>
      </c>
      <c r="FX52">
        <v>0.2419014146341464</v>
      </c>
      <c r="FY52">
        <v>0.01308742160278709</v>
      </c>
      <c r="FZ52">
        <v>0.001566684038617554</v>
      </c>
      <c r="GA52">
        <v>1</v>
      </c>
      <c r="GB52">
        <v>2</v>
      </c>
      <c r="GC52">
        <v>3</v>
      </c>
      <c r="GD52" t="s">
        <v>425</v>
      </c>
      <c r="GE52">
        <v>3.10308</v>
      </c>
      <c r="GF52">
        <v>2.72722</v>
      </c>
      <c r="GG52">
        <v>0.0876767</v>
      </c>
      <c r="GH52">
        <v>0.0873244</v>
      </c>
      <c r="GI52">
        <v>0.105259</v>
      </c>
      <c r="GJ52">
        <v>0.10594</v>
      </c>
      <c r="GK52">
        <v>23820.2</v>
      </c>
      <c r="GL52">
        <v>21648.6</v>
      </c>
      <c r="GM52">
        <v>26675.2</v>
      </c>
      <c r="GN52">
        <v>23944.1</v>
      </c>
      <c r="GO52">
        <v>38193.8</v>
      </c>
      <c r="GP52">
        <v>31652</v>
      </c>
      <c r="GQ52">
        <v>46584.6</v>
      </c>
      <c r="GR52">
        <v>37889.4</v>
      </c>
      <c r="GS52">
        <v>1.86217</v>
      </c>
      <c r="GT52">
        <v>1.84897</v>
      </c>
      <c r="GU52">
        <v>0.0764653</v>
      </c>
      <c r="GV52">
        <v>0</v>
      </c>
      <c r="GW52">
        <v>28.7397</v>
      </c>
      <c r="GX52">
        <v>999.9</v>
      </c>
      <c r="GY52">
        <v>54.2</v>
      </c>
      <c r="GZ52">
        <v>31.7</v>
      </c>
      <c r="HA52">
        <v>28.3101</v>
      </c>
      <c r="HB52">
        <v>61.1682</v>
      </c>
      <c r="HC52">
        <v>19.347</v>
      </c>
      <c r="HD52">
        <v>1</v>
      </c>
      <c r="HE52">
        <v>0.180564</v>
      </c>
      <c r="HF52">
        <v>-0.91296</v>
      </c>
      <c r="HG52">
        <v>20.295</v>
      </c>
      <c r="HH52">
        <v>5.22103</v>
      </c>
      <c r="HI52">
        <v>11.98</v>
      </c>
      <c r="HJ52">
        <v>4.96375</v>
      </c>
      <c r="HK52">
        <v>3.276</v>
      </c>
      <c r="HL52">
        <v>9999</v>
      </c>
      <c r="HM52">
        <v>9999</v>
      </c>
      <c r="HN52">
        <v>9999</v>
      </c>
      <c r="HO52">
        <v>999.9</v>
      </c>
      <c r="HP52">
        <v>1.86386</v>
      </c>
      <c r="HQ52">
        <v>1.86006</v>
      </c>
      <c r="HR52">
        <v>1.85837</v>
      </c>
      <c r="HS52">
        <v>1.85974</v>
      </c>
      <c r="HT52">
        <v>1.85988</v>
      </c>
      <c r="HU52">
        <v>1.85838</v>
      </c>
      <c r="HV52">
        <v>1.85745</v>
      </c>
      <c r="HW52">
        <v>1.85242</v>
      </c>
      <c r="HX52">
        <v>0</v>
      </c>
      <c r="HY52">
        <v>0</v>
      </c>
      <c r="HZ52">
        <v>0</v>
      </c>
      <c r="IA52">
        <v>0</v>
      </c>
      <c r="IB52" t="s">
        <v>426</v>
      </c>
      <c r="IC52" t="s">
        <v>427</v>
      </c>
      <c r="ID52" t="s">
        <v>428</v>
      </c>
      <c r="IE52" t="s">
        <v>428</v>
      </c>
      <c r="IF52" t="s">
        <v>428</v>
      </c>
      <c r="IG52" t="s">
        <v>428</v>
      </c>
      <c r="IH52">
        <v>0</v>
      </c>
      <c r="II52">
        <v>100</v>
      </c>
      <c r="IJ52">
        <v>100</v>
      </c>
      <c r="IK52">
        <v>-0.608</v>
      </c>
      <c r="IL52">
        <v>0.3176</v>
      </c>
      <c r="IM52">
        <v>-0.6389458221003862</v>
      </c>
      <c r="IN52">
        <v>-0.000388397228134892</v>
      </c>
      <c r="IO52">
        <v>1.216359752824363E-06</v>
      </c>
      <c r="IP52">
        <v>-2.921139174278942E-10</v>
      </c>
      <c r="IQ52">
        <v>0.01675486607682651</v>
      </c>
      <c r="IR52">
        <v>0.002868412714847416</v>
      </c>
      <c r="IS52">
        <v>0.0004615728417639442</v>
      </c>
      <c r="IT52">
        <v>-1.048940065203386E-06</v>
      </c>
      <c r="IU52">
        <v>2</v>
      </c>
      <c r="IV52">
        <v>1994</v>
      </c>
      <c r="IW52">
        <v>1</v>
      </c>
      <c r="IX52">
        <v>27</v>
      </c>
      <c r="IY52">
        <v>191895.5</v>
      </c>
      <c r="IZ52">
        <v>191895.7</v>
      </c>
      <c r="JA52">
        <v>1.14014</v>
      </c>
      <c r="JB52">
        <v>2.63062</v>
      </c>
      <c r="JC52">
        <v>1.49658</v>
      </c>
      <c r="JD52">
        <v>2.34985</v>
      </c>
      <c r="JE52">
        <v>1.54907</v>
      </c>
      <c r="JF52">
        <v>2.40601</v>
      </c>
      <c r="JG52">
        <v>36.1754</v>
      </c>
      <c r="JH52">
        <v>24.0963</v>
      </c>
      <c r="JI52">
        <v>18</v>
      </c>
      <c r="JJ52">
        <v>483.089</v>
      </c>
      <c r="JK52">
        <v>489.121</v>
      </c>
      <c r="JL52">
        <v>30.033</v>
      </c>
      <c r="JM52">
        <v>29.5648</v>
      </c>
      <c r="JN52">
        <v>30</v>
      </c>
      <c r="JO52">
        <v>29.7619</v>
      </c>
      <c r="JP52">
        <v>29.7499</v>
      </c>
      <c r="JQ52">
        <v>22.9154</v>
      </c>
      <c r="JR52">
        <v>21.8469</v>
      </c>
      <c r="JS52">
        <v>81.6396</v>
      </c>
      <c r="JT52">
        <v>30.0258</v>
      </c>
      <c r="JU52">
        <v>420</v>
      </c>
      <c r="JV52">
        <v>23.2567</v>
      </c>
      <c r="JW52">
        <v>101.851</v>
      </c>
      <c r="JX52">
        <v>91.36839999999999</v>
      </c>
    </row>
    <row r="53" spans="1:284">
      <c r="A53">
        <v>35</v>
      </c>
      <c r="B53">
        <v>1758503337.1</v>
      </c>
      <c r="C53">
        <v>557.5999999046326</v>
      </c>
      <c r="D53" t="s">
        <v>498</v>
      </c>
      <c r="E53" t="s">
        <v>499</v>
      </c>
      <c r="F53">
        <v>5</v>
      </c>
      <c r="G53" t="s">
        <v>491</v>
      </c>
      <c r="H53" t="s">
        <v>421</v>
      </c>
      <c r="I53">
        <v>1758503334.1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(DN53+(U53+2*0.95*5.67E-8*(((DN53+$B$9)+273)^4-(DN53+273)^4)-44100*J53)/(1.84*29.3*R53+8*0.95*5.67E-8*(DN53+273)^3))</f>
        <v>0</v>
      </c>
      <c r="W53">
        <f>($C$9*DO53+$D$9*DP53+$E$9*V53)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2*0.95*5.67E-8*(((DN53+$B$9)+273)^4-(W53+273)^4)</f>
        <v>0</v>
      </c>
      <c r="AF53">
        <f>U53+AE53+AC53+AD53</f>
        <v>0</v>
      </c>
      <c r="AG53">
        <v>0</v>
      </c>
      <c r="AH53">
        <v>0</v>
      </c>
      <c r="AI53">
        <f>IF(AG53*$H$15&gt;=AK53,1.0,(AK53/(AK53-AG53*$H$15)))</f>
        <v>0</v>
      </c>
      <c r="AJ53">
        <f>(AI53-1)*100</f>
        <v>0</v>
      </c>
      <c r="AK53">
        <f>MAX(0,($B$15+$C$15*DS53)/(1+$D$15*DS53)*DL53/(DN53+273)*$E$15)</f>
        <v>0</v>
      </c>
      <c r="AL53" t="s">
        <v>422</v>
      </c>
      <c r="AM53" t="s">
        <v>422</v>
      </c>
      <c r="AN53">
        <v>0</v>
      </c>
      <c r="AO53">
        <v>0</v>
      </c>
      <c r="AP53">
        <f>1-AN53/AO53</f>
        <v>0</v>
      </c>
      <c r="AQ53">
        <v>0</v>
      </c>
      <c r="AR53" t="s">
        <v>422</v>
      </c>
      <c r="AS53" t="s">
        <v>422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$B$13*DT53+$C$13*DU53+$F$13*EF53*(1-EI53)</f>
        <v>0</v>
      </c>
      <c r="CW53">
        <f>CV53*CX53</f>
        <v>0</v>
      </c>
      <c r="CX53">
        <f>($B$13*$D$11+$C$13*$D$11+$F$13*((ES53+EK53)/MAX(ES53+EK53+ET53, 0.1)*$I$11+ET53/MAX(ES53+EK53+ET53, 0.1)*$J$11))/($B$13+$C$13+$F$13)</f>
        <v>0</v>
      </c>
      <c r="CY53">
        <f>($B$13*$K$11+$C$13*$K$11+$F$13*((ES53+EK53)/MAX(ES53+EK53+ET53, 0.1)*$P$11+ET53/MAX(ES53+EK53+ET53, 0.1)*$Q$11))/($B$13+$C$13+$F$13)</f>
        <v>0</v>
      </c>
      <c r="CZ53">
        <v>1.91</v>
      </c>
      <c r="DA53">
        <v>0.5</v>
      </c>
      <c r="DB53" t="s">
        <v>423</v>
      </c>
      <c r="DC53">
        <v>2</v>
      </c>
      <c r="DD53">
        <v>1758503334.1</v>
      </c>
      <c r="DE53">
        <v>421.9858888888889</v>
      </c>
      <c r="DF53">
        <v>420.007</v>
      </c>
      <c r="DG53">
        <v>23.47436666666667</v>
      </c>
      <c r="DH53">
        <v>23.23168888888889</v>
      </c>
      <c r="DI53">
        <v>422.5938888888888</v>
      </c>
      <c r="DJ53">
        <v>23.1567</v>
      </c>
      <c r="DK53">
        <v>499.9022222222222</v>
      </c>
      <c r="DL53">
        <v>89.87856666666667</v>
      </c>
      <c r="DM53">
        <v>0.06911062222222222</v>
      </c>
      <c r="DN53">
        <v>29.86084444444444</v>
      </c>
      <c r="DO53">
        <v>29.98961111111111</v>
      </c>
      <c r="DP53">
        <v>999.9000000000001</v>
      </c>
      <c r="DQ53">
        <v>0</v>
      </c>
      <c r="DR53">
        <v>0</v>
      </c>
      <c r="DS53">
        <v>10001.25</v>
      </c>
      <c r="DT53">
        <v>0</v>
      </c>
      <c r="DU53">
        <v>3.139926666666667</v>
      </c>
      <c r="DV53">
        <v>1.979014444444444</v>
      </c>
      <c r="DW53">
        <v>432.1297777777778</v>
      </c>
      <c r="DX53">
        <v>429.9964444444444</v>
      </c>
      <c r="DY53">
        <v>0.2426761111111111</v>
      </c>
      <c r="DZ53">
        <v>420.007</v>
      </c>
      <c r="EA53">
        <v>23.23168888888889</v>
      </c>
      <c r="EB53">
        <v>2.109841111111111</v>
      </c>
      <c r="EC53">
        <v>2.08803</v>
      </c>
      <c r="ED53">
        <v>18.29367777777777</v>
      </c>
      <c r="EE53">
        <v>18.12815555555556</v>
      </c>
      <c r="EF53">
        <v>0.00500078</v>
      </c>
      <c r="EG53">
        <v>0</v>
      </c>
      <c r="EH53">
        <v>0</v>
      </c>
      <c r="EI53">
        <v>0</v>
      </c>
      <c r="EJ53">
        <v>167.5666666666667</v>
      </c>
      <c r="EK53">
        <v>0.00500078</v>
      </c>
      <c r="EL53">
        <v>-18.13333333333333</v>
      </c>
      <c r="EM53">
        <v>-1.122222222222222</v>
      </c>
      <c r="EN53">
        <v>35.73588888888889</v>
      </c>
      <c r="EO53">
        <v>40.15944444444444</v>
      </c>
      <c r="EP53">
        <v>37.708</v>
      </c>
      <c r="EQ53">
        <v>40.67344444444445</v>
      </c>
      <c r="ER53">
        <v>38.30544444444445</v>
      </c>
      <c r="ES53">
        <v>0</v>
      </c>
      <c r="ET53">
        <v>0</v>
      </c>
      <c r="EU53">
        <v>0</v>
      </c>
      <c r="EV53">
        <v>1758503338.3</v>
      </c>
      <c r="EW53">
        <v>0</v>
      </c>
      <c r="EX53">
        <v>166.236</v>
      </c>
      <c r="EY53">
        <v>9.976922852494731</v>
      </c>
      <c r="EZ53">
        <v>-4.569230809484495</v>
      </c>
      <c r="FA53">
        <v>-16.148</v>
      </c>
      <c r="FB53">
        <v>15</v>
      </c>
      <c r="FC53">
        <v>0</v>
      </c>
      <c r="FD53" t="s">
        <v>424</v>
      </c>
      <c r="FE53">
        <v>1746989605.5</v>
      </c>
      <c r="FF53">
        <v>1746989593.5</v>
      </c>
      <c r="FG53">
        <v>0</v>
      </c>
      <c r="FH53">
        <v>-0.274</v>
      </c>
      <c r="FI53">
        <v>-0.002</v>
      </c>
      <c r="FJ53">
        <v>2.549</v>
      </c>
      <c r="FK53">
        <v>0.129</v>
      </c>
      <c r="FL53">
        <v>420</v>
      </c>
      <c r="FM53">
        <v>17</v>
      </c>
      <c r="FN53">
        <v>0.02</v>
      </c>
      <c r="FO53">
        <v>0.04</v>
      </c>
      <c r="FP53">
        <v>2.000509756097561</v>
      </c>
      <c r="FQ53">
        <v>-0.08914034843205371</v>
      </c>
      <c r="FR53">
        <v>0.05399535646194687</v>
      </c>
      <c r="FS53">
        <v>1</v>
      </c>
      <c r="FT53">
        <v>166.25</v>
      </c>
      <c r="FU53">
        <v>-9.569136909043992</v>
      </c>
      <c r="FV53">
        <v>6.808051029738936</v>
      </c>
      <c r="FW53">
        <v>0</v>
      </c>
      <c r="FX53">
        <v>0.2423245853658536</v>
      </c>
      <c r="FY53">
        <v>0.004707846689895984</v>
      </c>
      <c r="FZ53">
        <v>0.001094994308385025</v>
      </c>
      <c r="GA53">
        <v>1</v>
      </c>
      <c r="GB53">
        <v>2</v>
      </c>
      <c r="GC53">
        <v>3</v>
      </c>
      <c r="GD53" t="s">
        <v>425</v>
      </c>
      <c r="GE53">
        <v>3.10327</v>
      </c>
      <c r="GF53">
        <v>2.72705</v>
      </c>
      <c r="GG53">
        <v>0.08768090000000001</v>
      </c>
      <c r="GH53">
        <v>0.08731949999999999</v>
      </c>
      <c r="GI53">
        <v>0.105253</v>
      </c>
      <c r="GJ53">
        <v>0.105932</v>
      </c>
      <c r="GK53">
        <v>23820.2</v>
      </c>
      <c r="GL53">
        <v>21648.8</v>
      </c>
      <c r="GM53">
        <v>26675.2</v>
      </c>
      <c r="GN53">
        <v>23944.2</v>
      </c>
      <c r="GO53">
        <v>38193.9</v>
      </c>
      <c r="GP53">
        <v>31652.4</v>
      </c>
      <c r="GQ53">
        <v>46584.5</v>
      </c>
      <c r="GR53">
        <v>37889.5</v>
      </c>
      <c r="GS53">
        <v>1.8624</v>
      </c>
      <c r="GT53">
        <v>1.84885</v>
      </c>
      <c r="GU53">
        <v>0.0767782</v>
      </c>
      <c r="GV53">
        <v>0</v>
      </c>
      <c r="GW53">
        <v>28.7395</v>
      </c>
      <c r="GX53">
        <v>999.9</v>
      </c>
      <c r="GY53">
        <v>54.2</v>
      </c>
      <c r="GZ53">
        <v>31.7</v>
      </c>
      <c r="HA53">
        <v>28.3097</v>
      </c>
      <c r="HB53">
        <v>61.1482</v>
      </c>
      <c r="HC53">
        <v>19.3189</v>
      </c>
      <c r="HD53">
        <v>1</v>
      </c>
      <c r="HE53">
        <v>0.180589</v>
      </c>
      <c r="HF53">
        <v>-0.90527</v>
      </c>
      <c r="HG53">
        <v>20.2952</v>
      </c>
      <c r="HH53">
        <v>5.22118</v>
      </c>
      <c r="HI53">
        <v>11.98</v>
      </c>
      <c r="HJ53">
        <v>4.9638</v>
      </c>
      <c r="HK53">
        <v>3.27598</v>
      </c>
      <c r="HL53">
        <v>9999</v>
      </c>
      <c r="HM53">
        <v>9999</v>
      </c>
      <c r="HN53">
        <v>9999</v>
      </c>
      <c r="HO53">
        <v>999.9</v>
      </c>
      <c r="HP53">
        <v>1.86386</v>
      </c>
      <c r="HQ53">
        <v>1.86006</v>
      </c>
      <c r="HR53">
        <v>1.85837</v>
      </c>
      <c r="HS53">
        <v>1.85974</v>
      </c>
      <c r="HT53">
        <v>1.85989</v>
      </c>
      <c r="HU53">
        <v>1.85837</v>
      </c>
      <c r="HV53">
        <v>1.85745</v>
      </c>
      <c r="HW53">
        <v>1.8524</v>
      </c>
      <c r="HX53">
        <v>0</v>
      </c>
      <c r="HY53">
        <v>0</v>
      </c>
      <c r="HZ53">
        <v>0</v>
      </c>
      <c r="IA53">
        <v>0</v>
      </c>
      <c r="IB53" t="s">
        <v>426</v>
      </c>
      <c r="IC53" t="s">
        <v>427</v>
      </c>
      <c r="ID53" t="s">
        <v>428</v>
      </c>
      <c r="IE53" t="s">
        <v>428</v>
      </c>
      <c r="IF53" t="s">
        <v>428</v>
      </c>
      <c r="IG53" t="s">
        <v>428</v>
      </c>
      <c r="IH53">
        <v>0</v>
      </c>
      <c r="II53">
        <v>100</v>
      </c>
      <c r="IJ53">
        <v>100</v>
      </c>
      <c r="IK53">
        <v>-0.608</v>
      </c>
      <c r="IL53">
        <v>0.3176</v>
      </c>
      <c r="IM53">
        <v>-0.6389458221003862</v>
      </c>
      <c r="IN53">
        <v>-0.000388397228134892</v>
      </c>
      <c r="IO53">
        <v>1.216359752824363E-06</v>
      </c>
      <c r="IP53">
        <v>-2.921139174278942E-10</v>
      </c>
      <c r="IQ53">
        <v>0.01675486607682651</v>
      </c>
      <c r="IR53">
        <v>0.002868412714847416</v>
      </c>
      <c r="IS53">
        <v>0.0004615728417639442</v>
      </c>
      <c r="IT53">
        <v>-1.048940065203386E-06</v>
      </c>
      <c r="IU53">
        <v>2</v>
      </c>
      <c r="IV53">
        <v>1994</v>
      </c>
      <c r="IW53">
        <v>1</v>
      </c>
      <c r="IX53">
        <v>27</v>
      </c>
      <c r="IY53">
        <v>191895.5</v>
      </c>
      <c r="IZ53">
        <v>191895.7</v>
      </c>
      <c r="JA53">
        <v>1.14014</v>
      </c>
      <c r="JB53">
        <v>2.63428</v>
      </c>
      <c r="JC53">
        <v>1.49658</v>
      </c>
      <c r="JD53">
        <v>2.34985</v>
      </c>
      <c r="JE53">
        <v>1.54907</v>
      </c>
      <c r="JF53">
        <v>2.3645</v>
      </c>
      <c r="JG53">
        <v>36.1754</v>
      </c>
      <c r="JH53">
        <v>24.0875</v>
      </c>
      <c r="JI53">
        <v>18</v>
      </c>
      <c r="JJ53">
        <v>483.221</v>
      </c>
      <c r="JK53">
        <v>489.049</v>
      </c>
      <c r="JL53">
        <v>30.0328</v>
      </c>
      <c r="JM53">
        <v>29.5648</v>
      </c>
      <c r="JN53">
        <v>30</v>
      </c>
      <c r="JO53">
        <v>29.7619</v>
      </c>
      <c r="JP53">
        <v>29.7511</v>
      </c>
      <c r="JQ53">
        <v>22.9144</v>
      </c>
      <c r="JR53">
        <v>21.8469</v>
      </c>
      <c r="JS53">
        <v>81.6396</v>
      </c>
      <c r="JT53">
        <v>30.0258</v>
      </c>
      <c r="JU53">
        <v>420</v>
      </c>
      <c r="JV53">
        <v>23.2567</v>
      </c>
      <c r="JW53">
        <v>101.85</v>
      </c>
      <c r="JX53">
        <v>91.3687</v>
      </c>
    </row>
    <row r="54" spans="1:284">
      <c r="A54">
        <v>36</v>
      </c>
      <c r="B54">
        <v>1758503339.1</v>
      </c>
      <c r="C54">
        <v>559.5999999046326</v>
      </c>
      <c r="D54" t="s">
        <v>500</v>
      </c>
      <c r="E54" t="s">
        <v>501</v>
      </c>
      <c r="F54">
        <v>5</v>
      </c>
      <c r="G54" t="s">
        <v>491</v>
      </c>
      <c r="H54" t="s">
        <v>421</v>
      </c>
      <c r="I54">
        <v>1758503336.1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(DN54+(U54+2*0.95*5.67E-8*(((DN54+$B$9)+273)^4-(DN54+273)^4)-44100*J54)/(1.84*29.3*R54+8*0.95*5.67E-8*(DN54+273)^3))</f>
        <v>0</v>
      </c>
      <c r="W54">
        <f>($C$9*DO54+$D$9*DP54+$E$9*V54)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2*0.95*5.67E-8*(((DN54+$B$9)+273)^4-(W54+273)^4)</f>
        <v>0</v>
      </c>
      <c r="AF54">
        <f>U54+AE54+AC54+AD54</f>
        <v>0</v>
      </c>
      <c r="AG54">
        <v>0</v>
      </c>
      <c r="AH54">
        <v>0</v>
      </c>
      <c r="AI54">
        <f>IF(AG54*$H$15&gt;=AK54,1.0,(AK54/(AK54-AG54*$H$15)))</f>
        <v>0</v>
      </c>
      <c r="AJ54">
        <f>(AI54-1)*100</f>
        <v>0</v>
      </c>
      <c r="AK54">
        <f>MAX(0,($B$15+$C$15*DS54)/(1+$D$15*DS54)*DL54/(DN54+273)*$E$15)</f>
        <v>0</v>
      </c>
      <c r="AL54" t="s">
        <v>422</v>
      </c>
      <c r="AM54" t="s">
        <v>422</v>
      </c>
      <c r="AN54">
        <v>0</v>
      </c>
      <c r="AO54">
        <v>0</v>
      </c>
      <c r="AP54">
        <f>1-AN54/AO54</f>
        <v>0</v>
      </c>
      <c r="AQ54">
        <v>0</v>
      </c>
      <c r="AR54" t="s">
        <v>422</v>
      </c>
      <c r="AS54" t="s">
        <v>422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$B$13*DT54+$C$13*DU54+$F$13*EF54*(1-EI54)</f>
        <v>0</v>
      </c>
      <c r="CW54">
        <f>CV54*CX54</f>
        <v>0</v>
      </c>
      <c r="CX54">
        <f>($B$13*$D$11+$C$13*$D$11+$F$13*((ES54+EK54)/MAX(ES54+EK54+ET54, 0.1)*$I$11+ET54/MAX(ES54+EK54+ET54, 0.1)*$J$11))/($B$13+$C$13+$F$13)</f>
        <v>0</v>
      </c>
      <c r="CY54">
        <f>($B$13*$K$11+$C$13*$K$11+$F$13*((ES54+EK54)/MAX(ES54+EK54+ET54, 0.1)*$P$11+ET54/MAX(ES54+EK54+ET54, 0.1)*$Q$11))/($B$13+$C$13+$F$13)</f>
        <v>0</v>
      </c>
      <c r="CZ54">
        <v>1.91</v>
      </c>
      <c r="DA54">
        <v>0.5</v>
      </c>
      <c r="DB54" t="s">
        <v>423</v>
      </c>
      <c r="DC54">
        <v>2</v>
      </c>
      <c r="DD54">
        <v>1758503336.1</v>
      </c>
      <c r="DE54">
        <v>422.0028888888889</v>
      </c>
      <c r="DF54">
        <v>420.0418888888889</v>
      </c>
      <c r="DG54">
        <v>23.473</v>
      </c>
      <c r="DH54">
        <v>23.23085555555555</v>
      </c>
      <c r="DI54">
        <v>422.6108888888889</v>
      </c>
      <c r="DJ54">
        <v>23.15535555555556</v>
      </c>
      <c r="DK54">
        <v>499.9661111111111</v>
      </c>
      <c r="DL54">
        <v>89.87727777777778</v>
      </c>
      <c r="DM54">
        <v>0.06899904444444445</v>
      </c>
      <c r="DN54">
        <v>29.86101111111111</v>
      </c>
      <c r="DO54">
        <v>29.98967777777778</v>
      </c>
      <c r="DP54">
        <v>999.9000000000001</v>
      </c>
      <c r="DQ54">
        <v>0</v>
      </c>
      <c r="DR54">
        <v>0</v>
      </c>
      <c r="DS54">
        <v>10006.26111111111</v>
      </c>
      <c r="DT54">
        <v>0</v>
      </c>
      <c r="DU54">
        <v>3.147178888888889</v>
      </c>
      <c r="DV54">
        <v>1.960945555555555</v>
      </c>
      <c r="DW54">
        <v>432.1465555555556</v>
      </c>
      <c r="DX54">
        <v>430.0317777777778</v>
      </c>
      <c r="DY54">
        <v>0.2421411111111111</v>
      </c>
      <c r="DZ54">
        <v>420.0418888888889</v>
      </c>
      <c r="EA54">
        <v>23.23085555555555</v>
      </c>
      <c r="EB54">
        <v>2.109687777777777</v>
      </c>
      <c r="EC54">
        <v>2.087925555555556</v>
      </c>
      <c r="ED54">
        <v>18.29252222222222</v>
      </c>
      <c r="EE54">
        <v>18.12735555555556</v>
      </c>
      <c r="EF54">
        <v>0.00500078</v>
      </c>
      <c r="EG54">
        <v>0</v>
      </c>
      <c r="EH54">
        <v>0</v>
      </c>
      <c r="EI54">
        <v>0</v>
      </c>
      <c r="EJ54">
        <v>169.5444444444445</v>
      </c>
      <c r="EK54">
        <v>0.00500078</v>
      </c>
      <c r="EL54">
        <v>-14.63333333333333</v>
      </c>
      <c r="EM54">
        <v>-0.5333333333333333</v>
      </c>
      <c r="EN54">
        <v>35.73588888888889</v>
      </c>
      <c r="EO54">
        <v>40.14555555555555</v>
      </c>
      <c r="EP54">
        <v>37.77755555555555</v>
      </c>
      <c r="EQ54">
        <v>40.60388888888889</v>
      </c>
      <c r="ER54">
        <v>38.40966666666667</v>
      </c>
      <c r="ES54">
        <v>0</v>
      </c>
      <c r="ET54">
        <v>0</v>
      </c>
      <c r="EU54">
        <v>0</v>
      </c>
      <c r="EV54">
        <v>1758503340.1</v>
      </c>
      <c r="EW54">
        <v>0</v>
      </c>
      <c r="EX54">
        <v>166.3307692307692</v>
      </c>
      <c r="EY54">
        <v>-7.336752160871148</v>
      </c>
      <c r="EZ54">
        <v>26.80341882620002</v>
      </c>
      <c r="FA54">
        <v>-15.05384615384616</v>
      </c>
      <c r="FB54">
        <v>15</v>
      </c>
      <c r="FC54">
        <v>0</v>
      </c>
      <c r="FD54" t="s">
        <v>424</v>
      </c>
      <c r="FE54">
        <v>1746989605.5</v>
      </c>
      <c r="FF54">
        <v>1746989593.5</v>
      </c>
      <c r="FG54">
        <v>0</v>
      </c>
      <c r="FH54">
        <v>-0.274</v>
      </c>
      <c r="FI54">
        <v>-0.002</v>
      </c>
      <c r="FJ54">
        <v>2.549</v>
      </c>
      <c r="FK54">
        <v>0.129</v>
      </c>
      <c r="FL54">
        <v>420</v>
      </c>
      <c r="FM54">
        <v>17</v>
      </c>
      <c r="FN54">
        <v>0.02</v>
      </c>
      <c r="FO54">
        <v>0.04</v>
      </c>
      <c r="FP54">
        <v>1.99417875</v>
      </c>
      <c r="FQ54">
        <v>-0.04512754221388979</v>
      </c>
      <c r="FR54">
        <v>0.05308944886639436</v>
      </c>
      <c r="FS54">
        <v>1</v>
      </c>
      <c r="FT54">
        <v>166.4470588235294</v>
      </c>
      <c r="FU54">
        <v>6.129869955039738</v>
      </c>
      <c r="FV54">
        <v>7.014155237975712</v>
      </c>
      <c r="FW54">
        <v>0</v>
      </c>
      <c r="FX54">
        <v>0.2425376</v>
      </c>
      <c r="FY54">
        <v>4.892307692285253E-05</v>
      </c>
      <c r="FZ54">
        <v>0.0007658946663869655</v>
      </c>
      <c r="GA54">
        <v>1</v>
      </c>
      <c r="GB54">
        <v>2</v>
      </c>
      <c r="GC54">
        <v>3</v>
      </c>
      <c r="GD54" t="s">
        <v>425</v>
      </c>
      <c r="GE54">
        <v>3.10328</v>
      </c>
      <c r="GF54">
        <v>2.72705</v>
      </c>
      <c r="GG54">
        <v>0.0876757</v>
      </c>
      <c r="GH54">
        <v>0.0873182</v>
      </c>
      <c r="GI54">
        <v>0.105249</v>
      </c>
      <c r="GJ54">
        <v>0.105925</v>
      </c>
      <c r="GK54">
        <v>23820.1</v>
      </c>
      <c r="GL54">
        <v>21648.8</v>
      </c>
      <c r="GM54">
        <v>26675</v>
      </c>
      <c r="GN54">
        <v>23944.2</v>
      </c>
      <c r="GO54">
        <v>38193.9</v>
      </c>
      <c r="GP54">
        <v>31652.7</v>
      </c>
      <c r="GQ54">
        <v>46584.2</v>
      </c>
      <c r="GR54">
        <v>37889.6</v>
      </c>
      <c r="GS54">
        <v>1.86248</v>
      </c>
      <c r="GT54">
        <v>1.8488</v>
      </c>
      <c r="GU54">
        <v>0.077121</v>
      </c>
      <c r="GV54">
        <v>0</v>
      </c>
      <c r="GW54">
        <v>28.7385</v>
      </c>
      <c r="GX54">
        <v>999.9</v>
      </c>
      <c r="GY54">
        <v>54.2</v>
      </c>
      <c r="GZ54">
        <v>31.7</v>
      </c>
      <c r="HA54">
        <v>28.3104</v>
      </c>
      <c r="HB54">
        <v>61.1882</v>
      </c>
      <c r="HC54">
        <v>19.4431</v>
      </c>
      <c r="HD54">
        <v>1</v>
      </c>
      <c r="HE54">
        <v>0.18062</v>
      </c>
      <c r="HF54">
        <v>-0.896699</v>
      </c>
      <c r="HG54">
        <v>20.2953</v>
      </c>
      <c r="HH54">
        <v>5.22163</v>
      </c>
      <c r="HI54">
        <v>11.98</v>
      </c>
      <c r="HJ54">
        <v>4.96385</v>
      </c>
      <c r="HK54">
        <v>3.27598</v>
      </c>
      <c r="HL54">
        <v>9999</v>
      </c>
      <c r="HM54">
        <v>9999</v>
      </c>
      <c r="HN54">
        <v>9999</v>
      </c>
      <c r="HO54">
        <v>999.9</v>
      </c>
      <c r="HP54">
        <v>1.86387</v>
      </c>
      <c r="HQ54">
        <v>1.86006</v>
      </c>
      <c r="HR54">
        <v>1.85837</v>
      </c>
      <c r="HS54">
        <v>1.85974</v>
      </c>
      <c r="HT54">
        <v>1.85988</v>
      </c>
      <c r="HU54">
        <v>1.85837</v>
      </c>
      <c r="HV54">
        <v>1.85745</v>
      </c>
      <c r="HW54">
        <v>1.8524</v>
      </c>
      <c r="HX54">
        <v>0</v>
      </c>
      <c r="HY54">
        <v>0</v>
      </c>
      <c r="HZ54">
        <v>0</v>
      </c>
      <c r="IA54">
        <v>0</v>
      </c>
      <c r="IB54" t="s">
        <v>426</v>
      </c>
      <c r="IC54" t="s">
        <v>427</v>
      </c>
      <c r="ID54" t="s">
        <v>428</v>
      </c>
      <c r="IE54" t="s">
        <v>428</v>
      </c>
      <c r="IF54" t="s">
        <v>428</v>
      </c>
      <c r="IG54" t="s">
        <v>428</v>
      </c>
      <c r="IH54">
        <v>0</v>
      </c>
      <c r="II54">
        <v>100</v>
      </c>
      <c r="IJ54">
        <v>100</v>
      </c>
      <c r="IK54">
        <v>-0.608</v>
      </c>
      <c r="IL54">
        <v>0.3176</v>
      </c>
      <c r="IM54">
        <v>-0.6389458221003862</v>
      </c>
      <c r="IN54">
        <v>-0.000388397228134892</v>
      </c>
      <c r="IO54">
        <v>1.216359752824363E-06</v>
      </c>
      <c r="IP54">
        <v>-2.921139174278942E-10</v>
      </c>
      <c r="IQ54">
        <v>0.01675486607682651</v>
      </c>
      <c r="IR54">
        <v>0.002868412714847416</v>
      </c>
      <c r="IS54">
        <v>0.0004615728417639442</v>
      </c>
      <c r="IT54">
        <v>-1.048940065203386E-06</v>
      </c>
      <c r="IU54">
        <v>2</v>
      </c>
      <c r="IV54">
        <v>1994</v>
      </c>
      <c r="IW54">
        <v>1</v>
      </c>
      <c r="IX54">
        <v>27</v>
      </c>
      <c r="IY54">
        <v>191895.6</v>
      </c>
      <c r="IZ54">
        <v>191895.8</v>
      </c>
      <c r="JA54">
        <v>1.14014</v>
      </c>
      <c r="JB54">
        <v>2.62695</v>
      </c>
      <c r="JC54">
        <v>1.49658</v>
      </c>
      <c r="JD54">
        <v>2.35107</v>
      </c>
      <c r="JE54">
        <v>1.54907</v>
      </c>
      <c r="JF54">
        <v>2.37793</v>
      </c>
      <c r="JG54">
        <v>36.1754</v>
      </c>
      <c r="JH54">
        <v>24.105</v>
      </c>
      <c r="JI54">
        <v>18</v>
      </c>
      <c r="JJ54">
        <v>483.265</v>
      </c>
      <c r="JK54">
        <v>489.018</v>
      </c>
      <c r="JL54">
        <v>30.0326</v>
      </c>
      <c r="JM54">
        <v>29.5648</v>
      </c>
      <c r="JN54">
        <v>30.0001</v>
      </c>
      <c r="JO54">
        <v>29.7619</v>
      </c>
      <c r="JP54">
        <v>29.7514</v>
      </c>
      <c r="JQ54">
        <v>22.9139</v>
      </c>
      <c r="JR54">
        <v>21.8469</v>
      </c>
      <c r="JS54">
        <v>81.6396</v>
      </c>
      <c r="JT54">
        <v>30.0325</v>
      </c>
      <c r="JU54">
        <v>420</v>
      </c>
      <c r="JV54">
        <v>23.2572</v>
      </c>
      <c r="JW54">
        <v>101.85</v>
      </c>
      <c r="JX54">
        <v>91.3687</v>
      </c>
    </row>
    <row r="55" spans="1:284">
      <c r="A55">
        <v>37</v>
      </c>
      <c r="B55">
        <v>1758503341.1</v>
      </c>
      <c r="C55">
        <v>561.5999999046326</v>
      </c>
      <c r="D55" t="s">
        <v>502</v>
      </c>
      <c r="E55" t="s">
        <v>503</v>
      </c>
      <c r="F55">
        <v>5</v>
      </c>
      <c r="G55" t="s">
        <v>491</v>
      </c>
      <c r="H55" t="s">
        <v>421</v>
      </c>
      <c r="I55">
        <v>1758503338.1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(DN55+(U55+2*0.95*5.67E-8*(((DN55+$B$9)+273)^4-(DN55+273)^4)-44100*J55)/(1.84*29.3*R55+8*0.95*5.67E-8*(DN55+273)^3))</f>
        <v>0</v>
      </c>
      <c r="W55">
        <f>($C$9*DO55+$D$9*DP55+$E$9*V55)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2*0.95*5.67E-8*(((DN55+$B$9)+273)^4-(W55+273)^4)</f>
        <v>0</v>
      </c>
      <c r="AF55">
        <f>U55+AE55+AC55+AD55</f>
        <v>0</v>
      </c>
      <c r="AG55">
        <v>0</v>
      </c>
      <c r="AH55">
        <v>0</v>
      </c>
      <c r="AI55">
        <f>IF(AG55*$H$15&gt;=AK55,1.0,(AK55/(AK55-AG55*$H$15)))</f>
        <v>0</v>
      </c>
      <c r="AJ55">
        <f>(AI55-1)*100</f>
        <v>0</v>
      </c>
      <c r="AK55">
        <f>MAX(0,($B$15+$C$15*DS55)/(1+$D$15*DS55)*DL55/(DN55+273)*$E$15)</f>
        <v>0</v>
      </c>
      <c r="AL55" t="s">
        <v>422</v>
      </c>
      <c r="AM55" t="s">
        <v>422</v>
      </c>
      <c r="AN55">
        <v>0</v>
      </c>
      <c r="AO55">
        <v>0</v>
      </c>
      <c r="AP55">
        <f>1-AN55/AO55</f>
        <v>0</v>
      </c>
      <c r="AQ55">
        <v>0</v>
      </c>
      <c r="AR55" t="s">
        <v>422</v>
      </c>
      <c r="AS55" t="s">
        <v>422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$B$13*DT55+$C$13*DU55+$F$13*EF55*(1-EI55)</f>
        <v>0</v>
      </c>
      <c r="CW55">
        <f>CV55*CX55</f>
        <v>0</v>
      </c>
      <c r="CX55">
        <f>($B$13*$D$11+$C$13*$D$11+$F$13*((ES55+EK55)/MAX(ES55+EK55+ET55, 0.1)*$I$11+ET55/MAX(ES55+EK55+ET55, 0.1)*$J$11))/($B$13+$C$13+$F$13)</f>
        <v>0</v>
      </c>
      <c r="CY55">
        <f>($B$13*$K$11+$C$13*$K$11+$F$13*((ES55+EK55)/MAX(ES55+EK55+ET55, 0.1)*$P$11+ET55/MAX(ES55+EK55+ET55, 0.1)*$Q$11))/($B$13+$C$13+$F$13)</f>
        <v>0</v>
      </c>
      <c r="CZ55">
        <v>1.91</v>
      </c>
      <c r="DA55">
        <v>0.5</v>
      </c>
      <c r="DB55" t="s">
        <v>423</v>
      </c>
      <c r="DC55">
        <v>2</v>
      </c>
      <c r="DD55">
        <v>1758503338.1</v>
      </c>
      <c r="DE55">
        <v>422.0117777777778</v>
      </c>
      <c r="DF55">
        <v>420.0463333333333</v>
      </c>
      <c r="DG55">
        <v>23.47167777777777</v>
      </c>
      <c r="DH55">
        <v>23.22943333333334</v>
      </c>
      <c r="DI55">
        <v>422.6197777777778</v>
      </c>
      <c r="DJ55">
        <v>23.15406666666667</v>
      </c>
      <c r="DK55">
        <v>500.0311111111111</v>
      </c>
      <c r="DL55">
        <v>89.87645555555555</v>
      </c>
      <c r="DM55">
        <v>0.06886236666666666</v>
      </c>
      <c r="DN55">
        <v>29.86026666666667</v>
      </c>
      <c r="DO55">
        <v>29.99213333333333</v>
      </c>
      <c r="DP55">
        <v>999.9000000000001</v>
      </c>
      <c r="DQ55">
        <v>0</v>
      </c>
      <c r="DR55">
        <v>0</v>
      </c>
      <c r="DS55">
        <v>10012.03333333333</v>
      </c>
      <c r="DT55">
        <v>0</v>
      </c>
      <c r="DU55">
        <v>3.152238888888889</v>
      </c>
      <c r="DV55">
        <v>1.965438888888889</v>
      </c>
      <c r="DW55">
        <v>432.1552222222222</v>
      </c>
      <c r="DX55">
        <v>430.0357777777778</v>
      </c>
      <c r="DY55">
        <v>0.2422412222222222</v>
      </c>
      <c r="DZ55">
        <v>420.0463333333333</v>
      </c>
      <c r="EA55">
        <v>23.22943333333334</v>
      </c>
      <c r="EB55">
        <v>2.109551111111111</v>
      </c>
      <c r="EC55">
        <v>2.087777777777778</v>
      </c>
      <c r="ED55">
        <v>18.29147777777778</v>
      </c>
      <c r="EE55">
        <v>18.12624444444445</v>
      </c>
      <c r="EF55">
        <v>0.00500078</v>
      </c>
      <c r="EG55">
        <v>0</v>
      </c>
      <c r="EH55">
        <v>0</v>
      </c>
      <c r="EI55">
        <v>0</v>
      </c>
      <c r="EJ55">
        <v>166.3888888888889</v>
      </c>
      <c r="EK55">
        <v>0.00500078</v>
      </c>
      <c r="EL55">
        <v>-12.55555555555556</v>
      </c>
      <c r="EM55">
        <v>-0.1888888888888888</v>
      </c>
      <c r="EN55">
        <v>35.74266666666666</v>
      </c>
      <c r="EO55">
        <v>40.10388888888889</v>
      </c>
      <c r="EP55">
        <v>37.90244444444445</v>
      </c>
      <c r="EQ55">
        <v>40.53444444444444</v>
      </c>
      <c r="ER55">
        <v>38.38188888888889</v>
      </c>
      <c r="ES55">
        <v>0</v>
      </c>
      <c r="ET55">
        <v>0</v>
      </c>
      <c r="EU55">
        <v>0</v>
      </c>
      <c r="EV55">
        <v>1758503341.9</v>
      </c>
      <c r="EW55">
        <v>0</v>
      </c>
      <c r="EX55">
        <v>165.852</v>
      </c>
      <c r="EY55">
        <v>-19.37692326772822</v>
      </c>
      <c r="EZ55">
        <v>35.8230768245822</v>
      </c>
      <c r="FA55">
        <v>-15.252</v>
      </c>
      <c r="FB55">
        <v>15</v>
      </c>
      <c r="FC55">
        <v>0</v>
      </c>
      <c r="FD55" t="s">
        <v>424</v>
      </c>
      <c r="FE55">
        <v>1746989605.5</v>
      </c>
      <c r="FF55">
        <v>1746989593.5</v>
      </c>
      <c r="FG55">
        <v>0</v>
      </c>
      <c r="FH55">
        <v>-0.274</v>
      </c>
      <c r="FI55">
        <v>-0.002</v>
      </c>
      <c r="FJ55">
        <v>2.549</v>
      </c>
      <c r="FK55">
        <v>0.129</v>
      </c>
      <c r="FL55">
        <v>420</v>
      </c>
      <c r="FM55">
        <v>17</v>
      </c>
      <c r="FN55">
        <v>0.02</v>
      </c>
      <c r="FO55">
        <v>0.04</v>
      </c>
      <c r="FP55">
        <v>1.985993414634146</v>
      </c>
      <c r="FQ55">
        <v>0.003481463414634599</v>
      </c>
      <c r="FR55">
        <v>0.0495234647813542</v>
      </c>
      <c r="FS55">
        <v>1</v>
      </c>
      <c r="FT55">
        <v>165.75</v>
      </c>
      <c r="FU55">
        <v>-0.9121467018665673</v>
      </c>
      <c r="FV55">
        <v>6.781299979485105</v>
      </c>
      <c r="FW55">
        <v>1</v>
      </c>
      <c r="FX55">
        <v>0.2426430487804878</v>
      </c>
      <c r="FY55">
        <v>0.0001837212543550652</v>
      </c>
      <c r="FZ55">
        <v>0.0007699931564858863</v>
      </c>
      <c r="GA55">
        <v>1</v>
      </c>
      <c r="GB55">
        <v>3</v>
      </c>
      <c r="GC55">
        <v>3</v>
      </c>
      <c r="GD55" t="s">
        <v>458</v>
      </c>
      <c r="GE55">
        <v>3.10327</v>
      </c>
      <c r="GF55">
        <v>2.72698</v>
      </c>
      <c r="GG55">
        <v>0.0876765</v>
      </c>
      <c r="GH55">
        <v>0.08731899999999999</v>
      </c>
      <c r="GI55">
        <v>0.105246</v>
      </c>
      <c r="GJ55">
        <v>0.105919</v>
      </c>
      <c r="GK55">
        <v>23820</v>
      </c>
      <c r="GL55">
        <v>21648.8</v>
      </c>
      <c r="GM55">
        <v>26674.9</v>
      </c>
      <c r="GN55">
        <v>23944.2</v>
      </c>
      <c r="GO55">
        <v>38194</v>
      </c>
      <c r="GP55">
        <v>31652.8</v>
      </c>
      <c r="GQ55">
        <v>46584.2</v>
      </c>
      <c r="GR55">
        <v>37889.5</v>
      </c>
      <c r="GS55">
        <v>1.86255</v>
      </c>
      <c r="GT55">
        <v>1.84868</v>
      </c>
      <c r="GU55">
        <v>0.07706880000000001</v>
      </c>
      <c r="GV55">
        <v>0</v>
      </c>
      <c r="GW55">
        <v>28.7373</v>
      </c>
      <c r="GX55">
        <v>999.9</v>
      </c>
      <c r="GY55">
        <v>54.2</v>
      </c>
      <c r="GZ55">
        <v>31.7</v>
      </c>
      <c r="HA55">
        <v>28.3099</v>
      </c>
      <c r="HB55">
        <v>61.2582</v>
      </c>
      <c r="HC55">
        <v>19.4351</v>
      </c>
      <c r="HD55">
        <v>1</v>
      </c>
      <c r="HE55">
        <v>0.180605</v>
      </c>
      <c r="HF55">
        <v>-0.904025</v>
      </c>
      <c r="HG55">
        <v>20.2953</v>
      </c>
      <c r="HH55">
        <v>5.22163</v>
      </c>
      <c r="HI55">
        <v>11.98</v>
      </c>
      <c r="HJ55">
        <v>4.9639</v>
      </c>
      <c r="HK55">
        <v>3.276</v>
      </c>
      <c r="HL55">
        <v>9999</v>
      </c>
      <c r="HM55">
        <v>9999</v>
      </c>
      <c r="HN55">
        <v>9999</v>
      </c>
      <c r="HO55">
        <v>999.9</v>
      </c>
      <c r="HP55">
        <v>1.86388</v>
      </c>
      <c r="HQ55">
        <v>1.86006</v>
      </c>
      <c r="HR55">
        <v>1.85838</v>
      </c>
      <c r="HS55">
        <v>1.85974</v>
      </c>
      <c r="HT55">
        <v>1.85988</v>
      </c>
      <c r="HU55">
        <v>1.85837</v>
      </c>
      <c r="HV55">
        <v>1.85745</v>
      </c>
      <c r="HW55">
        <v>1.85242</v>
      </c>
      <c r="HX55">
        <v>0</v>
      </c>
      <c r="HY55">
        <v>0</v>
      </c>
      <c r="HZ55">
        <v>0</v>
      </c>
      <c r="IA55">
        <v>0</v>
      </c>
      <c r="IB55" t="s">
        <v>426</v>
      </c>
      <c r="IC55" t="s">
        <v>427</v>
      </c>
      <c r="ID55" t="s">
        <v>428</v>
      </c>
      <c r="IE55" t="s">
        <v>428</v>
      </c>
      <c r="IF55" t="s">
        <v>428</v>
      </c>
      <c r="IG55" t="s">
        <v>428</v>
      </c>
      <c r="IH55">
        <v>0</v>
      </c>
      <c r="II55">
        <v>100</v>
      </c>
      <c r="IJ55">
        <v>100</v>
      </c>
      <c r="IK55">
        <v>-0.608</v>
      </c>
      <c r="IL55">
        <v>0.3175</v>
      </c>
      <c r="IM55">
        <v>-0.6389458221003862</v>
      </c>
      <c r="IN55">
        <v>-0.000388397228134892</v>
      </c>
      <c r="IO55">
        <v>1.216359752824363E-06</v>
      </c>
      <c r="IP55">
        <v>-2.921139174278942E-10</v>
      </c>
      <c r="IQ55">
        <v>0.01675486607682651</v>
      </c>
      <c r="IR55">
        <v>0.002868412714847416</v>
      </c>
      <c r="IS55">
        <v>0.0004615728417639442</v>
      </c>
      <c r="IT55">
        <v>-1.048940065203386E-06</v>
      </c>
      <c r="IU55">
        <v>2</v>
      </c>
      <c r="IV55">
        <v>1994</v>
      </c>
      <c r="IW55">
        <v>1</v>
      </c>
      <c r="IX55">
        <v>27</v>
      </c>
      <c r="IY55">
        <v>191895.6</v>
      </c>
      <c r="IZ55">
        <v>191895.8</v>
      </c>
      <c r="JA55">
        <v>1.14014</v>
      </c>
      <c r="JB55">
        <v>2.62573</v>
      </c>
      <c r="JC55">
        <v>1.49658</v>
      </c>
      <c r="JD55">
        <v>2.35107</v>
      </c>
      <c r="JE55">
        <v>1.54907</v>
      </c>
      <c r="JF55">
        <v>2.44629</v>
      </c>
      <c r="JG55">
        <v>36.1989</v>
      </c>
      <c r="JH55">
        <v>24.105</v>
      </c>
      <c r="JI55">
        <v>18</v>
      </c>
      <c r="JJ55">
        <v>483.309</v>
      </c>
      <c r="JK55">
        <v>488.936</v>
      </c>
      <c r="JL55">
        <v>30.0324</v>
      </c>
      <c r="JM55">
        <v>29.5648</v>
      </c>
      <c r="JN55">
        <v>30</v>
      </c>
      <c r="JO55">
        <v>29.7619</v>
      </c>
      <c r="JP55">
        <v>29.7514</v>
      </c>
      <c r="JQ55">
        <v>22.9133</v>
      </c>
      <c r="JR55">
        <v>21.8469</v>
      </c>
      <c r="JS55">
        <v>81.6396</v>
      </c>
      <c r="JT55">
        <v>30.0325</v>
      </c>
      <c r="JU55">
        <v>420</v>
      </c>
      <c r="JV55">
        <v>23.2567</v>
      </c>
      <c r="JW55">
        <v>101.85</v>
      </c>
      <c r="JX55">
        <v>91.3686</v>
      </c>
    </row>
    <row r="56" spans="1:284">
      <c r="A56">
        <v>38</v>
      </c>
      <c r="B56">
        <v>1758503343.1</v>
      </c>
      <c r="C56">
        <v>563.5999999046326</v>
      </c>
      <c r="D56" t="s">
        <v>504</v>
      </c>
      <c r="E56" t="s">
        <v>505</v>
      </c>
      <c r="F56">
        <v>5</v>
      </c>
      <c r="G56" t="s">
        <v>491</v>
      </c>
      <c r="H56" t="s">
        <v>421</v>
      </c>
      <c r="I56">
        <v>1758503340.1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(DN56+(U56+2*0.95*5.67E-8*(((DN56+$B$9)+273)^4-(DN56+273)^4)-44100*J56)/(1.84*29.3*R56+8*0.95*5.67E-8*(DN56+273)^3))</f>
        <v>0</v>
      </c>
      <c r="W56">
        <f>($C$9*DO56+$D$9*DP56+$E$9*V56)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2*0.95*5.67E-8*(((DN56+$B$9)+273)^4-(W56+273)^4)</f>
        <v>0</v>
      </c>
      <c r="AF56">
        <f>U56+AE56+AC56+AD56</f>
        <v>0</v>
      </c>
      <c r="AG56">
        <v>0</v>
      </c>
      <c r="AH56">
        <v>0</v>
      </c>
      <c r="AI56">
        <f>IF(AG56*$H$15&gt;=AK56,1.0,(AK56/(AK56-AG56*$H$15)))</f>
        <v>0</v>
      </c>
      <c r="AJ56">
        <f>(AI56-1)*100</f>
        <v>0</v>
      </c>
      <c r="AK56">
        <f>MAX(0,($B$15+$C$15*DS56)/(1+$D$15*DS56)*DL56/(DN56+273)*$E$15)</f>
        <v>0</v>
      </c>
      <c r="AL56" t="s">
        <v>422</v>
      </c>
      <c r="AM56" t="s">
        <v>422</v>
      </c>
      <c r="AN56">
        <v>0</v>
      </c>
      <c r="AO56">
        <v>0</v>
      </c>
      <c r="AP56">
        <f>1-AN56/AO56</f>
        <v>0</v>
      </c>
      <c r="AQ56">
        <v>0</v>
      </c>
      <c r="AR56" t="s">
        <v>422</v>
      </c>
      <c r="AS56" t="s">
        <v>422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$B$13*DT56+$C$13*DU56+$F$13*EF56*(1-EI56)</f>
        <v>0</v>
      </c>
      <c r="CW56">
        <f>CV56*CX56</f>
        <v>0</v>
      </c>
      <c r="CX56">
        <f>($B$13*$D$11+$C$13*$D$11+$F$13*((ES56+EK56)/MAX(ES56+EK56+ET56, 0.1)*$I$11+ET56/MAX(ES56+EK56+ET56, 0.1)*$J$11))/($B$13+$C$13+$F$13)</f>
        <v>0</v>
      </c>
      <c r="CY56">
        <f>($B$13*$K$11+$C$13*$K$11+$F$13*((ES56+EK56)/MAX(ES56+EK56+ET56, 0.1)*$P$11+ET56/MAX(ES56+EK56+ET56, 0.1)*$Q$11))/($B$13+$C$13+$F$13)</f>
        <v>0</v>
      </c>
      <c r="CZ56">
        <v>1.91</v>
      </c>
      <c r="DA56">
        <v>0.5</v>
      </c>
      <c r="DB56" t="s">
        <v>423</v>
      </c>
      <c r="DC56">
        <v>2</v>
      </c>
      <c r="DD56">
        <v>1758503340.1</v>
      </c>
      <c r="DE56">
        <v>422.001</v>
      </c>
      <c r="DF56">
        <v>420.028</v>
      </c>
      <c r="DG56">
        <v>23.47033333333334</v>
      </c>
      <c r="DH56">
        <v>23.22701111111111</v>
      </c>
      <c r="DI56">
        <v>422.6088888888889</v>
      </c>
      <c r="DJ56">
        <v>23.15273333333333</v>
      </c>
      <c r="DK56">
        <v>500.0838888888889</v>
      </c>
      <c r="DL56">
        <v>89.87647777777778</v>
      </c>
      <c r="DM56">
        <v>0.06885884444444446</v>
      </c>
      <c r="DN56">
        <v>29.85943333333334</v>
      </c>
      <c r="DO56">
        <v>29.99415555555556</v>
      </c>
      <c r="DP56">
        <v>999.9000000000001</v>
      </c>
      <c r="DQ56">
        <v>0</v>
      </c>
      <c r="DR56">
        <v>0</v>
      </c>
      <c r="DS56">
        <v>10003.42</v>
      </c>
      <c r="DT56">
        <v>0</v>
      </c>
      <c r="DU56">
        <v>3.15713</v>
      </c>
      <c r="DV56">
        <v>1.972986666666667</v>
      </c>
      <c r="DW56">
        <v>432.1435555555556</v>
      </c>
      <c r="DX56">
        <v>430.016</v>
      </c>
      <c r="DY56">
        <v>0.243317</v>
      </c>
      <c r="DZ56">
        <v>420.028</v>
      </c>
      <c r="EA56">
        <v>23.22701111111111</v>
      </c>
      <c r="EB56">
        <v>2.109431111111111</v>
      </c>
      <c r="EC56">
        <v>2.08756</v>
      </c>
      <c r="ED56">
        <v>18.29056666666666</v>
      </c>
      <c r="EE56">
        <v>18.12458888888889</v>
      </c>
      <c r="EF56">
        <v>0.00500078</v>
      </c>
      <c r="EG56">
        <v>0</v>
      </c>
      <c r="EH56">
        <v>0</v>
      </c>
      <c r="EI56">
        <v>0</v>
      </c>
      <c r="EJ56">
        <v>167.0888888888889</v>
      </c>
      <c r="EK56">
        <v>0.00500078</v>
      </c>
      <c r="EL56">
        <v>-14.41111111111111</v>
      </c>
      <c r="EM56">
        <v>-0.2444444444444445</v>
      </c>
      <c r="EN56">
        <v>35.74266666666666</v>
      </c>
      <c r="EO56">
        <v>40.06222222222222</v>
      </c>
      <c r="EP56">
        <v>37.965</v>
      </c>
      <c r="EQ56">
        <v>40.48577777777777</v>
      </c>
      <c r="ER56">
        <v>38.41655555555556</v>
      </c>
      <c r="ES56">
        <v>0</v>
      </c>
      <c r="ET56">
        <v>0</v>
      </c>
      <c r="EU56">
        <v>0</v>
      </c>
      <c r="EV56">
        <v>1758503344.3</v>
      </c>
      <c r="EW56">
        <v>0</v>
      </c>
      <c r="EX56">
        <v>164.908</v>
      </c>
      <c r="EY56">
        <v>-16.76923103689863</v>
      </c>
      <c r="EZ56">
        <v>19.35384597336287</v>
      </c>
      <c r="FA56">
        <v>-14.82</v>
      </c>
      <c r="FB56">
        <v>15</v>
      </c>
      <c r="FC56">
        <v>0</v>
      </c>
      <c r="FD56" t="s">
        <v>424</v>
      </c>
      <c r="FE56">
        <v>1746989605.5</v>
      </c>
      <c r="FF56">
        <v>1746989593.5</v>
      </c>
      <c r="FG56">
        <v>0</v>
      </c>
      <c r="FH56">
        <v>-0.274</v>
      </c>
      <c r="FI56">
        <v>-0.002</v>
      </c>
      <c r="FJ56">
        <v>2.549</v>
      </c>
      <c r="FK56">
        <v>0.129</v>
      </c>
      <c r="FL56">
        <v>420</v>
      </c>
      <c r="FM56">
        <v>17</v>
      </c>
      <c r="FN56">
        <v>0.02</v>
      </c>
      <c r="FO56">
        <v>0.04</v>
      </c>
      <c r="FP56">
        <v>1.988351</v>
      </c>
      <c r="FQ56">
        <v>-0.06325035647280039</v>
      </c>
      <c r="FR56">
        <v>0.04912149721863127</v>
      </c>
      <c r="FS56">
        <v>1</v>
      </c>
      <c r="FT56">
        <v>165.6705882352941</v>
      </c>
      <c r="FU56">
        <v>3.468296368635651</v>
      </c>
      <c r="FV56">
        <v>6.60291955977072</v>
      </c>
      <c r="FW56">
        <v>0</v>
      </c>
      <c r="FX56">
        <v>0.242768125</v>
      </c>
      <c r="FY56">
        <v>0.002003178236397422</v>
      </c>
      <c r="FZ56">
        <v>0.0008645875082228536</v>
      </c>
      <c r="GA56">
        <v>1</v>
      </c>
      <c r="GB56">
        <v>2</v>
      </c>
      <c r="GC56">
        <v>3</v>
      </c>
      <c r="GD56" t="s">
        <v>425</v>
      </c>
      <c r="GE56">
        <v>3.10325</v>
      </c>
      <c r="GF56">
        <v>2.72702</v>
      </c>
      <c r="GG56">
        <v>0.0876755</v>
      </c>
      <c r="GH56">
        <v>0.0873135</v>
      </c>
      <c r="GI56">
        <v>0.105241</v>
      </c>
      <c r="GJ56">
        <v>0.105913</v>
      </c>
      <c r="GK56">
        <v>23820</v>
      </c>
      <c r="GL56">
        <v>21648.8</v>
      </c>
      <c r="GM56">
        <v>26674.9</v>
      </c>
      <c r="GN56">
        <v>23944.1</v>
      </c>
      <c r="GO56">
        <v>38194.3</v>
      </c>
      <c r="GP56">
        <v>31652.9</v>
      </c>
      <c r="GQ56">
        <v>46584.3</v>
      </c>
      <c r="GR56">
        <v>37889.3</v>
      </c>
      <c r="GS56">
        <v>1.86245</v>
      </c>
      <c r="GT56">
        <v>1.84875</v>
      </c>
      <c r="GU56">
        <v>0.07741149999999999</v>
      </c>
      <c r="GV56">
        <v>0</v>
      </c>
      <c r="GW56">
        <v>28.737</v>
      </c>
      <c r="GX56">
        <v>999.9</v>
      </c>
      <c r="GY56">
        <v>54.2</v>
      </c>
      <c r="GZ56">
        <v>31.7</v>
      </c>
      <c r="HA56">
        <v>28.3112</v>
      </c>
      <c r="HB56">
        <v>60.8782</v>
      </c>
      <c r="HC56">
        <v>19.5312</v>
      </c>
      <c r="HD56">
        <v>1</v>
      </c>
      <c r="HE56">
        <v>0.180556</v>
      </c>
      <c r="HF56">
        <v>-0.910035</v>
      </c>
      <c r="HG56">
        <v>20.2951</v>
      </c>
      <c r="HH56">
        <v>5.22163</v>
      </c>
      <c r="HI56">
        <v>11.98</v>
      </c>
      <c r="HJ56">
        <v>4.964</v>
      </c>
      <c r="HK56">
        <v>3.276</v>
      </c>
      <c r="HL56">
        <v>9999</v>
      </c>
      <c r="HM56">
        <v>9999</v>
      </c>
      <c r="HN56">
        <v>9999</v>
      </c>
      <c r="HO56">
        <v>999.9</v>
      </c>
      <c r="HP56">
        <v>1.86388</v>
      </c>
      <c r="HQ56">
        <v>1.86006</v>
      </c>
      <c r="HR56">
        <v>1.85838</v>
      </c>
      <c r="HS56">
        <v>1.85974</v>
      </c>
      <c r="HT56">
        <v>1.85988</v>
      </c>
      <c r="HU56">
        <v>1.85837</v>
      </c>
      <c r="HV56">
        <v>1.85745</v>
      </c>
      <c r="HW56">
        <v>1.85242</v>
      </c>
      <c r="HX56">
        <v>0</v>
      </c>
      <c r="HY56">
        <v>0</v>
      </c>
      <c r="HZ56">
        <v>0</v>
      </c>
      <c r="IA56">
        <v>0</v>
      </c>
      <c r="IB56" t="s">
        <v>426</v>
      </c>
      <c r="IC56" t="s">
        <v>427</v>
      </c>
      <c r="ID56" t="s">
        <v>428</v>
      </c>
      <c r="IE56" t="s">
        <v>428</v>
      </c>
      <c r="IF56" t="s">
        <v>428</v>
      </c>
      <c r="IG56" t="s">
        <v>428</v>
      </c>
      <c r="IH56">
        <v>0</v>
      </c>
      <c r="II56">
        <v>100</v>
      </c>
      <c r="IJ56">
        <v>100</v>
      </c>
      <c r="IK56">
        <v>-0.608</v>
      </c>
      <c r="IL56">
        <v>0.3175</v>
      </c>
      <c r="IM56">
        <v>-0.6389458221003862</v>
      </c>
      <c r="IN56">
        <v>-0.000388397228134892</v>
      </c>
      <c r="IO56">
        <v>1.216359752824363E-06</v>
      </c>
      <c r="IP56">
        <v>-2.921139174278942E-10</v>
      </c>
      <c r="IQ56">
        <v>0.01675486607682651</v>
      </c>
      <c r="IR56">
        <v>0.002868412714847416</v>
      </c>
      <c r="IS56">
        <v>0.0004615728417639442</v>
      </c>
      <c r="IT56">
        <v>-1.048940065203386E-06</v>
      </c>
      <c r="IU56">
        <v>2</v>
      </c>
      <c r="IV56">
        <v>1994</v>
      </c>
      <c r="IW56">
        <v>1</v>
      </c>
      <c r="IX56">
        <v>27</v>
      </c>
      <c r="IY56">
        <v>191895.6</v>
      </c>
      <c r="IZ56">
        <v>191895.8</v>
      </c>
      <c r="JA56">
        <v>1.14014</v>
      </c>
      <c r="JB56">
        <v>2.61841</v>
      </c>
      <c r="JC56">
        <v>1.49658</v>
      </c>
      <c r="JD56">
        <v>2.35107</v>
      </c>
      <c r="JE56">
        <v>1.54907</v>
      </c>
      <c r="JF56">
        <v>2.4707</v>
      </c>
      <c r="JG56">
        <v>36.1754</v>
      </c>
      <c r="JH56">
        <v>24.105</v>
      </c>
      <c r="JI56">
        <v>18</v>
      </c>
      <c r="JJ56">
        <v>483.25</v>
      </c>
      <c r="JK56">
        <v>488.986</v>
      </c>
      <c r="JL56">
        <v>30.0336</v>
      </c>
      <c r="JM56">
        <v>29.5648</v>
      </c>
      <c r="JN56">
        <v>30</v>
      </c>
      <c r="JO56">
        <v>29.7619</v>
      </c>
      <c r="JP56">
        <v>29.7514</v>
      </c>
      <c r="JQ56">
        <v>22.9149</v>
      </c>
      <c r="JR56">
        <v>21.8469</v>
      </c>
      <c r="JS56">
        <v>81.6396</v>
      </c>
      <c r="JT56">
        <v>30.0325</v>
      </c>
      <c r="JU56">
        <v>420</v>
      </c>
      <c r="JV56">
        <v>23.257</v>
      </c>
      <c r="JW56">
        <v>101.85</v>
      </c>
      <c r="JX56">
        <v>91.3682</v>
      </c>
    </row>
    <row r="57" spans="1:284">
      <c r="A57">
        <v>39</v>
      </c>
      <c r="B57">
        <v>1758503345.1</v>
      </c>
      <c r="C57">
        <v>565.5999999046326</v>
      </c>
      <c r="D57" t="s">
        <v>506</v>
      </c>
      <c r="E57" t="s">
        <v>507</v>
      </c>
      <c r="F57">
        <v>5</v>
      </c>
      <c r="G57" t="s">
        <v>491</v>
      </c>
      <c r="H57" t="s">
        <v>421</v>
      </c>
      <c r="I57">
        <v>1758503342.1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(DN57+(U57+2*0.95*5.67E-8*(((DN57+$B$9)+273)^4-(DN57+273)^4)-44100*J57)/(1.84*29.3*R57+8*0.95*5.67E-8*(DN57+273)^3))</f>
        <v>0</v>
      </c>
      <c r="W57">
        <f>($C$9*DO57+$D$9*DP57+$E$9*V57)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2*0.95*5.67E-8*(((DN57+$B$9)+273)^4-(W57+273)^4)</f>
        <v>0</v>
      </c>
      <c r="AF57">
        <f>U57+AE57+AC57+AD57</f>
        <v>0</v>
      </c>
      <c r="AG57">
        <v>0</v>
      </c>
      <c r="AH57">
        <v>0</v>
      </c>
      <c r="AI57">
        <f>IF(AG57*$H$15&gt;=AK57,1.0,(AK57/(AK57-AG57*$H$15)))</f>
        <v>0</v>
      </c>
      <c r="AJ57">
        <f>(AI57-1)*100</f>
        <v>0</v>
      </c>
      <c r="AK57">
        <f>MAX(0,($B$15+$C$15*DS57)/(1+$D$15*DS57)*DL57/(DN57+273)*$E$15)</f>
        <v>0</v>
      </c>
      <c r="AL57" t="s">
        <v>422</v>
      </c>
      <c r="AM57" t="s">
        <v>422</v>
      </c>
      <c r="AN57">
        <v>0</v>
      </c>
      <c r="AO57">
        <v>0</v>
      </c>
      <c r="AP57">
        <f>1-AN57/AO57</f>
        <v>0</v>
      </c>
      <c r="AQ57">
        <v>0</v>
      </c>
      <c r="AR57" t="s">
        <v>422</v>
      </c>
      <c r="AS57" t="s">
        <v>422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$B$13*DT57+$C$13*DU57+$F$13*EF57*(1-EI57)</f>
        <v>0</v>
      </c>
      <c r="CW57">
        <f>CV57*CX57</f>
        <v>0</v>
      </c>
      <c r="CX57">
        <f>($B$13*$D$11+$C$13*$D$11+$F$13*((ES57+EK57)/MAX(ES57+EK57+ET57, 0.1)*$I$11+ET57/MAX(ES57+EK57+ET57, 0.1)*$J$11))/($B$13+$C$13+$F$13)</f>
        <v>0</v>
      </c>
      <c r="CY57">
        <f>($B$13*$K$11+$C$13*$K$11+$F$13*((ES57+EK57)/MAX(ES57+EK57+ET57, 0.1)*$P$11+ET57/MAX(ES57+EK57+ET57, 0.1)*$Q$11))/($B$13+$C$13+$F$13)</f>
        <v>0</v>
      </c>
      <c r="CZ57">
        <v>1.91</v>
      </c>
      <c r="DA57">
        <v>0.5</v>
      </c>
      <c r="DB57" t="s">
        <v>423</v>
      </c>
      <c r="DC57">
        <v>2</v>
      </c>
      <c r="DD57">
        <v>1758503342.1</v>
      </c>
      <c r="DE57">
        <v>421.9875555555556</v>
      </c>
      <c r="DF57">
        <v>419.9908888888888</v>
      </c>
      <c r="DG57">
        <v>23.4687</v>
      </c>
      <c r="DH57">
        <v>23.22486666666667</v>
      </c>
      <c r="DI57">
        <v>422.5953333333334</v>
      </c>
      <c r="DJ57">
        <v>23.15114444444444</v>
      </c>
      <c r="DK57">
        <v>500.0773333333333</v>
      </c>
      <c r="DL57">
        <v>89.8771</v>
      </c>
      <c r="DM57">
        <v>0.06901091111111109</v>
      </c>
      <c r="DN57">
        <v>29.85951111111111</v>
      </c>
      <c r="DO57">
        <v>29.99615555555555</v>
      </c>
      <c r="DP57">
        <v>999.9000000000001</v>
      </c>
      <c r="DQ57">
        <v>0</v>
      </c>
      <c r="DR57">
        <v>0</v>
      </c>
      <c r="DS57">
        <v>9991.603333333333</v>
      </c>
      <c r="DT57">
        <v>0</v>
      </c>
      <c r="DU57">
        <v>3.15713</v>
      </c>
      <c r="DV57">
        <v>1.996792222222222</v>
      </c>
      <c r="DW57">
        <v>432.1288888888888</v>
      </c>
      <c r="DX57">
        <v>429.977</v>
      </c>
      <c r="DY57">
        <v>0.2438115555555555</v>
      </c>
      <c r="DZ57">
        <v>419.9908888888888</v>
      </c>
      <c r="EA57">
        <v>23.22486666666667</v>
      </c>
      <c r="EB57">
        <v>2.109298888888889</v>
      </c>
      <c r="EC57">
        <v>2.087382222222222</v>
      </c>
      <c r="ED57">
        <v>18.28956666666667</v>
      </c>
      <c r="EE57">
        <v>18.12323333333334</v>
      </c>
      <c r="EF57">
        <v>0.00500078</v>
      </c>
      <c r="EG57">
        <v>0</v>
      </c>
      <c r="EH57">
        <v>0</v>
      </c>
      <c r="EI57">
        <v>0</v>
      </c>
      <c r="EJ57">
        <v>164.6888888888889</v>
      </c>
      <c r="EK57">
        <v>0.00500078</v>
      </c>
      <c r="EL57">
        <v>-15.24444444444444</v>
      </c>
      <c r="EM57">
        <v>-0.6111111111111112</v>
      </c>
      <c r="EN57">
        <v>35.73566666666667</v>
      </c>
      <c r="EO57">
        <v>39.99988888888889</v>
      </c>
      <c r="EP57">
        <v>37.847</v>
      </c>
      <c r="EQ57">
        <v>40.42344444444445</v>
      </c>
      <c r="ER57">
        <v>38.40255555555556</v>
      </c>
      <c r="ES57">
        <v>0</v>
      </c>
      <c r="ET57">
        <v>0</v>
      </c>
      <c r="EU57">
        <v>0</v>
      </c>
      <c r="EV57">
        <v>1758503346.1</v>
      </c>
      <c r="EW57">
        <v>0</v>
      </c>
      <c r="EX57">
        <v>165.4115384615384</v>
      </c>
      <c r="EY57">
        <v>-2.731624149946912</v>
      </c>
      <c r="EZ57">
        <v>18.67350413071442</v>
      </c>
      <c r="FA57">
        <v>-14.03846153846154</v>
      </c>
      <c r="FB57">
        <v>15</v>
      </c>
      <c r="FC57">
        <v>0</v>
      </c>
      <c r="FD57" t="s">
        <v>424</v>
      </c>
      <c r="FE57">
        <v>1746989605.5</v>
      </c>
      <c r="FF57">
        <v>1746989593.5</v>
      </c>
      <c r="FG57">
        <v>0</v>
      </c>
      <c r="FH57">
        <v>-0.274</v>
      </c>
      <c r="FI57">
        <v>-0.002</v>
      </c>
      <c r="FJ57">
        <v>2.549</v>
      </c>
      <c r="FK57">
        <v>0.129</v>
      </c>
      <c r="FL57">
        <v>420</v>
      </c>
      <c r="FM57">
        <v>17</v>
      </c>
      <c r="FN57">
        <v>0.02</v>
      </c>
      <c r="FO57">
        <v>0.04</v>
      </c>
      <c r="FP57">
        <v>1.998648292682927</v>
      </c>
      <c r="FQ57">
        <v>-0.128672822299651</v>
      </c>
      <c r="FR57">
        <v>0.0452097408510243</v>
      </c>
      <c r="FS57">
        <v>1</v>
      </c>
      <c r="FT57">
        <v>166.0647058823529</v>
      </c>
      <c r="FU57">
        <v>-14.60962578946008</v>
      </c>
      <c r="FV57">
        <v>6.668930699759947</v>
      </c>
      <c r="FW57">
        <v>0</v>
      </c>
      <c r="FX57">
        <v>0.2429156341463415</v>
      </c>
      <c r="FY57">
        <v>0.003296989547038656</v>
      </c>
      <c r="FZ57">
        <v>0.00093166501244782</v>
      </c>
      <c r="GA57">
        <v>1</v>
      </c>
      <c r="GB57">
        <v>2</v>
      </c>
      <c r="GC57">
        <v>3</v>
      </c>
      <c r="GD57" t="s">
        <v>425</v>
      </c>
      <c r="GE57">
        <v>3.10315</v>
      </c>
      <c r="GF57">
        <v>2.72732</v>
      </c>
      <c r="GG57">
        <v>0.0876724</v>
      </c>
      <c r="GH57">
        <v>0.0872983</v>
      </c>
      <c r="GI57">
        <v>0.105236</v>
      </c>
      <c r="GJ57">
        <v>0.105911</v>
      </c>
      <c r="GK57">
        <v>23820.2</v>
      </c>
      <c r="GL57">
        <v>21649</v>
      </c>
      <c r="GM57">
        <v>26675</v>
      </c>
      <c r="GN57">
        <v>23943.8</v>
      </c>
      <c r="GO57">
        <v>38194.5</v>
      </c>
      <c r="GP57">
        <v>31652.9</v>
      </c>
      <c r="GQ57">
        <v>46584.2</v>
      </c>
      <c r="GR57">
        <v>37889.2</v>
      </c>
      <c r="GS57">
        <v>1.8623</v>
      </c>
      <c r="GT57">
        <v>1.84895</v>
      </c>
      <c r="GU57">
        <v>0.0776276</v>
      </c>
      <c r="GV57">
        <v>0</v>
      </c>
      <c r="GW57">
        <v>28.7361</v>
      </c>
      <c r="GX57">
        <v>999.9</v>
      </c>
      <c r="GY57">
        <v>54.2</v>
      </c>
      <c r="GZ57">
        <v>31.7</v>
      </c>
      <c r="HA57">
        <v>28.3099</v>
      </c>
      <c r="HB57">
        <v>60.7682</v>
      </c>
      <c r="HC57">
        <v>19.4311</v>
      </c>
      <c r="HD57">
        <v>1</v>
      </c>
      <c r="HE57">
        <v>0.180551</v>
      </c>
      <c r="HF57">
        <v>-0.903938</v>
      </c>
      <c r="HG57">
        <v>20.2951</v>
      </c>
      <c r="HH57">
        <v>5.22178</v>
      </c>
      <c r="HI57">
        <v>11.98</v>
      </c>
      <c r="HJ57">
        <v>4.9641</v>
      </c>
      <c r="HK57">
        <v>3.276</v>
      </c>
      <c r="HL57">
        <v>9999</v>
      </c>
      <c r="HM57">
        <v>9999</v>
      </c>
      <c r="HN57">
        <v>9999</v>
      </c>
      <c r="HO57">
        <v>999.9</v>
      </c>
      <c r="HP57">
        <v>1.86386</v>
      </c>
      <c r="HQ57">
        <v>1.86007</v>
      </c>
      <c r="HR57">
        <v>1.85838</v>
      </c>
      <c r="HS57">
        <v>1.85974</v>
      </c>
      <c r="HT57">
        <v>1.85988</v>
      </c>
      <c r="HU57">
        <v>1.85838</v>
      </c>
      <c r="HV57">
        <v>1.85745</v>
      </c>
      <c r="HW57">
        <v>1.85242</v>
      </c>
      <c r="HX57">
        <v>0</v>
      </c>
      <c r="HY57">
        <v>0</v>
      </c>
      <c r="HZ57">
        <v>0</v>
      </c>
      <c r="IA57">
        <v>0</v>
      </c>
      <c r="IB57" t="s">
        <v>426</v>
      </c>
      <c r="IC57" t="s">
        <v>427</v>
      </c>
      <c r="ID57" t="s">
        <v>428</v>
      </c>
      <c r="IE57" t="s">
        <v>428</v>
      </c>
      <c r="IF57" t="s">
        <v>428</v>
      </c>
      <c r="IG57" t="s">
        <v>428</v>
      </c>
      <c r="IH57">
        <v>0</v>
      </c>
      <c r="II57">
        <v>100</v>
      </c>
      <c r="IJ57">
        <v>100</v>
      </c>
      <c r="IK57">
        <v>-0.608</v>
      </c>
      <c r="IL57">
        <v>0.3174</v>
      </c>
      <c r="IM57">
        <v>-0.6389458221003862</v>
      </c>
      <c r="IN57">
        <v>-0.000388397228134892</v>
      </c>
      <c r="IO57">
        <v>1.216359752824363E-06</v>
      </c>
      <c r="IP57">
        <v>-2.921139174278942E-10</v>
      </c>
      <c r="IQ57">
        <v>0.01675486607682651</v>
      </c>
      <c r="IR57">
        <v>0.002868412714847416</v>
      </c>
      <c r="IS57">
        <v>0.0004615728417639442</v>
      </c>
      <c r="IT57">
        <v>-1.048940065203386E-06</v>
      </c>
      <c r="IU57">
        <v>2</v>
      </c>
      <c r="IV57">
        <v>1994</v>
      </c>
      <c r="IW57">
        <v>1</v>
      </c>
      <c r="IX57">
        <v>27</v>
      </c>
      <c r="IY57">
        <v>191895.7</v>
      </c>
      <c r="IZ57">
        <v>191895.9</v>
      </c>
      <c r="JA57">
        <v>1.14014</v>
      </c>
      <c r="JB57">
        <v>2.61841</v>
      </c>
      <c r="JC57">
        <v>1.49658</v>
      </c>
      <c r="JD57">
        <v>2.34985</v>
      </c>
      <c r="JE57">
        <v>1.54907</v>
      </c>
      <c r="JF57">
        <v>2.47559</v>
      </c>
      <c r="JG57">
        <v>36.1754</v>
      </c>
      <c r="JH57">
        <v>24.0963</v>
      </c>
      <c r="JI57">
        <v>18</v>
      </c>
      <c r="JJ57">
        <v>483.162</v>
      </c>
      <c r="JK57">
        <v>489.117</v>
      </c>
      <c r="JL57">
        <v>30.0351</v>
      </c>
      <c r="JM57">
        <v>29.5648</v>
      </c>
      <c r="JN57">
        <v>30</v>
      </c>
      <c r="JO57">
        <v>29.7619</v>
      </c>
      <c r="JP57">
        <v>29.7514</v>
      </c>
      <c r="JQ57">
        <v>22.9178</v>
      </c>
      <c r="JR57">
        <v>21.8469</v>
      </c>
      <c r="JS57">
        <v>81.6396</v>
      </c>
      <c r="JT57">
        <v>30.0358</v>
      </c>
      <c r="JU57">
        <v>420</v>
      </c>
      <c r="JV57">
        <v>23.2595</v>
      </c>
      <c r="JW57">
        <v>101.85</v>
      </c>
      <c r="JX57">
        <v>91.3676</v>
      </c>
    </row>
    <row r="58" spans="1:284">
      <c r="A58">
        <v>40</v>
      </c>
      <c r="B58">
        <v>1758503347.1</v>
      </c>
      <c r="C58">
        <v>567.5999999046326</v>
      </c>
      <c r="D58" t="s">
        <v>508</v>
      </c>
      <c r="E58" t="s">
        <v>509</v>
      </c>
      <c r="F58">
        <v>5</v>
      </c>
      <c r="G58" t="s">
        <v>491</v>
      </c>
      <c r="H58" t="s">
        <v>421</v>
      </c>
      <c r="I58">
        <v>1758503344.1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(DN58+(U58+2*0.95*5.67E-8*(((DN58+$B$9)+273)^4-(DN58+273)^4)-44100*J58)/(1.84*29.3*R58+8*0.95*5.67E-8*(DN58+273)^3))</f>
        <v>0</v>
      </c>
      <c r="W58">
        <f>($C$9*DO58+$D$9*DP58+$E$9*V58)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2*0.95*5.67E-8*(((DN58+$B$9)+273)^4-(W58+273)^4)</f>
        <v>0</v>
      </c>
      <c r="AF58">
        <f>U58+AE58+AC58+AD58</f>
        <v>0</v>
      </c>
      <c r="AG58">
        <v>0</v>
      </c>
      <c r="AH58">
        <v>0</v>
      </c>
      <c r="AI58">
        <f>IF(AG58*$H$15&gt;=AK58,1.0,(AK58/(AK58-AG58*$H$15)))</f>
        <v>0</v>
      </c>
      <c r="AJ58">
        <f>(AI58-1)*100</f>
        <v>0</v>
      </c>
      <c r="AK58">
        <f>MAX(0,($B$15+$C$15*DS58)/(1+$D$15*DS58)*DL58/(DN58+273)*$E$15)</f>
        <v>0</v>
      </c>
      <c r="AL58" t="s">
        <v>422</v>
      </c>
      <c r="AM58" t="s">
        <v>422</v>
      </c>
      <c r="AN58">
        <v>0</v>
      </c>
      <c r="AO58">
        <v>0</v>
      </c>
      <c r="AP58">
        <f>1-AN58/AO58</f>
        <v>0</v>
      </c>
      <c r="AQ58">
        <v>0</v>
      </c>
      <c r="AR58" t="s">
        <v>422</v>
      </c>
      <c r="AS58" t="s">
        <v>422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$B$13*DT58+$C$13*DU58+$F$13*EF58*(1-EI58)</f>
        <v>0</v>
      </c>
      <c r="CW58">
        <f>CV58*CX58</f>
        <v>0</v>
      </c>
      <c r="CX58">
        <f>($B$13*$D$11+$C$13*$D$11+$F$13*((ES58+EK58)/MAX(ES58+EK58+ET58, 0.1)*$I$11+ET58/MAX(ES58+EK58+ET58, 0.1)*$J$11))/($B$13+$C$13+$F$13)</f>
        <v>0</v>
      </c>
      <c r="CY58">
        <f>($B$13*$K$11+$C$13*$K$11+$F$13*((ES58+EK58)/MAX(ES58+EK58+ET58, 0.1)*$P$11+ET58/MAX(ES58+EK58+ET58, 0.1)*$Q$11))/($B$13+$C$13+$F$13)</f>
        <v>0</v>
      </c>
      <c r="CZ58">
        <v>1.91</v>
      </c>
      <c r="DA58">
        <v>0.5</v>
      </c>
      <c r="DB58" t="s">
        <v>423</v>
      </c>
      <c r="DC58">
        <v>2</v>
      </c>
      <c r="DD58">
        <v>1758503344.1</v>
      </c>
      <c r="DE58">
        <v>421.9774444444445</v>
      </c>
      <c r="DF58">
        <v>419.9683333333334</v>
      </c>
      <c r="DG58">
        <v>23.46691111111111</v>
      </c>
      <c r="DH58">
        <v>23.22344444444444</v>
      </c>
      <c r="DI58">
        <v>422.5852222222222</v>
      </c>
      <c r="DJ58">
        <v>23.14938888888889</v>
      </c>
      <c r="DK58">
        <v>500.0513333333334</v>
      </c>
      <c r="DL58">
        <v>89.87769999999999</v>
      </c>
      <c r="DM58">
        <v>0.06906702222222222</v>
      </c>
      <c r="DN58">
        <v>29.86085555555556</v>
      </c>
      <c r="DO58">
        <v>29.99865555555555</v>
      </c>
      <c r="DP58">
        <v>999.9000000000001</v>
      </c>
      <c r="DQ58">
        <v>0</v>
      </c>
      <c r="DR58">
        <v>0</v>
      </c>
      <c r="DS58">
        <v>9994.436666666666</v>
      </c>
      <c r="DT58">
        <v>0</v>
      </c>
      <c r="DU58">
        <v>3.15713</v>
      </c>
      <c r="DV58">
        <v>2.009265555555555</v>
      </c>
      <c r="DW58">
        <v>432.1176666666667</v>
      </c>
      <c r="DX58">
        <v>429.9532222222222</v>
      </c>
      <c r="DY58">
        <v>0.2434531111111111</v>
      </c>
      <c r="DZ58">
        <v>419.9683333333334</v>
      </c>
      <c r="EA58">
        <v>23.22344444444444</v>
      </c>
      <c r="EB58">
        <v>2.109152222222222</v>
      </c>
      <c r="EC58">
        <v>2.087268888888889</v>
      </c>
      <c r="ED58">
        <v>18.28846666666667</v>
      </c>
      <c r="EE58">
        <v>18.12236666666667</v>
      </c>
      <c r="EF58">
        <v>0.00500078</v>
      </c>
      <c r="EG58">
        <v>0</v>
      </c>
      <c r="EH58">
        <v>0</v>
      </c>
      <c r="EI58">
        <v>0</v>
      </c>
      <c r="EJ58">
        <v>167.7777777777778</v>
      </c>
      <c r="EK58">
        <v>0.00500078</v>
      </c>
      <c r="EL58">
        <v>-13.65555555555556</v>
      </c>
      <c r="EM58">
        <v>-0.4888888888888889</v>
      </c>
      <c r="EN58">
        <v>35.72188888888888</v>
      </c>
      <c r="EO58">
        <v>39.94444444444444</v>
      </c>
      <c r="EP58">
        <v>37.68044444444445</v>
      </c>
      <c r="EQ58">
        <v>40.38855555555555</v>
      </c>
      <c r="ER58">
        <v>38.43022222222222</v>
      </c>
      <c r="ES58">
        <v>0</v>
      </c>
      <c r="ET58">
        <v>0</v>
      </c>
      <c r="EU58">
        <v>0</v>
      </c>
      <c r="EV58">
        <v>1758503347.9</v>
      </c>
      <c r="EW58">
        <v>0</v>
      </c>
      <c r="EX58">
        <v>165.956</v>
      </c>
      <c r="EY58">
        <v>20.85384595683293</v>
      </c>
      <c r="EZ58">
        <v>0.5692304801658123</v>
      </c>
      <c r="FA58">
        <v>-13.888</v>
      </c>
      <c r="FB58">
        <v>15</v>
      </c>
      <c r="FC58">
        <v>0</v>
      </c>
      <c r="FD58" t="s">
        <v>424</v>
      </c>
      <c r="FE58">
        <v>1746989605.5</v>
      </c>
      <c r="FF58">
        <v>1746989593.5</v>
      </c>
      <c r="FG58">
        <v>0</v>
      </c>
      <c r="FH58">
        <v>-0.274</v>
      </c>
      <c r="FI58">
        <v>-0.002</v>
      </c>
      <c r="FJ58">
        <v>2.549</v>
      </c>
      <c r="FK58">
        <v>0.129</v>
      </c>
      <c r="FL58">
        <v>420</v>
      </c>
      <c r="FM58">
        <v>17</v>
      </c>
      <c r="FN58">
        <v>0.02</v>
      </c>
      <c r="FO58">
        <v>0.04</v>
      </c>
      <c r="FP58">
        <v>2.00429825</v>
      </c>
      <c r="FQ58">
        <v>-0.1602719324577911</v>
      </c>
      <c r="FR58">
        <v>0.0457315095359589</v>
      </c>
      <c r="FS58">
        <v>1</v>
      </c>
      <c r="FT58">
        <v>166.1558823529411</v>
      </c>
      <c r="FU58">
        <v>-1.874713721852932</v>
      </c>
      <c r="FV58">
        <v>6.802862337733962</v>
      </c>
      <c r="FW58">
        <v>0</v>
      </c>
      <c r="FX58">
        <v>0.24292635</v>
      </c>
      <c r="FY58">
        <v>0.002503384615383793</v>
      </c>
      <c r="FZ58">
        <v>0.000942069067266304</v>
      </c>
      <c r="GA58">
        <v>1</v>
      </c>
      <c r="GB58">
        <v>2</v>
      </c>
      <c r="GC58">
        <v>3</v>
      </c>
      <c r="GD58" t="s">
        <v>425</v>
      </c>
      <c r="GE58">
        <v>3.1033</v>
      </c>
      <c r="GF58">
        <v>2.72714</v>
      </c>
      <c r="GG58">
        <v>0.08767229999999999</v>
      </c>
      <c r="GH58">
        <v>0.0873154</v>
      </c>
      <c r="GI58">
        <v>0.105232</v>
      </c>
      <c r="GJ58">
        <v>0.105906</v>
      </c>
      <c r="GK58">
        <v>23820.2</v>
      </c>
      <c r="GL58">
        <v>21648.7</v>
      </c>
      <c r="GM58">
        <v>26675.1</v>
      </c>
      <c r="GN58">
        <v>23944</v>
      </c>
      <c r="GO58">
        <v>38194.8</v>
      </c>
      <c r="GP58">
        <v>31653.1</v>
      </c>
      <c r="GQ58">
        <v>46584.4</v>
      </c>
      <c r="GR58">
        <v>37889.3</v>
      </c>
      <c r="GS58">
        <v>1.86268</v>
      </c>
      <c r="GT58">
        <v>1.8487</v>
      </c>
      <c r="GU58">
        <v>0.0777915</v>
      </c>
      <c r="GV58">
        <v>0</v>
      </c>
      <c r="GW58">
        <v>28.7348</v>
      </c>
      <c r="GX58">
        <v>999.9</v>
      </c>
      <c r="GY58">
        <v>54.1</v>
      </c>
      <c r="GZ58">
        <v>31.7</v>
      </c>
      <c r="HA58">
        <v>28.2589</v>
      </c>
      <c r="HB58">
        <v>60.8682</v>
      </c>
      <c r="HC58">
        <v>19.379</v>
      </c>
      <c r="HD58">
        <v>1</v>
      </c>
      <c r="HE58">
        <v>0.18034</v>
      </c>
      <c r="HF58">
        <v>-0.905169</v>
      </c>
      <c r="HG58">
        <v>20.2951</v>
      </c>
      <c r="HH58">
        <v>5.22178</v>
      </c>
      <c r="HI58">
        <v>11.98</v>
      </c>
      <c r="HJ58">
        <v>4.96415</v>
      </c>
      <c r="HK58">
        <v>3.27598</v>
      </c>
      <c r="HL58">
        <v>9999</v>
      </c>
      <c r="HM58">
        <v>9999</v>
      </c>
      <c r="HN58">
        <v>9999</v>
      </c>
      <c r="HO58">
        <v>999.9</v>
      </c>
      <c r="HP58">
        <v>1.86386</v>
      </c>
      <c r="HQ58">
        <v>1.86008</v>
      </c>
      <c r="HR58">
        <v>1.85838</v>
      </c>
      <c r="HS58">
        <v>1.85975</v>
      </c>
      <c r="HT58">
        <v>1.85989</v>
      </c>
      <c r="HU58">
        <v>1.85837</v>
      </c>
      <c r="HV58">
        <v>1.85745</v>
      </c>
      <c r="HW58">
        <v>1.85242</v>
      </c>
      <c r="HX58">
        <v>0</v>
      </c>
      <c r="HY58">
        <v>0</v>
      </c>
      <c r="HZ58">
        <v>0</v>
      </c>
      <c r="IA58">
        <v>0</v>
      </c>
      <c r="IB58" t="s">
        <v>426</v>
      </c>
      <c r="IC58" t="s">
        <v>427</v>
      </c>
      <c r="ID58" t="s">
        <v>428</v>
      </c>
      <c r="IE58" t="s">
        <v>428</v>
      </c>
      <c r="IF58" t="s">
        <v>428</v>
      </c>
      <c r="IG58" t="s">
        <v>428</v>
      </c>
      <c r="IH58">
        <v>0</v>
      </c>
      <c r="II58">
        <v>100</v>
      </c>
      <c r="IJ58">
        <v>100</v>
      </c>
      <c r="IK58">
        <v>-0.608</v>
      </c>
      <c r="IL58">
        <v>0.3174</v>
      </c>
      <c r="IM58">
        <v>-0.6389458221003862</v>
      </c>
      <c r="IN58">
        <v>-0.000388397228134892</v>
      </c>
      <c r="IO58">
        <v>1.216359752824363E-06</v>
      </c>
      <c r="IP58">
        <v>-2.921139174278942E-10</v>
      </c>
      <c r="IQ58">
        <v>0.01675486607682651</v>
      </c>
      <c r="IR58">
        <v>0.002868412714847416</v>
      </c>
      <c r="IS58">
        <v>0.0004615728417639442</v>
      </c>
      <c r="IT58">
        <v>-1.048940065203386E-06</v>
      </c>
      <c r="IU58">
        <v>2</v>
      </c>
      <c r="IV58">
        <v>1994</v>
      </c>
      <c r="IW58">
        <v>1</v>
      </c>
      <c r="IX58">
        <v>27</v>
      </c>
      <c r="IY58">
        <v>191895.7</v>
      </c>
      <c r="IZ58">
        <v>191895.9</v>
      </c>
      <c r="JA58">
        <v>1.14014</v>
      </c>
      <c r="JB58">
        <v>2.62329</v>
      </c>
      <c r="JC58">
        <v>1.49658</v>
      </c>
      <c r="JD58">
        <v>2.34985</v>
      </c>
      <c r="JE58">
        <v>1.54907</v>
      </c>
      <c r="JF58">
        <v>2.48901</v>
      </c>
      <c r="JG58">
        <v>36.1754</v>
      </c>
      <c r="JH58">
        <v>24.105</v>
      </c>
      <c r="JI58">
        <v>18</v>
      </c>
      <c r="JJ58">
        <v>483.382</v>
      </c>
      <c r="JK58">
        <v>488.952</v>
      </c>
      <c r="JL58">
        <v>30.0359</v>
      </c>
      <c r="JM58">
        <v>29.5648</v>
      </c>
      <c r="JN58">
        <v>30</v>
      </c>
      <c r="JO58">
        <v>29.7619</v>
      </c>
      <c r="JP58">
        <v>29.7514</v>
      </c>
      <c r="JQ58">
        <v>22.9132</v>
      </c>
      <c r="JR58">
        <v>21.8469</v>
      </c>
      <c r="JS58">
        <v>81.6396</v>
      </c>
      <c r="JT58">
        <v>30.0358</v>
      </c>
      <c r="JU58">
        <v>420</v>
      </c>
      <c r="JV58">
        <v>23.2598</v>
      </c>
      <c r="JW58">
        <v>101.85</v>
      </c>
      <c r="JX58">
        <v>91.36799999999999</v>
      </c>
    </row>
    <row r="59" spans="1:284">
      <c r="A59">
        <v>41</v>
      </c>
      <c r="B59">
        <v>1758503349.1</v>
      </c>
      <c r="C59">
        <v>569.5999999046326</v>
      </c>
      <c r="D59" t="s">
        <v>510</v>
      </c>
      <c r="E59" t="s">
        <v>511</v>
      </c>
      <c r="F59">
        <v>5</v>
      </c>
      <c r="G59" t="s">
        <v>491</v>
      </c>
      <c r="H59" t="s">
        <v>421</v>
      </c>
      <c r="I59">
        <v>1758503346.1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(DN59+(U59+2*0.95*5.67E-8*(((DN59+$B$9)+273)^4-(DN59+273)^4)-44100*J59)/(1.84*29.3*R59+8*0.95*5.67E-8*(DN59+273)^3))</f>
        <v>0</v>
      </c>
      <c r="W59">
        <f>($C$9*DO59+$D$9*DP59+$E$9*V59)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2*0.95*5.67E-8*(((DN59+$B$9)+273)^4-(W59+273)^4)</f>
        <v>0</v>
      </c>
      <c r="AF59">
        <f>U59+AE59+AC59+AD59</f>
        <v>0</v>
      </c>
      <c r="AG59">
        <v>0</v>
      </c>
      <c r="AH59">
        <v>0</v>
      </c>
      <c r="AI59">
        <f>IF(AG59*$H$15&gt;=AK59,1.0,(AK59/(AK59-AG59*$H$15)))</f>
        <v>0</v>
      </c>
      <c r="AJ59">
        <f>(AI59-1)*100</f>
        <v>0</v>
      </c>
      <c r="AK59">
        <f>MAX(0,($B$15+$C$15*DS59)/(1+$D$15*DS59)*DL59/(DN59+273)*$E$15)</f>
        <v>0</v>
      </c>
      <c r="AL59" t="s">
        <v>422</v>
      </c>
      <c r="AM59" t="s">
        <v>422</v>
      </c>
      <c r="AN59">
        <v>0</v>
      </c>
      <c r="AO59">
        <v>0</v>
      </c>
      <c r="AP59">
        <f>1-AN59/AO59</f>
        <v>0</v>
      </c>
      <c r="AQ59">
        <v>0</v>
      </c>
      <c r="AR59" t="s">
        <v>422</v>
      </c>
      <c r="AS59" t="s">
        <v>422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$B$13*DT59+$C$13*DU59+$F$13*EF59*(1-EI59)</f>
        <v>0</v>
      </c>
      <c r="CW59">
        <f>CV59*CX59</f>
        <v>0</v>
      </c>
      <c r="CX59">
        <f>($B$13*$D$11+$C$13*$D$11+$F$13*((ES59+EK59)/MAX(ES59+EK59+ET59, 0.1)*$I$11+ET59/MAX(ES59+EK59+ET59, 0.1)*$J$11))/($B$13+$C$13+$F$13)</f>
        <v>0</v>
      </c>
      <c r="CY59">
        <f>($B$13*$K$11+$C$13*$K$11+$F$13*((ES59+EK59)/MAX(ES59+EK59+ET59, 0.1)*$P$11+ET59/MAX(ES59+EK59+ET59, 0.1)*$Q$11))/($B$13+$C$13+$F$13)</f>
        <v>0</v>
      </c>
      <c r="CZ59">
        <v>1.91</v>
      </c>
      <c r="DA59">
        <v>0.5</v>
      </c>
      <c r="DB59" t="s">
        <v>423</v>
      </c>
      <c r="DC59">
        <v>2</v>
      </c>
      <c r="DD59">
        <v>1758503346.1</v>
      </c>
      <c r="DE59">
        <v>421.9644444444445</v>
      </c>
      <c r="DF59">
        <v>419.9805555555556</v>
      </c>
      <c r="DG59">
        <v>23.46546666666667</v>
      </c>
      <c r="DH59">
        <v>23.22228888888889</v>
      </c>
      <c r="DI59">
        <v>422.5723333333333</v>
      </c>
      <c r="DJ59">
        <v>23.14798888888889</v>
      </c>
      <c r="DK59">
        <v>500.0274444444444</v>
      </c>
      <c r="DL59">
        <v>89.87772222222222</v>
      </c>
      <c r="DM59">
        <v>0.06895628888888888</v>
      </c>
      <c r="DN59">
        <v>29.86255555555556</v>
      </c>
      <c r="DO59">
        <v>30.00167777777778</v>
      </c>
      <c r="DP59">
        <v>999.9000000000001</v>
      </c>
      <c r="DQ59">
        <v>0</v>
      </c>
      <c r="DR59">
        <v>0</v>
      </c>
      <c r="DS59">
        <v>10007.90555555556</v>
      </c>
      <c r="DT59">
        <v>0</v>
      </c>
      <c r="DU59">
        <v>3.15713</v>
      </c>
      <c r="DV59">
        <v>1.98401</v>
      </c>
      <c r="DW59">
        <v>432.1038888888889</v>
      </c>
      <c r="DX59">
        <v>429.9653333333333</v>
      </c>
      <c r="DY59">
        <v>0.2431598888888889</v>
      </c>
      <c r="DZ59">
        <v>419.9805555555556</v>
      </c>
      <c r="EA59">
        <v>23.22228888888889</v>
      </c>
      <c r="EB59">
        <v>2.109023333333333</v>
      </c>
      <c r="EC59">
        <v>2.087165555555556</v>
      </c>
      <c r="ED59">
        <v>18.2875</v>
      </c>
      <c r="EE59">
        <v>18.12157777777778</v>
      </c>
      <c r="EF59">
        <v>0.00500078</v>
      </c>
      <c r="EG59">
        <v>0</v>
      </c>
      <c r="EH59">
        <v>0</v>
      </c>
      <c r="EI59">
        <v>0</v>
      </c>
      <c r="EJ59">
        <v>169.5777777777778</v>
      </c>
      <c r="EK59">
        <v>0.00500078</v>
      </c>
      <c r="EL59">
        <v>-15.13333333333333</v>
      </c>
      <c r="EM59">
        <v>-0.2777777777777778</v>
      </c>
      <c r="EN59">
        <v>35.70111111111111</v>
      </c>
      <c r="EO59">
        <v>39.89577777777778</v>
      </c>
      <c r="EP59">
        <v>37.79855555555556</v>
      </c>
      <c r="EQ59">
        <v>40.333</v>
      </c>
      <c r="ER59">
        <v>38.42322222222222</v>
      </c>
      <c r="ES59">
        <v>0</v>
      </c>
      <c r="ET59">
        <v>0</v>
      </c>
      <c r="EU59">
        <v>0</v>
      </c>
      <c r="EV59">
        <v>1758503350.3</v>
      </c>
      <c r="EW59">
        <v>0</v>
      </c>
      <c r="EX59">
        <v>166.212</v>
      </c>
      <c r="EY59">
        <v>26.37692321317923</v>
      </c>
      <c r="EZ59">
        <v>-22.10000048447879</v>
      </c>
      <c r="FA59">
        <v>-14.284</v>
      </c>
      <c r="FB59">
        <v>15</v>
      </c>
      <c r="FC59">
        <v>0</v>
      </c>
      <c r="FD59" t="s">
        <v>424</v>
      </c>
      <c r="FE59">
        <v>1746989605.5</v>
      </c>
      <c r="FF59">
        <v>1746989593.5</v>
      </c>
      <c r="FG59">
        <v>0</v>
      </c>
      <c r="FH59">
        <v>-0.274</v>
      </c>
      <c r="FI59">
        <v>-0.002</v>
      </c>
      <c r="FJ59">
        <v>2.549</v>
      </c>
      <c r="FK59">
        <v>0.129</v>
      </c>
      <c r="FL59">
        <v>420</v>
      </c>
      <c r="FM59">
        <v>17</v>
      </c>
      <c r="FN59">
        <v>0.02</v>
      </c>
      <c r="FO59">
        <v>0.04</v>
      </c>
      <c r="FP59">
        <v>1.990437073170732</v>
      </c>
      <c r="FQ59">
        <v>-0.1912969337979078</v>
      </c>
      <c r="FR59">
        <v>0.04851975384711765</v>
      </c>
      <c r="FS59">
        <v>1</v>
      </c>
      <c r="FT59">
        <v>166.4882352941176</v>
      </c>
      <c r="FU59">
        <v>15.07104653801323</v>
      </c>
      <c r="FV59">
        <v>6.960170920225619</v>
      </c>
      <c r="FW59">
        <v>0</v>
      </c>
      <c r="FX59">
        <v>0.243028731707317</v>
      </c>
      <c r="FY59">
        <v>0.001784320557490982</v>
      </c>
      <c r="FZ59">
        <v>0.0008993657392279785</v>
      </c>
      <c r="GA59">
        <v>1</v>
      </c>
      <c r="GB59">
        <v>2</v>
      </c>
      <c r="GC59">
        <v>3</v>
      </c>
      <c r="GD59" t="s">
        <v>425</v>
      </c>
      <c r="GE59">
        <v>3.10333</v>
      </c>
      <c r="GF59">
        <v>2.72688</v>
      </c>
      <c r="GG59">
        <v>0.0876715</v>
      </c>
      <c r="GH59">
        <v>0.08732289999999999</v>
      </c>
      <c r="GI59">
        <v>0.105229</v>
      </c>
      <c r="GJ59">
        <v>0.105901</v>
      </c>
      <c r="GK59">
        <v>23820.2</v>
      </c>
      <c r="GL59">
        <v>21648.5</v>
      </c>
      <c r="GM59">
        <v>26675.1</v>
      </c>
      <c r="GN59">
        <v>23944</v>
      </c>
      <c r="GO59">
        <v>38195</v>
      </c>
      <c r="GP59">
        <v>31653.3</v>
      </c>
      <c r="GQ59">
        <v>46584.5</v>
      </c>
      <c r="GR59">
        <v>37889.3</v>
      </c>
      <c r="GS59">
        <v>1.86262</v>
      </c>
      <c r="GT59">
        <v>1.84865</v>
      </c>
      <c r="GU59">
        <v>0.0780299</v>
      </c>
      <c r="GV59">
        <v>0</v>
      </c>
      <c r="GW59">
        <v>28.7346</v>
      </c>
      <c r="GX59">
        <v>999.9</v>
      </c>
      <c r="GY59">
        <v>54.1</v>
      </c>
      <c r="GZ59">
        <v>31.7</v>
      </c>
      <c r="HA59">
        <v>28.26</v>
      </c>
      <c r="HB59">
        <v>60.8482</v>
      </c>
      <c r="HC59">
        <v>19.2308</v>
      </c>
      <c r="HD59">
        <v>1</v>
      </c>
      <c r="HE59">
        <v>0.180338</v>
      </c>
      <c r="HF59">
        <v>-0.902721</v>
      </c>
      <c r="HG59">
        <v>20.2952</v>
      </c>
      <c r="HH59">
        <v>5.22178</v>
      </c>
      <c r="HI59">
        <v>11.98</v>
      </c>
      <c r="HJ59">
        <v>4.9641</v>
      </c>
      <c r="HK59">
        <v>3.27598</v>
      </c>
      <c r="HL59">
        <v>9999</v>
      </c>
      <c r="HM59">
        <v>9999</v>
      </c>
      <c r="HN59">
        <v>9999</v>
      </c>
      <c r="HO59">
        <v>999.9</v>
      </c>
      <c r="HP59">
        <v>1.86386</v>
      </c>
      <c r="HQ59">
        <v>1.86007</v>
      </c>
      <c r="HR59">
        <v>1.85837</v>
      </c>
      <c r="HS59">
        <v>1.85975</v>
      </c>
      <c r="HT59">
        <v>1.85989</v>
      </c>
      <c r="HU59">
        <v>1.85837</v>
      </c>
      <c r="HV59">
        <v>1.85745</v>
      </c>
      <c r="HW59">
        <v>1.85241</v>
      </c>
      <c r="HX59">
        <v>0</v>
      </c>
      <c r="HY59">
        <v>0</v>
      </c>
      <c r="HZ59">
        <v>0</v>
      </c>
      <c r="IA59">
        <v>0</v>
      </c>
      <c r="IB59" t="s">
        <v>426</v>
      </c>
      <c r="IC59" t="s">
        <v>427</v>
      </c>
      <c r="ID59" t="s">
        <v>428</v>
      </c>
      <c r="IE59" t="s">
        <v>428</v>
      </c>
      <c r="IF59" t="s">
        <v>428</v>
      </c>
      <c r="IG59" t="s">
        <v>428</v>
      </c>
      <c r="IH59">
        <v>0</v>
      </c>
      <c r="II59">
        <v>100</v>
      </c>
      <c r="IJ59">
        <v>100</v>
      </c>
      <c r="IK59">
        <v>-0.608</v>
      </c>
      <c r="IL59">
        <v>0.3175</v>
      </c>
      <c r="IM59">
        <v>-0.6389458221003862</v>
      </c>
      <c r="IN59">
        <v>-0.000388397228134892</v>
      </c>
      <c r="IO59">
        <v>1.216359752824363E-06</v>
      </c>
      <c r="IP59">
        <v>-2.921139174278942E-10</v>
      </c>
      <c r="IQ59">
        <v>0.01675486607682651</v>
      </c>
      <c r="IR59">
        <v>0.002868412714847416</v>
      </c>
      <c r="IS59">
        <v>0.0004615728417639442</v>
      </c>
      <c r="IT59">
        <v>-1.048940065203386E-06</v>
      </c>
      <c r="IU59">
        <v>2</v>
      </c>
      <c r="IV59">
        <v>1994</v>
      </c>
      <c r="IW59">
        <v>1</v>
      </c>
      <c r="IX59">
        <v>27</v>
      </c>
      <c r="IY59">
        <v>191895.7</v>
      </c>
      <c r="IZ59">
        <v>191895.9</v>
      </c>
      <c r="JA59">
        <v>1.14014</v>
      </c>
      <c r="JB59">
        <v>2.62817</v>
      </c>
      <c r="JC59">
        <v>1.49658</v>
      </c>
      <c r="JD59">
        <v>2.34985</v>
      </c>
      <c r="JE59">
        <v>1.54907</v>
      </c>
      <c r="JF59">
        <v>2.46216</v>
      </c>
      <c r="JG59">
        <v>36.1989</v>
      </c>
      <c r="JH59">
        <v>24.0963</v>
      </c>
      <c r="JI59">
        <v>18</v>
      </c>
      <c r="JJ59">
        <v>483.353</v>
      </c>
      <c r="JK59">
        <v>488.919</v>
      </c>
      <c r="JL59">
        <v>30.0369</v>
      </c>
      <c r="JM59">
        <v>29.5648</v>
      </c>
      <c r="JN59">
        <v>30.0001</v>
      </c>
      <c r="JO59">
        <v>29.7619</v>
      </c>
      <c r="JP59">
        <v>29.7514</v>
      </c>
      <c r="JQ59">
        <v>22.9159</v>
      </c>
      <c r="JR59">
        <v>21.8469</v>
      </c>
      <c r="JS59">
        <v>81.6396</v>
      </c>
      <c r="JT59">
        <v>30.0286</v>
      </c>
      <c r="JU59">
        <v>420</v>
      </c>
      <c r="JV59">
        <v>23.2586</v>
      </c>
      <c r="JW59">
        <v>101.85</v>
      </c>
      <c r="JX59">
        <v>91.36790000000001</v>
      </c>
    </row>
    <row r="60" spans="1:284">
      <c r="A60">
        <v>42</v>
      </c>
      <c r="B60">
        <v>1758503351.1</v>
      </c>
      <c r="C60">
        <v>571.5999999046326</v>
      </c>
      <c r="D60" t="s">
        <v>512</v>
      </c>
      <c r="E60" t="s">
        <v>513</v>
      </c>
      <c r="F60">
        <v>5</v>
      </c>
      <c r="G60" t="s">
        <v>491</v>
      </c>
      <c r="H60" t="s">
        <v>421</v>
      </c>
      <c r="I60">
        <v>1758503348.1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(DN60+(U60+2*0.95*5.67E-8*(((DN60+$B$9)+273)^4-(DN60+273)^4)-44100*J60)/(1.84*29.3*R60+8*0.95*5.67E-8*(DN60+273)^3))</f>
        <v>0</v>
      </c>
      <c r="W60">
        <f>($C$9*DO60+$D$9*DP60+$E$9*V60)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2*0.95*5.67E-8*(((DN60+$B$9)+273)^4-(W60+273)^4)</f>
        <v>0</v>
      </c>
      <c r="AF60">
        <f>U60+AE60+AC60+AD60</f>
        <v>0</v>
      </c>
      <c r="AG60">
        <v>0</v>
      </c>
      <c r="AH60">
        <v>0</v>
      </c>
      <c r="AI60">
        <f>IF(AG60*$H$15&gt;=AK60,1.0,(AK60/(AK60-AG60*$H$15)))</f>
        <v>0</v>
      </c>
      <c r="AJ60">
        <f>(AI60-1)*100</f>
        <v>0</v>
      </c>
      <c r="AK60">
        <f>MAX(0,($B$15+$C$15*DS60)/(1+$D$15*DS60)*DL60/(DN60+273)*$E$15)</f>
        <v>0</v>
      </c>
      <c r="AL60" t="s">
        <v>422</v>
      </c>
      <c r="AM60" t="s">
        <v>422</v>
      </c>
      <c r="AN60">
        <v>0</v>
      </c>
      <c r="AO60">
        <v>0</v>
      </c>
      <c r="AP60">
        <f>1-AN60/AO60</f>
        <v>0</v>
      </c>
      <c r="AQ60">
        <v>0</v>
      </c>
      <c r="AR60" t="s">
        <v>422</v>
      </c>
      <c r="AS60" t="s">
        <v>422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$B$13*DT60+$C$13*DU60+$F$13*EF60*(1-EI60)</f>
        <v>0</v>
      </c>
      <c r="CW60">
        <f>CV60*CX60</f>
        <v>0</v>
      </c>
      <c r="CX60">
        <f>($B$13*$D$11+$C$13*$D$11+$F$13*((ES60+EK60)/MAX(ES60+EK60+ET60, 0.1)*$I$11+ET60/MAX(ES60+EK60+ET60, 0.1)*$J$11))/($B$13+$C$13+$F$13)</f>
        <v>0</v>
      </c>
      <c r="CY60">
        <f>($B$13*$K$11+$C$13*$K$11+$F$13*((ES60+EK60)/MAX(ES60+EK60+ET60, 0.1)*$P$11+ET60/MAX(ES60+EK60+ET60, 0.1)*$Q$11))/($B$13+$C$13+$F$13)</f>
        <v>0</v>
      </c>
      <c r="CZ60">
        <v>1.91</v>
      </c>
      <c r="DA60">
        <v>0.5</v>
      </c>
      <c r="DB60" t="s">
        <v>423</v>
      </c>
      <c r="DC60">
        <v>2</v>
      </c>
      <c r="DD60">
        <v>1758503348.1</v>
      </c>
      <c r="DE60">
        <v>421.9546666666667</v>
      </c>
      <c r="DF60">
        <v>420.0011111111111</v>
      </c>
      <c r="DG60">
        <v>23.46447777777778</v>
      </c>
      <c r="DH60">
        <v>23.2209</v>
      </c>
      <c r="DI60">
        <v>422.5625555555555</v>
      </c>
      <c r="DJ60">
        <v>23.14703333333334</v>
      </c>
      <c r="DK60">
        <v>500.0333333333334</v>
      </c>
      <c r="DL60">
        <v>89.8772888888889</v>
      </c>
      <c r="DM60">
        <v>0.06881446666666667</v>
      </c>
      <c r="DN60">
        <v>29.86385555555556</v>
      </c>
      <c r="DO60">
        <v>30.00306666666667</v>
      </c>
      <c r="DP60">
        <v>999.9000000000001</v>
      </c>
      <c r="DQ60">
        <v>0</v>
      </c>
      <c r="DR60">
        <v>0</v>
      </c>
      <c r="DS60">
        <v>10013.04444444444</v>
      </c>
      <c r="DT60">
        <v>0</v>
      </c>
      <c r="DU60">
        <v>3.156961111111111</v>
      </c>
      <c r="DV60">
        <v>1.95354</v>
      </c>
      <c r="DW60">
        <v>432.0935555555556</v>
      </c>
      <c r="DX60">
        <v>429.9857777777778</v>
      </c>
      <c r="DY60">
        <v>0.2435712222222222</v>
      </c>
      <c r="DZ60">
        <v>420.0011111111111</v>
      </c>
      <c r="EA60">
        <v>23.2209</v>
      </c>
      <c r="EB60">
        <v>2.108924444444444</v>
      </c>
      <c r="EC60">
        <v>2.087031111111111</v>
      </c>
      <c r="ED60">
        <v>18.28674444444445</v>
      </c>
      <c r="EE60">
        <v>18.12054444444444</v>
      </c>
      <c r="EF60">
        <v>0.00500078</v>
      </c>
      <c r="EG60">
        <v>0</v>
      </c>
      <c r="EH60">
        <v>0</v>
      </c>
      <c r="EI60">
        <v>0</v>
      </c>
      <c r="EJ60">
        <v>168.3666666666667</v>
      </c>
      <c r="EK60">
        <v>0.00500078</v>
      </c>
      <c r="EL60">
        <v>-14.81111111111111</v>
      </c>
      <c r="EM60">
        <v>-0.1333333333333332</v>
      </c>
      <c r="EN60">
        <v>35.68044444444445</v>
      </c>
      <c r="EO60">
        <v>39.84700000000001</v>
      </c>
      <c r="EP60">
        <v>37.75688888888889</v>
      </c>
      <c r="EQ60">
        <v>40.29133333333333</v>
      </c>
      <c r="ER60">
        <v>38.43711111111111</v>
      </c>
      <c r="ES60">
        <v>0</v>
      </c>
      <c r="ET60">
        <v>0</v>
      </c>
      <c r="EU60">
        <v>0</v>
      </c>
      <c r="EV60">
        <v>1758503352.1</v>
      </c>
      <c r="EW60">
        <v>0</v>
      </c>
      <c r="EX60">
        <v>166.2692307692308</v>
      </c>
      <c r="EY60">
        <v>5.470085595277441</v>
      </c>
      <c r="EZ60">
        <v>-24.37264990884956</v>
      </c>
      <c r="FA60">
        <v>-13.13461538461538</v>
      </c>
      <c r="FB60">
        <v>15</v>
      </c>
      <c r="FC60">
        <v>0</v>
      </c>
      <c r="FD60" t="s">
        <v>424</v>
      </c>
      <c r="FE60">
        <v>1746989605.5</v>
      </c>
      <c r="FF60">
        <v>1746989593.5</v>
      </c>
      <c r="FG60">
        <v>0</v>
      </c>
      <c r="FH60">
        <v>-0.274</v>
      </c>
      <c r="FI60">
        <v>-0.002</v>
      </c>
      <c r="FJ60">
        <v>2.549</v>
      </c>
      <c r="FK60">
        <v>0.129</v>
      </c>
      <c r="FL60">
        <v>420</v>
      </c>
      <c r="FM60">
        <v>17</v>
      </c>
      <c r="FN60">
        <v>0.02</v>
      </c>
      <c r="FO60">
        <v>0.04</v>
      </c>
      <c r="FP60">
        <v>1.97776725</v>
      </c>
      <c r="FQ60">
        <v>-0.1408109943714834</v>
      </c>
      <c r="FR60">
        <v>0.04514601842840075</v>
      </c>
      <c r="FS60">
        <v>1</v>
      </c>
      <c r="FT60">
        <v>166.2176470588235</v>
      </c>
      <c r="FU60">
        <v>8.180290253917846</v>
      </c>
      <c r="FV60">
        <v>6.910200073218078</v>
      </c>
      <c r="FW60">
        <v>0</v>
      </c>
      <c r="FX60">
        <v>0.243189325</v>
      </c>
      <c r="FY60">
        <v>0.003077819887429114</v>
      </c>
      <c r="FZ60">
        <v>0.0009899042223240602</v>
      </c>
      <c r="GA60">
        <v>1</v>
      </c>
      <c r="GB60">
        <v>2</v>
      </c>
      <c r="GC60">
        <v>3</v>
      </c>
      <c r="GD60" t="s">
        <v>425</v>
      </c>
      <c r="GE60">
        <v>3.10333</v>
      </c>
      <c r="GF60">
        <v>2.72681</v>
      </c>
      <c r="GG60">
        <v>0.08767229999999999</v>
      </c>
      <c r="GH60">
        <v>0.0873082</v>
      </c>
      <c r="GI60">
        <v>0.105229</v>
      </c>
      <c r="GJ60">
        <v>0.105898</v>
      </c>
      <c r="GK60">
        <v>23820.2</v>
      </c>
      <c r="GL60">
        <v>21648.7</v>
      </c>
      <c r="GM60">
        <v>26675</v>
      </c>
      <c r="GN60">
        <v>23943.8</v>
      </c>
      <c r="GO60">
        <v>38195</v>
      </c>
      <c r="GP60">
        <v>31653.3</v>
      </c>
      <c r="GQ60">
        <v>46584.5</v>
      </c>
      <c r="GR60">
        <v>37889.1</v>
      </c>
      <c r="GS60">
        <v>1.86255</v>
      </c>
      <c r="GT60">
        <v>1.84878</v>
      </c>
      <c r="GU60">
        <v>0.07807459999999999</v>
      </c>
      <c r="GV60">
        <v>0</v>
      </c>
      <c r="GW60">
        <v>28.7336</v>
      </c>
      <c r="GX60">
        <v>999.9</v>
      </c>
      <c r="GY60">
        <v>54.1</v>
      </c>
      <c r="GZ60">
        <v>31.7</v>
      </c>
      <c r="HA60">
        <v>28.2586</v>
      </c>
      <c r="HB60">
        <v>61.0082</v>
      </c>
      <c r="HC60">
        <v>19.2107</v>
      </c>
      <c r="HD60">
        <v>1</v>
      </c>
      <c r="HE60">
        <v>0.180574</v>
      </c>
      <c r="HF60">
        <v>-0.881789</v>
      </c>
      <c r="HG60">
        <v>20.2953</v>
      </c>
      <c r="HH60">
        <v>5.22178</v>
      </c>
      <c r="HI60">
        <v>11.98</v>
      </c>
      <c r="HJ60">
        <v>4.96425</v>
      </c>
      <c r="HK60">
        <v>3.276</v>
      </c>
      <c r="HL60">
        <v>9999</v>
      </c>
      <c r="HM60">
        <v>9999</v>
      </c>
      <c r="HN60">
        <v>9999</v>
      </c>
      <c r="HO60">
        <v>999.9</v>
      </c>
      <c r="HP60">
        <v>1.86386</v>
      </c>
      <c r="HQ60">
        <v>1.86006</v>
      </c>
      <c r="HR60">
        <v>1.85837</v>
      </c>
      <c r="HS60">
        <v>1.85975</v>
      </c>
      <c r="HT60">
        <v>1.85989</v>
      </c>
      <c r="HU60">
        <v>1.85837</v>
      </c>
      <c r="HV60">
        <v>1.85745</v>
      </c>
      <c r="HW60">
        <v>1.8524</v>
      </c>
      <c r="HX60">
        <v>0</v>
      </c>
      <c r="HY60">
        <v>0</v>
      </c>
      <c r="HZ60">
        <v>0</v>
      </c>
      <c r="IA60">
        <v>0</v>
      </c>
      <c r="IB60" t="s">
        <v>426</v>
      </c>
      <c r="IC60" t="s">
        <v>427</v>
      </c>
      <c r="ID60" t="s">
        <v>428</v>
      </c>
      <c r="IE60" t="s">
        <v>428</v>
      </c>
      <c r="IF60" t="s">
        <v>428</v>
      </c>
      <c r="IG60" t="s">
        <v>428</v>
      </c>
      <c r="IH60">
        <v>0</v>
      </c>
      <c r="II60">
        <v>100</v>
      </c>
      <c r="IJ60">
        <v>100</v>
      </c>
      <c r="IK60">
        <v>-0.608</v>
      </c>
      <c r="IL60">
        <v>0.3175</v>
      </c>
      <c r="IM60">
        <v>-0.6389458221003862</v>
      </c>
      <c r="IN60">
        <v>-0.000388397228134892</v>
      </c>
      <c r="IO60">
        <v>1.216359752824363E-06</v>
      </c>
      <c r="IP60">
        <v>-2.921139174278942E-10</v>
      </c>
      <c r="IQ60">
        <v>0.01675486607682651</v>
      </c>
      <c r="IR60">
        <v>0.002868412714847416</v>
      </c>
      <c r="IS60">
        <v>0.0004615728417639442</v>
      </c>
      <c r="IT60">
        <v>-1.048940065203386E-06</v>
      </c>
      <c r="IU60">
        <v>2</v>
      </c>
      <c r="IV60">
        <v>1994</v>
      </c>
      <c r="IW60">
        <v>1</v>
      </c>
      <c r="IX60">
        <v>27</v>
      </c>
      <c r="IY60">
        <v>191895.8</v>
      </c>
      <c r="IZ60">
        <v>191896</v>
      </c>
      <c r="JA60">
        <v>1.14014</v>
      </c>
      <c r="JB60">
        <v>2.63062</v>
      </c>
      <c r="JC60">
        <v>1.49658</v>
      </c>
      <c r="JD60">
        <v>2.34985</v>
      </c>
      <c r="JE60">
        <v>1.54785</v>
      </c>
      <c r="JF60">
        <v>2.43042</v>
      </c>
      <c r="JG60">
        <v>36.1989</v>
      </c>
      <c r="JH60">
        <v>24.0875</v>
      </c>
      <c r="JI60">
        <v>18</v>
      </c>
      <c r="JJ60">
        <v>483.309</v>
      </c>
      <c r="JK60">
        <v>489.002</v>
      </c>
      <c r="JL60">
        <v>30.0368</v>
      </c>
      <c r="JM60">
        <v>29.5648</v>
      </c>
      <c r="JN60">
        <v>30.0001</v>
      </c>
      <c r="JO60">
        <v>29.7619</v>
      </c>
      <c r="JP60">
        <v>29.7514</v>
      </c>
      <c r="JQ60">
        <v>22.9152</v>
      </c>
      <c r="JR60">
        <v>21.8469</v>
      </c>
      <c r="JS60">
        <v>81.6396</v>
      </c>
      <c r="JT60">
        <v>30.0286</v>
      </c>
      <c r="JU60">
        <v>420</v>
      </c>
      <c r="JV60">
        <v>23.2612</v>
      </c>
      <c r="JW60">
        <v>101.85</v>
      </c>
      <c r="JX60">
        <v>91.36750000000001</v>
      </c>
    </row>
    <row r="61" spans="1:284">
      <c r="A61">
        <v>43</v>
      </c>
      <c r="B61">
        <v>1758503353.1</v>
      </c>
      <c r="C61">
        <v>573.5999999046326</v>
      </c>
      <c r="D61" t="s">
        <v>514</v>
      </c>
      <c r="E61" t="s">
        <v>515</v>
      </c>
      <c r="F61">
        <v>5</v>
      </c>
      <c r="G61" t="s">
        <v>491</v>
      </c>
      <c r="H61" t="s">
        <v>421</v>
      </c>
      <c r="I61">
        <v>1758503350.1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(DN61+(U61+2*0.95*5.67E-8*(((DN61+$B$9)+273)^4-(DN61+273)^4)-44100*J61)/(1.84*29.3*R61+8*0.95*5.67E-8*(DN61+273)^3))</f>
        <v>0</v>
      </c>
      <c r="W61">
        <f>($C$9*DO61+$D$9*DP61+$E$9*V61)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2*0.95*5.67E-8*(((DN61+$B$9)+273)^4-(W61+273)^4)</f>
        <v>0</v>
      </c>
      <c r="AF61">
        <f>U61+AE61+AC61+AD61</f>
        <v>0</v>
      </c>
      <c r="AG61">
        <v>0</v>
      </c>
      <c r="AH61">
        <v>0</v>
      </c>
      <c r="AI61">
        <f>IF(AG61*$H$15&gt;=AK61,1.0,(AK61/(AK61-AG61*$H$15)))</f>
        <v>0</v>
      </c>
      <c r="AJ61">
        <f>(AI61-1)*100</f>
        <v>0</v>
      </c>
      <c r="AK61">
        <f>MAX(0,($B$15+$C$15*DS61)/(1+$D$15*DS61)*DL61/(DN61+273)*$E$15)</f>
        <v>0</v>
      </c>
      <c r="AL61" t="s">
        <v>422</v>
      </c>
      <c r="AM61" t="s">
        <v>422</v>
      </c>
      <c r="AN61">
        <v>0</v>
      </c>
      <c r="AO61">
        <v>0</v>
      </c>
      <c r="AP61">
        <f>1-AN61/AO61</f>
        <v>0</v>
      </c>
      <c r="AQ61">
        <v>0</v>
      </c>
      <c r="AR61" t="s">
        <v>422</v>
      </c>
      <c r="AS61" t="s">
        <v>422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$B$13*DT61+$C$13*DU61+$F$13*EF61*(1-EI61)</f>
        <v>0</v>
      </c>
      <c r="CW61">
        <f>CV61*CX61</f>
        <v>0</v>
      </c>
      <c r="CX61">
        <f>($B$13*$D$11+$C$13*$D$11+$F$13*((ES61+EK61)/MAX(ES61+EK61+ET61, 0.1)*$I$11+ET61/MAX(ES61+EK61+ET61, 0.1)*$J$11))/($B$13+$C$13+$F$13)</f>
        <v>0</v>
      </c>
      <c r="CY61">
        <f>($B$13*$K$11+$C$13*$K$11+$F$13*((ES61+EK61)/MAX(ES61+EK61+ET61, 0.1)*$P$11+ET61/MAX(ES61+EK61+ET61, 0.1)*$Q$11))/($B$13+$C$13+$F$13)</f>
        <v>0</v>
      </c>
      <c r="CZ61">
        <v>1.91</v>
      </c>
      <c r="DA61">
        <v>0.5</v>
      </c>
      <c r="DB61" t="s">
        <v>423</v>
      </c>
      <c r="DC61">
        <v>2</v>
      </c>
      <c r="DD61">
        <v>1758503350.1</v>
      </c>
      <c r="DE61">
        <v>421.9577777777778</v>
      </c>
      <c r="DF61">
        <v>420.0072222222222</v>
      </c>
      <c r="DG61">
        <v>23.46357777777778</v>
      </c>
      <c r="DH61">
        <v>23.21912222222223</v>
      </c>
      <c r="DI61">
        <v>422.5656666666667</v>
      </c>
      <c r="DJ61">
        <v>23.14616666666667</v>
      </c>
      <c r="DK61">
        <v>500.0391111111111</v>
      </c>
      <c r="DL61">
        <v>89.87692222222222</v>
      </c>
      <c r="DM61">
        <v>0.0688536</v>
      </c>
      <c r="DN61">
        <v>29.864</v>
      </c>
      <c r="DO61">
        <v>30.0041</v>
      </c>
      <c r="DP61">
        <v>999.9000000000001</v>
      </c>
      <c r="DQ61">
        <v>0</v>
      </c>
      <c r="DR61">
        <v>0</v>
      </c>
      <c r="DS61">
        <v>9992.150000000001</v>
      </c>
      <c r="DT61">
        <v>0</v>
      </c>
      <c r="DU61">
        <v>3.151733333333333</v>
      </c>
      <c r="DV61">
        <v>1.950538888888889</v>
      </c>
      <c r="DW61">
        <v>432.0963333333333</v>
      </c>
      <c r="DX61">
        <v>429.9911111111111</v>
      </c>
      <c r="DY61">
        <v>0.2444428888888889</v>
      </c>
      <c r="DZ61">
        <v>420.0072222222222</v>
      </c>
      <c r="EA61">
        <v>23.21912222222223</v>
      </c>
      <c r="EB61">
        <v>2.108834444444445</v>
      </c>
      <c r="EC61">
        <v>2.086863333333334</v>
      </c>
      <c r="ED61">
        <v>18.28607777777778</v>
      </c>
      <c r="EE61">
        <v>18.11926666666666</v>
      </c>
      <c r="EF61">
        <v>0.00500078</v>
      </c>
      <c r="EG61">
        <v>0</v>
      </c>
      <c r="EH61">
        <v>0</v>
      </c>
      <c r="EI61">
        <v>0</v>
      </c>
      <c r="EJ61">
        <v>163.9333333333333</v>
      </c>
      <c r="EK61">
        <v>0.00500078</v>
      </c>
      <c r="EL61">
        <v>-13.14444444444445</v>
      </c>
      <c r="EM61">
        <v>-0.6555555555555554</v>
      </c>
      <c r="EN61">
        <v>35.68044444444445</v>
      </c>
      <c r="EO61">
        <v>39.81911111111111</v>
      </c>
      <c r="EP61">
        <v>37.90266666666667</v>
      </c>
      <c r="EQ61">
        <v>40.229</v>
      </c>
      <c r="ER61">
        <v>38.36077777777777</v>
      </c>
      <c r="ES61">
        <v>0</v>
      </c>
      <c r="ET61">
        <v>0</v>
      </c>
      <c r="EU61">
        <v>0</v>
      </c>
      <c r="EV61">
        <v>1758503353.9</v>
      </c>
      <c r="EW61">
        <v>0</v>
      </c>
      <c r="EX61">
        <v>164.756</v>
      </c>
      <c r="EY61">
        <v>0.04615377081965887</v>
      </c>
      <c r="EZ61">
        <v>5.046153471878983</v>
      </c>
      <c r="FA61">
        <v>-13.26</v>
      </c>
      <c r="FB61">
        <v>15</v>
      </c>
      <c r="FC61">
        <v>0</v>
      </c>
      <c r="FD61" t="s">
        <v>424</v>
      </c>
      <c r="FE61">
        <v>1746989605.5</v>
      </c>
      <c r="FF61">
        <v>1746989593.5</v>
      </c>
      <c r="FG61">
        <v>0</v>
      </c>
      <c r="FH61">
        <v>-0.274</v>
      </c>
      <c r="FI61">
        <v>-0.002</v>
      </c>
      <c r="FJ61">
        <v>2.549</v>
      </c>
      <c r="FK61">
        <v>0.129</v>
      </c>
      <c r="FL61">
        <v>420</v>
      </c>
      <c r="FM61">
        <v>17</v>
      </c>
      <c r="FN61">
        <v>0.02</v>
      </c>
      <c r="FO61">
        <v>0.04</v>
      </c>
      <c r="FP61">
        <v>1.973421951219512</v>
      </c>
      <c r="FQ61">
        <v>0.02683212543554035</v>
      </c>
      <c r="FR61">
        <v>0.03968208788145813</v>
      </c>
      <c r="FS61">
        <v>1</v>
      </c>
      <c r="FT61">
        <v>165.4382352941176</v>
      </c>
      <c r="FU61">
        <v>-1.379679167512816</v>
      </c>
      <c r="FV61">
        <v>7.381575421909782</v>
      </c>
      <c r="FW61">
        <v>0</v>
      </c>
      <c r="FX61">
        <v>0.2433490243902439</v>
      </c>
      <c r="FY61">
        <v>0.007169289198606563</v>
      </c>
      <c r="FZ61">
        <v>0.001124200517827299</v>
      </c>
      <c r="GA61">
        <v>1</v>
      </c>
      <c r="GB61">
        <v>2</v>
      </c>
      <c r="GC61">
        <v>3</v>
      </c>
      <c r="GD61" t="s">
        <v>425</v>
      </c>
      <c r="GE61">
        <v>3.10311</v>
      </c>
      <c r="GF61">
        <v>2.72701</v>
      </c>
      <c r="GG61">
        <v>0.0876734</v>
      </c>
      <c r="GH61">
        <v>0.0873139</v>
      </c>
      <c r="GI61">
        <v>0.10522</v>
      </c>
      <c r="GJ61">
        <v>0.10589</v>
      </c>
      <c r="GK61">
        <v>23820.1</v>
      </c>
      <c r="GL61">
        <v>21648.7</v>
      </c>
      <c r="GM61">
        <v>26675</v>
      </c>
      <c r="GN61">
        <v>23943.9</v>
      </c>
      <c r="GO61">
        <v>38195.2</v>
      </c>
      <c r="GP61">
        <v>31653.6</v>
      </c>
      <c r="GQ61">
        <v>46584.3</v>
      </c>
      <c r="GR61">
        <v>37889.1</v>
      </c>
      <c r="GS61">
        <v>1.86222</v>
      </c>
      <c r="GT61">
        <v>1.84915</v>
      </c>
      <c r="GU61">
        <v>0.0778288</v>
      </c>
      <c r="GV61">
        <v>0</v>
      </c>
      <c r="GW61">
        <v>28.7323</v>
      </c>
      <c r="GX61">
        <v>999.9</v>
      </c>
      <c r="GY61">
        <v>54.1</v>
      </c>
      <c r="GZ61">
        <v>31.7</v>
      </c>
      <c r="HA61">
        <v>28.26</v>
      </c>
      <c r="HB61">
        <v>61.4382</v>
      </c>
      <c r="HC61">
        <v>19.2788</v>
      </c>
      <c r="HD61">
        <v>1</v>
      </c>
      <c r="HE61">
        <v>0.180554</v>
      </c>
      <c r="HF61">
        <v>-0.868954</v>
      </c>
      <c r="HG61">
        <v>20.2953</v>
      </c>
      <c r="HH61">
        <v>5.22178</v>
      </c>
      <c r="HI61">
        <v>11.98</v>
      </c>
      <c r="HJ61">
        <v>4.9643</v>
      </c>
      <c r="HK61">
        <v>3.276</v>
      </c>
      <c r="HL61">
        <v>9999</v>
      </c>
      <c r="HM61">
        <v>9999</v>
      </c>
      <c r="HN61">
        <v>9999</v>
      </c>
      <c r="HO61">
        <v>999.9</v>
      </c>
      <c r="HP61">
        <v>1.86386</v>
      </c>
      <c r="HQ61">
        <v>1.86006</v>
      </c>
      <c r="HR61">
        <v>1.85837</v>
      </c>
      <c r="HS61">
        <v>1.85975</v>
      </c>
      <c r="HT61">
        <v>1.85989</v>
      </c>
      <c r="HU61">
        <v>1.85837</v>
      </c>
      <c r="HV61">
        <v>1.85745</v>
      </c>
      <c r="HW61">
        <v>1.8524</v>
      </c>
      <c r="HX61">
        <v>0</v>
      </c>
      <c r="HY61">
        <v>0</v>
      </c>
      <c r="HZ61">
        <v>0</v>
      </c>
      <c r="IA61">
        <v>0</v>
      </c>
      <c r="IB61" t="s">
        <v>426</v>
      </c>
      <c r="IC61" t="s">
        <v>427</v>
      </c>
      <c r="ID61" t="s">
        <v>428</v>
      </c>
      <c r="IE61" t="s">
        <v>428</v>
      </c>
      <c r="IF61" t="s">
        <v>428</v>
      </c>
      <c r="IG61" t="s">
        <v>428</v>
      </c>
      <c r="IH61">
        <v>0</v>
      </c>
      <c r="II61">
        <v>100</v>
      </c>
      <c r="IJ61">
        <v>100</v>
      </c>
      <c r="IK61">
        <v>-0.608</v>
      </c>
      <c r="IL61">
        <v>0.3174</v>
      </c>
      <c r="IM61">
        <v>-0.6389458221003862</v>
      </c>
      <c r="IN61">
        <v>-0.000388397228134892</v>
      </c>
      <c r="IO61">
        <v>1.216359752824363E-06</v>
      </c>
      <c r="IP61">
        <v>-2.921139174278942E-10</v>
      </c>
      <c r="IQ61">
        <v>0.01675486607682651</v>
      </c>
      <c r="IR61">
        <v>0.002868412714847416</v>
      </c>
      <c r="IS61">
        <v>0.0004615728417639442</v>
      </c>
      <c r="IT61">
        <v>-1.048940065203386E-06</v>
      </c>
      <c r="IU61">
        <v>2</v>
      </c>
      <c r="IV61">
        <v>1994</v>
      </c>
      <c r="IW61">
        <v>1</v>
      </c>
      <c r="IX61">
        <v>27</v>
      </c>
      <c r="IY61">
        <v>191895.8</v>
      </c>
      <c r="IZ61">
        <v>191896</v>
      </c>
      <c r="JA61">
        <v>1.14014</v>
      </c>
      <c r="JB61">
        <v>2.63428</v>
      </c>
      <c r="JC61">
        <v>1.49658</v>
      </c>
      <c r="JD61">
        <v>2.34985</v>
      </c>
      <c r="JE61">
        <v>1.54907</v>
      </c>
      <c r="JF61">
        <v>2.38892</v>
      </c>
      <c r="JG61">
        <v>36.1989</v>
      </c>
      <c r="JH61">
        <v>24.0875</v>
      </c>
      <c r="JI61">
        <v>18</v>
      </c>
      <c r="JJ61">
        <v>483.118</v>
      </c>
      <c r="JK61">
        <v>489.249</v>
      </c>
      <c r="JL61">
        <v>30.034</v>
      </c>
      <c r="JM61">
        <v>29.5648</v>
      </c>
      <c r="JN61">
        <v>30</v>
      </c>
      <c r="JO61">
        <v>29.7619</v>
      </c>
      <c r="JP61">
        <v>29.7514</v>
      </c>
      <c r="JQ61">
        <v>22.9148</v>
      </c>
      <c r="JR61">
        <v>21.8469</v>
      </c>
      <c r="JS61">
        <v>81.6396</v>
      </c>
      <c r="JT61">
        <v>30.0286</v>
      </c>
      <c r="JU61">
        <v>420</v>
      </c>
      <c r="JV61">
        <v>23.2668</v>
      </c>
      <c r="JW61">
        <v>101.85</v>
      </c>
      <c r="JX61">
        <v>91.3676</v>
      </c>
    </row>
    <row r="62" spans="1:284">
      <c r="A62">
        <v>44</v>
      </c>
      <c r="B62">
        <v>1758503355.1</v>
      </c>
      <c r="C62">
        <v>575.5999999046326</v>
      </c>
      <c r="D62" t="s">
        <v>516</v>
      </c>
      <c r="E62" t="s">
        <v>517</v>
      </c>
      <c r="F62">
        <v>5</v>
      </c>
      <c r="G62" t="s">
        <v>491</v>
      </c>
      <c r="H62" t="s">
        <v>421</v>
      </c>
      <c r="I62">
        <v>1758503352.1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(DN62+(U62+2*0.95*5.67E-8*(((DN62+$B$9)+273)^4-(DN62+273)^4)-44100*J62)/(1.84*29.3*R62+8*0.95*5.67E-8*(DN62+273)^3))</f>
        <v>0</v>
      </c>
      <c r="W62">
        <f>($C$9*DO62+$D$9*DP62+$E$9*V62)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2*0.95*5.67E-8*(((DN62+$B$9)+273)^4-(W62+273)^4)</f>
        <v>0</v>
      </c>
      <c r="AF62">
        <f>U62+AE62+AC62+AD62</f>
        <v>0</v>
      </c>
      <c r="AG62">
        <v>0</v>
      </c>
      <c r="AH62">
        <v>0</v>
      </c>
      <c r="AI62">
        <f>IF(AG62*$H$15&gt;=AK62,1.0,(AK62/(AK62-AG62*$H$15)))</f>
        <v>0</v>
      </c>
      <c r="AJ62">
        <f>(AI62-1)*100</f>
        <v>0</v>
      </c>
      <c r="AK62">
        <f>MAX(0,($B$15+$C$15*DS62)/(1+$D$15*DS62)*DL62/(DN62+273)*$E$15)</f>
        <v>0</v>
      </c>
      <c r="AL62" t="s">
        <v>422</v>
      </c>
      <c r="AM62" t="s">
        <v>422</v>
      </c>
      <c r="AN62">
        <v>0</v>
      </c>
      <c r="AO62">
        <v>0</v>
      </c>
      <c r="AP62">
        <f>1-AN62/AO62</f>
        <v>0</v>
      </c>
      <c r="AQ62">
        <v>0</v>
      </c>
      <c r="AR62" t="s">
        <v>422</v>
      </c>
      <c r="AS62" t="s">
        <v>422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$B$13*DT62+$C$13*DU62+$F$13*EF62*(1-EI62)</f>
        <v>0</v>
      </c>
      <c r="CW62">
        <f>CV62*CX62</f>
        <v>0</v>
      </c>
      <c r="CX62">
        <f>($B$13*$D$11+$C$13*$D$11+$F$13*((ES62+EK62)/MAX(ES62+EK62+ET62, 0.1)*$I$11+ET62/MAX(ES62+EK62+ET62, 0.1)*$J$11))/($B$13+$C$13+$F$13)</f>
        <v>0</v>
      </c>
      <c r="CY62">
        <f>($B$13*$K$11+$C$13*$K$11+$F$13*((ES62+EK62)/MAX(ES62+EK62+ET62, 0.1)*$P$11+ET62/MAX(ES62+EK62+ET62, 0.1)*$Q$11))/($B$13+$C$13+$F$13)</f>
        <v>0</v>
      </c>
      <c r="CZ62">
        <v>1.91</v>
      </c>
      <c r="DA62">
        <v>0.5</v>
      </c>
      <c r="DB62" t="s">
        <v>423</v>
      </c>
      <c r="DC62">
        <v>2</v>
      </c>
      <c r="DD62">
        <v>1758503352.1</v>
      </c>
      <c r="DE62">
        <v>421.9614444444444</v>
      </c>
      <c r="DF62">
        <v>419.9921111111111</v>
      </c>
      <c r="DG62">
        <v>23.46202222222222</v>
      </c>
      <c r="DH62">
        <v>23.21707777777778</v>
      </c>
      <c r="DI62">
        <v>422.5692222222222</v>
      </c>
      <c r="DJ62">
        <v>23.14465555555556</v>
      </c>
      <c r="DK62">
        <v>499.9576666666667</v>
      </c>
      <c r="DL62">
        <v>89.87707777777777</v>
      </c>
      <c r="DM62">
        <v>0.06913576666666667</v>
      </c>
      <c r="DN62">
        <v>29.86341111111112</v>
      </c>
      <c r="DO62">
        <v>30.00303333333333</v>
      </c>
      <c r="DP62">
        <v>999.9000000000001</v>
      </c>
      <c r="DQ62">
        <v>0</v>
      </c>
      <c r="DR62">
        <v>0</v>
      </c>
      <c r="DS62">
        <v>9969.236666666668</v>
      </c>
      <c r="DT62">
        <v>0</v>
      </c>
      <c r="DU62">
        <v>3.141784444444445</v>
      </c>
      <c r="DV62">
        <v>1.9692</v>
      </c>
      <c r="DW62">
        <v>432.0993333333333</v>
      </c>
      <c r="DX62">
        <v>429.9747777777778</v>
      </c>
      <c r="DY62">
        <v>0.2449447777777778</v>
      </c>
      <c r="DZ62">
        <v>419.9921111111111</v>
      </c>
      <c r="EA62">
        <v>23.21707777777778</v>
      </c>
      <c r="EB62">
        <v>2.108697777777778</v>
      </c>
      <c r="EC62">
        <v>2.086684444444445</v>
      </c>
      <c r="ED62">
        <v>18.28503333333333</v>
      </c>
      <c r="EE62">
        <v>18.11788888888889</v>
      </c>
      <c r="EF62">
        <v>0.00500078</v>
      </c>
      <c r="EG62">
        <v>0</v>
      </c>
      <c r="EH62">
        <v>0</v>
      </c>
      <c r="EI62">
        <v>0</v>
      </c>
      <c r="EJ62">
        <v>160.6444444444444</v>
      </c>
      <c r="EK62">
        <v>0.00500078</v>
      </c>
      <c r="EL62">
        <v>-9.933333333333332</v>
      </c>
      <c r="EM62">
        <v>-0.4444444444444444</v>
      </c>
      <c r="EN62">
        <v>35.68044444444445</v>
      </c>
      <c r="EO62">
        <v>39.78444444444444</v>
      </c>
      <c r="EP62">
        <v>37.68733333333333</v>
      </c>
      <c r="EQ62">
        <v>40.18044444444445</v>
      </c>
      <c r="ER62">
        <v>38.35377777777777</v>
      </c>
      <c r="ES62">
        <v>0</v>
      </c>
      <c r="ET62">
        <v>0</v>
      </c>
      <c r="EU62">
        <v>0</v>
      </c>
      <c r="EV62">
        <v>1758503356.3</v>
      </c>
      <c r="EW62">
        <v>0</v>
      </c>
      <c r="EX62">
        <v>165.42</v>
      </c>
      <c r="EY62">
        <v>-10.48461566669699</v>
      </c>
      <c r="EZ62">
        <v>2.276922924937119</v>
      </c>
      <c r="FA62">
        <v>-14.084</v>
      </c>
      <c r="FB62">
        <v>15</v>
      </c>
      <c r="FC62">
        <v>0</v>
      </c>
      <c r="FD62" t="s">
        <v>424</v>
      </c>
      <c r="FE62">
        <v>1746989605.5</v>
      </c>
      <c r="FF62">
        <v>1746989593.5</v>
      </c>
      <c r="FG62">
        <v>0</v>
      </c>
      <c r="FH62">
        <v>-0.274</v>
      </c>
      <c r="FI62">
        <v>-0.002</v>
      </c>
      <c r="FJ62">
        <v>2.549</v>
      </c>
      <c r="FK62">
        <v>0.129</v>
      </c>
      <c r="FL62">
        <v>420</v>
      </c>
      <c r="FM62">
        <v>17</v>
      </c>
      <c r="FN62">
        <v>0.02</v>
      </c>
      <c r="FO62">
        <v>0.04</v>
      </c>
      <c r="FP62">
        <v>1.9732915</v>
      </c>
      <c r="FQ62">
        <v>0.02883174484051777</v>
      </c>
      <c r="FR62">
        <v>0.03992579351434356</v>
      </c>
      <c r="FS62">
        <v>1</v>
      </c>
      <c r="FT62">
        <v>165.2147058823529</v>
      </c>
      <c r="FU62">
        <v>-14.67838051939689</v>
      </c>
      <c r="FV62">
        <v>7.466282339445673</v>
      </c>
      <c r="FW62">
        <v>0</v>
      </c>
      <c r="FX62">
        <v>0.243442025</v>
      </c>
      <c r="FY62">
        <v>0.009452251407128819</v>
      </c>
      <c r="FZ62">
        <v>0.001189877903137545</v>
      </c>
      <c r="GA62">
        <v>1</v>
      </c>
      <c r="GB62">
        <v>2</v>
      </c>
      <c r="GC62">
        <v>3</v>
      </c>
      <c r="GD62" t="s">
        <v>425</v>
      </c>
      <c r="GE62">
        <v>3.10288</v>
      </c>
      <c r="GF62">
        <v>2.72754</v>
      </c>
      <c r="GG62">
        <v>0.08766839999999999</v>
      </c>
      <c r="GH62">
        <v>0.0873123</v>
      </c>
      <c r="GI62">
        <v>0.105212</v>
      </c>
      <c r="GJ62">
        <v>0.105879</v>
      </c>
      <c r="GK62">
        <v>23820.2</v>
      </c>
      <c r="GL62">
        <v>21648.6</v>
      </c>
      <c r="GM62">
        <v>26674.9</v>
      </c>
      <c r="GN62">
        <v>23943.8</v>
      </c>
      <c r="GO62">
        <v>38195.5</v>
      </c>
      <c r="GP62">
        <v>31653.9</v>
      </c>
      <c r="GQ62">
        <v>46584.2</v>
      </c>
      <c r="GR62">
        <v>37889</v>
      </c>
      <c r="GS62">
        <v>1.8618</v>
      </c>
      <c r="GT62">
        <v>1.8495</v>
      </c>
      <c r="GU62">
        <v>0.0777617</v>
      </c>
      <c r="GV62">
        <v>0</v>
      </c>
      <c r="GW62">
        <v>28.7321</v>
      </c>
      <c r="GX62">
        <v>999.9</v>
      </c>
      <c r="GY62">
        <v>54.1</v>
      </c>
      <c r="GZ62">
        <v>31.7</v>
      </c>
      <c r="HA62">
        <v>28.2566</v>
      </c>
      <c r="HB62">
        <v>61.1482</v>
      </c>
      <c r="HC62">
        <v>19.4471</v>
      </c>
      <c r="HD62">
        <v>1</v>
      </c>
      <c r="HE62">
        <v>0.180272</v>
      </c>
      <c r="HF62">
        <v>-0.872105</v>
      </c>
      <c r="HG62">
        <v>20.2952</v>
      </c>
      <c r="HH62">
        <v>5.22178</v>
      </c>
      <c r="HI62">
        <v>11.98</v>
      </c>
      <c r="HJ62">
        <v>4.96415</v>
      </c>
      <c r="HK62">
        <v>3.276</v>
      </c>
      <c r="HL62">
        <v>9999</v>
      </c>
      <c r="HM62">
        <v>9999</v>
      </c>
      <c r="HN62">
        <v>9999</v>
      </c>
      <c r="HO62">
        <v>999.9</v>
      </c>
      <c r="HP62">
        <v>1.86386</v>
      </c>
      <c r="HQ62">
        <v>1.86006</v>
      </c>
      <c r="HR62">
        <v>1.85837</v>
      </c>
      <c r="HS62">
        <v>1.85975</v>
      </c>
      <c r="HT62">
        <v>1.85989</v>
      </c>
      <c r="HU62">
        <v>1.85837</v>
      </c>
      <c r="HV62">
        <v>1.85745</v>
      </c>
      <c r="HW62">
        <v>1.8524</v>
      </c>
      <c r="HX62">
        <v>0</v>
      </c>
      <c r="HY62">
        <v>0</v>
      </c>
      <c r="HZ62">
        <v>0</v>
      </c>
      <c r="IA62">
        <v>0</v>
      </c>
      <c r="IB62" t="s">
        <v>426</v>
      </c>
      <c r="IC62" t="s">
        <v>427</v>
      </c>
      <c r="ID62" t="s">
        <v>428</v>
      </c>
      <c r="IE62" t="s">
        <v>428</v>
      </c>
      <c r="IF62" t="s">
        <v>428</v>
      </c>
      <c r="IG62" t="s">
        <v>428</v>
      </c>
      <c r="IH62">
        <v>0</v>
      </c>
      <c r="II62">
        <v>100</v>
      </c>
      <c r="IJ62">
        <v>100</v>
      </c>
      <c r="IK62">
        <v>-0.607</v>
      </c>
      <c r="IL62">
        <v>0.3173</v>
      </c>
      <c r="IM62">
        <v>-0.6389458221003862</v>
      </c>
      <c r="IN62">
        <v>-0.000388397228134892</v>
      </c>
      <c r="IO62">
        <v>1.216359752824363E-06</v>
      </c>
      <c r="IP62">
        <v>-2.921139174278942E-10</v>
      </c>
      <c r="IQ62">
        <v>0.01675486607682651</v>
      </c>
      <c r="IR62">
        <v>0.002868412714847416</v>
      </c>
      <c r="IS62">
        <v>0.0004615728417639442</v>
      </c>
      <c r="IT62">
        <v>-1.048940065203386E-06</v>
      </c>
      <c r="IU62">
        <v>2</v>
      </c>
      <c r="IV62">
        <v>1994</v>
      </c>
      <c r="IW62">
        <v>1</v>
      </c>
      <c r="IX62">
        <v>27</v>
      </c>
      <c r="IY62">
        <v>191895.8</v>
      </c>
      <c r="IZ62">
        <v>191896</v>
      </c>
      <c r="JA62">
        <v>1.14014</v>
      </c>
      <c r="JB62">
        <v>2.63062</v>
      </c>
      <c r="JC62">
        <v>1.49658</v>
      </c>
      <c r="JD62">
        <v>2.35107</v>
      </c>
      <c r="JE62">
        <v>1.54907</v>
      </c>
      <c r="JF62">
        <v>2.37549</v>
      </c>
      <c r="JG62">
        <v>36.1989</v>
      </c>
      <c r="JH62">
        <v>24.0963</v>
      </c>
      <c r="JI62">
        <v>18</v>
      </c>
      <c r="JJ62">
        <v>482.874</v>
      </c>
      <c r="JK62">
        <v>489.479</v>
      </c>
      <c r="JL62">
        <v>30.0308</v>
      </c>
      <c r="JM62">
        <v>29.5648</v>
      </c>
      <c r="JN62">
        <v>30</v>
      </c>
      <c r="JO62">
        <v>29.7625</v>
      </c>
      <c r="JP62">
        <v>29.7514</v>
      </c>
      <c r="JQ62">
        <v>22.9161</v>
      </c>
      <c r="JR62">
        <v>21.8469</v>
      </c>
      <c r="JS62">
        <v>81.6396</v>
      </c>
      <c r="JT62">
        <v>30.0253</v>
      </c>
      <c r="JU62">
        <v>420</v>
      </c>
      <c r="JV62">
        <v>23.2676</v>
      </c>
      <c r="JW62">
        <v>101.85</v>
      </c>
      <c r="JX62">
        <v>91.3673</v>
      </c>
    </row>
    <row r="63" spans="1:284">
      <c r="A63">
        <v>45</v>
      </c>
      <c r="B63">
        <v>1758503357.1</v>
      </c>
      <c r="C63">
        <v>577.5999999046326</v>
      </c>
      <c r="D63" t="s">
        <v>518</v>
      </c>
      <c r="E63" t="s">
        <v>519</v>
      </c>
      <c r="F63">
        <v>5</v>
      </c>
      <c r="G63" t="s">
        <v>491</v>
      </c>
      <c r="H63" t="s">
        <v>421</v>
      </c>
      <c r="I63">
        <v>1758503354.1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(DN63+(U63+2*0.95*5.67E-8*(((DN63+$B$9)+273)^4-(DN63+273)^4)-44100*J63)/(1.84*29.3*R63+8*0.95*5.67E-8*(DN63+273)^3))</f>
        <v>0</v>
      </c>
      <c r="W63">
        <f>($C$9*DO63+$D$9*DP63+$E$9*V63)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2*0.95*5.67E-8*(((DN63+$B$9)+273)^4-(W63+273)^4)</f>
        <v>0</v>
      </c>
      <c r="AF63">
        <f>U63+AE63+AC63+AD63</f>
        <v>0</v>
      </c>
      <c r="AG63">
        <v>0</v>
      </c>
      <c r="AH63">
        <v>0</v>
      </c>
      <c r="AI63">
        <f>IF(AG63*$H$15&gt;=AK63,1.0,(AK63/(AK63-AG63*$H$15)))</f>
        <v>0</v>
      </c>
      <c r="AJ63">
        <f>(AI63-1)*100</f>
        <v>0</v>
      </c>
      <c r="AK63">
        <f>MAX(0,($B$15+$C$15*DS63)/(1+$D$15*DS63)*DL63/(DN63+273)*$E$15)</f>
        <v>0</v>
      </c>
      <c r="AL63" t="s">
        <v>422</v>
      </c>
      <c r="AM63" t="s">
        <v>422</v>
      </c>
      <c r="AN63">
        <v>0</v>
      </c>
      <c r="AO63">
        <v>0</v>
      </c>
      <c r="AP63">
        <f>1-AN63/AO63</f>
        <v>0</v>
      </c>
      <c r="AQ63">
        <v>0</v>
      </c>
      <c r="AR63" t="s">
        <v>422</v>
      </c>
      <c r="AS63" t="s">
        <v>422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$B$13*DT63+$C$13*DU63+$F$13*EF63*(1-EI63)</f>
        <v>0</v>
      </c>
      <c r="CW63">
        <f>CV63*CX63</f>
        <v>0</v>
      </c>
      <c r="CX63">
        <f>($B$13*$D$11+$C$13*$D$11+$F$13*((ES63+EK63)/MAX(ES63+EK63+ET63, 0.1)*$I$11+ET63/MAX(ES63+EK63+ET63, 0.1)*$J$11))/($B$13+$C$13+$F$13)</f>
        <v>0</v>
      </c>
      <c r="CY63">
        <f>($B$13*$K$11+$C$13*$K$11+$F$13*((ES63+EK63)/MAX(ES63+EK63+ET63, 0.1)*$P$11+ET63/MAX(ES63+EK63+ET63, 0.1)*$Q$11))/($B$13+$C$13+$F$13)</f>
        <v>0</v>
      </c>
      <c r="CZ63">
        <v>1.91</v>
      </c>
      <c r="DA63">
        <v>0.5</v>
      </c>
      <c r="DB63" t="s">
        <v>423</v>
      </c>
      <c r="DC63">
        <v>2</v>
      </c>
      <c r="DD63">
        <v>1758503354.1</v>
      </c>
      <c r="DE63">
        <v>421.9595555555555</v>
      </c>
      <c r="DF63">
        <v>419.9873333333334</v>
      </c>
      <c r="DG63">
        <v>23.46012222222222</v>
      </c>
      <c r="DH63">
        <v>23.21463333333334</v>
      </c>
      <c r="DI63">
        <v>422.5673333333333</v>
      </c>
      <c r="DJ63">
        <v>23.14278888888889</v>
      </c>
      <c r="DK63">
        <v>499.8668888888889</v>
      </c>
      <c r="DL63">
        <v>89.87755555555556</v>
      </c>
      <c r="DM63">
        <v>0.06945875555555556</v>
      </c>
      <c r="DN63">
        <v>29.86276666666667</v>
      </c>
      <c r="DO63">
        <v>30.00216666666667</v>
      </c>
      <c r="DP63">
        <v>999.9000000000001</v>
      </c>
      <c r="DQ63">
        <v>0</v>
      </c>
      <c r="DR63">
        <v>0</v>
      </c>
      <c r="DS63">
        <v>9962.432222222222</v>
      </c>
      <c r="DT63">
        <v>0</v>
      </c>
      <c r="DU63">
        <v>3.137062222222222</v>
      </c>
      <c r="DV63">
        <v>1.97212</v>
      </c>
      <c r="DW63">
        <v>432.0965555555556</v>
      </c>
      <c r="DX63">
        <v>429.9688888888889</v>
      </c>
      <c r="DY63">
        <v>0.245486</v>
      </c>
      <c r="DZ63">
        <v>419.9873333333334</v>
      </c>
      <c r="EA63">
        <v>23.21463333333334</v>
      </c>
      <c r="EB63">
        <v>2.108537777777778</v>
      </c>
      <c r="EC63">
        <v>2.086476666666667</v>
      </c>
      <c r="ED63">
        <v>18.28383333333333</v>
      </c>
      <c r="EE63">
        <v>18.11631111111111</v>
      </c>
      <c r="EF63">
        <v>0.00500078</v>
      </c>
      <c r="EG63">
        <v>0</v>
      </c>
      <c r="EH63">
        <v>0</v>
      </c>
      <c r="EI63">
        <v>0</v>
      </c>
      <c r="EJ63">
        <v>163.0222222222222</v>
      </c>
      <c r="EK63">
        <v>0.00500078</v>
      </c>
      <c r="EL63">
        <v>-11.28888888888889</v>
      </c>
      <c r="EM63">
        <v>-0.7555555555555554</v>
      </c>
      <c r="EN63">
        <v>35.69422222222223</v>
      </c>
      <c r="EO63">
        <v>39.77055555555555</v>
      </c>
      <c r="EP63">
        <v>37.88177777777778</v>
      </c>
      <c r="EQ63">
        <v>40.18033333333333</v>
      </c>
      <c r="ER63">
        <v>38.347</v>
      </c>
      <c r="ES63">
        <v>0</v>
      </c>
      <c r="ET63">
        <v>0</v>
      </c>
      <c r="EU63">
        <v>0</v>
      </c>
      <c r="EV63">
        <v>1758503358.1</v>
      </c>
      <c r="EW63">
        <v>0</v>
      </c>
      <c r="EX63">
        <v>165.4</v>
      </c>
      <c r="EY63">
        <v>-14.04444469821444</v>
      </c>
      <c r="EZ63">
        <v>20.35213660253343</v>
      </c>
      <c r="FA63">
        <v>-13.06538461538461</v>
      </c>
      <c r="FB63">
        <v>15</v>
      </c>
      <c r="FC63">
        <v>0</v>
      </c>
      <c r="FD63" t="s">
        <v>424</v>
      </c>
      <c r="FE63">
        <v>1746989605.5</v>
      </c>
      <c r="FF63">
        <v>1746989593.5</v>
      </c>
      <c r="FG63">
        <v>0</v>
      </c>
      <c r="FH63">
        <v>-0.274</v>
      </c>
      <c r="FI63">
        <v>-0.002</v>
      </c>
      <c r="FJ63">
        <v>2.549</v>
      </c>
      <c r="FK63">
        <v>0.129</v>
      </c>
      <c r="FL63">
        <v>420</v>
      </c>
      <c r="FM63">
        <v>17</v>
      </c>
      <c r="FN63">
        <v>0.02</v>
      </c>
      <c r="FO63">
        <v>0.04</v>
      </c>
      <c r="FP63">
        <v>1.974647073170732</v>
      </c>
      <c r="FQ63">
        <v>-0.07747275261324084</v>
      </c>
      <c r="FR63">
        <v>0.03799661494832441</v>
      </c>
      <c r="FS63">
        <v>1</v>
      </c>
      <c r="FT63">
        <v>165.3735294117647</v>
      </c>
      <c r="FU63">
        <v>-9.553857974425298</v>
      </c>
      <c r="FV63">
        <v>7.368067382632797</v>
      </c>
      <c r="FW63">
        <v>0</v>
      </c>
      <c r="FX63">
        <v>0.2439384878048781</v>
      </c>
      <c r="FY63">
        <v>0.01065135888501727</v>
      </c>
      <c r="FZ63">
        <v>0.00129408236858422</v>
      </c>
      <c r="GA63">
        <v>1</v>
      </c>
      <c r="GB63">
        <v>2</v>
      </c>
      <c r="GC63">
        <v>3</v>
      </c>
      <c r="GD63" t="s">
        <v>425</v>
      </c>
      <c r="GE63">
        <v>3.10302</v>
      </c>
      <c r="GF63">
        <v>2.72756</v>
      </c>
      <c r="GG63">
        <v>0.08766690000000001</v>
      </c>
      <c r="GH63">
        <v>0.08731120000000001</v>
      </c>
      <c r="GI63">
        <v>0.105211</v>
      </c>
      <c r="GJ63">
        <v>0.105873</v>
      </c>
      <c r="GK63">
        <v>23820.3</v>
      </c>
      <c r="GL63">
        <v>21648.6</v>
      </c>
      <c r="GM63">
        <v>26674.9</v>
      </c>
      <c r="GN63">
        <v>23943.8</v>
      </c>
      <c r="GO63">
        <v>38195.6</v>
      </c>
      <c r="GP63">
        <v>31654.1</v>
      </c>
      <c r="GQ63">
        <v>46584.3</v>
      </c>
      <c r="GR63">
        <v>37889</v>
      </c>
      <c r="GS63">
        <v>1.86215</v>
      </c>
      <c r="GT63">
        <v>1.8492</v>
      </c>
      <c r="GU63">
        <v>0.0782982</v>
      </c>
      <c r="GV63">
        <v>0</v>
      </c>
      <c r="GW63">
        <v>28.7321</v>
      </c>
      <c r="GX63">
        <v>999.9</v>
      </c>
      <c r="GY63">
        <v>54.1</v>
      </c>
      <c r="GZ63">
        <v>31.7</v>
      </c>
      <c r="HA63">
        <v>28.2586</v>
      </c>
      <c r="HB63">
        <v>61.5782</v>
      </c>
      <c r="HC63">
        <v>19.5152</v>
      </c>
      <c r="HD63">
        <v>1</v>
      </c>
      <c r="HE63">
        <v>0.180135</v>
      </c>
      <c r="HF63">
        <v>-0.867868</v>
      </c>
      <c r="HG63">
        <v>20.2952</v>
      </c>
      <c r="HH63">
        <v>5.22208</v>
      </c>
      <c r="HI63">
        <v>11.98</v>
      </c>
      <c r="HJ63">
        <v>4.9645</v>
      </c>
      <c r="HK63">
        <v>3.27598</v>
      </c>
      <c r="HL63">
        <v>9999</v>
      </c>
      <c r="HM63">
        <v>9999</v>
      </c>
      <c r="HN63">
        <v>9999</v>
      </c>
      <c r="HO63">
        <v>999.9</v>
      </c>
      <c r="HP63">
        <v>1.86386</v>
      </c>
      <c r="HQ63">
        <v>1.86006</v>
      </c>
      <c r="HR63">
        <v>1.85837</v>
      </c>
      <c r="HS63">
        <v>1.85975</v>
      </c>
      <c r="HT63">
        <v>1.85989</v>
      </c>
      <c r="HU63">
        <v>1.85837</v>
      </c>
      <c r="HV63">
        <v>1.85745</v>
      </c>
      <c r="HW63">
        <v>1.85241</v>
      </c>
      <c r="HX63">
        <v>0</v>
      </c>
      <c r="HY63">
        <v>0</v>
      </c>
      <c r="HZ63">
        <v>0</v>
      </c>
      <c r="IA63">
        <v>0</v>
      </c>
      <c r="IB63" t="s">
        <v>426</v>
      </c>
      <c r="IC63" t="s">
        <v>427</v>
      </c>
      <c r="ID63" t="s">
        <v>428</v>
      </c>
      <c r="IE63" t="s">
        <v>428</v>
      </c>
      <c r="IF63" t="s">
        <v>428</v>
      </c>
      <c r="IG63" t="s">
        <v>428</v>
      </c>
      <c r="IH63">
        <v>0</v>
      </c>
      <c r="II63">
        <v>100</v>
      </c>
      <c r="IJ63">
        <v>100</v>
      </c>
      <c r="IK63">
        <v>-0.608</v>
      </c>
      <c r="IL63">
        <v>0.3173</v>
      </c>
      <c r="IM63">
        <v>-0.6389458221003862</v>
      </c>
      <c r="IN63">
        <v>-0.000388397228134892</v>
      </c>
      <c r="IO63">
        <v>1.216359752824363E-06</v>
      </c>
      <c r="IP63">
        <v>-2.921139174278942E-10</v>
      </c>
      <c r="IQ63">
        <v>0.01675486607682651</v>
      </c>
      <c r="IR63">
        <v>0.002868412714847416</v>
      </c>
      <c r="IS63">
        <v>0.0004615728417639442</v>
      </c>
      <c r="IT63">
        <v>-1.048940065203386E-06</v>
      </c>
      <c r="IU63">
        <v>2</v>
      </c>
      <c r="IV63">
        <v>1994</v>
      </c>
      <c r="IW63">
        <v>1</v>
      </c>
      <c r="IX63">
        <v>27</v>
      </c>
      <c r="IY63">
        <v>191895.9</v>
      </c>
      <c r="IZ63">
        <v>191896.1</v>
      </c>
      <c r="JA63">
        <v>1.14014</v>
      </c>
      <c r="JB63">
        <v>2.62329</v>
      </c>
      <c r="JC63">
        <v>1.49658</v>
      </c>
      <c r="JD63">
        <v>2.34985</v>
      </c>
      <c r="JE63">
        <v>1.54907</v>
      </c>
      <c r="JF63">
        <v>2.4292</v>
      </c>
      <c r="JG63">
        <v>36.1989</v>
      </c>
      <c r="JH63">
        <v>24.0963</v>
      </c>
      <c r="JI63">
        <v>18</v>
      </c>
      <c r="JJ63">
        <v>483.082</v>
      </c>
      <c r="JK63">
        <v>489.282</v>
      </c>
      <c r="JL63">
        <v>30.0289</v>
      </c>
      <c r="JM63">
        <v>29.5648</v>
      </c>
      <c r="JN63">
        <v>30.0001</v>
      </c>
      <c r="JO63">
        <v>29.763</v>
      </c>
      <c r="JP63">
        <v>29.7514</v>
      </c>
      <c r="JQ63">
        <v>22.9168</v>
      </c>
      <c r="JR63">
        <v>21.8469</v>
      </c>
      <c r="JS63">
        <v>81.6396</v>
      </c>
      <c r="JT63">
        <v>30.0253</v>
      </c>
      <c r="JU63">
        <v>420</v>
      </c>
      <c r="JV63">
        <v>23.2669</v>
      </c>
      <c r="JW63">
        <v>101.85</v>
      </c>
      <c r="JX63">
        <v>91.3673</v>
      </c>
    </row>
    <row r="64" spans="1:284">
      <c r="A64">
        <v>46</v>
      </c>
      <c r="B64">
        <v>1758503359.1</v>
      </c>
      <c r="C64">
        <v>579.5999999046326</v>
      </c>
      <c r="D64" t="s">
        <v>520</v>
      </c>
      <c r="E64" t="s">
        <v>521</v>
      </c>
      <c r="F64">
        <v>5</v>
      </c>
      <c r="G64" t="s">
        <v>491</v>
      </c>
      <c r="H64" t="s">
        <v>421</v>
      </c>
      <c r="I64">
        <v>1758503356.1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(DN64+(U64+2*0.95*5.67E-8*(((DN64+$B$9)+273)^4-(DN64+273)^4)-44100*J64)/(1.84*29.3*R64+8*0.95*5.67E-8*(DN64+273)^3))</f>
        <v>0</v>
      </c>
      <c r="W64">
        <f>($C$9*DO64+$D$9*DP64+$E$9*V64)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2*0.95*5.67E-8*(((DN64+$B$9)+273)^4-(W64+273)^4)</f>
        <v>0</v>
      </c>
      <c r="AF64">
        <f>U64+AE64+AC64+AD64</f>
        <v>0</v>
      </c>
      <c r="AG64">
        <v>0</v>
      </c>
      <c r="AH64">
        <v>0</v>
      </c>
      <c r="AI64">
        <f>IF(AG64*$H$15&gt;=AK64,1.0,(AK64/(AK64-AG64*$H$15)))</f>
        <v>0</v>
      </c>
      <c r="AJ64">
        <f>(AI64-1)*100</f>
        <v>0</v>
      </c>
      <c r="AK64">
        <f>MAX(0,($B$15+$C$15*DS64)/(1+$D$15*DS64)*DL64/(DN64+273)*$E$15)</f>
        <v>0</v>
      </c>
      <c r="AL64" t="s">
        <v>422</v>
      </c>
      <c r="AM64" t="s">
        <v>422</v>
      </c>
      <c r="AN64">
        <v>0</v>
      </c>
      <c r="AO64">
        <v>0</v>
      </c>
      <c r="AP64">
        <f>1-AN64/AO64</f>
        <v>0</v>
      </c>
      <c r="AQ64">
        <v>0</v>
      </c>
      <c r="AR64" t="s">
        <v>422</v>
      </c>
      <c r="AS64" t="s">
        <v>422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$B$13*DT64+$C$13*DU64+$F$13*EF64*(1-EI64)</f>
        <v>0</v>
      </c>
      <c r="CW64">
        <f>CV64*CX64</f>
        <v>0</v>
      </c>
      <c r="CX64">
        <f>($B$13*$D$11+$C$13*$D$11+$F$13*((ES64+EK64)/MAX(ES64+EK64+ET64, 0.1)*$I$11+ET64/MAX(ES64+EK64+ET64, 0.1)*$J$11))/($B$13+$C$13+$F$13)</f>
        <v>0</v>
      </c>
      <c r="CY64">
        <f>($B$13*$K$11+$C$13*$K$11+$F$13*((ES64+EK64)/MAX(ES64+EK64+ET64, 0.1)*$P$11+ET64/MAX(ES64+EK64+ET64, 0.1)*$Q$11))/($B$13+$C$13+$F$13)</f>
        <v>0</v>
      </c>
      <c r="CZ64">
        <v>1.91</v>
      </c>
      <c r="DA64">
        <v>0.5</v>
      </c>
      <c r="DB64" t="s">
        <v>423</v>
      </c>
      <c r="DC64">
        <v>2</v>
      </c>
      <c r="DD64">
        <v>1758503356.1</v>
      </c>
      <c r="DE64">
        <v>421.9548888888889</v>
      </c>
      <c r="DF64">
        <v>419.9874444444445</v>
      </c>
      <c r="DG64">
        <v>23.45842222222223</v>
      </c>
      <c r="DH64">
        <v>23.21233333333333</v>
      </c>
      <c r="DI64">
        <v>422.5625555555555</v>
      </c>
      <c r="DJ64">
        <v>23.14113333333333</v>
      </c>
      <c r="DK64">
        <v>499.8228888888889</v>
      </c>
      <c r="DL64">
        <v>89.8777</v>
      </c>
      <c r="DM64">
        <v>0.06964273333333332</v>
      </c>
      <c r="DN64">
        <v>29.86236666666667</v>
      </c>
      <c r="DO64">
        <v>30.00342222222222</v>
      </c>
      <c r="DP64">
        <v>999.9000000000001</v>
      </c>
      <c r="DQ64">
        <v>0</v>
      </c>
      <c r="DR64">
        <v>0</v>
      </c>
      <c r="DS64">
        <v>9969.653333333332</v>
      </c>
      <c r="DT64">
        <v>0</v>
      </c>
      <c r="DU64">
        <v>3.14229</v>
      </c>
      <c r="DV64">
        <v>1.967194444444444</v>
      </c>
      <c r="DW64">
        <v>432.0908888888889</v>
      </c>
      <c r="DX64">
        <v>429.9682222222223</v>
      </c>
      <c r="DY64">
        <v>0.2460997777777778</v>
      </c>
      <c r="DZ64">
        <v>419.9874444444445</v>
      </c>
      <c r="EA64">
        <v>23.21233333333333</v>
      </c>
      <c r="EB64">
        <v>2.10839</v>
      </c>
      <c r="EC64">
        <v>2.086272222222222</v>
      </c>
      <c r="ED64">
        <v>18.2827</v>
      </c>
      <c r="EE64">
        <v>18.11474444444444</v>
      </c>
      <c r="EF64">
        <v>0.00500078</v>
      </c>
      <c r="EG64">
        <v>0</v>
      </c>
      <c r="EH64">
        <v>0</v>
      </c>
      <c r="EI64">
        <v>0</v>
      </c>
      <c r="EJ64">
        <v>162.9</v>
      </c>
      <c r="EK64">
        <v>0.00500078</v>
      </c>
      <c r="EL64">
        <v>-12.08888888888889</v>
      </c>
      <c r="EM64">
        <v>-0.5444444444444445</v>
      </c>
      <c r="EN64">
        <v>35.67333333333333</v>
      </c>
      <c r="EO64">
        <v>39.72888888888889</v>
      </c>
      <c r="EP64">
        <v>37.65255555555556</v>
      </c>
      <c r="EQ64">
        <v>40.13155555555555</v>
      </c>
      <c r="ER64">
        <v>38.333</v>
      </c>
      <c r="ES64">
        <v>0</v>
      </c>
      <c r="ET64">
        <v>0</v>
      </c>
      <c r="EU64">
        <v>0</v>
      </c>
      <c r="EV64">
        <v>1758503359.9</v>
      </c>
      <c r="EW64">
        <v>0</v>
      </c>
      <c r="EX64">
        <v>165.072</v>
      </c>
      <c r="EY64">
        <v>-49.00769250635106</v>
      </c>
      <c r="EZ64">
        <v>21.09230735579417</v>
      </c>
      <c r="FA64">
        <v>-13.124</v>
      </c>
      <c r="FB64">
        <v>15</v>
      </c>
      <c r="FC64">
        <v>0</v>
      </c>
      <c r="FD64" t="s">
        <v>424</v>
      </c>
      <c r="FE64">
        <v>1746989605.5</v>
      </c>
      <c r="FF64">
        <v>1746989593.5</v>
      </c>
      <c r="FG64">
        <v>0</v>
      </c>
      <c r="FH64">
        <v>-0.274</v>
      </c>
      <c r="FI64">
        <v>-0.002</v>
      </c>
      <c r="FJ64">
        <v>2.549</v>
      </c>
      <c r="FK64">
        <v>0.129</v>
      </c>
      <c r="FL64">
        <v>420</v>
      </c>
      <c r="FM64">
        <v>17</v>
      </c>
      <c r="FN64">
        <v>0.02</v>
      </c>
      <c r="FO64">
        <v>0.04</v>
      </c>
      <c r="FP64">
        <v>1.9739445</v>
      </c>
      <c r="FQ64">
        <v>-0.08288577861163299</v>
      </c>
      <c r="FR64">
        <v>0.03847391752538333</v>
      </c>
      <c r="FS64">
        <v>1</v>
      </c>
      <c r="FT64">
        <v>164.3735294117647</v>
      </c>
      <c r="FU64">
        <v>-5.385790800977031</v>
      </c>
      <c r="FV64">
        <v>7.290780189976016</v>
      </c>
      <c r="FW64">
        <v>0</v>
      </c>
      <c r="FX64">
        <v>0.244361575</v>
      </c>
      <c r="FY64">
        <v>0.01100486679174442</v>
      </c>
      <c r="FZ64">
        <v>0.00131838023512756</v>
      </c>
      <c r="GA64">
        <v>1</v>
      </c>
      <c r="GB64">
        <v>2</v>
      </c>
      <c r="GC64">
        <v>3</v>
      </c>
      <c r="GD64" t="s">
        <v>425</v>
      </c>
      <c r="GE64">
        <v>3.10308</v>
      </c>
      <c r="GF64">
        <v>2.72745</v>
      </c>
      <c r="GG64">
        <v>0.0876705</v>
      </c>
      <c r="GH64">
        <v>0.08730930000000001</v>
      </c>
      <c r="GI64">
        <v>0.105207</v>
      </c>
      <c r="GJ64">
        <v>0.105868</v>
      </c>
      <c r="GK64">
        <v>23820.3</v>
      </c>
      <c r="GL64">
        <v>21648.8</v>
      </c>
      <c r="GM64">
        <v>26675.1</v>
      </c>
      <c r="GN64">
        <v>23944</v>
      </c>
      <c r="GO64">
        <v>38195.9</v>
      </c>
      <c r="GP64">
        <v>31654.4</v>
      </c>
      <c r="GQ64">
        <v>46584.5</v>
      </c>
      <c r="GR64">
        <v>37889.1</v>
      </c>
      <c r="GS64">
        <v>1.86217</v>
      </c>
      <c r="GT64">
        <v>1.8488</v>
      </c>
      <c r="GU64">
        <v>0.0782683</v>
      </c>
      <c r="GV64">
        <v>0</v>
      </c>
      <c r="GW64">
        <v>28.7321</v>
      </c>
      <c r="GX64">
        <v>999.9</v>
      </c>
      <c r="GY64">
        <v>54.1</v>
      </c>
      <c r="GZ64">
        <v>31.7</v>
      </c>
      <c r="HA64">
        <v>28.2584</v>
      </c>
      <c r="HB64">
        <v>61.3182</v>
      </c>
      <c r="HC64">
        <v>19.6354</v>
      </c>
      <c r="HD64">
        <v>1</v>
      </c>
      <c r="HE64">
        <v>0.18048</v>
      </c>
      <c r="HF64">
        <v>-0.866667</v>
      </c>
      <c r="HG64">
        <v>20.2952</v>
      </c>
      <c r="HH64">
        <v>5.22238</v>
      </c>
      <c r="HI64">
        <v>11.98</v>
      </c>
      <c r="HJ64">
        <v>4.96495</v>
      </c>
      <c r="HK64">
        <v>3.27598</v>
      </c>
      <c r="HL64">
        <v>9999</v>
      </c>
      <c r="HM64">
        <v>9999</v>
      </c>
      <c r="HN64">
        <v>9999</v>
      </c>
      <c r="HO64">
        <v>999.9</v>
      </c>
      <c r="HP64">
        <v>1.86387</v>
      </c>
      <c r="HQ64">
        <v>1.86007</v>
      </c>
      <c r="HR64">
        <v>1.85837</v>
      </c>
      <c r="HS64">
        <v>1.85975</v>
      </c>
      <c r="HT64">
        <v>1.85989</v>
      </c>
      <c r="HU64">
        <v>1.85837</v>
      </c>
      <c r="HV64">
        <v>1.85745</v>
      </c>
      <c r="HW64">
        <v>1.85241</v>
      </c>
      <c r="HX64">
        <v>0</v>
      </c>
      <c r="HY64">
        <v>0</v>
      </c>
      <c r="HZ64">
        <v>0</v>
      </c>
      <c r="IA64">
        <v>0</v>
      </c>
      <c r="IB64" t="s">
        <v>426</v>
      </c>
      <c r="IC64" t="s">
        <v>427</v>
      </c>
      <c r="ID64" t="s">
        <v>428</v>
      </c>
      <c r="IE64" t="s">
        <v>428</v>
      </c>
      <c r="IF64" t="s">
        <v>428</v>
      </c>
      <c r="IG64" t="s">
        <v>428</v>
      </c>
      <c r="IH64">
        <v>0</v>
      </c>
      <c r="II64">
        <v>100</v>
      </c>
      <c r="IJ64">
        <v>100</v>
      </c>
      <c r="IK64">
        <v>-0.608</v>
      </c>
      <c r="IL64">
        <v>0.3173</v>
      </c>
      <c r="IM64">
        <v>-0.6389458221003862</v>
      </c>
      <c r="IN64">
        <v>-0.000388397228134892</v>
      </c>
      <c r="IO64">
        <v>1.216359752824363E-06</v>
      </c>
      <c r="IP64">
        <v>-2.921139174278942E-10</v>
      </c>
      <c r="IQ64">
        <v>0.01675486607682651</v>
      </c>
      <c r="IR64">
        <v>0.002868412714847416</v>
      </c>
      <c r="IS64">
        <v>0.0004615728417639442</v>
      </c>
      <c r="IT64">
        <v>-1.048940065203386E-06</v>
      </c>
      <c r="IU64">
        <v>2</v>
      </c>
      <c r="IV64">
        <v>1994</v>
      </c>
      <c r="IW64">
        <v>1</v>
      </c>
      <c r="IX64">
        <v>27</v>
      </c>
      <c r="IY64">
        <v>191895.9</v>
      </c>
      <c r="IZ64">
        <v>191896.1</v>
      </c>
      <c r="JA64">
        <v>1.14014</v>
      </c>
      <c r="JB64">
        <v>2.61841</v>
      </c>
      <c r="JC64">
        <v>1.49658</v>
      </c>
      <c r="JD64">
        <v>2.34985</v>
      </c>
      <c r="JE64">
        <v>1.54907</v>
      </c>
      <c r="JF64">
        <v>2.47803</v>
      </c>
      <c r="JG64">
        <v>36.1989</v>
      </c>
      <c r="JH64">
        <v>24.105</v>
      </c>
      <c r="JI64">
        <v>18</v>
      </c>
      <c r="JJ64">
        <v>483.102</v>
      </c>
      <c r="JK64">
        <v>489.018</v>
      </c>
      <c r="JL64">
        <v>30.0272</v>
      </c>
      <c r="JM64">
        <v>29.5648</v>
      </c>
      <c r="JN64">
        <v>30.0002</v>
      </c>
      <c r="JO64">
        <v>29.7637</v>
      </c>
      <c r="JP64">
        <v>29.7514</v>
      </c>
      <c r="JQ64">
        <v>22.9179</v>
      </c>
      <c r="JR64">
        <v>21.8469</v>
      </c>
      <c r="JS64">
        <v>81.6396</v>
      </c>
      <c r="JT64">
        <v>30.0208</v>
      </c>
      <c r="JU64">
        <v>420</v>
      </c>
      <c r="JV64">
        <v>23.2698</v>
      </c>
      <c r="JW64">
        <v>101.85</v>
      </c>
      <c r="JX64">
        <v>91.3677</v>
      </c>
    </row>
    <row r="65" spans="1:284">
      <c r="A65">
        <v>47</v>
      </c>
      <c r="B65">
        <v>1758503361.1</v>
      </c>
      <c r="C65">
        <v>581.5999999046326</v>
      </c>
      <c r="D65" t="s">
        <v>522</v>
      </c>
      <c r="E65" t="s">
        <v>523</v>
      </c>
      <c r="F65">
        <v>5</v>
      </c>
      <c r="G65" t="s">
        <v>491</v>
      </c>
      <c r="H65" t="s">
        <v>421</v>
      </c>
      <c r="I65">
        <v>1758503358.1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(DN65+(U65+2*0.95*5.67E-8*(((DN65+$B$9)+273)^4-(DN65+273)^4)-44100*J65)/(1.84*29.3*R65+8*0.95*5.67E-8*(DN65+273)^3))</f>
        <v>0</v>
      </c>
      <c r="W65">
        <f>($C$9*DO65+$D$9*DP65+$E$9*V65)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2*0.95*5.67E-8*(((DN65+$B$9)+273)^4-(W65+273)^4)</f>
        <v>0</v>
      </c>
      <c r="AF65">
        <f>U65+AE65+AC65+AD65</f>
        <v>0</v>
      </c>
      <c r="AG65">
        <v>0</v>
      </c>
      <c r="AH65">
        <v>0</v>
      </c>
      <c r="AI65">
        <f>IF(AG65*$H$15&gt;=AK65,1.0,(AK65/(AK65-AG65*$H$15)))</f>
        <v>0</v>
      </c>
      <c r="AJ65">
        <f>(AI65-1)*100</f>
        <v>0</v>
      </c>
      <c r="AK65">
        <f>MAX(0,($B$15+$C$15*DS65)/(1+$D$15*DS65)*DL65/(DN65+273)*$E$15)</f>
        <v>0</v>
      </c>
      <c r="AL65" t="s">
        <v>422</v>
      </c>
      <c r="AM65" t="s">
        <v>422</v>
      </c>
      <c r="AN65">
        <v>0</v>
      </c>
      <c r="AO65">
        <v>0</v>
      </c>
      <c r="AP65">
        <f>1-AN65/AO65</f>
        <v>0</v>
      </c>
      <c r="AQ65">
        <v>0</v>
      </c>
      <c r="AR65" t="s">
        <v>422</v>
      </c>
      <c r="AS65" t="s">
        <v>422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$B$13*DT65+$C$13*DU65+$F$13*EF65*(1-EI65)</f>
        <v>0</v>
      </c>
      <c r="CW65">
        <f>CV65*CX65</f>
        <v>0</v>
      </c>
      <c r="CX65">
        <f>($B$13*$D$11+$C$13*$D$11+$F$13*((ES65+EK65)/MAX(ES65+EK65+ET65, 0.1)*$I$11+ET65/MAX(ES65+EK65+ET65, 0.1)*$J$11))/($B$13+$C$13+$F$13)</f>
        <v>0</v>
      </c>
      <c r="CY65">
        <f>($B$13*$K$11+$C$13*$K$11+$F$13*((ES65+EK65)/MAX(ES65+EK65+ET65, 0.1)*$P$11+ET65/MAX(ES65+EK65+ET65, 0.1)*$Q$11))/($B$13+$C$13+$F$13)</f>
        <v>0</v>
      </c>
      <c r="CZ65">
        <v>1.91</v>
      </c>
      <c r="DA65">
        <v>0.5</v>
      </c>
      <c r="DB65" t="s">
        <v>423</v>
      </c>
      <c r="DC65">
        <v>2</v>
      </c>
      <c r="DD65">
        <v>1758503358.1</v>
      </c>
      <c r="DE65">
        <v>421.9463333333333</v>
      </c>
      <c r="DF65">
        <v>419.9744444444444</v>
      </c>
      <c r="DG65">
        <v>23.45714444444444</v>
      </c>
      <c r="DH65">
        <v>23.21037777777778</v>
      </c>
      <c r="DI65">
        <v>422.5541111111111</v>
      </c>
      <c r="DJ65">
        <v>23.13986666666667</v>
      </c>
      <c r="DK65">
        <v>499.8786666666667</v>
      </c>
      <c r="DL65">
        <v>89.87781111111111</v>
      </c>
      <c r="DM65">
        <v>0.06965575555555556</v>
      </c>
      <c r="DN65">
        <v>29.86200000000001</v>
      </c>
      <c r="DO65">
        <v>30.00563333333334</v>
      </c>
      <c r="DP65">
        <v>999.9000000000001</v>
      </c>
      <c r="DQ65">
        <v>0</v>
      </c>
      <c r="DR65">
        <v>0</v>
      </c>
      <c r="DS65">
        <v>9978.334444444445</v>
      </c>
      <c r="DT65">
        <v>0</v>
      </c>
      <c r="DU65">
        <v>3.152238888888889</v>
      </c>
      <c r="DV65">
        <v>1.971683333333333</v>
      </c>
      <c r="DW65">
        <v>432.0815555555556</v>
      </c>
      <c r="DX65">
        <v>429.9541111111111</v>
      </c>
      <c r="DY65">
        <v>0.2467677777777778</v>
      </c>
      <c r="DZ65">
        <v>419.9744444444444</v>
      </c>
      <c r="EA65">
        <v>23.21037777777778</v>
      </c>
      <c r="EB65">
        <v>2.108277777777778</v>
      </c>
      <c r="EC65">
        <v>2.086098888888889</v>
      </c>
      <c r="ED65">
        <v>18.28185555555556</v>
      </c>
      <c r="EE65">
        <v>18.11342222222222</v>
      </c>
      <c r="EF65">
        <v>0.00500078</v>
      </c>
      <c r="EG65">
        <v>0</v>
      </c>
      <c r="EH65">
        <v>0</v>
      </c>
      <c r="EI65">
        <v>0</v>
      </c>
      <c r="EJ65">
        <v>167.1777777777778</v>
      </c>
      <c r="EK65">
        <v>0.00500078</v>
      </c>
      <c r="EL65">
        <v>-14.95555555555556</v>
      </c>
      <c r="EM65">
        <v>-0.911111111111111</v>
      </c>
      <c r="EN65">
        <v>35.64544444444444</v>
      </c>
      <c r="EO65">
        <v>39.68722222222222</v>
      </c>
      <c r="EP65">
        <v>37.81222222222222</v>
      </c>
      <c r="EQ65">
        <v>40.08988888888889</v>
      </c>
      <c r="ER65">
        <v>38.29833333333333</v>
      </c>
      <c r="ES65">
        <v>0</v>
      </c>
      <c r="ET65">
        <v>0</v>
      </c>
      <c r="EU65">
        <v>0</v>
      </c>
      <c r="EV65">
        <v>1758503362.3</v>
      </c>
      <c r="EW65">
        <v>0</v>
      </c>
      <c r="EX65">
        <v>164.9</v>
      </c>
      <c r="EY65">
        <v>-0.5384618121487915</v>
      </c>
      <c r="EZ65">
        <v>1.499999865201874</v>
      </c>
      <c r="FA65">
        <v>-14.464</v>
      </c>
      <c r="FB65">
        <v>15</v>
      </c>
      <c r="FC65">
        <v>0</v>
      </c>
      <c r="FD65" t="s">
        <v>424</v>
      </c>
      <c r="FE65">
        <v>1746989605.5</v>
      </c>
      <c r="FF65">
        <v>1746989593.5</v>
      </c>
      <c r="FG65">
        <v>0</v>
      </c>
      <c r="FH65">
        <v>-0.274</v>
      </c>
      <c r="FI65">
        <v>-0.002</v>
      </c>
      <c r="FJ65">
        <v>2.549</v>
      </c>
      <c r="FK65">
        <v>0.129</v>
      </c>
      <c r="FL65">
        <v>420</v>
      </c>
      <c r="FM65">
        <v>17</v>
      </c>
      <c r="FN65">
        <v>0.02</v>
      </c>
      <c r="FO65">
        <v>0.04</v>
      </c>
      <c r="FP65">
        <v>1.974974146341463</v>
      </c>
      <c r="FQ65">
        <v>-0.06920027874564193</v>
      </c>
      <c r="FR65">
        <v>0.03801629355277521</v>
      </c>
      <c r="FS65">
        <v>1</v>
      </c>
      <c r="FT65">
        <v>165.4411764705883</v>
      </c>
      <c r="FU65">
        <v>-0.3636366132103331</v>
      </c>
      <c r="FV65">
        <v>7.867921380594185</v>
      </c>
      <c r="FW65">
        <v>1</v>
      </c>
      <c r="FX65">
        <v>0.244861756097561</v>
      </c>
      <c r="FY65">
        <v>0.01257963763066237</v>
      </c>
      <c r="FZ65">
        <v>0.001477551844338033</v>
      </c>
      <c r="GA65">
        <v>1</v>
      </c>
      <c r="GB65">
        <v>3</v>
      </c>
      <c r="GC65">
        <v>3</v>
      </c>
      <c r="GD65" t="s">
        <v>458</v>
      </c>
      <c r="GE65">
        <v>3.10301</v>
      </c>
      <c r="GF65">
        <v>2.72771</v>
      </c>
      <c r="GG65">
        <v>0.08766939999999999</v>
      </c>
      <c r="GH65">
        <v>0.0873062</v>
      </c>
      <c r="GI65">
        <v>0.1052</v>
      </c>
      <c r="GJ65">
        <v>0.105859</v>
      </c>
      <c r="GK65">
        <v>23820.3</v>
      </c>
      <c r="GL65">
        <v>21648.8</v>
      </c>
      <c r="GM65">
        <v>26675.1</v>
      </c>
      <c r="GN65">
        <v>23943.9</v>
      </c>
      <c r="GO65">
        <v>38196.3</v>
      </c>
      <c r="GP65">
        <v>31654.5</v>
      </c>
      <c r="GQ65">
        <v>46584.6</v>
      </c>
      <c r="GR65">
        <v>37888.9</v>
      </c>
      <c r="GS65">
        <v>1.862</v>
      </c>
      <c r="GT65">
        <v>1.84888</v>
      </c>
      <c r="GU65">
        <v>0.0783056</v>
      </c>
      <c r="GV65">
        <v>0</v>
      </c>
      <c r="GW65">
        <v>28.7321</v>
      </c>
      <c r="GX65">
        <v>999.9</v>
      </c>
      <c r="GY65">
        <v>54.1</v>
      </c>
      <c r="GZ65">
        <v>31.7</v>
      </c>
      <c r="HA65">
        <v>28.2588</v>
      </c>
      <c r="HB65">
        <v>61.3282</v>
      </c>
      <c r="HC65">
        <v>19.5954</v>
      </c>
      <c r="HD65">
        <v>1</v>
      </c>
      <c r="HE65">
        <v>0.180661</v>
      </c>
      <c r="HF65">
        <v>-0.861375</v>
      </c>
      <c r="HG65">
        <v>20.2952</v>
      </c>
      <c r="HH65">
        <v>5.22223</v>
      </c>
      <c r="HI65">
        <v>11.98</v>
      </c>
      <c r="HJ65">
        <v>4.9651</v>
      </c>
      <c r="HK65">
        <v>3.276</v>
      </c>
      <c r="HL65">
        <v>9999</v>
      </c>
      <c r="HM65">
        <v>9999</v>
      </c>
      <c r="HN65">
        <v>9999</v>
      </c>
      <c r="HO65">
        <v>999.9</v>
      </c>
      <c r="HP65">
        <v>1.86387</v>
      </c>
      <c r="HQ65">
        <v>1.86009</v>
      </c>
      <c r="HR65">
        <v>1.85838</v>
      </c>
      <c r="HS65">
        <v>1.85975</v>
      </c>
      <c r="HT65">
        <v>1.85989</v>
      </c>
      <c r="HU65">
        <v>1.85837</v>
      </c>
      <c r="HV65">
        <v>1.85745</v>
      </c>
      <c r="HW65">
        <v>1.85241</v>
      </c>
      <c r="HX65">
        <v>0</v>
      </c>
      <c r="HY65">
        <v>0</v>
      </c>
      <c r="HZ65">
        <v>0</v>
      </c>
      <c r="IA65">
        <v>0</v>
      </c>
      <c r="IB65" t="s">
        <v>426</v>
      </c>
      <c r="IC65" t="s">
        <v>427</v>
      </c>
      <c r="ID65" t="s">
        <v>428</v>
      </c>
      <c r="IE65" t="s">
        <v>428</v>
      </c>
      <c r="IF65" t="s">
        <v>428</v>
      </c>
      <c r="IG65" t="s">
        <v>428</v>
      </c>
      <c r="IH65">
        <v>0</v>
      </c>
      <c r="II65">
        <v>100</v>
      </c>
      <c r="IJ65">
        <v>100</v>
      </c>
      <c r="IK65">
        <v>-0.608</v>
      </c>
      <c r="IL65">
        <v>0.3172</v>
      </c>
      <c r="IM65">
        <v>-0.6389458221003862</v>
      </c>
      <c r="IN65">
        <v>-0.000388397228134892</v>
      </c>
      <c r="IO65">
        <v>1.216359752824363E-06</v>
      </c>
      <c r="IP65">
        <v>-2.921139174278942E-10</v>
      </c>
      <c r="IQ65">
        <v>0.01675486607682651</v>
      </c>
      <c r="IR65">
        <v>0.002868412714847416</v>
      </c>
      <c r="IS65">
        <v>0.0004615728417639442</v>
      </c>
      <c r="IT65">
        <v>-1.048940065203386E-06</v>
      </c>
      <c r="IU65">
        <v>2</v>
      </c>
      <c r="IV65">
        <v>1994</v>
      </c>
      <c r="IW65">
        <v>1</v>
      </c>
      <c r="IX65">
        <v>27</v>
      </c>
      <c r="IY65">
        <v>191895.9</v>
      </c>
      <c r="IZ65">
        <v>191896.1</v>
      </c>
      <c r="JA65">
        <v>1.14014</v>
      </c>
      <c r="JB65">
        <v>2.62451</v>
      </c>
      <c r="JC65">
        <v>1.49658</v>
      </c>
      <c r="JD65">
        <v>2.34985</v>
      </c>
      <c r="JE65">
        <v>1.54907</v>
      </c>
      <c r="JF65">
        <v>2.48535</v>
      </c>
      <c r="JG65">
        <v>36.1989</v>
      </c>
      <c r="JH65">
        <v>24.0963</v>
      </c>
      <c r="JI65">
        <v>18</v>
      </c>
      <c r="JJ65">
        <v>483.006</v>
      </c>
      <c r="JK65">
        <v>489.068</v>
      </c>
      <c r="JL65">
        <v>30.0253</v>
      </c>
      <c r="JM65">
        <v>29.5648</v>
      </c>
      <c r="JN65">
        <v>30.0001</v>
      </c>
      <c r="JO65">
        <v>29.7644</v>
      </c>
      <c r="JP65">
        <v>29.7514</v>
      </c>
      <c r="JQ65">
        <v>22.9183</v>
      </c>
      <c r="JR65">
        <v>21.8469</v>
      </c>
      <c r="JS65">
        <v>81.6396</v>
      </c>
      <c r="JT65">
        <v>30.0208</v>
      </c>
      <c r="JU65">
        <v>420</v>
      </c>
      <c r="JV65">
        <v>23.2744</v>
      </c>
      <c r="JW65">
        <v>101.85</v>
      </c>
      <c r="JX65">
        <v>91.3673</v>
      </c>
    </row>
    <row r="66" spans="1:284">
      <c r="A66">
        <v>48</v>
      </c>
      <c r="B66">
        <v>1758503363.1</v>
      </c>
      <c r="C66">
        <v>583.5999999046326</v>
      </c>
      <c r="D66" t="s">
        <v>524</v>
      </c>
      <c r="E66" t="s">
        <v>525</v>
      </c>
      <c r="F66">
        <v>5</v>
      </c>
      <c r="G66" t="s">
        <v>491</v>
      </c>
      <c r="H66" t="s">
        <v>421</v>
      </c>
      <c r="I66">
        <v>1758503360.1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(DN66+(U66+2*0.95*5.67E-8*(((DN66+$B$9)+273)^4-(DN66+273)^4)-44100*J66)/(1.84*29.3*R66+8*0.95*5.67E-8*(DN66+273)^3))</f>
        <v>0</v>
      </c>
      <c r="W66">
        <f>($C$9*DO66+$D$9*DP66+$E$9*V66)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2*0.95*5.67E-8*(((DN66+$B$9)+273)^4-(W66+273)^4)</f>
        <v>0</v>
      </c>
      <c r="AF66">
        <f>U66+AE66+AC66+AD66</f>
        <v>0</v>
      </c>
      <c r="AG66">
        <v>0</v>
      </c>
      <c r="AH66">
        <v>0</v>
      </c>
      <c r="AI66">
        <f>IF(AG66*$H$15&gt;=AK66,1.0,(AK66/(AK66-AG66*$H$15)))</f>
        <v>0</v>
      </c>
      <c r="AJ66">
        <f>(AI66-1)*100</f>
        <v>0</v>
      </c>
      <c r="AK66">
        <f>MAX(0,($B$15+$C$15*DS66)/(1+$D$15*DS66)*DL66/(DN66+273)*$E$15)</f>
        <v>0</v>
      </c>
      <c r="AL66" t="s">
        <v>422</v>
      </c>
      <c r="AM66" t="s">
        <v>422</v>
      </c>
      <c r="AN66">
        <v>0</v>
      </c>
      <c r="AO66">
        <v>0</v>
      </c>
      <c r="AP66">
        <f>1-AN66/AO66</f>
        <v>0</v>
      </c>
      <c r="AQ66">
        <v>0</v>
      </c>
      <c r="AR66" t="s">
        <v>422</v>
      </c>
      <c r="AS66" t="s">
        <v>422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$B$13*DT66+$C$13*DU66+$F$13*EF66*(1-EI66)</f>
        <v>0</v>
      </c>
      <c r="CW66">
        <f>CV66*CX66</f>
        <v>0</v>
      </c>
      <c r="CX66">
        <f>($B$13*$D$11+$C$13*$D$11+$F$13*((ES66+EK66)/MAX(ES66+EK66+ET66, 0.1)*$I$11+ET66/MAX(ES66+EK66+ET66, 0.1)*$J$11))/($B$13+$C$13+$F$13)</f>
        <v>0</v>
      </c>
      <c r="CY66">
        <f>($B$13*$K$11+$C$13*$K$11+$F$13*((ES66+EK66)/MAX(ES66+EK66+ET66, 0.1)*$P$11+ET66/MAX(ES66+EK66+ET66, 0.1)*$Q$11))/($B$13+$C$13+$F$13)</f>
        <v>0</v>
      </c>
      <c r="CZ66">
        <v>1.91</v>
      </c>
      <c r="DA66">
        <v>0.5</v>
      </c>
      <c r="DB66" t="s">
        <v>423</v>
      </c>
      <c r="DC66">
        <v>2</v>
      </c>
      <c r="DD66">
        <v>1758503360.1</v>
      </c>
      <c r="DE66">
        <v>421.9465555555555</v>
      </c>
      <c r="DF66">
        <v>419.9671111111111</v>
      </c>
      <c r="DG66">
        <v>23.45552222222222</v>
      </c>
      <c r="DH66">
        <v>23.20812222222222</v>
      </c>
      <c r="DI66">
        <v>422.5543333333333</v>
      </c>
      <c r="DJ66">
        <v>23.13827777777778</v>
      </c>
      <c r="DK66">
        <v>499.9428888888889</v>
      </c>
      <c r="DL66">
        <v>89.87826666666668</v>
      </c>
      <c r="DM66">
        <v>0.06954957777777777</v>
      </c>
      <c r="DN66">
        <v>29.86136666666667</v>
      </c>
      <c r="DO66">
        <v>30.00804444444445</v>
      </c>
      <c r="DP66">
        <v>999.9000000000001</v>
      </c>
      <c r="DQ66">
        <v>0</v>
      </c>
      <c r="DR66">
        <v>0</v>
      </c>
      <c r="DS66">
        <v>9990.416666666666</v>
      </c>
      <c r="DT66">
        <v>0</v>
      </c>
      <c r="DU66">
        <v>3.15713</v>
      </c>
      <c r="DV66">
        <v>1.979252222222222</v>
      </c>
      <c r="DW66">
        <v>432.0811111111111</v>
      </c>
      <c r="DX66">
        <v>429.9455555555555</v>
      </c>
      <c r="DY66">
        <v>0.2473934444444444</v>
      </c>
      <c r="DZ66">
        <v>419.9671111111111</v>
      </c>
      <c r="EA66">
        <v>23.20812222222222</v>
      </c>
      <c r="EB66">
        <v>2.108143333333333</v>
      </c>
      <c r="EC66">
        <v>2.085906666666667</v>
      </c>
      <c r="ED66">
        <v>18.28083333333333</v>
      </c>
      <c r="EE66">
        <v>18.11195555555555</v>
      </c>
      <c r="EF66">
        <v>0.00500078</v>
      </c>
      <c r="EG66">
        <v>0</v>
      </c>
      <c r="EH66">
        <v>0</v>
      </c>
      <c r="EI66">
        <v>0</v>
      </c>
      <c r="EJ66">
        <v>165.4</v>
      </c>
      <c r="EK66">
        <v>0.00500078</v>
      </c>
      <c r="EL66">
        <v>-16.96666666666667</v>
      </c>
      <c r="EM66">
        <v>-1.477777777777778</v>
      </c>
      <c r="EN66">
        <v>35.61066666666667</v>
      </c>
      <c r="EO66">
        <v>39.61777777777777</v>
      </c>
      <c r="EP66">
        <v>37.81222222222222</v>
      </c>
      <c r="EQ66">
        <v>40.01344444444445</v>
      </c>
      <c r="ER66">
        <v>38.25655555555555</v>
      </c>
      <c r="ES66">
        <v>0</v>
      </c>
      <c r="ET66">
        <v>0</v>
      </c>
      <c r="EU66">
        <v>0</v>
      </c>
      <c r="EV66">
        <v>1758503364.1</v>
      </c>
      <c r="EW66">
        <v>0</v>
      </c>
      <c r="EX66">
        <v>164.1384615384615</v>
      </c>
      <c r="EY66">
        <v>18.47521323601736</v>
      </c>
      <c r="EZ66">
        <v>-37.83589742958564</v>
      </c>
      <c r="FA66">
        <v>-14.41923076923077</v>
      </c>
      <c r="FB66">
        <v>15</v>
      </c>
      <c r="FC66">
        <v>0</v>
      </c>
      <c r="FD66" t="s">
        <v>424</v>
      </c>
      <c r="FE66">
        <v>1746989605.5</v>
      </c>
      <c r="FF66">
        <v>1746989593.5</v>
      </c>
      <c r="FG66">
        <v>0</v>
      </c>
      <c r="FH66">
        <v>-0.274</v>
      </c>
      <c r="FI66">
        <v>-0.002</v>
      </c>
      <c r="FJ66">
        <v>2.549</v>
      </c>
      <c r="FK66">
        <v>0.129</v>
      </c>
      <c r="FL66">
        <v>420</v>
      </c>
      <c r="FM66">
        <v>17</v>
      </c>
      <c r="FN66">
        <v>0.02</v>
      </c>
      <c r="FO66">
        <v>0.04</v>
      </c>
      <c r="FP66">
        <v>1.97609275</v>
      </c>
      <c r="FQ66">
        <v>-0.07393474671670081</v>
      </c>
      <c r="FR66">
        <v>0.03832501852494658</v>
      </c>
      <c r="FS66">
        <v>1</v>
      </c>
      <c r="FT66">
        <v>165.2088235294117</v>
      </c>
      <c r="FU66">
        <v>-7.148968906892474</v>
      </c>
      <c r="FV66">
        <v>7.906600654518642</v>
      </c>
      <c r="FW66">
        <v>0</v>
      </c>
      <c r="FX66">
        <v>0.2451924</v>
      </c>
      <c r="FY66">
        <v>0.01641545966228914</v>
      </c>
      <c r="FZ66">
        <v>0.001734454219632218</v>
      </c>
      <c r="GA66">
        <v>1</v>
      </c>
      <c r="GB66">
        <v>2</v>
      </c>
      <c r="GC66">
        <v>3</v>
      </c>
      <c r="GD66" t="s">
        <v>425</v>
      </c>
      <c r="GE66">
        <v>3.10329</v>
      </c>
      <c r="GF66">
        <v>2.72764</v>
      </c>
      <c r="GG66">
        <v>0.0876724</v>
      </c>
      <c r="GH66">
        <v>0.0873121</v>
      </c>
      <c r="GI66">
        <v>0.105194</v>
      </c>
      <c r="GJ66">
        <v>0.105856</v>
      </c>
      <c r="GK66">
        <v>23820.2</v>
      </c>
      <c r="GL66">
        <v>21648.7</v>
      </c>
      <c r="GM66">
        <v>26675.1</v>
      </c>
      <c r="GN66">
        <v>23943.9</v>
      </c>
      <c r="GO66">
        <v>38196.5</v>
      </c>
      <c r="GP66">
        <v>31654.6</v>
      </c>
      <c r="GQ66">
        <v>46584.5</v>
      </c>
      <c r="GR66">
        <v>37888.9</v>
      </c>
      <c r="GS66">
        <v>1.86235</v>
      </c>
      <c r="GT66">
        <v>1.8488</v>
      </c>
      <c r="GU66">
        <v>0.0785589</v>
      </c>
      <c r="GV66">
        <v>0</v>
      </c>
      <c r="GW66">
        <v>28.7317</v>
      </c>
      <c r="GX66">
        <v>999.9</v>
      </c>
      <c r="GY66">
        <v>54.1</v>
      </c>
      <c r="GZ66">
        <v>31.7</v>
      </c>
      <c r="HA66">
        <v>28.2577</v>
      </c>
      <c r="HB66">
        <v>60.9782</v>
      </c>
      <c r="HC66">
        <v>19.4391</v>
      </c>
      <c r="HD66">
        <v>1</v>
      </c>
      <c r="HE66">
        <v>0.180523</v>
      </c>
      <c r="HF66">
        <v>-0.860308</v>
      </c>
      <c r="HG66">
        <v>20.2952</v>
      </c>
      <c r="HH66">
        <v>5.22193</v>
      </c>
      <c r="HI66">
        <v>11.98</v>
      </c>
      <c r="HJ66">
        <v>4.96515</v>
      </c>
      <c r="HK66">
        <v>3.27598</v>
      </c>
      <c r="HL66">
        <v>9999</v>
      </c>
      <c r="HM66">
        <v>9999</v>
      </c>
      <c r="HN66">
        <v>9999</v>
      </c>
      <c r="HO66">
        <v>999.9</v>
      </c>
      <c r="HP66">
        <v>1.86386</v>
      </c>
      <c r="HQ66">
        <v>1.86008</v>
      </c>
      <c r="HR66">
        <v>1.85838</v>
      </c>
      <c r="HS66">
        <v>1.85975</v>
      </c>
      <c r="HT66">
        <v>1.85988</v>
      </c>
      <c r="HU66">
        <v>1.85837</v>
      </c>
      <c r="HV66">
        <v>1.85745</v>
      </c>
      <c r="HW66">
        <v>1.85242</v>
      </c>
      <c r="HX66">
        <v>0</v>
      </c>
      <c r="HY66">
        <v>0</v>
      </c>
      <c r="HZ66">
        <v>0</v>
      </c>
      <c r="IA66">
        <v>0</v>
      </c>
      <c r="IB66" t="s">
        <v>426</v>
      </c>
      <c r="IC66" t="s">
        <v>427</v>
      </c>
      <c r="ID66" t="s">
        <v>428</v>
      </c>
      <c r="IE66" t="s">
        <v>428</v>
      </c>
      <c r="IF66" t="s">
        <v>428</v>
      </c>
      <c r="IG66" t="s">
        <v>428</v>
      </c>
      <c r="IH66">
        <v>0</v>
      </c>
      <c r="II66">
        <v>100</v>
      </c>
      <c r="IJ66">
        <v>100</v>
      </c>
      <c r="IK66">
        <v>-0.608</v>
      </c>
      <c r="IL66">
        <v>0.3172</v>
      </c>
      <c r="IM66">
        <v>-0.6389458221003862</v>
      </c>
      <c r="IN66">
        <v>-0.000388397228134892</v>
      </c>
      <c r="IO66">
        <v>1.216359752824363E-06</v>
      </c>
      <c r="IP66">
        <v>-2.921139174278942E-10</v>
      </c>
      <c r="IQ66">
        <v>0.01675486607682651</v>
      </c>
      <c r="IR66">
        <v>0.002868412714847416</v>
      </c>
      <c r="IS66">
        <v>0.0004615728417639442</v>
      </c>
      <c r="IT66">
        <v>-1.048940065203386E-06</v>
      </c>
      <c r="IU66">
        <v>2</v>
      </c>
      <c r="IV66">
        <v>1994</v>
      </c>
      <c r="IW66">
        <v>1</v>
      </c>
      <c r="IX66">
        <v>27</v>
      </c>
      <c r="IY66">
        <v>191896</v>
      </c>
      <c r="IZ66">
        <v>191896.2</v>
      </c>
      <c r="JA66">
        <v>1.14014</v>
      </c>
      <c r="JB66">
        <v>2.62085</v>
      </c>
      <c r="JC66">
        <v>1.49658</v>
      </c>
      <c r="JD66">
        <v>2.35107</v>
      </c>
      <c r="JE66">
        <v>1.54907</v>
      </c>
      <c r="JF66">
        <v>2.49634</v>
      </c>
      <c r="JG66">
        <v>36.1989</v>
      </c>
      <c r="JH66">
        <v>24.105</v>
      </c>
      <c r="JI66">
        <v>18</v>
      </c>
      <c r="JJ66">
        <v>483.211</v>
      </c>
      <c r="JK66">
        <v>489.018</v>
      </c>
      <c r="JL66">
        <v>30.0226</v>
      </c>
      <c r="JM66">
        <v>29.5648</v>
      </c>
      <c r="JN66">
        <v>30</v>
      </c>
      <c r="JO66">
        <v>29.7644</v>
      </c>
      <c r="JP66">
        <v>29.7514</v>
      </c>
      <c r="JQ66">
        <v>22.9188</v>
      </c>
      <c r="JR66">
        <v>21.8469</v>
      </c>
      <c r="JS66">
        <v>81.6396</v>
      </c>
      <c r="JT66">
        <v>30.0208</v>
      </c>
      <c r="JU66">
        <v>420</v>
      </c>
      <c r="JV66">
        <v>23.276</v>
      </c>
      <c r="JW66">
        <v>101.85</v>
      </c>
      <c r="JX66">
        <v>91.3672</v>
      </c>
    </row>
    <row r="67" spans="1:284">
      <c r="A67">
        <v>49</v>
      </c>
      <c r="B67">
        <v>1758503365.1</v>
      </c>
      <c r="C67">
        <v>585.5999999046326</v>
      </c>
      <c r="D67" t="s">
        <v>526</v>
      </c>
      <c r="E67" t="s">
        <v>527</v>
      </c>
      <c r="F67">
        <v>5</v>
      </c>
      <c r="G67" t="s">
        <v>491</v>
      </c>
      <c r="H67" t="s">
        <v>421</v>
      </c>
      <c r="I67">
        <v>1758503362.1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(DN67+(U67+2*0.95*5.67E-8*(((DN67+$B$9)+273)^4-(DN67+273)^4)-44100*J67)/(1.84*29.3*R67+8*0.95*5.67E-8*(DN67+273)^3))</f>
        <v>0</v>
      </c>
      <c r="W67">
        <f>($C$9*DO67+$D$9*DP67+$E$9*V67)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2*0.95*5.67E-8*(((DN67+$B$9)+273)^4-(W67+273)^4)</f>
        <v>0</v>
      </c>
      <c r="AF67">
        <f>U67+AE67+AC67+AD67</f>
        <v>0</v>
      </c>
      <c r="AG67">
        <v>0</v>
      </c>
      <c r="AH67">
        <v>0</v>
      </c>
      <c r="AI67">
        <f>IF(AG67*$H$15&gt;=AK67,1.0,(AK67/(AK67-AG67*$H$15)))</f>
        <v>0</v>
      </c>
      <c r="AJ67">
        <f>(AI67-1)*100</f>
        <v>0</v>
      </c>
      <c r="AK67">
        <f>MAX(0,($B$15+$C$15*DS67)/(1+$D$15*DS67)*DL67/(DN67+273)*$E$15)</f>
        <v>0</v>
      </c>
      <c r="AL67" t="s">
        <v>422</v>
      </c>
      <c r="AM67" t="s">
        <v>422</v>
      </c>
      <c r="AN67">
        <v>0</v>
      </c>
      <c r="AO67">
        <v>0</v>
      </c>
      <c r="AP67">
        <f>1-AN67/AO67</f>
        <v>0</v>
      </c>
      <c r="AQ67">
        <v>0</v>
      </c>
      <c r="AR67" t="s">
        <v>422</v>
      </c>
      <c r="AS67" t="s">
        <v>422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$B$13*DT67+$C$13*DU67+$F$13*EF67*(1-EI67)</f>
        <v>0</v>
      </c>
      <c r="CW67">
        <f>CV67*CX67</f>
        <v>0</v>
      </c>
      <c r="CX67">
        <f>($B$13*$D$11+$C$13*$D$11+$F$13*((ES67+EK67)/MAX(ES67+EK67+ET67, 0.1)*$I$11+ET67/MAX(ES67+EK67+ET67, 0.1)*$J$11))/($B$13+$C$13+$F$13)</f>
        <v>0</v>
      </c>
      <c r="CY67">
        <f>($B$13*$K$11+$C$13*$K$11+$F$13*((ES67+EK67)/MAX(ES67+EK67+ET67, 0.1)*$P$11+ET67/MAX(ES67+EK67+ET67, 0.1)*$Q$11))/($B$13+$C$13+$F$13)</f>
        <v>0</v>
      </c>
      <c r="CZ67">
        <v>1.91</v>
      </c>
      <c r="DA67">
        <v>0.5</v>
      </c>
      <c r="DB67" t="s">
        <v>423</v>
      </c>
      <c r="DC67">
        <v>2</v>
      </c>
      <c r="DD67">
        <v>1758503362.1</v>
      </c>
      <c r="DE67">
        <v>421.9503333333333</v>
      </c>
      <c r="DF67">
        <v>419.9514444444444</v>
      </c>
      <c r="DG67">
        <v>23.45364444444444</v>
      </c>
      <c r="DH67">
        <v>23.20592222222222</v>
      </c>
      <c r="DI67">
        <v>422.5582222222222</v>
      </c>
      <c r="DJ67">
        <v>23.13642222222222</v>
      </c>
      <c r="DK67">
        <v>500.0111111111112</v>
      </c>
      <c r="DL67">
        <v>89.87903333333333</v>
      </c>
      <c r="DM67">
        <v>0.06941741111111112</v>
      </c>
      <c r="DN67">
        <v>29.86104444444444</v>
      </c>
      <c r="DO67">
        <v>30.00942222222222</v>
      </c>
      <c r="DP67">
        <v>999.9000000000001</v>
      </c>
      <c r="DQ67">
        <v>0</v>
      </c>
      <c r="DR67">
        <v>0</v>
      </c>
      <c r="DS67">
        <v>10005.55666666666</v>
      </c>
      <c r="DT67">
        <v>0</v>
      </c>
      <c r="DU67">
        <v>3.15713</v>
      </c>
      <c r="DV67">
        <v>1.998892222222222</v>
      </c>
      <c r="DW67">
        <v>432.0844444444444</v>
      </c>
      <c r="DX67">
        <v>429.9284444444445</v>
      </c>
      <c r="DY67">
        <v>0.2477007777777778</v>
      </c>
      <c r="DZ67">
        <v>419.9514444444444</v>
      </c>
      <c r="EA67">
        <v>23.20592222222222</v>
      </c>
      <c r="EB67">
        <v>2.107992222222222</v>
      </c>
      <c r="EC67">
        <v>2.085726666666667</v>
      </c>
      <c r="ED67">
        <v>18.27968888888889</v>
      </c>
      <c r="EE67">
        <v>18.1106</v>
      </c>
      <c r="EF67">
        <v>0.00500078</v>
      </c>
      <c r="EG67">
        <v>0</v>
      </c>
      <c r="EH67">
        <v>0</v>
      </c>
      <c r="EI67">
        <v>0</v>
      </c>
      <c r="EJ67">
        <v>166.2888888888889</v>
      </c>
      <c r="EK67">
        <v>0.00500078</v>
      </c>
      <c r="EL67">
        <v>-18.94444444444444</v>
      </c>
      <c r="EM67">
        <v>-1.888888888888889</v>
      </c>
      <c r="EN67">
        <v>35.58988888888889</v>
      </c>
      <c r="EO67">
        <v>39.57611111111111</v>
      </c>
      <c r="EP67">
        <v>38.00666666666667</v>
      </c>
      <c r="EQ67">
        <v>39.97177777777777</v>
      </c>
      <c r="ER67">
        <v>38.10377777777777</v>
      </c>
      <c r="ES67">
        <v>0</v>
      </c>
      <c r="ET67">
        <v>0</v>
      </c>
      <c r="EU67">
        <v>0</v>
      </c>
      <c r="EV67">
        <v>1758503365.9</v>
      </c>
      <c r="EW67">
        <v>0</v>
      </c>
      <c r="EX67">
        <v>164.096</v>
      </c>
      <c r="EY67">
        <v>28.00769167616566</v>
      </c>
      <c r="EZ67">
        <v>-46.26923053060059</v>
      </c>
      <c r="FA67">
        <v>-14.264</v>
      </c>
      <c r="FB67">
        <v>15</v>
      </c>
      <c r="FC67">
        <v>0</v>
      </c>
      <c r="FD67" t="s">
        <v>424</v>
      </c>
      <c r="FE67">
        <v>1746989605.5</v>
      </c>
      <c r="FF67">
        <v>1746989593.5</v>
      </c>
      <c r="FG67">
        <v>0</v>
      </c>
      <c r="FH67">
        <v>-0.274</v>
      </c>
      <c r="FI67">
        <v>-0.002</v>
      </c>
      <c r="FJ67">
        <v>2.549</v>
      </c>
      <c r="FK67">
        <v>0.129</v>
      </c>
      <c r="FL67">
        <v>420</v>
      </c>
      <c r="FM67">
        <v>17</v>
      </c>
      <c r="FN67">
        <v>0.02</v>
      </c>
      <c r="FO67">
        <v>0.04</v>
      </c>
      <c r="FP67">
        <v>1.97860243902439</v>
      </c>
      <c r="FQ67">
        <v>0.06215435540069553</v>
      </c>
      <c r="FR67">
        <v>0.04013389163121106</v>
      </c>
      <c r="FS67">
        <v>1</v>
      </c>
      <c r="FT67">
        <v>165.65</v>
      </c>
      <c r="FU67">
        <v>-14.25057314539342</v>
      </c>
      <c r="FV67">
        <v>7.676980487910901</v>
      </c>
      <c r="FW67">
        <v>0</v>
      </c>
      <c r="FX67">
        <v>0.2456046585365854</v>
      </c>
      <c r="FY67">
        <v>0.0178715958188157</v>
      </c>
      <c r="FZ67">
        <v>0.001846124505086478</v>
      </c>
      <c r="GA67">
        <v>1</v>
      </c>
      <c r="GB67">
        <v>2</v>
      </c>
      <c r="GC67">
        <v>3</v>
      </c>
      <c r="GD67" t="s">
        <v>425</v>
      </c>
      <c r="GE67">
        <v>3.10343</v>
      </c>
      <c r="GF67">
        <v>2.72748</v>
      </c>
      <c r="GG67">
        <v>0.087674</v>
      </c>
      <c r="GH67">
        <v>0.087309</v>
      </c>
      <c r="GI67">
        <v>0.10519</v>
      </c>
      <c r="GJ67">
        <v>0.105853</v>
      </c>
      <c r="GK67">
        <v>23820.2</v>
      </c>
      <c r="GL67">
        <v>21648.7</v>
      </c>
      <c r="GM67">
        <v>26675.1</v>
      </c>
      <c r="GN67">
        <v>23943.9</v>
      </c>
      <c r="GO67">
        <v>38196.7</v>
      </c>
      <c r="GP67">
        <v>31654.8</v>
      </c>
      <c r="GQ67">
        <v>46584.6</v>
      </c>
      <c r="GR67">
        <v>37889</v>
      </c>
      <c r="GS67">
        <v>1.86248</v>
      </c>
      <c r="GT67">
        <v>1.84857</v>
      </c>
      <c r="GU67">
        <v>0.0785217</v>
      </c>
      <c r="GV67">
        <v>0</v>
      </c>
      <c r="GW67">
        <v>28.7305</v>
      </c>
      <c r="GX67">
        <v>999.9</v>
      </c>
      <c r="GY67">
        <v>54.1</v>
      </c>
      <c r="GZ67">
        <v>31.7</v>
      </c>
      <c r="HA67">
        <v>28.2569</v>
      </c>
      <c r="HB67">
        <v>60.8682</v>
      </c>
      <c r="HC67">
        <v>19.3429</v>
      </c>
      <c r="HD67">
        <v>1</v>
      </c>
      <c r="HE67">
        <v>0.180302</v>
      </c>
      <c r="HF67">
        <v>-0.857862</v>
      </c>
      <c r="HG67">
        <v>20.2953</v>
      </c>
      <c r="HH67">
        <v>5.22193</v>
      </c>
      <c r="HI67">
        <v>11.98</v>
      </c>
      <c r="HJ67">
        <v>4.96495</v>
      </c>
      <c r="HK67">
        <v>3.27593</v>
      </c>
      <c r="HL67">
        <v>9999</v>
      </c>
      <c r="HM67">
        <v>9999</v>
      </c>
      <c r="HN67">
        <v>9999</v>
      </c>
      <c r="HO67">
        <v>999.9</v>
      </c>
      <c r="HP67">
        <v>1.86386</v>
      </c>
      <c r="HQ67">
        <v>1.86006</v>
      </c>
      <c r="HR67">
        <v>1.85837</v>
      </c>
      <c r="HS67">
        <v>1.85974</v>
      </c>
      <c r="HT67">
        <v>1.85988</v>
      </c>
      <c r="HU67">
        <v>1.85837</v>
      </c>
      <c r="HV67">
        <v>1.85745</v>
      </c>
      <c r="HW67">
        <v>1.85242</v>
      </c>
      <c r="HX67">
        <v>0</v>
      </c>
      <c r="HY67">
        <v>0</v>
      </c>
      <c r="HZ67">
        <v>0</v>
      </c>
      <c r="IA67">
        <v>0</v>
      </c>
      <c r="IB67" t="s">
        <v>426</v>
      </c>
      <c r="IC67" t="s">
        <v>427</v>
      </c>
      <c r="ID67" t="s">
        <v>428</v>
      </c>
      <c r="IE67" t="s">
        <v>428</v>
      </c>
      <c r="IF67" t="s">
        <v>428</v>
      </c>
      <c r="IG67" t="s">
        <v>428</v>
      </c>
      <c r="IH67">
        <v>0</v>
      </c>
      <c r="II67">
        <v>100</v>
      </c>
      <c r="IJ67">
        <v>100</v>
      </c>
      <c r="IK67">
        <v>-0.608</v>
      </c>
      <c r="IL67">
        <v>0.3172</v>
      </c>
      <c r="IM67">
        <v>-0.6389458221003862</v>
      </c>
      <c r="IN67">
        <v>-0.000388397228134892</v>
      </c>
      <c r="IO67">
        <v>1.216359752824363E-06</v>
      </c>
      <c r="IP67">
        <v>-2.921139174278942E-10</v>
      </c>
      <c r="IQ67">
        <v>0.01675486607682651</v>
      </c>
      <c r="IR67">
        <v>0.002868412714847416</v>
      </c>
      <c r="IS67">
        <v>0.0004615728417639442</v>
      </c>
      <c r="IT67">
        <v>-1.048940065203386E-06</v>
      </c>
      <c r="IU67">
        <v>2</v>
      </c>
      <c r="IV67">
        <v>1994</v>
      </c>
      <c r="IW67">
        <v>1</v>
      </c>
      <c r="IX67">
        <v>27</v>
      </c>
      <c r="IY67">
        <v>191896</v>
      </c>
      <c r="IZ67">
        <v>191896.2</v>
      </c>
      <c r="JA67">
        <v>1.14014</v>
      </c>
      <c r="JB67">
        <v>2.62573</v>
      </c>
      <c r="JC67">
        <v>1.49658</v>
      </c>
      <c r="JD67">
        <v>2.34985</v>
      </c>
      <c r="JE67">
        <v>1.54907</v>
      </c>
      <c r="JF67">
        <v>2.45361</v>
      </c>
      <c r="JG67">
        <v>36.1989</v>
      </c>
      <c r="JH67">
        <v>24.0963</v>
      </c>
      <c r="JI67">
        <v>18</v>
      </c>
      <c r="JJ67">
        <v>483.284</v>
      </c>
      <c r="JK67">
        <v>488.87</v>
      </c>
      <c r="JL67">
        <v>30.0203</v>
      </c>
      <c r="JM67">
        <v>29.5648</v>
      </c>
      <c r="JN67">
        <v>30.0001</v>
      </c>
      <c r="JO67">
        <v>29.7644</v>
      </c>
      <c r="JP67">
        <v>29.7514</v>
      </c>
      <c r="JQ67">
        <v>22.9195</v>
      </c>
      <c r="JR67">
        <v>21.8469</v>
      </c>
      <c r="JS67">
        <v>81.6396</v>
      </c>
      <c r="JT67">
        <v>30.0115</v>
      </c>
      <c r="JU67">
        <v>420</v>
      </c>
      <c r="JV67">
        <v>23.2827</v>
      </c>
      <c r="JW67">
        <v>101.85</v>
      </c>
      <c r="JX67">
        <v>91.3673</v>
      </c>
    </row>
    <row r="68" spans="1:284">
      <c r="A68">
        <v>50</v>
      </c>
      <c r="B68">
        <v>1758503367.1</v>
      </c>
      <c r="C68">
        <v>587.5999999046326</v>
      </c>
      <c r="D68" t="s">
        <v>528</v>
      </c>
      <c r="E68" t="s">
        <v>529</v>
      </c>
      <c r="F68">
        <v>5</v>
      </c>
      <c r="G68" t="s">
        <v>491</v>
      </c>
      <c r="H68" t="s">
        <v>421</v>
      </c>
      <c r="I68">
        <v>1758503364.1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(DN68+(U68+2*0.95*5.67E-8*(((DN68+$B$9)+273)^4-(DN68+273)^4)-44100*J68)/(1.84*29.3*R68+8*0.95*5.67E-8*(DN68+273)^3))</f>
        <v>0</v>
      </c>
      <c r="W68">
        <f>($C$9*DO68+$D$9*DP68+$E$9*V68)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2*0.95*5.67E-8*(((DN68+$B$9)+273)^4-(W68+273)^4)</f>
        <v>0</v>
      </c>
      <c r="AF68">
        <f>U68+AE68+AC68+AD68</f>
        <v>0</v>
      </c>
      <c r="AG68">
        <v>0</v>
      </c>
      <c r="AH68">
        <v>0</v>
      </c>
      <c r="AI68">
        <f>IF(AG68*$H$15&gt;=AK68,1.0,(AK68/(AK68-AG68*$H$15)))</f>
        <v>0</v>
      </c>
      <c r="AJ68">
        <f>(AI68-1)*100</f>
        <v>0</v>
      </c>
      <c r="AK68">
        <f>MAX(0,($B$15+$C$15*DS68)/(1+$D$15*DS68)*DL68/(DN68+273)*$E$15)</f>
        <v>0</v>
      </c>
      <c r="AL68" t="s">
        <v>422</v>
      </c>
      <c r="AM68" t="s">
        <v>422</v>
      </c>
      <c r="AN68">
        <v>0</v>
      </c>
      <c r="AO68">
        <v>0</v>
      </c>
      <c r="AP68">
        <f>1-AN68/AO68</f>
        <v>0</v>
      </c>
      <c r="AQ68">
        <v>0</v>
      </c>
      <c r="AR68" t="s">
        <v>422</v>
      </c>
      <c r="AS68" t="s">
        <v>422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$B$13*DT68+$C$13*DU68+$F$13*EF68*(1-EI68)</f>
        <v>0</v>
      </c>
      <c r="CW68">
        <f>CV68*CX68</f>
        <v>0</v>
      </c>
      <c r="CX68">
        <f>($B$13*$D$11+$C$13*$D$11+$F$13*((ES68+EK68)/MAX(ES68+EK68+ET68, 0.1)*$I$11+ET68/MAX(ES68+EK68+ET68, 0.1)*$J$11))/($B$13+$C$13+$F$13)</f>
        <v>0</v>
      </c>
      <c r="CY68">
        <f>($B$13*$K$11+$C$13*$K$11+$F$13*((ES68+EK68)/MAX(ES68+EK68+ET68, 0.1)*$P$11+ET68/MAX(ES68+EK68+ET68, 0.1)*$Q$11))/($B$13+$C$13+$F$13)</f>
        <v>0</v>
      </c>
      <c r="CZ68">
        <v>1.91</v>
      </c>
      <c r="DA68">
        <v>0.5</v>
      </c>
      <c r="DB68" t="s">
        <v>423</v>
      </c>
      <c r="DC68">
        <v>2</v>
      </c>
      <c r="DD68">
        <v>1758503364.1</v>
      </c>
      <c r="DE68">
        <v>421.9546666666667</v>
      </c>
      <c r="DF68">
        <v>419.9504444444444</v>
      </c>
      <c r="DG68">
        <v>23.45151111111111</v>
      </c>
      <c r="DH68">
        <v>23.2042</v>
      </c>
      <c r="DI68">
        <v>422.5625555555555</v>
      </c>
      <c r="DJ68">
        <v>23.13434444444444</v>
      </c>
      <c r="DK68">
        <v>500.0983333333334</v>
      </c>
      <c r="DL68">
        <v>89.87966666666667</v>
      </c>
      <c r="DM68">
        <v>0.0692002111111111</v>
      </c>
      <c r="DN68">
        <v>29.86104444444445</v>
      </c>
      <c r="DO68">
        <v>30.00953333333333</v>
      </c>
      <c r="DP68">
        <v>999.9000000000001</v>
      </c>
      <c r="DQ68">
        <v>0</v>
      </c>
      <c r="DR68">
        <v>0</v>
      </c>
      <c r="DS68">
        <v>10022.48888888889</v>
      </c>
      <c r="DT68">
        <v>0</v>
      </c>
      <c r="DU68">
        <v>3.15713</v>
      </c>
      <c r="DV68">
        <v>2.004361111111111</v>
      </c>
      <c r="DW68">
        <v>432.087888888889</v>
      </c>
      <c r="DX68">
        <v>429.9263333333333</v>
      </c>
      <c r="DY68">
        <v>0.2473011111111111</v>
      </c>
      <c r="DZ68">
        <v>419.9504444444444</v>
      </c>
      <c r="EA68">
        <v>23.2042</v>
      </c>
      <c r="EB68">
        <v>2.107815555555556</v>
      </c>
      <c r="EC68">
        <v>2.085585555555555</v>
      </c>
      <c r="ED68">
        <v>18.27835555555556</v>
      </c>
      <c r="EE68">
        <v>18.10952222222222</v>
      </c>
      <c r="EF68">
        <v>0.00500078</v>
      </c>
      <c r="EG68">
        <v>0</v>
      </c>
      <c r="EH68">
        <v>0</v>
      </c>
      <c r="EI68">
        <v>0</v>
      </c>
      <c r="EJ68">
        <v>164.7777777777778</v>
      </c>
      <c r="EK68">
        <v>0.00500078</v>
      </c>
      <c r="EL68">
        <v>-20.04444444444444</v>
      </c>
      <c r="EM68">
        <v>-2.033333333333333</v>
      </c>
      <c r="EN68">
        <v>35.60377777777777</v>
      </c>
      <c r="EO68">
        <v>39.53444444444444</v>
      </c>
      <c r="EP68">
        <v>38.02066666666666</v>
      </c>
      <c r="EQ68">
        <v>39.92311111111111</v>
      </c>
      <c r="ER68">
        <v>37.97188888888888</v>
      </c>
      <c r="ES68">
        <v>0</v>
      </c>
      <c r="ET68">
        <v>0</v>
      </c>
      <c r="EU68">
        <v>0</v>
      </c>
      <c r="EV68">
        <v>1758503368.3</v>
      </c>
      <c r="EW68">
        <v>0</v>
      </c>
      <c r="EX68">
        <v>165.232</v>
      </c>
      <c r="EY68">
        <v>20.18461504038954</v>
      </c>
      <c r="EZ68">
        <v>-33.13846139338832</v>
      </c>
      <c r="FA68">
        <v>-16.324</v>
      </c>
      <c r="FB68">
        <v>15</v>
      </c>
      <c r="FC68">
        <v>0</v>
      </c>
      <c r="FD68" t="s">
        <v>424</v>
      </c>
      <c r="FE68">
        <v>1746989605.5</v>
      </c>
      <c r="FF68">
        <v>1746989593.5</v>
      </c>
      <c r="FG68">
        <v>0</v>
      </c>
      <c r="FH68">
        <v>-0.274</v>
      </c>
      <c r="FI68">
        <v>-0.002</v>
      </c>
      <c r="FJ68">
        <v>2.549</v>
      </c>
      <c r="FK68">
        <v>0.129</v>
      </c>
      <c r="FL68">
        <v>420</v>
      </c>
      <c r="FM68">
        <v>17</v>
      </c>
      <c r="FN68">
        <v>0.02</v>
      </c>
      <c r="FO68">
        <v>0.04</v>
      </c>
      <c r="FP68">
        <v>1.974143</v>
      </c>
      <c r="FQ68">
        <v>0.2337377110694196</v>
      </c>
      <c r="FR68">
        <v>0.03429769017003913</v>
      </c>
      <c r="FS68">
        <v>1</v>
      </c>
      <c r="FT68">
        <v>165.4470588235294</v>
      </c>
      <c r="FU68">
        <v>-4.287242328063795</v>
      </c>
      <c r="FV68">
        <v>7.426947567676129</v>
      </c>
      <c r="FW68">
        <v>0</v>
      </c>
      <c r="FX68">
        <v>0.245963025</v>
      </c>
      <c r="FY68">
        <v>0.01435550093808578</v>
      </c>
      <c r="FZ68">
        <v>0.00159233587046672</v>
      </c>
      <c r="GA68">
        <v>1</v>
      </c>
      <c r="GB68">
        <v>2</v>
      </c>
      <c r="GC68">
        <v>3</v>
      </c>
      <c r="GD68" t="s">
        <v>425</v>
      </c>
      <c r="GE68">
        <v>3.10341</v>
      </c>
      <c r="GF68">
        <v>2.72725</v>
      </c>
      <c r="GG68">
        <v>0.0876699</v>
      </c>
      <c r="GH68">
        <v>0.0873152</v>
      </c>
      <c r="GI68">
        <v>0.105181</v>
      </c>
      <c r="GJ68">
        <v>0.105847</v>
      </c>
      <c r="GK68">
        <v>23820.2</v>
      </c>
      <c r="GL68">
        <v>21648.5</v>
      </c>
      <c r="GM68">
        <v>26675</v>
      </c>
      <c r="GN68">
        <v>23943.7</v>
      </c>
      <c r="GO68">
        <v>38196.9</v>
      </c>
      <c r="GP68">
        <v>31654.8</v>
      </c>
      <c r="GQ68">
        <v>46584.4</v>
      </c>
      <c r="GR68">
        <v>37888.8</v>
      </c>
      <c r="GS68">
        <v>1.86262</v>
      </c>
      <c r="GT68">
        <v>1.84862</v>
      </c>
      <c r="GU68">
        <v>0.0779927</v>
      </c>
      <c r="GV68">
        <v>0</v>
      </c>
      <c r="GW68">
        <v>28.7296</v>
      </c>
      <c r="GX68">
        <v>999.9</v>
      </c>
      <c r="GY68">
        <v>54.1</v>
      </c>
      <c r="GZ68">
        <v>31.7</v>
      </c>
      <c r="HA68">
        <v>28.2588</v>
      </c>
      <c r="HB68">
        <v>61.2382</v>
      </c>
      <c r="HC68">
        <v>19.2869</v>
      </c>
      <c r="HD68">
        <v>1</v>
      </c>
      <c r="HE68">
        <v>0.180338</v>
      </c>
      <c r="HF68">
        <v>-0.84537</v>
      </c>
      <c r="HG68">
        <v>20.2954</v>
      </c>
      <c r="HH68">
        <v>5.22208</v>
      </c>
      <c r="HI68">
        <v>11.98</v>
      </c>
      <c r="HJ68">
        <v>4.9649</v>
      </c>
      <c r="HK68">
        <v>3.27593</v>
      </c>
      <c r="HL68">
        <v>9999</v>
      </c>
      <c r="HM68">
        <v>9999</v>
      </c>
      <c r="HN68">
        <v>9999</v>
      </c>
      <c r="HO68">
        <v>999.9</v>
      </c>
      <c r="HP68">
        <v>1.86386</v>
      </c>
      <c r="HQ68">
        <v>1.86006</v>
      </c>
      <c r="HR68">
        <v>1.85837</v>
      </c>
      <c r="HS68">
        <v>1.85974</v>
      </c>
      <c r="HT68">
        <v>1.85988</v>
      </c>
      <c r="HU68">
        <v>1.85837</v>
      </c>
      <c r="HV68">
        <v>1.85745</v>
      </c>
      <c r="HW68">
        <v>1.85241</v>
      </c>
      <c r="HX68">
        <v>0</v>
      </c>
      <c r="HY68">
        <v>0</v>
      </c>
      <c r="HZ68">
        <v>0</v>
      </c>
      <c r="IA68">
        <v>0</v>
      </c>
      <c r="IB68" t="s">
        <v>426</v>
      </c>
      <c r="IC68" t="s">
        <v>427</v>
      </c>
      <c r="ID68" t="s">
        <v>428</v>
      </c>
      <c r="IE68" t="s">
        <v>428</v>
      </c>
      <c r="IF68" t="s">
        <v>428</v>
      </c>
      <c r="IG68" t="s">
        <v>428</v>
      </c>
      <c r="IH68">
        <v>0</v>
      </c>
      <c r="II68">
        <v>100</v>
      </c>
      <c r="IJ68">
        <v>100</v>
      </c>
      <c r="IK68">
        <v>-0.608</v>
      </c>
      <c r="IL68">
        <v>0.317</v>
      </c>
      <c r="IM68">
        <v>-0.6389458221003862</v>
      </c>
      <c r="IN68">
        <v>-0.000388397228134892</v>
      </c>
      <c r="IO68">
        <v>1.216359752824363E-06</v>
      </c>
      <c r="IP68">
        <v>-2.921139174278942E-10</v>
      </c>
      <c r="IQ68">
        <v>0.01675486607682651</v>
      </c>
      <c r="IR68">
        <v>0.002868412714847416</v>
      </c>
      <c r="IS68">
        <v>0.0004615728417639442</v>
      </c>
      <c r="IT68">
        <v>-1.048940065203386E-06</v>
      </c>
      <c r="IU68">
        <v>2</v>
      </c>
      <c r="IV68">
        <v>1994</v>
      </c>
      <c r="IW68">
        <v>1</v>
      </c>
      <c r="IX68">
        <v>27</v>
      </c>
      <c r="IY68">
        <v>191896</v>
      </c>
      <c r="IZ68">
        <v>191896.2</v>
      </c>
      <c r="JA68">
        <v>1.14014</v>
      </c>
      <c r="JB68">
        <v>2.63062</v>
      </c>
      <c r="JC68">
        <v>1.49658</v>
      </c>
      <c r="JD68">
        <v>2.34985</v>
      </c>
      <c r="JE68">
        <v>1.54907</v>
      </c>
      <c r="JF68">
        <v>2.43652</v>
      </c>
      <c r="JG68">
        <v>36.1989</v>
      </c>
      <c r="JH68">
        <v>24.0963</v>
      </c>
      <c r="JI68">
        <v>18</v>
      </c>
      <c r="JJ68">
        <v>483.371</v>
      </c>
      <c r="JK68">
        <v>488.903</v>
      </c>
      <c r="JL68">
        <v>30.0173</v>
      </c>
      <c r="JM68">
        <v>29.5648</v>
      </c>
      <c r="JN68">
        <v>30.0001</v>
      </c>
      <c r="JO68">
        <v>29.7644</v>
      </c>
      <c r="JP68">
        <v>29.7514</v>
      </c>
      <c r="JQ68">
        <v>22.9184</v>
      </c>
      <c r="JR68">
        <v>21.5719</v>
      </c>
      <c r="JS68">
        <v>81.6396</v>
      </c>
      <c r="JT68">
        <v>30.0115</v>
      </c>
      <c r="JU68">
        <v>420</v>
      </c>
      <c r="JV68">
        <v>23.2824</v>
      </c>
      <c r="JW68">
        <v>101.85</v>
      </c>
      <c r="JX68">
        <v>91.3669</v>
      </c>
    </row>
    <row r="69" spans="1:284">
      <c r="A69">
        <v>51</v>
      </c>
      <c r="B69">
        <v>1758503369.1</v>
      </c>
      <c r="C69">
        <v>589.5999999046326</v>
      </c>
      <c r="D69" t="s">
        <v>530</v>
      </c>
      <c r="E69" t="s">
        <v>531</v>
      </c>
      <c r="F69">
        <v>5</v>
      </c>
      <c r="G69" t="s">
        <v>491</v>
      </c>
      <c r="H69" t="s">
        <v>421</v>
      </c>
      <c r="I69">
        <v>1758503366.1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(DN69+(U69+2*0.95*5.67E-8*(((DN69+$B$9)+273)^4-(DN69+273)^4)-44100*J69)/(1.84*29.3*R69+8*0.95*5.67E-8*(DN69+273)^3))</f>
        <v>0</v>
      </c>
      <c r="W69">
        <f>($C$9*DO69+$D$9*DP69+$E$9*V69)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2*0.95*5.67E-8*(((DN69+$B$9)+273)^4-(W69+273)^4)</f>
        <v>0</v>
      </c>
      <c r="AF69">
        <f>U69+AE69+AC69+AD69</f>
        <v>0</v>
      </c>
      <c r="AG69">
        <v>0</v>
      </c>
      <c r="AH69">
        <v>0</v>
      </c>
      <c r="AI69">
        <f>IF(AG69*$H$15&gt;=AK69,1.0,(AK69/(AK69-AG69*$H$15)))</f>
        <v>0</v>
      </c>
      <c r="AJ69">
        <f>(AI69-1)*100</f>
        <v>0</v>
      </c>
      <c r="AK69">
        <f>MAX(0,($B$15+$C$15*DS69)/(1+$D$15*DS69)*DL69/(DN69+273)*$E$15)</f>
        <v>0</v>
      </c>
      <c r="AL69" t="s">
        <v>422</v>
      </c>
      <c r="AM69" t="s">
        <v>422</v>
      </c>
      <c r="AN69">
        <v>0</v>
      </c>
      <c r="AO69">
        <v>0</v>
      </c>
      <c r="AP69">
        <f>1-AN69/AO69</f>
        <v>0</v>
      </c>
      <c r="AQ69">
        <v>0</v>
      </c>
      <c r="AR69" t="s">
        <v>422</v>
      </c>
      <c r="AS69" t="s">
        <v>422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$B$13*DT69+$C$13*DU69+$F$13*EF69*(1-EI69)</f>
        <v>0</v>
      </c>
      <c r="CW69">
        <f>CV69*CX69</f>
        <v>0</v>
      </c>
      <c r="CX69">
        <f>($B$13*$D$11+$C$13*$D$11+$F$13*((ES69+EK69)/MAX(ES69+EK69+ET69, 0.1)*$I$11+ET69/MAX(ES69+EK69+ET69, 0.1)*$J$11))/($B$13+$C$13+$F$13)</f>
        <v>0</v>
      </c>
      <c r="CY69">
        <f>($B$13*$K$11+$C$13*$K$11+$F$13*((ES69+EK69)/MAX(ES69+EK69+ET69, 0.1)*$P$11+ET69/MAX(ES69+EK69+ET69, 0.1)*$Q$11))/($B$13+$C$13+$F$13)</f>
        <v>0</v>
      </c>
      <c r="CZ69">
        <v>1.91</v>
      </c>
      <c r="DA69">
        <v>0.5</v>
      </c>
      <c r="DB69" t="s">
        <v>423</v>
      </c>
      <c r="DC69">
        <v>2</v>
      </c>
      <c r="DD69">
        <v>1758503366.1</v>
      </c>
      <c r="DE69">
        <v>421.9587777777778</v>
      </c>
      <c r="DF69">
        <v>419.9793333333333</v>
      </c>
      <c r="DG69">
        <v>23.44906666666667</v>
      </c>
      <c r="DH69">
        <v>23.20278888888889</v>
      </c>
      <c r="DI69">
        <v>422.5667777777778</v>
      </c>
      <c r="DJ69">
        <v>23.13194444444444</v>
      </c>
      <c r="DK69">
        <v>500.1133333333334</v>
      </c>
      <c r="DL69">
        <v>89.87967777777777</v>
      </c>
      <c r="DM69">
        <v>0.06909025555555555</v>
      </c>
      <c r="DN69">
        <v>29.86069999999999</v>
      </c>
      <c r="DO69">
        <v>30.00516666666666</v>
      </c>
      <c r="DP69">
        <v>999.9000000000001</v>
      </c>
      <c r="DQ69">
        <v>0</v>
      </c>
      <c r="DR69">
        <v>0</v>
      </c>
      <c r="DS69">
        <v>10019.29444444444</v>
      </c>
      <c r="DT69">
        <v>0</v>
      </c>
      <c r="DU69">
        <v>3.15713</v>
      </c>
      <c r="DV69">
        <v>1.979771111111111</v>
      </c>
      <c r="DW69">
        <v>432.0911111111111</v>
      </c>
      <c r="DX69">
        <v>429.9552222222222</v>
      </c>
      <c r="DY69">
        <v>0.2462682222222222</v>
      </c>
      <c r="DZ69">
        <v>419.9793333333333</v>
      </c>
      <c r="EA69">
        <v>23.20278888888889</v>
      </c>
      <c r="EB69">
        <v>2.107595555555555</v>
      </c>
      <c r="EC69">
        <v>2.085457777777778</v>
      </c>
      <c r="ED69">
        <v>18.27667777777778</v>
      </c>
      <c r="EE69">
        <v>18.10855555555556</v>
      </c>
      <c r="EF69">
        <v>0.00500078</v>
      </c>
      <c r="EG69">
        <v>0</v>
      </c>
      <c r="EH69">
        <v>0</v>
      </c>
      <c r="EI69">
        <v>0</v>
      </c>
      <c r="EJ69">
        <v>164.1555555555555</v>
      </c>
      <c r="EK69">
        <v>0.00500078</v>
      </c>
      <c r="EL69">
        <v>-17.33333333333333</v>
      </c>
      <c r="EM69">
        <v>-1.444444444444444</v>
      </c>
      <c r="EN69">
        <v>35.61077777777777</v>
      </c>
      <c r="EO69">
        <v>39.51377777777778</v>
      </c>
      <c r="EP69">
        <v>38.03455555555556</v>
      </c>
      <c r="EQ69">
        <v>39.86766666666666</v>
      </c>
      <c r="ER69">
        <v>37.92322222222222</v>
      </c>
      <c r="ES69">
        <v>0</v>
      </c>
      <c r="ET69">
        <v>0</v>
      </c>
      <c r="EU69">
        <v>0</v>
      </c>
      <c r="EV69">
        <v>1758503370.1</v>
      </c>
      <c r="EW69">
        <v>0</v>
      </c>
      <c r="EX69">
        <v>164.9653846153846</v>
      </c>
      <c r="EY69">
        <v>-10.96410283074724</v>
      </c>
      <c r="EZ69">
        <v>-13.14188014805222</v>
      </c>
      <c r="FA69">
        <v>-16.41538461538462</v>
      </c>
      <c r="FB69">
        <v>15</v>
      </c>
      <c r="FC69">
        <v>0</v>
      </c>
      <c r="FD69" t="s">
        <v>424</v>
      </c>
      <c r="FE69">
        <v>1746989605.5</v>
      </c>
      <c r="FF69">
        <v>1746989593.5</v>
      </c>
      <c r="FG69">
        <v>0</v>
      </c>
      <c r="FH69">
        <v>-0.274</v>
      </c>
      <c r="FI69">
        <v>-0.002</v>
      </c>
      <c r="FJ69">
        <v>2.549</v>
      </c>
      <c r="FK69">
        <v>0.129</v>
      </c>
      <c r="FL69">
        <v>420</v>
      </c>
      <c r="FM69">
        <v>17</v>
      </c>
      <c r="FN69">
        <v>0.02</v>
      </c>
      <c r="FO69">
        <v>0.04</v>
      </c>
      <c r="FP69">
        <v>1.971632926829268</v>
      </c>
      <c r="FQ69">
        <v>0.06957428571428916</v>
      </c>
      <c r="FR69">
        <v>0.03614691588530113</v>
      </c>
      <c r="FS69">
        <v>1</v>
      </c>
      <c r="FT69">
        <v>164.5088235294118</v>
      </c>
      <c r="FU69">
        <v>9.074102176325431</v>
      </c>
      <c r="FV69">
        <v>7.015083230693988</v>
      </c>
      <c r="FW69">
        <v>0</v>
      </c>
      <c r="FX69">
        <v>0.2461491707317073</v>
      </c>
      <c r="FY69">
        <v>0.006828167247386525</v>
      </c>
      <c r="FZ69">
        <v>0.00132741534850101</v>
      </c>
      <c r="GA69">
        <v>1</v>
      </c>
      <c r="GB69">
        <v>2</v>
      </c>
      <c r="GC69">
        <v>3</v>
      </c>
      <c r="GD69" t="s">
        <v>425</v>
      </c>
      <c r="GE69">
        <v>3.10319</v>
      </c>
      <c r="GF69">
        <v>2.72725</v>
      </c>
      <c r="GG69">
        <v>0.0876748</v>
      </c>
      <c r="GH69">
        <v>0.08732040000000001</v>
      </c>
      <c r="GI69">
        <v>0.105169</v>
      </c>
      <c r="GJ69">
        <v>0.105847</v>
      </c>
      <c r="GK69">
        <v>23820.1</v>
      </c>
      <c r="GL69">
        <v>21648.4</v>
      </c>
      <c r="GM69">
        <v>26675</v>
      </c>
      <c r="GN69">
        <v>23943.8</v>
      </c>
      <c r="GO69">
        <v>38197.4</v>
      </c>
      <c r="GP69">
        <v>31654.9</v>
      </c>
      <c r="GQ69">
        <v>46584.3</v>
      </c>
      <c r="GR69">
        <v>37888.9</v>
      </c>
      <c r="GS69">
        <v>1.86245</v>
      </c>
      <c r="GT69">
        <v>1.84897</v>
      </c>
      <c r="GU69">
        <v>0.07778409999999999</v>
      </c>
      <c r="GV69">
        <v>0</v>
      </c>
      <c r="GW69">
        <v>28.7296</v>
      </c>
      <c r="GX69">
        <v>999.9</v>
      </c>
      <c r="GY69">
        <v>54.1</v>
      </c>
      <c r="GZ69">
        <v>31.7</v>
      </c>
      <c r="HA69">
        <v>28.261</v>
      </c>
      <c r="HB69">
        <v>61.1882</v>
      </c>
      <c r="HC69">
        <v>19.3429</v>
      </c>
      <c r="HD69">
        <v>1</v>
      </c>
      <c r="HE69">
        <v>0.18048</v>
      </c>
      <c r="HF69">
        <v>-0.849276</v>
      </c>
      <c r="HG69">
        <v>20.2954</v>
      </c>
      <c r="HH69">
        <v>5.22208</v>
      </c>
      <c r="HI69">
        <v>11.98</v>
      </c>
      <c r="HJ69">
        <v>4.96525</v>
      </c>
      <c r="HK69">
        <v>3.27595</v>
      </c>
      <c r="HL69">
        <v>9999</v>
      </c>
      <c r="HM69">
        <v>9999</v>
      </c>
      <c r="HN69">
        <v>9999</v>
      </c>
      <c r="HO69">
        <v>999.9</v>
      </c>
      <c r="HP69">
        <v>1.86386</v>
      </c>
      <c r="HQ69">
        <v>1.86007</v>
      </c>
      <c r="HR69">
        <v>1.85837</v>
      </c>
      <c r="HS69">
        <v>1.85974</v>
      </c>
      <c r="HT69">
        <v>1.85987</v>
      </c>
      <c r="HU69">
        <v>1.85837</v>
      </c>
      <c r="HV69">
        <v>1.85745</v>
      </c>
      <c r="HW69">
        <v>1.8524</v>
      </c>
      <c r="HX69">
        <v>0</v>
      </c>
      <c r="HY69">
        <v>0</v>
      </c>
      <c r="HZ69">
        <v>0</v>
      </c>
      <c r="IA69">
        <v>0</v>
      </c>
      <c r="IB69" t="s">
        <v>426</v>
      </c>
      <c r="IC69" t="s">
        <v>427</v>
      </c>
      <c r="ID69" t="s">
        <v>428</v>
      </c>
      <c r="IE69" t="s">
        <v>428</v>
      </c>
      <c r="IF69" t="s">
        <v>428</v>
      </c>
      <c r="IG69" t="s">
        <v>428</v>
      </c>
      <c r="IH69">
        <v>0</v>
      </c>
      <c r="II69">
        <v>100</v>
      </c>
      <c r="IJ69">
        <v>100</v>
      </c>
      <c r="IK69">
        <v>-0.608</v>
      </c>
      <c r="IL69">
        <v>0.317</v>
      </c>
      <c r="IM69">
        <v>-0.6389458221003862</v>
      </c>
      <c r="IN69">
        <v>-0.000388397228134892</v>
      </c>
      <c r="IO69">
        <v>1.216359752824363E-06</v>
      </c>
      <c r="IP69">
        <v>-2.921139174278942E-10</v>
      </c>
      <c r="IQ69">
        <v>0.01675486607682651</v>
      </c>
      <c r="IR69">
        <v>0.002868412714847416</v>
      </c>
      <c r="IS69">
        <v>0.0004615728417639442</v>
      </c>
      <c r="IT69">
        <v>-1.048940065203386E-06</v>
      </c>
      <c r="IU69">
        <v>2</v>
      </c>
      <c r="IV69">
        <v>1994</v>
      </c>
      <c r="IW69">
        <v>1</v>
      </c>
      <c r="IX69">
        <v>27</v>
      </c>
      <c r="IY69">
        <v>191896.1</v>
      </c>
      <c r="IZ69">
        <v>191896.3</v>
      </c>
      <c r="JA69">
        <v>1.14014</v>
      </c>
      <c r="JB69">
        <v>2.62939</v>
      </c>
      <c r="JC69">
        <v>1.49658</v>
      </c>
      <c r="JD69">
        <v>2.34985</v>
      </c>
      <c r="JE69">
        <v>1.54907</v>
      </c>
      <c r="JF69">
        <v>2.38647</v>
      </c>
      <c r="JG69">
        <v>36.1989</v>
      </c>
      <c r="JH69">
        <v>24.0875</v>
      </c>
      <c r="JI69">
        <v>18</v>
      </c>
      <c r="JJ69">
        <v>483.269</v>
      </c>
      <c r="JK69">
        <v>489.141</v>
      </c>
      <c r="JL69">
        <v>30.0129</v>
      </c>
      <c r="JM69">
        <v>29.5648</v>
      </c>
      <c r="JN69">
        <v>30.0001</v>
      </c>
      <c r="JO69">
        <v>29.7644</v>
      </c>
      <c r="JP69">
        <v>29.7524</v>
      </c>
      <c r="JQ69">
        <v>22.9195</v>
      </c>
      <c r="JR69">
        <v>21.5719</v>
      </c>
      <c r="JS69">
        <v>81.6396</v>
      </c>
      <c r="JT69">
        <v>30.0086</v>
      </c>
      <c r="JU69">
        <v>420</v>
      </c>
      <c r="JV69">
        <v>23.2942</v>
      </c>
      <c r="JW69">
        <v>101.85</v>
      </c>
      <c r="JX69">
        <v>91.36709999999999</v>
      </c>
    </row>
    <row r="70" spans="1:284">
      <c r="A70">
        <v>52</v>
      </c>
      <c r="B70">
        <v>1758503371.1</v>
      </c>
      <c r="C70">
        <v>591.5999999046326</v>
      </c>
      <c r="D70" t="s">
        <v>532</v>
      </c>
      <c r="E70" t="s">
        <v>533</v>
      </c>
      <c r="F70">
        <v>5</v>
      </c>
      <c r="G70" t="s">
        <v>491</v>
      </c>
      <c r="H70" t="s">
        <v>421</v>
      </c>
      <c r="I70">
        <v>1758503368.1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(DN70+(U70+2*0.95*5.67E-8*(((DN70+$B$9)+273)^4-(DN70+273)^4)-44100*J70)/(1.84*29.3*R70+8*0.95*5.67E-8*(DN70+273)^3))</f>
        <v>0</v>
      </c>
      <c r="W70">
        <f>($C$9*DO70+$D$9*DP70+$E$9*V70)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2*0.95*5.67E-8*(((DN70+$B$9)+273)^4-(W70+273)^4)</f>
        <v>0</v>
      </c>
      <c r="AF70">
        <f>U70+AE70+AC70+AD70</f>
        <v>0</v>
      </c>
      <c r="AG70">
        <v>0</v>
      </c>
      <c r="AH70">
        <v>0</v>
      </c>
      <c r="AI70">
        <f>IF(AG70*$H$15&gt;=AK70,1.0,(AK70/(AK70-AG70*$H$15)))</f>
        <v>0</v>
      </c>
      <c r="AJ70">
        <f>(AI70-1)*100</f>
        <v>0</v>
      </c>
      <c r="AK70">
        <f>MAX(0,($B$15+$C$15*DS70)/(1+$D$15*DS70)*DL70/(DN70+273)*$E$15)</f>
        <v>0</v>
      </c>
      <c r="AL70" t="s">
        <v>422</v>
      </c>
      <c r="AM70" t="s">
        <v>422</v>
      </c>
      <c r="AN70">
        <v>0</v>
      </c>
      <c r="AO70">
        <v>0</v>
      </c>
      <c r="AP70">
        <f>1-AN70/AO70</f>
        <v>0</v>
      </c>
      <c r="AQ70">
        <v>0</v>
      </c>
      <c r="AR70" t="s">
        <v>422</v>
      </c>
      <c r="AS70" t="s">
        <v>422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$B$13*DT70+$C$13*DU70+$F$13*EF70*(1-EI70)</f>
        <v>0</v>
      </c>
      <c r="CW70">
        <f>CV70*CX70</f>
        <v>0</v>
      </c>
      <c r="CX70">
        <f>($B$13*$D$11+$C$13*$D$11+$F$13*((ES70+EK70)/MAX(ES70+EK70+ET70, 0.1)*$I$11+ET70/MAX(ES70+EK70+ET70, 0.1)*$J$11))/($B$13+$C$13+$F$13)</f>
        <v>0</v>
      </c>
      <c r="CY70">
        <f>($B$13*$K$11+$C$13*$K$11+$F$13*((ES70+EK70)/MAX(ES70+EK70+ET70, 0.1)*$P$11+ET70/MAX(ES70+EK70+ET70, 0.1)*$Q$11))/($B$13+$C$13+$F$13)</f>
        <v>0</v>
      </c>
      <c r="CZ70">
        <v>1.91</v>
      </c>
      <c r="DA70">
        <v>0.5</v>
      </c>
      <c r="DB70" t="s">
        <v>423</v>
      </c>
      <c r="DC70">
        <v>2</v>
      </c>
      <c r="DD70">
        <v>1758503368.1</v>
      </c>
      <c r="DE70">
        <v>421.9687777777778</v>
      </c>
      <c r="DF70">
        <v>419.9976666666666</v>
      </c>
      <c r="DG70">
        <v>23.44634444444444</v>
      </c>
      <c r="DH70">
        <v>23.2038</v>
      </c>
      <c r="DI70">
        <v>422.5767777777777</v>
      </c>
      <c r="DJ70">
        <v>23.12928888888889</v>
      </c>
      <c r="DK70">
        <v>500.0450000000001</v>
      </c>
      <c r="DL70">
        <v>89.87958888888889</v>
      </c>
      <c r="DM70">
        <v>0.06921396666666665</v>
      </c>
      <c r="DN70">
        <v>29.85951111111111</v>
      </c>
      <c r="DO70">
        <v>29.99984444444445</v>
      </c>
      <c r="DP70">
        <v>999.9000000000001</v>
      </c>
      <c r="DQ70">
        <v>0</v>
      </c>
      <c r="DR70">
        <v>0</v>
      </c>
      <c r="DS70">
        <v>10001.51666666667</v>
      </c>
      <c r="DT70">
        <v>0</v>
      </c>
      <c r="DU70">
        <v>3.15713</v>
      </c>
      <c r="DV70">
        <v>1.97132</v>
      </c>
      <c r="DW70">
        <v>432.1001111111111</v>
      </c>
      <c r="DX70">
        <v>429.9745555555555</v>
      </c>
      <c r="DY70">
        <v>0.2425458888888889</v>
      </c>
      <c r="DZ70">
        <v>419.9976666666666</v>
      </c>
      <c r="EA70">
        <v>23.2038</v>
      </c>
      <c r="EB70">
        <v>2.107347777777778</v>
      </c>
      <c r="EC70">
        <v>2.085545555555556</v>
      </c>
      <c r="ED70">
        <v>18.27481111111111</v>
      </c>
      <c r="EE70">
        <v>18.10922222222222</v>
      </c>
      <c r="EF70">
        <v>0.00500078</v>
      </c>
      <c r="EG70">
        <v>0</v>
      </c>
      <c r="EH70">
        <v>0</v>
      </c>
      <c r="EI70">
        <v>0</v>
      </c>
      <c r="EJ70">
        <v>165.3222222222222</v>
      </c>
      <c r="EK70">
        <v>0.00500078</v>
      </c>
      <c r="EL70">
        <v>-17.41111111111111</v>
      </c>
      <c r="EM70">
        <v>-1.122222222222222</v>
      </c>
      <c r="EN70">
        <v>35.62455555555555</v>
      </c>
      <c r="EO70">
        <v>39.47900000000001</v>
      </c>
      <c r="EP70">
        <v>37.99977777777778</v>
      </c>
      <c r="EQ70">
        <v>39.82599999999999</v>
      </c>
      <c r="ER70">
        <v>38.04144444444444</v>
      </c>
      <c r="ES70">
        <v>0</v>
      </c>
      <c r="ET70">
        <v>0</v>
      </c>
      <c r="EU70">
        <v>0</v>
      </c>
      <c r="EV70">
        <v>1758503371.9</v>
      </c>
      <c r="EW70">
        <v>0</v>
      </c>
      <c r="EX70">
        <v>164.724</v>
      </c>
      <c r="EY70">
        <v>-9.476923274146886</v>
      </c>
      <c r="EZ70">
        <v>-8.546153856711063</v>
      </c>
      <c r="FA70">
        <v>-16.528</v>
      </c>
      <c r="FB70">
        <v>15</v>
      </c>
      <c r="FC70">
        <v>0</v>
      </c>
      <c r="FD70" t="s">
        <v>424</v>
      </c>
      <c r="FE70">
        <v>1746989605.5</v>
      </c>
      <c r="FF70">
        <v>1746989593.5</v>
      </c>
      <c r="FG70">
        <v>0</v>
      </c>
      <c r="FH70">
        <v>-0.274</v>
      </c>
      <c r="FI70">
        <v>-0.002</v>
      </c>
      <c r="FJ70">
        <v>2.549</v>
      </c>
      <c r="FK70">
        <v>0.129</v>
      </c>
      <c r="FL70">
        <v>420</v>
      </c>
      <c r="FM70">
        <v>17</v>
      </c>
      <c r="FN70">
        <v>0.02</v>
      </c>
      <c r="FO70">
        <v>0.04</v>
      </c>
      <c r="FP70">
        <v>1.978641</v>
      </c>
      <c r="FQ70">
        <v>-0.01636187617261283</v>
      </c>
      <c r="FR70">
        <v>0.03214185276240308</v>
      </c>
      <c r="FS70">
        <v>1</v>
      </c>
      <c r="FT70">
        <v>164.0441176470588</v>
      </c>
      <c r="FU70">
        <v>8.948815702725774</v>
      </c>
      <c r="FV70">
        <v>6.783378959177072</v>
      </c>
      <c r="FW70">
        <v>0</v>
      </c>
      <c r="FX70">
        <v>0.24582715</v>
      </c>
      <c r="FY70">
        <v>-0.004858153846153521</v>
      </c>
      <c r="FZ70">
        <v>0.002253584384375257</v>
      </c>
      <c r="GA70">
        <v>1</v>
      </c>
      <c r="GB70">
        <v>2</v>
      </c>
      <c r="GC70">
        <v>3</v>
      </c>
      <c r="GD70" t="s">
        <v>425</v>
      </c>
      <c r="GE70">
        <v>3.10305</v>
      </c>
      <c r="GF70">
        <v>2.72757</v>
      </c>
      <c r="GG70">
        <v>0.0876779</v>
      </c>
      <c r="GH70">
        <v>0.087312</v>
      </c>
      <c r="GI70">
        <v>0.105163</v>
      </c>
      <c r="GJ70">
        <v>0.105881</v>
      </c>
      <c r="GK70">
        <v>23820.1</v>
      </c>
      <c r="GL70">
        <v>21648.7</v>
      </c>
      <c r="GM70">
        <v>26675.1</v>
      </c>
      <c r="GN70">
        <v>23943.9</v>
      </c>
      <c r="GO70">
        <v>38197.8</v>
      </c>
      <c r="GP70">
        <v>31653.7</v>
      </c>
      <c r="GQ70">
        <v>46584.5</v>
      </c>
      <c r="GR70">
        <v>37888.9</v>
      </c>
      <c r="GS70">
        <v>1.8622</v>
      </c>
      <c r="GT70">
        <v>1.84903</v>
      </c>
      <c r="GU70">
        <v>0.07790329999999999</v>
      </c>
      <c r="GV70">
        <v>0</v>
      </c>
      <c r="GW70">
        <v>28.7296</v>
      </c>
      <c r="GX70">
        <v>999.9</v>
      </c>
      <c r="GY70">
        <v>54.1</v>
      </c>
      <c r="GZ70">
        <v>31.7</v>
      </c>
      <c r="HA70">
        <v>28.2584</v>
      </c>
      <c r="HB70">
        <v>61.1982</v>
      </c>
      <c r="HC70">
        <v>19.4591</v>
      </c>
      <c r="HD70">
        <v>1</v>
      </c>
      <c r="HE70">
        <v>0.180338</v>
      </c>
      <c r="HF70">
        <v>-0.854469</v>
      </c>
      <c r="HG70">
        <v>20.2953</v>
      </c>
      <c r="HH70">
        <v>5.22178</v>
      </c>
      <c r="HI70">
        <v>11.98</v>
      </c>
      <c r="HJ70">
        <v>4.96535</v>
      </c>
      <c r="HK70">
        <v>3.27593</v>
      </c>
      <c r="HL70">
        <v>9999</v>
      </c>
      <c r="HM70">
        <v>9999</v>
      </c>
      <c r="HN70">
        <v>9999</v>
      </c>
      <c r="HO70">
        <v>999.9</v>
      </c>
      <c r="HP70">
        <v>1.86386</v>
      </c>
      <c r="HQ70">
        <v>1.86009</v>
      </c>
      <c r="HR70">
        <v>1.85837</v>
      </c>
      <c r="HS70">
        <v>1.85974</v>
      </c>
      <c r="HT70">
        <v>1.85988</v>
      </c>
      <c r="HU70">
        <v>1.85837</v>
      </c>
      <c r="HV70">
        <v>1.85745</v>
      </c>
      <c r="HW70">
        <v>1.85241</v>
      </c>
      <c r="HX70">
        <v>0</v>
      </c>
      <c r="HY70">
        <v>0</v>
      </c>
      <c r="HZ70">
        <v>0</v>
      </c>
      <c r="IA70">
        <v>0</v>
      </c>
      <c r="IB70" t="s">
        <v>426</v>
      </c>
      <c r="IC70" t="s">
        <v>427</v>
      </c>
      <c r="ID70" t="s">
        <v>428</v>
      </c>
      <c r="IE70" t="s">
        <v>428</v>
      </c>
      <c r="IF70" t="s">
        <v>428</v>
      </c>
      <c r="IG70" t="s">
        <v>428</v>
      </c>
      <c r="IH70">
        <v>0</v>
      </c>
      <c r="II70">
        <v>100</v>
      </c>
      <c r="IJ70">
        <v>100</v>
      </c>
      <c r="IK70">
        <v>-0.608</v>
      </c>
      <c r="IL70">
        <v>0.317</v>
      </c>
      <c r="IM70">
        <v>-0.6389458221003862</v>
      </c>
      <c r="IN70">
        <v>-0.000388397228134892</v>
      </c>
      <c r="IO70">
        <v>1.216359752824363E-06</v>
      </c>
      <c r="IP70">
        <v>-2.921139174278942E-10</v>
      </c>
      <c r="IQ70">
        <v>0.01675486607682651</v>
      </c>
      <c r="IR70">
        <v>0.002868412714847416</v>
      </c>
      <c r="IS70">
        <v>0.0004615728417639442</v>
      </c>
      <c r="IT70">
        <v>-1.048940065203386E-06</v>
      </c>
      <c r="IU70">
        <v>2</v>
      </c>
      <c r="IV70">
        <v>1994</v>
      </c>
      <c r="IW70">
        <v>1</v>
      </c>
      <c r="IX70">
        <v>27</v>
      </c>
      <c r="IY70">
        <v>191896.1</v>
      </c>
      <c r="IZ70">
        <v>191896.3</v>
      </c>
      <c r="JA70">
        <v>1.14014</v>
      </c>
      <c r="JB70">
        <v>2.62817</v>
      </c>
      <c r="JC70">
        <v>1.49658</v>
      </c>
      <c r="JD70">
        <v>2.34985</v>
      </c>
      <c r="JE70">
        <v>1.54907</v>
      </c>
      <c r="JF70">
        <v>2.36328</v>
      </c>
      <c r="JG70">
        <v>36.1989</v>
      </c>
      <c r="JH70">
        <v>24.0963</v>
      </c>
      <c r="JI70">
        <v>18</v>
      </c>
      <c r="JJ70">
        <v>483.123</v>
      </c>
      <c r="JK70">
        <v>489.185</v>
      </c>
      <c r="JL70">
        <v>30.01</v>
      </c>
      <c r="JM70">
        <v>29.5648</v>
      </c>
      <c r="JN70">
        <v>30.0001</v>
      </c>
      <c r="JO70">
        <v>29.7644</v>
      </c>
      <c r="JP70">
        <v>29.7537</v>
      </c>
      <c r="JQ70">
        <v>22.9173</v>
      </c>
      <c r="JR70">
        <v>21.5719</v>
      </c>
      <c r="JS70">
        <v>81.6396</v>
      </c>
      <c r="JT70">
        <v>30.0086</v>
      </c>
      <c r="JU70">
        <v>420</v>
      </c>
      <c r="JV70">
        <v>23.2971</v>
      </c>
      <c r="JW70">
        <v>101.85</v>
      </c>
      <c r="JX70">
        <v>91.3673</v>
      </c>
    </row>
    <row r="71" spans="1:284">
      <c r="A71">
        <v>53</v>
      </c>
      <c r="B71">
        <v>1758503373.1</v>
      </c>
      <c r="C71">
        <v>593.5999999046326</v>
      </c>
      <c r="D71" t="s">
        <v>534</v>
      </c>
      <c r="E71" t="s">
        <v>535</v>
      </c>
      <c r="F71">
        <v>5</v>
      </c>
      <c r="G71" t="s">
        <v>491</v>
      </c>
      <c r="H71" t="s">
        <v>421</v>
      </c>
      <c r="I71">
        <v>1758503370.1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(DN71+(U71+2*0.95*5.67E-8*(((DN71+$B$9)+273)^4-(DN71+273)^4)-44100*J71)/(1.84*29.3*R71+8*0.95*5.67E-8*(DN71+273)^3))</f>
        <v>0</v>
      </c>
      <c r="W71">
        <f>($C$9*DO71+$D$9*DP71+$E$9*V71)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2*0.95*5.67E-8*(((DN71+$B$9)+273)^4-(W71+273)^4)</f>
        <v>0</v>
      </c>
      <c r="AF71">
        <f>U71+AE71+AC71+AD71</f>
        <v>0</v>
      </c>
      <c r="AG71">
        <v>0</v>
      </c>
      <c r="AH71">
        <v>0</v>
      </c>
      <c r="AI71">
        <f>IF(AG71*$H$15&gt;=AK71,1.0,(AK71/(AK71-AG71*$H$15)))</f>
        <v>0</v>
      </c>
      <c r="AJ71">
        <f>(AI71-1)*100</f>
        <v>0</v>
      </c>
      <c r="AK71">
        <f>MAX(0,($B$15+$C$15*DS71)/(1+$D$15*DS71)*DL71/(DN71+273)*$E$15)</f>
        <v>0</v>
      </c>
      <c r="AL71" t="s">
        <v>422</v>
      </c>
      <c r="AM71" t="s">
        <v>422</v>
      </c>
      <c r="AN71">
        <v>0</v>
      </c>
      <c r="AO71">
        <v>0</v>
      </c>
      <c r="AP71">
        <f>1-AN71/AO71</f>
        <v>0</v>
      </c>
      <c r="AQ71">
        <v>0</v>
      </c>
      <c r="AR71" t="s">
        <v>422</v>
      </c>
      <c r="AS71" t="s">
        <v>422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$B$13*DT71+$C$13*DU71+$F$13*EF71*(1-EI71)</f>
        <v>0</v>
      </c>
      <c r="CW71">
        <f>CV71*CX71</f>
        <v>0</v>
      </c>
      <c r="CX71">
        <f>($B$13*$D$11+$C$13*$D$11+$F$13*((ES71+EK71)/MAX(ES71+EK71+ET71, 0.1)*$I$11+ET71/MAX(ES71+EK71+ET71, 0.1)*$J$11))/($B$13+$C$13+$F$13)</f>
        <v>0</v>
      </c>
      <c r="CY71">
        <f>($B$13*$K$11+$C$13*$K$11+$F$13*((ES71+EK71)/MAX(ES71+EK71+ET71, 0.1)*$P$11+ET71/MAX(ES71+EK71+ET71, 0.1)*$Q$11))/($B$13+$C$13+$F$13)</f>
        <v>0</v>
      </c>
      <c r="CZ71">
        <v>1.91</v>
      </c>
      <c r="DA71">
        <v>0.5</v>
      </c>
      <c r="DB71" t="s">
        <v>423</v>
      </c>
      <c r="DC71">
        <v>2</v>
      </c>
      <c r="DD71">
        <v>1758503370.1</v>
      </c>
      <c r="DE71">
        <v>421.9765555555556</v>
      </c>
      <c r="DF71">
        <v>419.9901111111111</v>
      </c>
      <c r="DG71">
        <v>23.44444444444444</v>
      </c>
      <c r="DH71">
        <v>23.20968888888889</v>
      </c>
      <c r="DI71">
        <v>422.5845555555555</v>
      </c>
      <c r="DJ71">
        <v>23.12743333333333</v>
      </c>
      <c r="DK71">
        <v>499.9511111111111</v>
      </c>
      <c r="DL71">
        <v>89.87985555555557</v>
      </c>
      <c r="DM71">
        <v>0.06939345555555557</v>
      </c>
      <c r="DN71">
        <v>29.8582</v>
      </c>
      <c r="DO71">
        <v>29.99688888888889</v>
      </c>
      <c r="DP71">
        <v>999.9000000000001</v>
      </c>
      <c r="DQ71">
        <v>0</v>
      </c>
      <c r="DR71">
        <v>0</v>
      </c>
      <c r="DS71">
        <v>9993.672222222223</v>
      </c>
      <c r="DT71">
        <v>0</v>
      </c>
      <c r="DU71">
        <v>3.15713</v>
      </c>
      <c r="DV71">
        <v>1.986451111111111</v>
      </c>
      <c r="DW71">
        <v>432.1072222222222</v>
      </c>
      <c r="DX71">
        <v>429.9695555555556</v>
      </c>
      <c r="DY71">
        <v>0.2347493333333334</v>
      </c>
      <c r="DZ71">
        <v>419.9901111111111</v>
      </c>
      <c r="EA71">
        <v>23.20968888888889</v>
      </c>
      <c r="EB71">
        <v>2.107183333333333</v>
      </c>
      <c r="EC71">
        <v>2.086081111111111</v>
      </c>
      <c r="ED71">
        <v>18.27356666666667</v>
      </c>
      <c r="EE71">
        <v>18.11332222222222</v>
      </c>
      <c r="EF71">
        <v>0.00500078</v>
      </c>
      <c r="EG71">
        <v>0</v>
      </c>
      <c r="EH71">
        <v>0</v>
      </c>
      <c r="EI71">
        <v>0</v>
      </c>
      <c r="EJ71">
        <v>163.9888888888889</v>
      </c>
      <c r="EK71">
        <v>0.00500078</v>
      </c>
      <c r="EL71">
        <v>-12.7</v>
      </c>
      <c r="EM71">
        <v>-0.1666666666666667</v>
      </c>
      <c r="EN71">
        <v>35.59688888888888</v>
      </c>
      <c r="EO71">
        <v>39.458</v>
      </c>
      <c r="EP71">
        <v>37.74288888888889</v>
      </c>
      <c r="EQ71">
        <v>39.77744444444444</v>
      </c>
      <c r="ER71">
        <v>38.15944444444445</v>
      </c>
      <c r="ES71">
        <v>0</v>
      </c>
      <c r="ET71">
        <v>0</v>
      </c>
      <c r="EU71">
        <v>0</v>
      </c>
      <c r="EV71">
        <v>1758503374.3</v>
      </c>
      <c r="EW71">
        <v>0</v>
      </c>
      <c r="EX71">
        <v>165.652</v>
      </c>
      <c r="EY71">
        <v>-10.05384647312467</v>
      </c>
      <c r="EZ71">
        <v>29.55384648198914</v>
      </c>
      <c r="FA71">
        <v>-17.696</v>
      </c>
      <c r="FB71">
        <v>15</v>
      </c>
      <c r="FC71">
        <v>0</v>
      </c>
      <c r="FD71" t="s">
        <v>424</v>
      </c>
      <c r="FE71">
        <v>1746989605.5</v>
      </c>
      <c r="FF71">
        <v>1746989593.5</v>
      </c>
      <c r="FG71">
        <v>0</v>
      </c>
      <c r="FH71">
        <v>-0.274</v>
      </c>
      <c r="FI71">
        <v>-0.002</v>
      </c>
      <c r="FJ71">
        <v>2.549</v>
      </c>
      <c r="FK71">
        <v>0.129</v>
      </c>
      <c r="FL71">
        <v>420</v>
      </c>
      <c r="FM71">
        <v>17</v>
      </c>
      <c r="FN71">
        <v>0.02</v>
      </c>
      <c r="FO71">
        <v>0.04</v>
      </c>
      <c r="FP71">
        <v>1.98325756097561</v>
      </c>
      <c r="FQ71">
        <v>0.1141237630662041</v>
      </c>
      <c r="FR71">
        <v>0.03617178551332365</v>
      </c>
      <c r="FS71">
        <v>1</v>
      </c>
      <c r="FT71">
        <v>164.6</v>
      </c>
      <c r="FU71">
        <v>1.191749224062013</v>
      </c>
      <c r="FV71">
        <v>6.626240172490686</v>
      </c>
      <c r="FW71">
        <v>0</v>
      </c>
      <c r="FX71">
        <v>0.2435172682926829</v>
      </c>
      <c r="FY71">
        <v>-0.04414026480836199</v>
      </c>
      <c r="FZ71">
        <v>0.007069369627344368</v>
      </c>
      <c r="GA71">
        <v>1</v>
      </c>
      <c r="GB71">
        <v>2</v>
      </c>
      <c r="GC71">
        <v>3</v>
      </c>
      <c r="GD71" t="s">
        <v>425</v>
      </c>
      <c r="GE71">
        <v>3.10317</v>
      </c>
      <c r="GF71">
        <v>2.7276</v>
      </c>
      <c r="GG71">
        <v>0.0876774</v>
      </c>
      <c r="GH71">
        <v>0.0873095</v>
      </c>
      <c r="GI71">
        <v>0.105175</v>
      </c>
      <c r="GJ71">
        <v>0.105927</v>
      </c>
      <c r="GK71">
        <v>23820.2</v>
      </c>
      <c r="GL71">
        <v>21648.7</v>
      </c>
      <c r="GM71">
        <v>26675.2</v>
      </c>
      <c r="GN71">
        <v>23943.8</v>
      </c>
      <c r="GO71">
        <v>38197.5</v>
      </c>
      <c r="GP71">
        <v>31652.1</v>
      </c>
      <c r="GQ71">
        <v>46584.7</v>
      </c>
      <c r="GR71">
        <v>37889</v>
      </c>
      <c r="GS71">
        <v>1.86222</v>
      </c>
      <c r="GT71">
        <v>1.84883</v>
      </c>
      <c r="GU71">
        <v>0.0775829</v>
      </c>
      <c r="GV71">
        <v>0</v>
      </c>
      <c r="GW71">
        <v>28.7296</v>
      </c>
      <c r="GX71">
        <v>999.9</v>
      </c>
      <c r="GY71">
        <v>54.1</v>
      </c>
      <c r="GZ71">
        <v>31.7</v>
      </c>
      <c r="HA71">
        <v>28.2565</v>
      </c>
      <c r="HB71">
        <v>61.1182</v>
      </c>
      <c r="HC71">
        <v>19.5433</v>
      </c>
      <c r="HD71">
        <v>1</v>
      </c>
      <c r="HE71">
        <v>0.180442</v>
      </c>
      <c r="HF71">
        <v>-0.856318</v>
      </c>
      <c r="HG71">
        <v>20.2953</v>
      </c>
      <c r="HH71">
        <v>5.22178</v>
      </c>
      <c r="HI71">
        <v>11.98</v>
      </c>
      <c r="HJ71">
        <v>4.9653</v>
      </c>
      <c r="HK71">
        <v>3.27595</v>
      </c>
      <c r="HL71">
        <v>9999</v>
      </c>
      <c r="HM71">
        <v>9999</v>
      </c>
      <c r="HN71">
        <v>9999</v>
      </c>
      <c r="HO71">
        <v>999.9</v>
      </c>
      <c r="HP71">
        <v>1.86386</v>
      </c>
      <c r="HQ71">
        <v>1.8601</v>
      </c>
      <c r="HR71">
        <v>1.85837</v>
      </c>
      <c r="HS71">
        <v>1.85974</v>
      </c>
      <c r="HT71">
        <v>1.85989</v>
      </c>
      <c r="HU71">
        <v>1.85837</v>
      </c>
      <c r="HV71">
        <v>1.85745</v>
      </c>
      <c r="HW71">
        <v>1.85242</v>
      </c>
      <c r="HX71">
        <v>0</v>
      </c>
      <c r="HY71">
        <v>0</v>
      </c>
      <c r="HZ71">
        <v>0</v>
      </c>
      <c r="IA71">
        <v>0</v>
      </c>
      <c r="IB71" t="s">
        <v>426</v>
      </c>
      <c r="IC71" t="s">
        <v>427</v>
      </c>
      <c r="ID71" t="s">
        <v>428</v>
      </c>
      <c r="IE71" t="s">
        <v>428</v>
      </c>
      <c r="IF71" t="s">
        <v>428</v>
      </c>
      <c r="IG71" t="s">
        <v>428</v>
      </c>
      <c r="IH71">
        <v>0</v>
      </c>
      <c r="II71">
        <v>100</v>
      </c>
      <c r="IJ71">
        <v>100</v>
      </c>
      <c r="IK71">
        <v>-0.608</v>
      </c>
      <c r="IL71">
        <v>0.317</v>
      </c>
      <c r="IM71">
        <v>-0.6389458221003862</v>
      </c>
      <c r="IN71">
        <v>-0.000388397228134892</v>
      </c>
      <c r="IO71">
        <v>1.216359752824363E-06</v>
      </c>
      <c r="IP71">
        <v>-2.921139174278942E-10</v>
      </c>
      <c r="IQ71">
        <v>0.01675486607682651</v>
      </c>
      <c r="IR71">
        <v>0.002868412714847416</v>
      </c>
      <c r="IS71">
        <v>0.0004615728417639442</v>
      </c>
      <c r="IT71">
        <v>-1.048940065203386E-06</v>
      </c>
      <c r="IU71">
        <v>2</v>
      </c>
      <c r="IV71">
        <v>1994</v>
      </c>
      <c r="IW71">
        <v>1</v>
      </c>
      <c r="IX71">
        <v>27</v>
      </c>
      <c r="IY71">
        <v>191896.1</v>
      </c>
      <c r="IZ71">
        <v>191896.3</v>
      </c>
      <c r="JA71">
        <v>1.14014</v>
      </c>
      <c r="JB71">
        <v>2.62329</v>
      </c>
      <c r="JC71">
        <v>1.49658</v>
      </c>
      <c r="JD71">
        <v>2.35107</v>
      </c>
      <c r="JE71">
        <v>1.54907</v>
      </c>
      <c r="JF71">
        <v>2.41577</v>
      </c>
      <c r="JG71">
        <v>36.1989</v>
      </c>
      <c r="JH71">
        <v>24.0963</v>
      </c>
      <c r="JI71">
        <v>18</v>
      </c>
      <c r="JJ71">
        <v>483.137</v>
      </c>
      <c r="JK71">
        <v>489.056</v>
      </c>
      <c r="JL71">
        <v>30.0082</v>
      </c>
      <c r="JM71">
        <v>29.5648</v>
      </c>
      <c r="JN71">
        <v>30.0001</v>
      </c>
      <c r="JO71">
        <v>29.7644</v>
      </c>
      <c r="JP71">
        <v>29.7539</v>
      </c>
      <c r="JQ71">
        <v>22.9193</v>
      </c>
      <c r="JR71">
        <v>21.5719</v>
      </c>
      <c r="JS71">
        <v>81.6396</v>
      </c>
      <c r="JT71">
        <v>30.0086</v>
      </c>
      <c r="JU71">
        <v>420</v>
      </c>
      <c r="JV71">
        <v>23.2913</v>
      </c>
      <c r="JW71">
        <v>101.851</v>
      </c>
      <c r="JX71">
        <v>91.3672</v>
      </c>
    </row>
    <row r="72" spans="1:284">
      <c r="A72">
        <v>54</v>
      </c>
      <c r="B72">
        <v>1758503375.1</v>
      </c>
      <c r="C72">
        <v>595.5999999046326</v>
      </c>
      <c r="D72" t="s">
        <v>536</v>
      </c>
      <c r="E72" t="s">
        <v>537</v>
      </c>
      <c r="F72">
        <v>5</v>
      </c>
      <c r="G72" t="s">
        <v>491</v>
      </c>
      <c r="H72" t="s">
        <v>421</v>
      </c>
      <c r="I72">
        <v>1758503372.1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(DN72+(U72+2*0.95*5.67E-8*(((DN72+$B$9)+273)^4-(DN72+273)^4)-44100*J72)/(1.84*29.3*R72+8*0.95*5.67E-8*(DN72+273)^3))</f>
        <v>0</v>
      </c>
      <c r="W72">
        <f>($C$9*DO72+$D$9*DP72+$E$9*V72)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2*0.95*5.67E-8*(((DN72+$B$9)+273)^4-(W72+273)^4)</f>
        <v>0</v>
      </c>
      <c r="AF72">
        <f>U72+AE72+AC72+AD72</f>
        <v>0</v>
      </c>
      <c r="AG72">
        <v>0</v>
      </c>
      <c r="AH72">
        <v>0</v>
      </c>
      <c r="AI72">
        <f>IF(AG72*$H$15&gt;=AK72,1.0,(AK72/(AK72-AG72*$H$15)))</f>
        <v>0</v>
      </c>
      <c r="AJ72">
        <f>(AI72-1)*100</f>
        <v>0</v>
      </c>
      <c r="AK72">
        <f>MAX(0,($B$15+$C$15*DS72)/(1+$D$15*DS72)*DL72/(DN72+273)*$E$15)</f>
        <v>0</v>
      </c>
      <c r="AL72" t="s">
        <v>422</v>
      </c>
      <c r="AM72" t="s">
        <v>422</v>
      </c>
      <c r="AN72">
        <v>0</v>
      </c>
      <c r="AO72">
        <v>0</v>
      </c>
      <c r="AP72">
        <f>1-AN72/AO72</f>
        <v>0</v>
      </c>
      <c r="AQ72">
        <v>0</v>
      </c>
      <c r="AR72" t="s">
        <v>422</v>
      </c>
      <c r="AS72" t="s">
        <v>422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$B$13*DT72+$C$13*DU72+$F$13*EF72*(1-EI72)</f>
        <v>0</v>
      </c>
      <c r="CW72">
        <f>CV72*CX72</f>
        <v>0</v>
      </c>
      <c r="CX72">
        <f>($B$13*$D$11+$C$13*$D$11+$F$13*((ES72+EK72)/MAX(ES72+EK72+ET72, 0.1)*$I$11+ET72/MAX(ES72+EK72+ET72, 0.1)*$J$11))/($B$13+$C$13+$F$13)</f>
        <v>0</v>
      </c>
      <c r="CY72">
        <f>($B$13*$K$11+$C$13*$K$11+$F$13*((ES72+EK72)/MAX(ES72+EK72+ET72, 0.1)*$P$11+ET72/MAX(ES72+EK72+ET72, 0.1)*$Q$11))/($B$13+$C$13+$F$13)</f>
        <v>0</v>
      </c>
      <c r="CZ72">
        <v>1.91</v>
      </c>
      <c r="DA72">
        <v>0.5</v>
      </c>
      <c r="DB72" t="s">
        <v>423</v>
      </c>
      <c r="DC72">
        <v>2</v>
      </c>
      <c r="DD72">
        <v>1758503372.1</v>
      </c>
      <c r="DE72">
        <v>421.9796666666667</v>
      </c>
      <c r="DF72">
        <v>419.958888888889</v>
      </c>
      <c r="DG72">
        <v>23.44505555555556</v>
      </c>
      <c r="DH72">
        <v>23.21916666666666</v>
      </c>
      <c r="DI72">
        <v>422.5876666666667</v>
      </c>
      <c r="DJ72">
        <v>23.12803333333333</v>
      </c>
      <c r="DK72">
        <v>499.9669999999999</v>
      </c>
      <c r="DL72">
        <v>89.8801888888889</v>
      </c>
      <c r="DM72">
        <v>0.0694225</v>
      </c>
      <c r="DN72">
        <v>29.85778888888889</v>
      </c>
      <c r="DO72">
        <v>29.99684444444444</v>
      </c>
      <c r="DP72">
        <v>999.9000000000001</v>
      </c>
      <c r="DQ72">
        <v>0</v>
      </c>
      <c r="DR72">
        <v>0</v>
      </c>
      <c r="DS72">
        <v>9999.088888888889</v>
      </c>
      <c r="DT72">
        <v>0</v>
      </c>
      <c r="DU72">
        <v>3.15713</v>
      </c>
      <c r="DV72">
        <v>2.020687777777778</v>
      </c>
      <c r="DW72">
        <v>432.1106666666667</v>
      </c>
      <c r="DX72">
        <v>429.9417777777778</v>
      </c>
      <c r="DY72">
        <v>0.225884</v>
      </c>
      <c r="DZ72">
        <v>419.958888888889</v>
      </c>
      <c r="EA72">
        <v>23.21916666666666</v>
      </c>
      <c r="EB72">
        <v>2.107246666666667</v>
      </c>
      <c r="EC72">
        <v>2.086941111111111</v>
      </c>
      <c r="ED72">
        <v>18.27406666666667</v>
      </c>
      <c r="EE72">
        <v>18.11986666666667</v>
      </c>
      <c r="EF72">
        <v>0.00500078</v>
      </c>
      <c r="EG72">
        <v>0</v>
      </c>
      <c r="EH72">
        <v>0</v>
      </c>
      <c r="EI72">
        <v>0</v>
      </c>
      <c r="EJ72">
        <v>165.7222222222222</v>
      </c>
      <c r="EK72">
        <v>0.00500078</v>
      </c>
      <c r="EL72">
        <v>-15.95555555555556</v>
      </c>
      <c r="EM72">
        <v>-0.2333333333333333</v>
      </c>
      <c r="EN72">
        <v>35.58988888888889</v>
      </c>
      <c r="EO72">
        <v>39.43011111111111</v>
      </c>
      <c r="EP72">
        <v>37.65255555555555</v>
      </c>
      <c r="EQ72">
        <v>39.72877777777777</v>
      </c>
      <c r="ER72">
        <v>37.92333333333333</v>
      </c>
      <c r="ES72">
        <v>0</v>
      </c>
      <c r="ET72">
        <v>0</v>
      </c>
      <c r="EU72">
        <v>0</v>
      </c>
      <c r="EV72">
        <v>1758503376.1</v>
      </c>
      <c r="EW72">
        <v>0</v>
      </c>
      <c r="EX72">
        <v>165.0307692307692</v>
      </c>
      <c r="EY72">
        <v>-33.24444460278398</v>
      </c>
      <c r="EZ72">
        <v>28.49572670807218</v>
      </c>
      <c r="FA72">
        <v>-17.51153846153846</v>
      </c>
      <c r="FB72">
        <v>15</v>
      </c>
      <c r="FC72">
        <v>0</v>
      </c>
      <c r="FD72" t="s">
        <v>424</v>
      </c>
      <c r="FE72">
        <v>1746989605.5</v>
      </c>
      <c r="FF72">
        <v>1746989593.5</v>
      </c>
      <c r="FG72">
        <v>0</v>
      </c>
      <c r="FH72">
        <v>-0.274</v>
      </c>
      <c r="FI72">
        <v>-0.002</v>
      </c>
      <c r="FJ72">
        <v>2.549</v>
      </c>
      <c r="FK72">
        <v>0.129</v>
      </c>
      <c r="FL72">
        <v>420</v>
      </c>
      <c r="FM72">
        <v>17</v>
      </c>
      <c r="FN72">
        <v>0.02</v>
      </c>
      <c r="FO72">
        <v>0.04</v>
      </c>
      <c r="FP72">
        <v>1.98658575</v>
      </c>
      <c r="FQ72">
        <v>0.1557375984990546</v>
      </c>
      <c r="FR72">
        <v>0.03769061699465132</v>
      </c>
      <c r="FS72">
        <v>1</v>
      </c>
      <c r="FT72">
        <v>164.9470588235294</v>
      </c>
      <c r="FU72">
        <v>-5.879297417684579</v>
      </c>
      <c r="FV72">
        <v>6.890882095592938</v>
      </c>
      <c r="FW72">
        <v>0</v>
      </c>
      <c r="FX72">
        <v>0.24151645</v>
      </c>
      <c r="FY72">
        <v>-0.07630415009380853</v>
      </c>
      <c r="FZ72">
        <v>0.009694014534623929</v>
      </c>
      <c r="GA72">
        <v>1</v>
      </c>
      <c r="GB72">
        <v>2</v>
      </c>
      <c r="GC72">
        <v>3</v>
      </c>
      <c r="GD72" t="s">
        <v>425</v>
      </c>
      <c r="GE72">
        <v>3.10323</v>
      </c>
      <c r="GF72">
        <v>2.72737</v>
      </c>
      <c r="GG72">
        <v>0.087677</v>
      </c>
      <c r="GH72">
        <v>0.0873124</v>
      </c>
      <c r="GI72">
        <v>0.105189</v>
      </c>
      <c r="GJ72">
        <v>0.105941</v>
      </c>
      <c r="GK72">
        <v>23820.1</v>
      </c>
      <c r="GL72">
        <v>21648.7</v>
      </c>
      <c r="GM72">
        <v>26675.1</v>
      </c>
      <c r="GN72">
        <v>23943.9</v>
      </c>
      <c r="GO72">
        <v>38196.8</v>
      </c>
      <c r="GP72">
        <v>31651.7</v>
      </c>
      <c r="GQ72">
        <v>46584.6</v>
      </c>
      <c r="GR72">
        <v>37889.1</v>
      </c>
      <c r="GS72">
        <v>1.86248</v>
      </c>
      <c r="GT72">
        <v>1.84872</v>
      </c>
      <c r="GU72">
        <v>0.0777617</v>
      </c>
      <c r="GV72">
        <v>0</v>
      </c>
      <c r="GW72">
        <v>28.7296</v>
      </c>
      <c r="GX72">
        <v>999.9</v>
      </c>
      <c r="GY72">
        <v>54.1</v>
      </c>
      <c r="GZ72">
        <v>31.7</v>
      </c>
      <c r="HA72">
        <v>28.2569</v>
      </c>
      <c r="HB72">
        <v>61.4582</v>
      </c>
      <c r="HC72">
        <v>19.5473</v>
      </c>
      <c r="HD72">
        <v>1</v>
      </c>
      <c r="HE72">
        <v>0.180567</v>
      </c>
      <c r="HF72">
        <v>-0.876912</v>
      </c>
      <c r="HG72">
        <v>20.2952</v>
      </c>
      <c r="HH72">
        <v>5.22208</v>
      </c>
      <c r="HI72">
        <v>11.98</v>
      </c>
      <c r="HJ72">
        <v>4.9654</v>
      </c>
      <c r="HK72">
        <v>3.27598</v>
      </c>
      <c r="HL72">
        <v>9999</v>
      </c>
      <c r="HM72">
        <v>9999</v>
      </c>
      <c r="HN72">
        <v>9999</v>
      </c>
      <c r="HO72">
        <v>999.9</v>
      </c>
      <c r="HP72">
        <v>1.86386</v>
      </c>
      <c r="HQ72">
        <v>1.86008</v>
      </c>
      <c r="HR72">
        <v>1.85837</v>
      </c>
      <c r="HS72">
        <v>1.85975</v>
      </c>
      <c r="HT72">
        <v>1.85989</v>
      </c>
      <c r="HU72">
        <v>1.85837</v>
      </c>
      <c r="HV72">
        <v>1.85745</v>
      </c>
      <c r="HW72">
        <v>1.85241</v>
      </c>
      <c r="HX72">
        <v>0</v>
      </c>
      <c r="HY72">
        <v>0</v>
      </c>
      <c r="HZ72">
        <v>0</v>
      </c>
      <c r="IA72">
        <v>0</v>
      </c>
      <c r="IB72" t="s">
        <v>426</v>
      </c>
      <c r="IC72" t="s">
        <v>427</v>
      </c>
      <c r="ID72" t="s">
        <v>428</v>
      </c>
      <c r="IE72" t="s">
        <v>428</v>
      </c>
      <c r="IF72" t="s">
        <v>428</v>
      </c>
      <c r="IG72" t="s">
        <v>428</v>
      </c>
      <c r="IH72">
        <v>0</v>
      </c>
      <c r="II72">
        <v>100</v>
      </c>
      <c r="IJ72">
        <v>100</v>
      </c>
      <c r="IK72">
        <v>-0.608</v>
      </c>
      <c r="IL72">
        <v>0.3171</v>
      </c>
      <c r="IM72">
        <v>-0.6389458221003862</v>
      </c>
      <c r="IN72">
        <v>-0.000388397228134892</v>
      </c>
      <c r="IO72">
        <v>1.216359752824363E-06</v>
      </c>
      <c r="IP72">
        <v>-2.921139174278942E-10</v>
      </c>
      <c r="IQ72">
        <v>0.01675486607682651</v>
      </c>
      <c r="IR72">
        <v>0.002868412714847416</v>
      </c>
      <c r="IS72">
        <v>0.0004615728417639442</v>
      </c>
      <c r="IT72">
        <v>-1.048940065203386E-06</v>
      </c>
      <c r="IU72">
        <v>2</v>
      </c>
      <c r="IV72">
        <v>1994</v>
      </c>
      <c r="IW72">
        <v>1</v>
      </c>
      <c r="IX72">
        <v>27</v>
      </c>
      <c r="IY72">
        <v>191896.2</v>
      </c>
      <c r="IZ72">
        <v>191896.4</v>
      </c>
      <c r="JA72">
        <v>1.14014</v>
      </c>
      <c r="JB72">
        <v>2.62207</v>
      </c>
      <c r="JC72">
        <v>1.49658</v>
      </c>
      <c r="JD72">
        <v>2.34985</v>
      </c>
      <c r="JE72">
        <v>1.54907</v>
      </c>
      <c r="JF72">
        <v>2.45117</v>
      </c>
      <c r="JG72">
        <v>36.1989</v>
      </c>
      <c r="JH72">
        <v>24.0963</v>
      </c>
      <c r="JI72">
        <v>18</v>
      </c>
      <c r="JJ72">
        <v>483.284</v>
      </c>
      <c r="JK72">
        <v>488.99</v>
      </c>
      <c r="JL72">
        <v>30.0067</v>
      </c>
      <c r="JM72">
        <v>29.5648</v>
      </c>
      <c r="JN72">
        <v>30.0001</v>
      </c>
      <c r="JO72">
        <v>29.7644</v>
      </c>
      <c r="JP72">
        <v>29.7539</v>
      </c>
      <c r="JQ72">
        <v>22.9194</v>
      </c>
      <c r="JR72">
        <v>21.5719</v>
      </c>
      <c r="JS72">
        <v>81.6396</v>
      </c>
      <c r="JT72">
        <v>30.0179</v>
      </c>
      <c r="JU72">
        <v>420</v>
      </c>
      <c r="JV72">
        <v>23.2948</v>
      </c>
      <c r="JW72">
        <v>101.85</v>
      </c>
      <c r="JX72">
        <v>91.3676</v>
      </c>
    </row>
    <row r="73" spans="1:284">
      <c r="A73">
        <v>55</v>
      </c>
      <c r="B73">
        <v>1758503377.1</v>
      </c>
      <c r="C73">
        <v>597.5999999046326</v>
      </c>
      <c r="D73" t="s">
        <v>538</v>
      </c>
      <c r="E73" t="s">
        <v>539</v>
      </c>
      <c r="F73">
        <v>5</v>
      </c>
      <c r="G73" t="s">
        <v>491</v>
      </c>
      <c r="H73" t="s">
        <v>421</v>
      </c>
      <c r="I73">
        <v>1758503374.1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(DN73+(U73+2*0.95*5.67E-8*(((DN73+$B$9)+273)^4-(DN73+273)^4)-44100*J73)/(1.84*29.3*R73+8*0.95*5.67E-8*(DN73+273)^3))</f>
        <v>0</v>
      </c>
      <c r="W73">
        <f>($C$9*DO73+$D$9*DP73+$E$9*V73)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2*0.95*5.67E-8*(((DN73+$B$9)+273)^4-(W73+273)^4)</f>
        <v>0</v>
      </c>
      <c r="AF73">
        <f>U73+AE73+AC73+AD73</f>
        <v>0</v>
      </c>
      <c r="AG73">
        <v>0</v>
      </c>
      <c r="AH73">
        <v>0</v>
      </c>
      <c r="AI73">
        <f>IF(AG73*$H$15&gt;=AK73,1.0,(AK73/(AK73-AG73*$H$15)))</f>
        <v>0</v>
      </c>
      <c r="AJ73">
        <f>(AI73-1)*100</f>
        <v>0</v>
      </c>
      <c r="AK73">
        <f>MAX(0,($B$15+$C$15*DS73)/(1+$D$15*DS73)*DL73/(DN73+273)*$E$15)</f>
        <v>0</v>
      </c>
      <c r="AL73" t="s">
        <v>422</v>
      </c>
      <c r="AM73" t="s">
        <v>422</v>
      </c>
      <c r="AN73">
        <v>0</v>
      </c>
      <c r="AO73">
        <v>0</v>
      </c>
      <c r="AP73">
        <f>1-AN73/AO73</f>
        <v>0</v>
      </c>
      <c r="AQ73">
        <v>0</v>
      </c>
      <c r="AR73" t="s">
        <v>422</v>
      </c>
      <c r="AS73" t="s">
        <v>422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$B$13*DT73+$C$13*DU73+$F$13*EF73*(1-EI73)</f>
        <v>0</v>
      </c>
      <c r="CW73">
        <f>CV73*CX73</f>
        <v>0</v>
      </c>
      <c r="CX73">
        <f>($B$13*$D$11+$C$13*$D$11+$F$13*((ES73+EK73)/MAX(ES73+EK73+ET73, 0.1)*$I$11+ET73/MAX(ES73+EK73+ET73, 0.1)*$J$11))/($B$13+$C$13+$F$13)</f>
        <v>0</v>
      </c>
      <c r="CY73">
        <f>($B$13*$K$11+$C$13*$K$11+$F$13*((ES73+EK73)/MAX(ES73+EK73+ET73, 0.1)*$P$11+ET73/MAX(ES73+EK73+ET73, 0.1)*$Q$11))/($B$13+$C$13+$F$13)</f>
        <v>0</v>
      </c>
      <c r="CZ73">
        <v>1.91</v>
      </c>
      <c r="DA73">
        <v>0.5</v>
      </c>
      <c r="DB73" t="s">
        <v>423</v>
      </c>
      <c r="DC73">
        <v>2</v>
      </c>
      <c r="DD73">
        <v>1758503374.1</v>
      </c>
      <c r="DE73">
        <v>421.9667777777778</v>
      </c>
      <c r="DF73">
        <v>419.9716666666666</v>
      </c>
      <c r="DG73">
        <v>23.44773333333334</v>
      </c>
      <c r="DH73">
        <v>23.2275</v>
      </c>
      <c r="DI73">
        <v>422.5747777777778</v>
      </c>
      <c r="DJ73">
        <v>23.13065555555555</v>
      </c>
      <c r="DK73">
        <v>499.9824444444445</v>
      </c>
      <c r="DL73">
        <v>89.8806</v>
      </c>
      <c r="DM73">
        <v>0.06937068888888889</v>
      </c>
      <c r="DN73">
        <v>29.85773333333334</v>
      </c>
      <c r="DO73">
        <v>29.99598888888888</v>
      </c>
      <c r="DP73">
        <v>999.9000000000001</v>
      </c>
      <c r="DQ73">
        <v>0</v>
      </c>
      <c r="DR73">
        <v>0</v>
      </c>
      <c r="DS73">
        <v>10002.21444444444</v>
      </c>
      <c r="DT73">
        <v>0</v>
      </c>
      <c r="DU73">
        <v>3.15713</v>
      </c>
      <c r="DV73">
        <v>1.99509</v>
      </c>
      <c r="DW73">
        <v>432.0985555555555</v>
      </c>
      <c r="DX73">
        <v>429.9584444444445</v>
      </c>
      <c r="DY73">
        <v>0.2202323333333333</v>
      </c>
      <c r="DZ73">
        <v>419.9716666666666</v>
      </c>
      <c r="EA73">
        <v>23.2275</v>
      </c>
      <c r="EB73">
        <v>2.107496666666667</v>
      </c>
      <c r="EC73">
        <v>2.0877</v>
      </c>
      <c r="ED73">
        <v>18.27596666666667</v>
      </c>
      <c r="EE73">
        <v>18.12565555555556</v>
      </c>
      <c r="EF73">
        <v>0.00500078</v>
      </c>
      <c r="EG73">
        <v>0</v>
      </c>
      <c r="EH73">
        <v>0</v>
      </c>
      <c r="EI73">
        <v>0</v>
      </c>
      <c r="EJ73">
        <v>165.7555555555556</v>
      </c>
      <c r="EK73">
        <v>0.00500078</v>
      </c>
      <c r="EL73">
        <v>-17.71111111111111</v>
      </c>
      <c r="EM73">
        <v>-0.4333333333333333</v>
      </c>
      <c r="EN73">
        <v>35.56211111111111</v>
      </c>
      <c r="EO73">
        <v>39.40944444444444</v>
      </c>
      <c r="EP73">
        <v>37.66644444444445</v>
      </c>
      <c r="EQ73">
        <v>39.68711111111111</v>
      </c>
      <c r="ER73">
        <v>37.91622222222222</v>
      </c>
      <c r="ES73">
        <v>0</v>
      </c>
      <c r="ET73">
        <v>0</v>
      </c>
      <c r="EU73">
        <v>0</v>
      </c>
      <c r="EV73">
        <v>1758503377.9</v>
      </c>
      <c r="EW73">
        <v>0</v>
      </c>
      <c r="EX73">
        <v>164.24</v>
      </c>
      <c r="EY73">
        <v>-16.68461542959473</v>
      </c>
      <c r="EZ73">
        <v>-4.884615155719459</v>
      </c>
      <c r="FA73">
        <v>-17.14</v>
      </c>
      <c r="FB73">
        <v>15</v>
      </c>
      <c r="FC73">
        <v>0</v>
      </c>
      <c r="FD73" t="s">
        <v>424</v>
      </c>
      <c r="FE73">
        <v>1746989605.5</v>
      </c>
      <c r="FF73">
        <v>1746989593.5</v>
      </c>
      <c r="FG73">
        <v>0</v>
      </c>
      <c r="FH73">
        <v>-0.274</v>
      </c>
      <c r="FI73">
        <v>-0.002</v>
      </c>
      <c r="FJ73">
        <v>2.549</v>
      </c>
      <c r="FK73">
        <v>0.129</v>
      </c>
      <c r="FL73">
        <v>420</v>
      </c>
      <c r="FM73">
        <v>17</v>
      </c>
      <c r="FN73">
        <v>0.02</v>
      </c>
      <c r="FO73">
        <v>0.04</v>
      </c>
      <c r="FP73">
        <v>1.98694243902439</v>
      </c>
      <c r="FQ73">
        <v>0.03561554006969261</v>
      </c>
      <c r="FR73">
        <v>0.03879920377486314</v>
      </c>
      <c r="FS73">
        <v>1</v>
      </c>
      <c r="FT73">
        <v>164.4117647058823</v>
      </c>
      <c r="FU73">
        <v>-9.647059008767396</v>
      </c>
      <c r="FV73">
        <v>7.156558682770007</v>
      </c>
      <c r="FW73">
        <v>0</v>
      </c>
      <c r="FX73">
        <v>0.2383627073170732</v>
      </c>
      <c r="FY73">
        <v>-0.1042775540069676</v>
      </c>
      <c r="FZ73">
        <v>0.01185108064074163</v>
      </c>
      <c r="GA73">
        <v>0</v>
      </c>
      <c r="GB73">
        <v>1</v>
      </c>
      <c r="GC73">
        <v>3</v>
      </c>
      <c r="GD73" t="s">
        <v>439</v>
      </c>
      <c r="GE73">
        <v>3.10303</v>
      </c>
      <c r="GF73">
        <v>2.72751</v>
      </c>
      <c r="GG73">
        <v>0.0876716</v>
      </c>
      <c r="GH73">
        <v>0.0873239</v>
      </c>
      <c r="GI73">
        <v>0.105198</v>
      </c>
      <c r="GJ73">
        <v>0.105941</v>
      </c>
      <c r="GK73">
        <v>23820.1</v>
      </c>
      <c r="GL73">
        <v>21648.5</v>
      </c>
      <c r="GM73">
        <v>26674.9</v>
      </c>
      <c r="GN73">
        <v>23944</v>
      </c>
      <c r="GO73">
        <v>38196.3</v>
      </c>
      <c r="GP73">
        <v>31651.7</v>
      </c>
      <c r="GQ73">
        <v>46584.5</v>
      </c>
      <c r="GR73">
        <v>37889.1</v>
      </c>
      <c r="GS73">
        <v>1.86203</v>
      </c>
      <c r="GT73">
        <v>1.84915</v>
      </c>
      <c r="GU73">
        <v>0.0776872</v>
      </c>
      <c r="GV73">
        <v>0</v>
      </c>
      <c r="GW73">
        <v>28.7296</v>
      </c>
      <c r="GX73">
        <v>999.9</v>
      </c>
      <c r="GY73">
        <v>54.1</v>
      </c>
      <c r="GZ73">
        <v>31.7</v>
      </c>
      <c r="HA73">
        <v>28.2597</v>
      </c>
      <c r="HB73">
        <v>61.3782</v>
      </c>
      <c r="HC73">
        <v>19.5673</v>
      </c>
      <c r="HD73">
        <v>1</v>
      </c>
      <c r="HE73">
        <v>0.180287</v>
      </c>
      <c r="HF73">
        <v>-0.900746</v>
      </c>
      <c r="HG73">
        <v>20.2951</v>
      </c>
      <c r="HH73">
        <v>5.22238</v>
      </c>
      <c r="HI73">
        <v>11.98</v>
      </c>
      <c r="HJ73">
        <v>4.96525</v>
      </c>
      <c r="HK73">
        <v>3.27598</v>
      </c>
      <c r="HL73">
        <v>9999</v>
      </c>
      <c r="HM73">
        <v>9999</v>
      </c>
      <c r="HN73">
        <v>9999</v>
      </c>
      <c r="HO73">
        <v>999.9</v>
      </c>
      <c r="HP73">
        <v>1.86386</v>
      </c>
      <c r="HQ73">
        <v>1.86008</v>
      </c>
      <c r="HR73">
        <v>1.85837</v>
      </c>
      <c r="HS73">
        <v>1.85974</v>
      </c>
      <c r="HT73">
        <v>1.85989</v>
      </c>
      <c r="HU73">
        <v>1.85837</v>
      </c>
      <c r="HV73">
        <v>1.85745</v>
      </c>
      <c r="HW73">
        <v>1.85241</v>
      </c>
      <c r="HX73">
        <v>0</v>
      </c>
      <c r="HY73">
        <v>0</v>
      </c>
      <c r="HZ73">
        <v>0</v>
      </c>
      <c r="IA73">
        <v>0</v>
      </c>
      <c r="IB73" t="s">
        <v>426</v>
      </c>
      <c r="IC73" t="s">
        <v>427</v>
      </c>
      <c r="ID73" t="s">
        <v>428</v>
      </c>
      <c r="IE73" t="s">
        <v>428</v>
      </c>
      <c r="IF73" t="s">
        <v>428</v>
      </c>
      <c r="IG73" t="s">
        <v>428</v>
      </c>
      <c r="IH73">
        <v>0</v>
      </c>
      <c r="II73">
        <v>100</v>
      </c>
      <c r="IJ73">
        <v>100</v>
      </c>
      <c r="IK73">
        <v>-0.607</v>
      </c>
      <c r="IL73">
        <v>0.3172</v>
      </c>
      <c r="IM73">
        <v>-0.6389458221003862</v>
      </c>
      <c r="IN73">
        <v>-0.000388397228134892</v>
      </c>
      <c r="IO73">
        <v>1.216359752824363E-06</v>
      </c>
      <c r="IP73">
        <v>-2.921139174278942E-10</v>
      </c>
      <c r="IQ73">
        <v>0.01675486607682651</v>
      </c>
      <c r="IR73">
        <v>0.002868412714847416</v>
      </c>
      <c r="IS73">
        <v>0.0004615728417639442</v>
      </c>
      <c r="IT73">
        <v>-1.048940065203386E-06</v>
      </c>
      <c r="IU73">
        <v>2</v>
      </c>
      <c r="IV73">
        <v>1994</v>
      </c>
      <c r="IW73">
        <v>1</v>
      </c>
      <c r="IX73">
        <v>27</v>
      </c>
      <c r="IY73">
        <v>191896.2</v>
      </c>
      <c r="IZ73">
        <v>191896.4</v>
      </c>
      <c r="JA73">
        <v>1.14014</v>
      </c>
      <c r="JB73">
        <v>2.61963</v>
      </c>
      <c r="JC73">
        <v>1.49658</v>
      </c>
      <c r="JD73">
        <v>2.34985</v>
      </c>
      <c r="JE73">
        <v>1.54907</v>
      </c>
      <c r="JF73">
        <v>2.48169</v>
      </c>
      <c r="JG73">
        <v>36.1989</v>
      </c>
      <c r="JH73">
        <v>24.0963</v>
      </c>
      <c r="JI73">
        <v>18</v>
      </c>
      <c r="JJ73">
        <v>483.02</v>
      </c>
      <c r="JK73">
        <v>489.27</v>
      </c>
      <c r="JL73">
        <v>30.0085</v>
      </c>
      <c r="JM73">
        <v>29.5648</v>
      </c>
      <c r="JN73">
        <v>30.0001</v>
      </c>
      <c r="JO73">
        <v>29.7644</v>
      </c>
      <c r="JP73">
        <v>29.7539</v>
      </c>
      <c r="JQ73">
        <v>22.9177</v>
      </c>
      <c r="JR73">
        <v>21.5719</v>
      </c>
      <c r="JS73">
        <v>81.6396</v>
      </c>
      <c r="JT73">
        <v>30.0179</v>
      </c>
      <c r="JU73">
        <v>420</v>
      </c>
      <c r="JV73">
        <v>23.2911</v>
      </c>
      <c r="JW73">
        <v>101.85</v>
      </c>
      <c r="JX73">
        <v>91.3677</v>
      </c>
    </row>
    <row r="74" spans="1:284">
      <c r="A74">
        <v>56</v>
      </c>
      <c r="B74">
        <v>1758503379.1</v>
      </c>
      <c r="C74">
        <v>599.5999999046326</v>
      </c>
      <c r="D74" t="s">
        <v>540</v>
      </c>
      <c r="E74" t="s">
        <v>541</v>
      </c>
      <c r="F74">
        <v>5</v>
      </c>
      <c r="G74" t="s">
        <v>491</v>
      </c>
      <c r="H74" t="s">
        <v>421</v>
      </c>
      <c r="I74">
        <v>1758503376.1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(DN74+(U74+2*0.95*5.67E-8*(((DN74+$B$9)+273)^4-(DN74+273)^4)-44100*J74)/(1.84*29.3*R74+8*0.95*5.67E-8*(DN74+273)^3))</f>
        <v>0</v>
      </c>
      <c r="W74">
        <f>($C$9*DO74+$D$9*DP74+$E$9*V74)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2*0.95*5.67E-8*(((DN74+$B$9)+273)^4-(W74+273)^4)</f>
        <v>0</v>
      </c>
      <c r="AF74">
        <f>U74+AE74+AC74+AD74</f>
        <v>0</v>
      </c>
      <c r="AG74">
        <v>0</v>
      </c>
      <c r="AH74">
        <v>0</v>
      </c>
      <c r="AI74">
        <f>IF(AG74*$H$15&gt;=AK74,1.0,(AK74/(AK74-AG74*$H$15)))</f>
        <v>0</v>
      </c>
      <c r="AJ74">
        <f>(AI74-1)*100</f>
        <v>0</v>
      </c>
      <c r="AK74">
        <f>MAX(0,($B$15+$C$15*DS74)/(1+$D$15*DS74)*DL74/(DN74+273)*$E$15)</f>
        <v>0</v>
      </c>
      <c r="AL74" t="s">
        <v>422</v>
      </c>
      <c r="AM74" t="s">
        <v>422</v>
      </c>
      <c r="AN74">
        <v>0</v>
      </c>
      <c r="AO74">
        <v>0</v>
      </c>
      <c r="AP74">
        <f>1-AN74/AO74</f>
        <v>0</v>
      </c>
      <c r="AQ74">
        <v>0</v>
      </c>
      <c r="AR74" t="s">
        <v>422</v>
      </c>
      <c r="AS74" t="s">
        <v>422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$B$13*DT74+$C$13*DU74+$F$13*EF74*(1-EI74)</f>
        <v>0</v>
      </c>
      <c r="CW74">
        <f>CV74*CX74</f>
        <v>0</v>
      </c>
      <c r="CX74">
        <f>($B$13*$D$11+$C$13*$D$11+$F$13*((ES74+EK74)/MAX(ES74+EK74+ET74, 0.1)*$I$11+ET74/MAX(ES74+EK74+ET74, 0.1)*$J$11))/($B$13+$C$13+$F$13)</f>
        <v>0</v>
      </c>
      <c r="CY74">
        <f>($B$13*$K$11+$C$13*$K$11+$F$13*((ES74+EK74)/MAX(ES74+EK74+ET74, 0.1)*$P$11+ET74/MAX(ES74+EK74+ET74, 0.1)*$Q$11))/($B$13+$C$13+$F$13)</f>
        <v>0</v>
      </c>
      <c r="CZ74">
        <v>1.91</v>
      </c>
      <c r="DA74">
        <v>0.5</v>
      </c>
      <c r="DB74" t="s">
        <v>423</v>
      </c>
      <c r="DC74">
        <v>2</v>
      </c>
      <c r="DD74">
        <v>1758503376.1</v>
      </c>
      <c r="DE74">
        <v>421.958</v>
      </c>
      <c r="DF74">
        <v>420.0172222222222</v>
      </c>
      <c r="DG74">
        <v>23.45133333333333</v>
      </c>
      <c r="DH74">
        <v>23.23127777777778</v>
      </c>
      <c r="DI74">
        <v>422.5658888888889</v>
      </c>
      <c r="DJ74">
        <v>23.13417777777778</v>
      </c>
      <c r="DK74">
        <v>499.949</v>
      </c>
      <c r="DL74">
        <v>89.88075555555555</v>
      </c>
      <c r="DM74">
        <v>0.06928113333333333</v>
      </c>
      <c r="DN74">
        <v>29.85772222222222</v>
      </c>
      <c r="DO74">
        <v>29.99393333333333</v>
      </c>
      <c r="DP74">
        <v>999.9000000000001</v>
      </c>
      <c r="DQ74">
        <v>0</v>
      </c>
      <c r="DR74">
        <v>0</v>
      </c>
      <c r="DS74">
        <v>10006.60333333333</v>
      </c>
      <c r="DT74">
        <v>0</v>
      </c>
      <c r="DU74">
        <v>3.15713</v>
      </c>
      <c r="DV74">
        <v>1.940834444444445</v>
      </c>
      <c r="DW74">
        <v>432.0911111111111</v>
      </c>
      <c r="DX74">
        <v>430.0066666666667</v>
      </c>
      <c r="DY74">
        <v>0.220052</v>
      </c>
      <c r="DZ74">
        <v>420.0172222222222</v>
      </c>
      <c r="EA74">
        <v>23.23127777777778</v>
      </c>
      <c r="EB74">
        <v>2.107824444444445</v>
      </c>
      <c r="EC74">
        <v>2.088044444444444</v>
      </c>
      <c r="ED74">
        <v>18.27844444444445</v>
      </c>
      <c r="EE74">
        <v>18.12827777777778</v>
      </c>
      <c r="EF74">
        <v>0.00500078</v>
      </c>
      <c r="EG74">
        <v>0</v>
      </c>
      <c r="EH74">
        <v>0</v>
      </c>
      <c r="EI74">
        <v>0</v>
      </c>
      <c r="EJ74">
        <v>165.2666666666667</v>
      </c>
      <c r="EK74">
        <v>0.00500078</v>
      </c>
      <c r="EL74">
        <v>-17.81111111111111</v>
      </c>
      <c r="EM74">
        <v>-1.077777777777778</v>
      </c>
      <c r="EN74">
        <v>35.55522222222222</v>
      </c>
      <c r="EO74">
        <v>39.38877777777778</v>
      </c>
      <c r="EP74">
        <v>37.87466666666666</v>
      </c>
      <c r="EQ74">
        <v>39.63855555555555</v>
      </c>
      <c r="ER74">
        <v>37.87466666666666</v>
      </c>
      <c r="ES74">
        <v>0</v>
      </c>
      <c r="ET74">
        <v>0</v>
      </c>
      <c r="EU74">
        <v>0</v>
      </c>
      <c r="EV74">
        <v>1758503380.3</v>
      </c>
      <c r="EW74">
        <v>0</v>
      </c>
      <c r="EX74">
        <v>163.952</v>
      </c>
      <c r="EY74">
        <v>-12.33076932042323</v>
      </c>
      <c r="EZ74">
        <v>8.284615567050222</v>
      </c>
      <c r="FA74">
        <v>-15.752</v>
      </c>
      <c r="FB74">
        <v>15</v>
      </c>
      <c r="FC74">
        <v>0</v>
      </c>
      <c r="FD74" t="s">
        <v>424</v>
      </c>
      <c r="FE74">
        <v>1746989605.5</v>
      </c>
      <c r="FF74">
        <v>1746989593.5</v>
      </c>
      <c r="FG74">
        <v>0</v>
      </c>
      <c r="FH74">
        <v>-0.274</v>
      </c>
      <c r="FI74">
        <v>-0.002</v>
      </c>
      <c r="FJ74">
        <v>2.549</v>
      </c>
      <c r="FK74">
        <v>0.129</v>
      </c>
      <c r="FL74">
        <v>420</v>
      </c>
      <c r="FM74">
        <v>17</v>
      </c>
      <c r="FN74">
        <v>0.02</v>
      </c>
      <c r="FO74">
        <v>0.04</v>
      </c>
      <c r="FP74">
        <v>1.98126</v>
      </c>
      <c r="FQ74">
        <v>-0.1331365103189531</v>
      </c>
      <c r="FR74">
        <v>0.04765975524486041</v>
      </c>
      <c r="FS74">
        <v>1</v>
      </c>
      <c r="FT74">
        <v>164.7882352941176</v>
      </c>
      <c r="FU74">
        <v>-12.22001538785169</v>
      </c>
      <c r="FV74">
        <v>6.951587406776127</v>
      </c>
      <c r="FW74">
        <v>0</v>
      </c>
      <c r="FX74">
        <v>0.23626995</v>
      </c>
      <c r="FY74">
        <v>-0.116397793621013</v>
      </c>
      <c r="FZ74">
        <v>0.01237968343890505</v>
      </c>
      <c r="GA74">
        <v>0</v>
      </c>
      <c r="GB74">
        <v>1</v>
      </c>
      <c r="GC74">
        <v>3</v>
      </c>
      <c r="GD74" t="s">
        <v>439</v>
      </c>
      <c r="GE74">
        <v>3.10326</v>
      </c>
      <c r="GF74">
        <v>2.72744</v>
      </c>
      <c r="GG74">
        <v>0.0876724</v>
      </c>
      <c r="GH74">
        <v>0.0873246</v>
      </c>
      <c r="GI74">
        <v>0.105207</v>
      </c>
      <c r="GJ74">
        <v>0.105942</v>
      </c>
      <c r="GK74">
        <v>23820.1</v>
      </c>
      <c r="GL74">
        <v>21648.4</v>
      </c>
      <c r="GM74">
        <v>26674.9</v>
      </c>
      <c r="GN74">
        <v>23943.9</v>
      </c>
      <c r="GO74">
        <v>38195.9</v>
      </c>
      <c r="GP74">
        <v>31651.6</v>
      </c>
      <c r="GQ74">
        <v>46584.5</v>
      </c>
      <c r="GR74">
        <v>37889</v>
      </c>
      <c r="GS74">
        <v>1.86205</v>
      </c>
      <c r="GT74">
        <v>1.84888</v>
      </c>
      <c r="GU74">
        <v>0.07730720000000001</v>
      </c>
      <c r="GV74">
        <v>0</v>
      </c>
      <c r="GW74">
        <v>28.7296</v>
      </c>
      <c r="GX74">
        <v>999.9</v>
      </c>
      <c r="GY74">
        <v>54.1</v>
      </c>
      <c r="GZ74">
        <v>31.7</v>
      </c>
      <c r="HA74">
        <v>28.2587</v>
      </c>
      <c r="HB74">
        <v>61.2382</v>
      </c>
      <c r="HC74">
        <v>19.4311</v>
      </c>
      <c r="HD74">
        <v>1</v>
      </c>
      <c r="HE74">
        <v>0.180432</v>
      </c>
      <c r="HF74">
        <v>-0.904755</v>
      </c>
      <c r="HG74">
        <v>20.2951</v>
      </c>
      <c r="HH74">
        <v>5.22223</v>
      </c>
      <c r="HI74">
        <v>11.98</v>
      </c>
      <c r="HJ74">
        <v>4.9653</v>
      </c>
      <c r="HK74">
        <v>3.27598</v>
      </c>
      <c r="HL74">
        <v>9999</v>
      </c>
      <c r="HM74">
        <v>9999</v>
      </c>
      <c r="HN74">
        <v>9999</v>
      </c>
      <c r="HO74">
        <v>999.9</v>
      </c>
      <c r="HP74">
        <v>1.86386</v>
      </c>
      <c r="HQ74">
        <v>1.86008</v>
      </c>
      <c r="HR74">
        <v>1.85837</v>
      </c>
      <c r="HS74">
        <v>1.85975</v>
      </c>
      <c r="HT74">
        <v>1.85989</v>
      </c>
      <c r="HU74">
        <v>1.85837</v>
      </c>
      <c r="HV74">
        <v>1.85745</v>
      </c>
      <c r="HW74">
        <v>1.85241</v>
      </c>
      <c r="HX74">
        <v>0</v>
      </c>
      <c r="HY74">
        <v>0</v>
      </c>
      <c r="HZ74">
        <v>0</v>
      </c>
      <c r="IA74">
        <v>0</v>
      </c>
      <c r="IB74" t="s">
        <v>426</v>
      </c>
      <c r="IC74" t="s">
        <v>427</v>
      </c>
      <c r="ID74" t="s">
        <v>428</v>
      </c>
      <c r="IE74" t="s">
        <v>428</v>
      </c>
      <c r="IF74" t="s">
        <v>428</v>
      </c>
      <c r="IG74" t="s">
        <v>428</v>
      </c>
      <c r="IH74">
        <v>0</v>
      </c>
      <c r="II74">
        <v>100</v>
      </c>
      <c r="IJ74">
        <v>100</v>
      </c>
      <c r="IK74">
        <v>-0.607</v>
      </c>
      <c r="IL74">
        <v>0.3172</v>
      </c>
      <c r="IM74">
        <v>-0.6389458221003862</v>
      </c>
      <c r="IN74">
        <v>-0.000388397228134892</v>
      </c>
      <c r="IO74">
        <v>1.216359752824363E-06</v>
      </c>
      <c r="IP74">
        <v>-2.921139174278942E-10</v>
      </c>
      <c r="IQ74">
        <v>0.01675486607682651</v>
      </c>
      <c r="IR74">
        <v>0.002868412714847416</v>
      </c>
      <c r="IS74">
        <v>0.0004615728417639442</v>
      </c>
      <c r="IT74">
        <v>-1.048940065203386E-06</v>
      </c>
      <c r="IU74">
        <v>2</v>
      </c>
      <c r="IV74">
        <v>1994</v>
      </c>
      <c r="IW74">
        <v>1</v>
      </c>
      <c r="IX74">
        <v>27</v>
      </c>
      <c r="IY74">
        <v>191896.2</v>
      </c>
      <c r="IZ74">
        <v>191896.4</v>
      </c>
      <c r="JA74">
        <v>1.14014</v>
      </c>
      <c r="JB74">
        <v>2.62207</v>
      </c>
      <c r="JC74">
        <v>1.49658</v>
      </c>
      <c r="JD74">
        <v>2.34985</v>
      </c>
      <c r="JE74">
        <v>1.54907</v>
      </c>
      <c r="JF74">
        <v>2.49756</v>
      </c>
      <c r="JG74">
        <v>36.1989</v>
      </c>
      <c r="JH74">
        <v>24.0963</v>
      </c>
      <c r="JI74">
        <v>18</v>
      </c>
      <c r="JJ74">
        <v>483.035</v>
      </c>
      <c r="JK74">
        <v>489.089</v>
      </c>
      <c r="JL74">
        <v>30.0127</v>
      </c>
      <c r="JM74">
        <v>29.5648</v>
      </c>
      <c r="JN74">
        <v>30.0002</v>
      </c>
      <c r="JO74">
        <v>29.7644</v>
      </c>
      <c r="JP74">
        <v>29.7539</v>
      </c>
      <c r="JQ74">
        <v>22.918</v>
      </c>
      <c r="JR74">
        <v>21.5719</v>
      </c>
      <c r="JS74">
        <v>81.6396</v>
      </c>
      <c r="JT74">
        <v>30.0226</v>
      </c>
      <c r="JU74">
        <v>420</v>
      </c>
      <c r="JV74">
        <v>23.2914</v>
      </c>
      <c r="JW74">
        <v>101.85</v>
      </c>
      <c r="JX74">
        <v>91.3673</v>
      </c>
    </row>
    <row r="75" spans="1:284">
      <c r="A75">
        <v>57</v>
      </c>
      <c r="B75">
        <v>1758503381.1</v>
      </c>
      <c r="C75">
        <v>601.5999999046326</v>
      </c>
      <c r="D75" t="s">
        <v>542</v>
      </c>
      <c r="E75" t="s">
        <v>543</v>
      </c>
      <c r="F75">
        <v>5</v>
      </c>
      <c r="G75" t="s">
        <v>491</v>
      </c>
      <c r="H75" t="s">
        <v>421</v>
      </c>
      <c r="I75">
        <v>1758503378.1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(DN75+(U75+2*0.95*5.67E-8*(((DN75+$B$9)+273)^4-(DN75+273)^4)-44100*J75)/(1.84*29.3*R75+8*0.95*5.67E-8*(DN75+273)^3))</f>
        <v>0</v>
      </c>
      <c r="W75">
        <f>($C$9*DO75+$D$9*DP75+$E$9*V75)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2*0.95*5.67E-8*(((DN75+$B$9)+273)^4-(W75+273)^4)</f>
        <v>0</v>
      </c>
      <c r="AF75">
        <f>U75+AE75+AC75+AD75</f>
        <v>0</v>
      </c>
      <c r="AG75">
        <v>0</v>
      </c>
      <c r="AH75">
        <v>0</v>
      </c>
      <c r="AI75">
        <f>IF(AG75*$H$15&gt;=AK75,1.0,(AK75/(AK75-AG75*$H$15)))</f>
        <v>0</v>
      </c>
      <c r="AJ75">
        <f>(AI75-1)*100</f>
        <v>0</v>
      </c>
      <c r="AK75">
        <f>MAX(0,($B$15+$C$15*DS75)/(1+$D$15*DS75)*DL75/(DN75+273)*$E$15)</f>
        <v>0</v>
      </c>
      <c r="AL75" t="s">
        <v>422</v>
      </c>
      <c r="AM75" t="s">
        <v>422</v>
      </c>
      <c r="AN75">
        <v>0</v>
      </c>
      <c r="AO75">
        <v>0</v>
      </c>
      <c r="AP75">
        <f>1-AN75/AO75</f>
        <v>0</v>
      </c>
      <c r="AQ75">
        <v>0</v>
      </c>
      <c r="AR75" t="s">
        <v>422</v>
      </c>
      <c r="AS75" t="s">
        <v>422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$B$13*DT75+$C$13*DU75+$F$13*EF75*(1-EI75)</f>
        <v>0</v>
      </c>
      <c r="CW75">
        <f>CV75*CX75</f>
        <v>0</v>
      </c>
      <c r="CX75">
        <f>($B$13*$D$11+$C$13*$D$11+$F$13*((ES75+EK75)/MAX(ES75+EK75+ET75, 0.1)*$I$11+ET75/MAX(ES75+EK75+ET75, 0.1)*$J$11))/($B$13+$C$13+$F$13)</f>
        <v>0</v>
      </c>
      <c r="CY75">
        <f>($B$13*$K$11+$C$13*$K$11+$F$13*((ES75+EK75)/MAX(ES75+EK75+ET75, 0.1)*$P$11+ET75/MAX(ES75+EK75+ET75, 0.1)*$Q$11))/($B$13+$C$13+$F$13)</f>
        <v>0</v>
      </c>
      <c r="CZ75">
        <v>1.91</v>
      </c>
      <c r="DA75">
        <v>0.5</v>
      </c>
      <c r="DB75" t="s">
        <v>423</v>
      </c>
      <c r="DC75">
        <v>2</v>
      </c>
      <c r="DD75">
        <v>1758503378.1</v>
      </c>
      <c r="DE75">
        <v>421.9595555555555</v>
      </c>
      <c r="DF75">
        <v>420.035</v>
      </c>
      <c r="DG75">
        <v>23.45445555555555</v>
      </c>
      <c r="DH75">
        <v>23.23157777777778</v>
      </c>
      <c r="DI75">
        <v>422.5674444444444</v>
      </c>
      <c r="DJ75">
        <v>23.13723333333333</v>
      </c>
      <c r="DK75">
        <v>499.9536666666667</v>
      </c>
      <c r="DL75">
        <v>89.88098888888889</v>
      </c>
      <c r="DM75">
        <v>0.06923092222222221</v>
      </c>
      <c r="DN75">
        <v>29.85758888888889</v>
      </c>
      <c r="DO75">
        <v>29.9911</v>
      </c>
      <c r="DP75">
        <v>999.9000000000001</v>
      </c>
      <c r="DQ75">
        <v>0</v>
      </c>
      <c r="DR75">
        <v>0</v>
      </c>
      <c r="DS75">
        <v>10006.81444444444</v>
      </c>
      <c r="DT75">
        <v>0</v>
      </c>
      <c r="DU75">
        <v>3.15713</v>
      </c>
      <c r="DV75">
        <v>1.924618888888889</v>
      </c>
      <c r="DW75">
        <v>432.094</v>
      </c>
      <c r="DX75">
        <v>430.025</v>
      </c>
      <c r="DY75">
        <v>0.2228774444444445</v>
      </c>
      <c r="DZ75">
        <v>420.035</v>
      </c>
      <c r="EA75">
        <v>23.23157777777778</v>
      </c>
      <c r="EB75">
        <v>2.108108888888889</v>
      </c>
      <c r="EC75">
        <v>2.088075555555555</v>
      </c>
      <c r="ED75">
        <v>18.28058888888889</v>
      </c>
      <c r="EE75">
        <v>18.12852222222222</v>
      </c>
      <c r="EF75">
        <v>0.00500078</v>
      </c>
      <c r="EG75">
        <v>0</v>
      </c>
      <c r="EH75">
        <v>0</v>
      </c>
      <c r="EI75">
        <v>0</v>
      </c>
      <c r="EJ75">
        <v>164.3</v>
      </c>
      <c r="EK75">
        <v>0.00500078</v>
      </c>
      <c r="EL75">
        <v>-15.42222222222222</v>
      </c>
      <c r="EM75">
        <v>-0.6444444444444445</v>
      </c>
      <c r="EN75">
        <v>35.54144444444444</v>
      </c>
      <c r="EO75">
        <v>39.35400000000001</v>
      </c>
      <c r="EP75">
        <v>37.90944444444444</v>
      </c>
      <c r="EQ75">
        <v>39.62466666666667</v>
      </c>
      <c r="ER75">
        <v>37.847</v>
      </c>
      <c r="ES75">
        <v>0</v>
      </c>
      <c r="ET75">
        <v>0</v>
      </c>
      <c r="EU75">
        <v>0</v>
      </c>
      <c r="EV75">
        <v>1758503382.1</v>
      </c>
      <c r="EW75">
        <v>0</v>
      </c>
      <c r="EX75">
        <v>163.9769230769231</v>
      </c>
      <c r="EY75">
        <v>2.085469811886469</v>
      </c>
      <c r="EZ75">
        <v>2.12991457698176</v>
      </c>
      <c r="FA75">
        <v>-16.31923076923077</v>
      </c>
      <c r="FB75">
        <v>15</v>
      </c>
      <c r="FC75">
        <v>0</v>
      </c>
      <c r="FD75" t="s">
        <v>424</v>
      </c>
      <c r="FE75">
        <v>1746989605.5</v>
      </c>
      <c r="FF75">
        <v>1746989593.5</v>
      </c>
      <c r="FG75">
        <v>0</v>
      </c>
      <c r="FH75">
        <v>-0.274</v>
      </c>
      <c r="FI75">
        <v>-0.002</v>
      </c>
      <c r="FJ75">
        <v>2.549</v>
      </c>
      <c r="FK75">
        <v>0.129</v>
      </c>
      <c r="FL75">
        <v>420</v>
      </c>
      <c r="FM75">
        <v>17</v>
      </c>
      <c r="FN75">
        <v>0.02</v>
      </c>
      <c r="FO75">
        <v>0.04</v>
      </c>
      <c r="FP75">
        <v>1.975110975609756</v>
      </c>
      <c r="FQ75">
        <v>-0.2065450871080136</v>
      </c>
      <c r="FR75">
        <v>0.05202972971924746</v>
      </c>
      <c r="FS75">
        <v>1</v>
      </c>
      <c r="FT75">
        <v>164.2352941176471</v>
      </c>
      <c r="FU75">
        <v>-10.7532467937309</v>
      </c>
      <c r="FV75">
        <v>6.608634385628134</v>
      </c>
      <c r="FW75">
        <v>0</v>
      </c>
      <c r="FX75">
        <v>0.2339032195121951</v>
      </c>
      <c r="FY75">
        <v>-0.1075162160278746</v>
      </c>
      <c r="FZ75">
        <v>0.01212029528842609</v>
      </c>
      <c r="GA75">
        <v>0</v>
      </c>
      <c r="GB75">
        <v>1</v>
      </c>
      <c r="GC75">
        <v>3</v>
      </c>
      <c r="GD75" t="s">
        <v>439</v>
      </c>
      <c r="GE75">
        <v>3.10335</v>
      </c>
      <c r="GF75">
        <v>2.7274</v>
      </c>
      <c r="GG75">
        <v>0.087675</v>
      </c>
      <c r="GH75">
        <v>0.08731029999999999</v>
      </c>
      <c r="GI75">
        <v>0.105215</v>
      </c>
      <c r="GJ75">
        <v>0.105936</v>
      </c>
      <c r="GK75">
        <v>23820.1</v>
      </c>
      <c r="GL75">
        <v>21648.6</v>
      </c>
      <c r="GM75">
        <v>26675</v>
      </c>
      <c r="GN75">
        <v>23943.7</v>
      </c>
      <c r="GO75">
        <v>38195.6</v>
      </c>
      <c r="GP75">
        <v>31651.6</v>
      </c>
      <c r="GQ75">
        <v>46584.5</v>
      </c>
      <c r="GR75">
        <v>37888.8</v>
      </c>
      <c r="GS75">
        <v>1.86243</v>
      </c>
      <c r="GT75">
        <v>1.8485</v>
      </c>
      <c r="GU75">
        <v>0.0772104</v>
      </c>
      <c r="GV75">
        <v>0</v>
      </c>
      <c r="GW75">
        <v>28.7296</v>
      </c>
      <c r="GX75">
        <v>999.9</v>
      </c>
      <c r="GY75">
        <v>54.1</v>
      </c>
      <c r="GZ75">
        <v>31.7</v>
      </c>
      <c r="HA75">
        <v>28.2573</v>
      </c>
      <c r="HB75">
        <v>61.3082</v>
      </c>
      <c r="HC75">
        <v>19.383</v>
      </c>
      <c r="HD75">
        <v>1</v>
      </c>
      <c r="HE75">
        <v>0.180671</v>
      </c>
      <c r="HF75">
        <v>-0.909875</v>
      </c>
      <c r="HG75">
        <v>20.2949</v>
      </c>
      <c r="HH75">
        <v>5.22148</v>
      </c>
      <c r="HI75">
        <v>11.98</v>
      </c>
      <c r="HJ75">
        <v>4.9655</v>
      </c>
      <c r="HK75">
        <v>3.27595</v>
      </c>
      <c r="HL75">
        <v>9999</v>
      </c>
      <c r="HM75">
        <v>9999</v>
      </c>
      <c r="HN75">
        <v>9999</v>
      </c>
      <c r="HO75">
        <v>999.9</v>
      </c>
      <c r="HP75">
        <v>1.86387</v>
      </c>
      <c r="HQ75">
        <v>1.86008</v>
      </c>
      <c r="HR75">
        <v>1.85837</v>
      </c>
      <c r="HS75">
        <v>1.85977</v>
      </c>
      <c r="HT75">
        <v>1.85989</v>
      </c>
      <c r="HU75">
        <v>1.85837</v>
      </c>
      <c r="HV75">
        <v>1.85745</v>
      </c>
      <c r="HW75">
        <v>1.8524</v>
      </c>
      <c r="HX75">
        <v>0</v>
      </c>
      <c r="HY75">
        <v>0</v>
      </c>
      <c r="HZ75">
        <v>0</v>
      </c>
      <c r="IA75">
        <v>0</v>
      </c>
      <c r="IB75" t="s">
        <v>426</v>
      </c>
      <c r="IC75" t="s">
        <v>427</v>
      </c>
      <c r="ID75" t="s">
        <v>428</v>
      </c>
      <c r="IE75" t="s">
        <v>428</v>
      </c>
      <c r="IF75" t="s">
        <v>428</v>
      </c>
      <c r="IG75" t="s">
        <v>428</v>
      </c>
      <c r="IH75">
        <v>0</v>
      </c>
      <c r="II75">
        <v>100</v>
      </c>
      <c r="IJ75">
        <v>100</v>
      </c>
      <c r="IK75">
        <v>-0.608</v>
      </c>
      <c r="IL75">
        <v>0.3173</v>
      </c>
      <c r="IM75">
        <v>-0.6389458221003862</v>
      </c>
      <c r="IN75">
        <v>-0.000388397228134892</v>
      </c>
      <c r="IO75">
        <v>1.216359752824363E-06</v>
      </c>
      <c r="IP75">
        <v>-2.921139174278942E-10</v>
      </c>
      <c r="IQ75">
        <v>0.01675486607682651</v>
      </c>
      <c r="IR75">
        <v>0.002868412714847416</v>
      </c>
      <c r="IS75">
        <v>0.0004615728417639442</v>
      </c>
      <c r="IT75">
        <v>-1.048940065203386E-06</v>
      </c>
      <c r="IU75">
        <v>2</v>
      </c>
      <c r="IV75">
        <v>1994</v>
      </c>
      <c r="IW75">
        <v>1</v>
      </c>
      <c r="IX75">
        <v>27</v>
      </c>
      <c r="IY75">
        <v>191896.3</v>
      </c>
      <c r="IZ75">
        <v>191896.5</v>
      </c>
      <c r="JA75">
        <v>1.14014</v>
      </c>
      <c r="JB75">
        <v>2.62817</v>
      </c>
      <c r="JC75">
        <v>1.49658</v>
      </c>
      <c r="JD75">
        <v>2.35107</v>
      </c>
      <c r="JE75">
        <v>1.54907</v>
      </c>
      <c r="JF75">
        <v>2.46338</v>
      </c>
      <c r="JG75">
        <v>36.1989</v>
      </c>
      <c r="JH75">
        <v>24.0963</v>
      </c>
      <c r="JI75">
        <v>18</v>
      </c>
      <c r="JJ75">
        <v>483.254</v>
      </c>
      <c r="JK75">
        <v>488.842</v>
      </c>
      <c r="JL75">
        <v>30.0158</v>
      </c>
      <c r="JM75">
        <v>29.5648</v>
      </c>
      <c r="JN75">
        <v>30.0002</v>
      </c>
      <c r="JO75">
        <v>29.7644</v>
      </c>
      <c r="JP75">
        <v>29.7539</v>
      </c>
      <c r="JQ75">
        <v>22.9221</v>
      </c>
      <c r="JR75">
        <v>21.5719</v>
      </c>
      <c r="JS75">
        <v>81.6396</v>
      </c>
      <c r="JT75">
        <v>30.0226</v>
      </c>
      <c r="JU75">
        <v>420</v>
      </c>
      <c r="JV75">
        <v>23.291</v>
      </c>
      <c r="JW75">
        <v>101.85</v>
      </c>
      <c r="JX75">
        <v>91.3668</v>
      </c>
    </row>
    <row r="76" spans="1:284">
      <c r="A76">
        <v>58</v>
      </c>
      <c r="B76">
        <v>1758503383.1</v>
      </c>
      <c r="C76">
        <v>603.5999999046326</v>
      </c>
      <c r="D76" t="s">
        <v>544</v>
      </c>
      <c r="E76" t="s">
        <v>545</v>
      </c>
      <c r="F76">
        <v>5</v>
      </c>
      <c r="G76" t="s">
        <v>491</v>
      </c>
      <c r="H76" t="s">
        <v>421</v>
      </c>
      <c r="I76">
        <v>1758503380.1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(DN76+(U76+2*0.95*5.67E-8*(((DN76+$B$9)+273)^4-(DN76+273)^4)-44100*J76)/(1.84*29.3*R76+8*0.95*5.67E-8*(DN76+273)^3))</f>
        <v>0</v>
      </c>
      <c r="W76">
        <f>($C$9*DO76+$D$9*DP76+$E$9*V76)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2*0.95*5.67E-8*(((DN76+$B$9)+273)^4-(W76+273)^4)</f>
        <v>0</v>
      </c>
      <c r="AF76">
        <f>U76+AE76+AC76+AD76</f>
        <v>0</v>
      </c>
      <c r="AG76">
        <v>0</v>
      </c>
      <c r="AH76">
        <v>0</v>
      </c>
      <c r="AI76">
        <f>IF(AG76*$H$15&gt;=AK76,1.0,(AK76/(AK76-AG76*$H$15)))</f>
        <v>0</v>
      </c>
      <c r="AJ76">
        <f>(AI76-1)*100</f>
        <v>0</v>
      </c>
      <c r="AK76">
        <f>MAX(0,($B$15+$C$15*DS76)/(1+$D$15*DS76)*DL76/(DN76+273)*$E$15)</f>
        <v>0</v>
      </c>
      <c r="AL76" t="s">
        <v>422</v>
      </c>
      <c r="AM76" t="s">
        <v>422</v>
      </c>
      <c r="AN76">
        <v>0</v>
      </c>
      <c r="AO76">
        <v>0</v>
      </c>
      <c r="AP76">
        <f>1-AN76/AO76</f>
        <v>0</v>
      </c>
      <c r="AQ76">
        <v>0</v>
      </c>
      <c r="AR76" t="s">
        <v>422</v>
      </c>
      <c r="AS76" t="s">
        <v>422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$B$13*DT76+$C$13*DU76+$F$13*EF76*(1-EI76)</f>
        <v>0</v>
      </c>
      <c r="CW76">
        <f>CV76*CX76</f>
        <v>0</v>
      </c>
      <c r="CX76">
        <f>($B$13*$D$11+$C$13*$D$11+$F$13*((ES76+EK76)/MAX(ES76+EK76+ET76, 0.1)*$I$11+ET76/MAX(ES76+EK76+ET76, 0.1)*$J$11))/($B$13+$C$13+$F$13)</f>
        <v>0</v>
      </c>
      <c r="CY76">
        <f>($B$13*$K$11+$C$13*$K$11+$F$13*((ES76+EK76)/MAX(ES76+EK76+ET76, 0.1)*$P$11+ET76/MAX(ES76+EK76+ET76, 0.1)*$Q$11))/($B$13+$C$13+$F$13)</f>
        <v>0</v>
      </c>
      <c r="CZ76">
        <v>1.91</v>
      </c>
      <c r="DA76">
        <v>0.5</v>
      </c>
      <c r="DB76" t="s">
        <v>423</v>
      </c>
      <c r="DC76">
        <v>2</v>
      </c>
      <c r="DD76">
        <v>1758503380.1</v>
      </c>
      <c r="DE76">
        <v>421.9603333333334</v>
      </c>
      <c r="DF76">
        <v>420.0083333333333</v>
      </c>
      <c r="DG76">
        <v>23.45692222222222</v>
      </c>
      <c r="DH76">
        <v>23.2305</v>
      </c>
      <c r="DI76">
        <v>422.5682222222222</v>
      </c>
      <c r="DJ76">
        <v>23.13965555555556</v>
      </c>
      <c r="DK76">
        <v>499.9807777777777</v>
      </c>
      <c r="DL76">
        <v>89.88117777777778</v>
      </c>
      <c r="DM76">
        <v>0.06928137777777778</v>
      </c>
      <c r="DN76">
        <v>29.85725555555556</v>
      </c>
      <c r="DO76">
        <v>29.98963333333333</v>
      </c>
      <c r="DP76">
        <v>999.9000000000001</v>
      </c>
      <c r="DQ76">
        <v>0</v>
      </c>
      <c r="DR76">
        <v>0</v>
      </c>
      <c r="DS76">
        <v>10008.82777777778</v>
      </c>
      <c r="DT76">
        <v>0</v>
      </c>
      <c r="DU76">
        <v>3.15713</v>
      </c>
      <c r="DV76">
        <v>1.952051111111111</v>
      </c>
      <c r="DW76">
        <v>432.0960000000001</v>
      </c>
      <c r="DX76">
        <v>429.9972222222222</v>
      </c>
      <c r="DY76">
        <v>0.2264312222222222</v>
      </c>
      <c r="DZ76">
        <v>420.0083333333333</v>
      </c>
      <c r="EA76">
        <v>23.2305</v>
      </c>
      <c r="EB76">
        <v>2.108336666666666</v>
      </c>
      <c r="EC76">
        <v>2.087983333333333</v>
      </c>
      <c r="ED76">
        <v>18.2823</v>
      </c>
      <c r="EE76">
        <v>18.12781111111111</v>
      </c>
      <c r="EF76">
        <v>0.00500078</v>
      </c>
      <c r="EG76">
        <v>0</v>
      </c>
      <c r="EH76">
        <v>0</v>
      </c>
      <c r="EI76">
        <v>0</v>
      </c>
      <c r="EJ76">
        <v>162.6444444444444</v>
      </c>
      <c r="EK76">
        <v>0.00500078</v>
      </c>
      <c r="EL76">
        <v>-12.15555555555556</v>
      </c>
      <c r="EM76">
        <v>-0.6111111111111112</v>
      </c>
      <c r="EN76">
        <v>35.53455555555556</v>
      </c>
      <c r="EO76">
        <v>39.32611111111111</v>
      </c>
      <c r="EP76">
        <v>37.89566666666667</v>
      </c>
      <c r="EQ76">
        <v>39.60400000000001</v>
      </c>
      <c r="ER76">
        <v>37.83311111111112</v>
      </c>
      <c r="ES76">
        <v>0</v>
      </c>
      <c r="ET76">
        <v>0</v>
      </c>
      <c r="EU76">
        <v>0</v>
      </c>
      <c r="EV76">
        <v>1758503383.9</v>
      </c>
      <c r="EW76">
        <v>0</v>
      </c>
      <c r="EX76">
        <v>163.664</v>
      </c>
      <c r="EY76">
        <v>4.661538205204132</v>
      </c>
      <c r="EZ76">
        <v>-4.169230912987344</v>
      </c>
      <c r="FA76">
        <v>-15.86</v>
      </c>
      <c r="FB76">
        <v>15</v>
      </c>
      <c r="FC76">
        <v>0</v>
      </c>
      <c r="FD76" t="s">
        <v>424</v>
      </c>
      <c r="FE76">
        <v>1746989605.5</v>
      </c>
      <c r="FF76">
        <v>1746989593.5</v>
      </c>
      <c r="FG76">
        <v>0</v>
      </c>
      <c r="FH76">
        <v>-0.274</v>
      </c>
      <c r="FI76">
        <v>-0.002</v>
      </c>
      <c r="FJ76">
        <v>2.549</v>
      </c>
      <c r="FK76">
        <v>0.129</v>
      </c>
      <c r="FL76">
        <v>420</v>
      </c>
      <c r="FM76">
        <v>17</v>
      </c>
      <c r="FN76">
        <v>0.02</v>
      </c>
      <c r="FO76">
        <v>0.04</v>
      </c>
      <c r="FP76">
        <v>1.977415</v>
      </c>
      <c r="FQ76">
        <v>-0.1622784990619153</v>
      </c>
      <c r="FR76">
        <v>0.05358355055425126</v>
      </c>
      <c r="FS76">
        <v>1</v>
      </c>
      <c r="FT76">
        <v>164.1352941176471</v>
      </c>
      <c r="FU76">
        <v>-8.351413395630086</v>
      </c>
      <c r="FV76">
        <v>6.449116781888506</v>
      </c>
      <c r="FW76">
        <v>0</v>
      </c>
      <c r="FX76">
        <v>0.232139525</v>
      </c>
      <c r="FY76">
        <v>-0.09327159849906237</v>
      </c>
      <c r="FZ76">
        <v>0.01134935544202291</v>
      </c>
      <c r="GA76">
        <v>1</v>
      </c>
      <c r="GB76">
        <v>2</v>
      </c>
      <c r="GC76">
        <v>3</v>
      </c>
      <c r="GD76" t="s">
        <v>425</v>
      </c>
      <c r="GE76">
        <v>3.10321</v>
      </c>
      <c r="GF76">
        <v>2.72777</v>
      </c>
      <c r="GG76">
        <v>0.08767519999999999</v>
      </c>
      <c r="GH76">
        <v>0.0873081</v>
      </c>
      <c r="GI76">
        <v>0.105219</v>
      </c>
      <c r="GJ76">
        <v>0.105931</v>
      </c>
      <c r="GK76">
        <v>23820.1</v>
      </c>
      <c r="GL76">
        <v>21648.6</v>
      </c>
      <c r="GM76">
        <v>26675</v>
      </c>
      <c r="GN76">
        <v>23943.7</v>
      </c>
      <c r="GO76">
        <v>38195.5</v>
      </c>
      <c r="GP76">
        <v>31651.8</v>
      </c>
      <c r="GQ76">
        <v>46584.6</v>
      </c>
      <c r="GR76">
        <v>37888.8</v>
      </c>
      <c r="GS76">
        <v>1.8623</v>
      </c>
      <c r="GT76">
        <v>1.84857</v>
      </c>
      <c r="GU76">
        <v>0.07730720000000001</v>
      </c>
      <c r="GV76">
        <v>0</v>
      </c>
      <c r="GW76">
        <v>28.7296</v>
      </c>
      <c r="GX76">
        <v>999.9</v>
      </c>
      <c r="GY76">
        <v>54.1</v>
      </c>
      <c r="GZ76">
        <v>31.7</v>
      </c>
      <c r="HA76">
        <v>28.2562</v>
      </c>
      <c r="HB76">
        <v>61.2882</v>
      </c>
      <c r="HC76">
        <v>19.2949</v>
      </c>
      <c r="HD76">
        <v>1</v>
      </c>
      <c r="HE76">
        <v>0.180457</v>
      </c>
      <c r="HF76">
        <v>-0.914774</v>
      </c>
      <c r="HG76">
        <v>20.2949</v>
      </c>
      <c r="HH76">
        <v>5.22148</v>
      </c>
      <c r="HI76">
        <v>11.98</v>
      </c>
      <c r="HJ76">
        <v>4.96535</v>
      </c>
      <c r="HK76">
        <v>3.27598</v>
      </c>
      <c r="HL76">
        <v>9999</v>
      </c>
      <c r="HM76">
        <v>9999</v>
      </c>
      <c r="HN76">
        <v>9999</v>
      </c>
      <c r="HO76">
        <v>999.9</v>
      </c>
      <c r="HP76">
        <v>1.86387</v>
      </c>
      <c r="HQ76">
        <v>1.86007</v>
      </c>
      <c r="HR76">
        <v>1.85837</v>
      </c>
      <c r="HS76">
        <v>1.85976</v>
      </c>
      <c r="HT76">
        <v>1.85989</v>
      </c>
      <c r="HU76">
        <v>1.85837</v>
      </c>
      <c r="HV76">
        <v>1.85745</v>
      </c>
      <c r="HW76">
        <v>1.8524</v>
      </c>
      <c r="HX76">
        <v>0</v>
      </c>
      <c r="HY76">
        <v>0</v>
      </c>
      <c r="HZ76">
        <v>0</v>
      </c>
      <c r="IA76">
        <v>0</v>
      </c>
      <c r="IB76" t="s">
        <v>426</v>
      </c>
      <c r="IC76" t="s">
        <v>427</v>
      </c>
      <c r="ID76" t="s">
        <v>428</v>
      </c>
      <c r="IE76" t="s">
        <v>428</v>
      </c>
      <c r="IF76" t="s">
        <v>428</v>
      </c>
      <c r="IG76" t="s">
        <v>428</v>
      </c>
      <c r="IH76">
        <v>0</v>
      </c>
      <c r="II76">
        <v>100</v>
      </c>
      <c r="IJ76">
        <v>100</v>
      </c>
      <c r="IK76">
        <v>-0.608</v>
      </c>
      <c r="IL76">
        <v>0.3173</v>
      </c>
      <c r="IM76">
        <v>-0.6389458221003862</v>
      </c>
      <c r="IN76">
        <v>-0.000388397228134892</v>
      </c>
      <c r="IO76">
        <v>1.216359752824363E-06</v>
      </c>
      <c r="IP76">
        <v>-2.921139174278942E-10</v>
      </c>
      <c r="IQ76">
        <v>0.01675486607682651</v>
      </c>
      <c r="IR76">
        <v>0.002868412714847416</v>
      </c>
      <c r="IS76">
        <v>0.0004615728417639442</v>
      </c>
      <c r="IT76">
        <v>-1.048940065203386E-06</v>
      </c>
      <c r="IU76">
        <v>2</v>
      </c>
      <c r="IV76">
        <v>1994</v>
      </c>
      <c r="IW76">
        <v>1</v>
      </c>
      <c r="IX76">
        <v>27</v>
      </c>
      <c r="IY76">
        <v>191896.3</v>
      </c>
      <c r="IZ76">
        <v>191896.5</v>
      </c>
      <c r="JA76">
        <v>1.14014</v>
      </c>
      <c r="JB76">
        <v>2.63428</v>
      </c>
      <c r="JC76">
        <v>1.49658</v>
      </c>
      <c r="JD76">
        <v>2.34985</v>
      </c>
      <c r="JE76">
        <v>1.54907</v>
      </c>
      <c r="JF76">
        <v>2.41455</v>
      </c>
      <c r="JG76">
        <v>36.1989</v>
      </c>
      <c r="JH76">
        <v>24.0963</v>
      </c>
      <c r="JI76">
        <v>18</v>
      </c>
      <c r="JJ76">
        <v>483.181</v>
      </c>
      <c r="JK76">
        <v>488.891</v>
      </c>
      <c r="JL76">
        <v>30.0187</v>
      </c>
      <c r="JM76">
        <v>29.5648</v>
      </c>
      <c r="JN76">
        <v>30</v>
      </c>
      <c r="JO76">
        <v>29.7644</v>
      </c>
      <c r="JP76">
        <v>29.7539</v>
      </c>
      <c r="JQ76">
        <v>22.9207</v>
      </c>
      <c r="JR76">
        <v>21.5719</v>
      </c>
      <c r="JS76">
        <v>81.6396</v>
      </c>
      <c r="JT76">
        <v>30.0226</v>
      </c>
      <c r="JU76">
        <v>420</v>
      </c>
      <c r="JV76">
        <v>23.2925</v>
      </c>
      <c r="JW76">
        <v>101.85</v>
      </c>
      <c r="JX76">
        <v>91.3668</v>
      </c>
    </row>
    <row r="77" spans="1:284">
      <c r="A77">
        <v>59</v>
      </c>
      <c r="B77">
        <v>1758503385.1</v>
      </c>
      <c r="C77">
        <v>605.5999999046326</v>
      </c>
      <c r="D77" t="s">
        <v>546</v>
      </c>
      <c r="E77" t="s">
        <v>547</v>
      </c>
      <c r="F77">
        <v>5</v>
      </c>
      <c r="G77" t="s">
        <v>491</v>
      </c>
      <c r="H77" t="s">
        <v>421</v>
      </c>
      <c r="I77">
        <v>1758503382.1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(DN77+(U77+2*0.95*5.67E-8*(((DN77+$B$9)+273)^4-(DN77+273)^4)-44100*J77)/(1.84*29.3*R77+8*0.95*5.67E-8*(DN77+273)^3))</f>
        <v>0</v>
      </c>
      <c r="W77">
        <f>($C$9*DO77+$D$9*DP77+$E$9*V77)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2*0.95*5.67E-8*(((DN77+$B$9)+273)^4-(W77+273)^4)</f>
        <v>0</v>
      </c>
      <c r="AF77">
        <f>U77+AE77+AC77+AD77</f>
        <v>0</v>
      </c>
      <c r="AG77">
        <v>0</v>
      </c>
      <c r="AH77">
        <v>0</v>
      </c>
      <c r="AI77">
        <f>IF(AG77*$H$15&gt;=AK77,1.0,(AK77/(AK77-AG77*$H$15)))</f>
        <v>0</v>
      </c>
      <c r="AJ77">
        <f>(AI77-1)*100</f>
        <v>0</v>
      </c>
      <c r="AK77">
        <f>MAX(0,($B$15+$C$15*DS77)/(1+$D$15*DS77)*DL77/(DN77+273)*$E$15)</f>
        <v>0</v>
      </c>
      <c r="AL77" t="s">
        <v>422</v>
      </c>
      <c r="AM77" t="s">
        <v>422</v>
      </c>
      <c r="AN77">
        <v>0</v>
      </c>
      <c r="AO77">
        <v>0</v>
      </c>
      <c r="AP77">
        <f>1-AN77/AO77</f>
        <v>0</v>
      </c>
      <c r="AQ77">
        <v>0</v>
      </c>
      <c r="AR77" t="s">
        <v>422</v>
      </c>
      <c r="AS77" t="s">
        <v>422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$B$13*DT77+$C$13*DU77+$F$13*EF77*(1-EI77)</f>
        <v>0</v>
      </c>
      <c r="CW77">
        <f>CV77*CX77</f>
        <v>0</v>
      </c>
      <c r="CX77">
        <f>($B$13*$D$11+$C$13*$D$11+$F$13*((ES77+EK77)/MAX(ES77+EK77+ET77, 0.1)*$I$11+ET77/MAX(ES77+EK77+ET77, 0.1)*$J$11))/($B$13+$C$13+$F$13)</f>
        <v>0</v>
      </c>
      <c r="CY77">
        <f>($B$13*$K$11+$C$13*$K$11+$F$13*((ES77+EK77)/MAX(ES77+EK77+ET77, 0.1)*$P$11+ET77/MAX(ES77+EK77+ET77, 0.1)*$Q$11))/($B$13+$C$13+$F$13)</f>
        <v>0</v>
      </c>
      <c r="CZ77">
        <v>1.91</v>
      </c>
      <c r="DA77">
        <v>0.5</v>
      </c>
      <c r="DB77" t="s">
        <v>423</v>
      </c>
      <c r="DC77">
        <v>2</v>
      </c>
      <c r="DD77">
        <v>1758503382.1</v>
      </c>
      <c r="DE77">
        <v>421.9643333333333</v>
      </c>
      <c r="DF77">
        <v>419.9721111111111</v>
      </c>
      <c r="DG77">
        <v>23.45877777777778</v>
      </c>
      <c r="DH77">
        <v>23.22881111111111</v>
      </c>
      <c r="DI77">
        <v>422.5723333333333</v>
      </c>
      <c r="DJ77">
        <v>23.14145555555556</v>
      </c>
      <c r="DK77">
        <v>500.0424444444445</v>
      </c>
      <c r="DL77">
        <v>89.88116666666667</v>
      </c>
      <c r="DM77">
        <v>0.0694119</v>
      </c>
      <c r="DN77">
        <v>29.85638888888889</v>
      </c>
      <c r="DO77">
        <v>29.98985555555556</v>
      </c>
      <c r="DP77">
        <v>999.9000000000001</v>
      </c>
      <c r="DQ77">
        <v>0</v>
      </c>
      <c r="DR77">
        <v>0</v>
      </c>
      <c r="DS77">
        <v>10004.52777777778</v>
      </c>
      <c r="DT77">
        <v>0</v>
      </c>
      <c r="DU77">
        <v>3.156961111111111</v>
      </c>
      <c r="DV77">
        <v>1.992216666666667</v>
      </c>
      <c r="DW77">
        <v>432.101</v>
      </c>
      <c r="DX77">
        <v>429.9596666666666</v>
      </c>
      <c r="DY77">
        <v>0.2299591111111111</v>
      </c>
      <c r="DZ77">
        <v>419.9721111111111</v>
      </c>
      <c r="EA77">
        <v>23.22881111111111</v>
      </c>
      <c r="EB77">
        <v>2.108501111111111</v>
      </c>
      <c r="EC77">
        <v>2.087832222222222</v>
      </c>
      <c r="ED77">
        <v>18.28354444444444</v>
      </c>
      <c r="EE77">
        <v>18.12665555555556</v>
      </c>
      <c r="EF77">
        <v>0.00500078</v>
      </c>
      <c r="EG77">
        <v>0</v>
      </c>
      <c r="EH77">
        <v>0</v>
      </c>
      <c r="EI77">
        <v>0</v>
      </c>
      <c r="EJ77">
        <v>161.1888888888889</v>
      </c>
      <c r="EK77">
        <v>0.00500078</v>
      </c>
      <c r="EL77">
        <v>-13.48888888888889</v>
      </c>
      <c r="EM77">
        <v>-0.8444444444444446</v>
      </c>
      <c r="EN77">
        <v>35.54144444444444</v>
      </c>
      <c r="EO77">
        <v>39.28444444444444</v>
      </c>
      <c r="EP77">
        <v>37.868</v>
      </c>
      <c r="EQ77">
        <v>39.56922222222223</v>
      </c>
      <c r="ER77">
        <v>37.85388888888888</v>
      </c>
      <c r="ES77">
        <v>0</v>
      </c>
      <c r="ET77">
        <v>0</v>
      </c>
      <c r="EU77">
        <v>0</v>
      </c>
      <c r="EV77">
        <v>1758503386.3</v>
      </c>
      <c r="EW77">
        <v>0</v>
      </c>
      <c r="EX77">
        <v>163.612</v>
      </c>
      <c r="EY77">
        <v>-8.115384983146276</v>
      </c>
      <c r="EZ77">
        <v>4.046153741757574</v>
      </c>
      <c r="FA77">
        <v>-16.032</v>
      </c>
      <c r="FB77">
        <v>15</v>
      </c>
      <c r="FC77">
        <v>0</v>
      </c>
      <c r="FD77" t="s">
        <v>424</v>
      </c>
      <c r="FE77">
        <v>1746989605.5</v>
      </c>
      <c r="FF77">
        <v>1746989593.5</v>
      </c>
      <c r="FG77">
        <v>0</v>
      </c>
      <c r="FH77">
        <v>-0.274</v>
      </c>
      <c r="FI77">
        <v>-0.002</v>
      </c>
      <c r="FJ77">
        <v>2.549</v>
      </c>
      <c r="FK77">
        <v>0.129</v>
      </c>
      <c r="FL77">
        <v>420</v>
      </c>
      <c r="FM77">
        <v>17</v>
      </c>
      <c r="FN77">
        <v>0.02</v>
      </c>
      <c r="FO77">
        <v>0.04</v>
      </c>
      <c r="FP77">
        <v>1.978178536585366</v>
      </c>
      <c r="FQ77">
        <v>-0.04181414634146597</v>
      </c>
      <c r="FR77">
        <v>0.05300605076187635</v>
      </c>
      <c r="FS77">
        <v>1</v>
      </c>
      <c r="FT77">
        <v>163.6705882352941</v>
      </c>
      <c r="FU77">
        <v>-10.31016051348294</v>
      </c>
      <c r="FV77">
        <v>7.193441842145675</v>
      </c>
      <c r="FW77">
        <v>0</v>
      </c>
      <c r="FX77">
        <v>0.230609</v>
      </c>
      <c r="FY77">
        <v>-0.05732274564459969</v>
      </c>
      <c r="FZ77">
        <v>0.009980460664376706</v>
      </c>
      <c r="GA77">
        <v>1</v>
      </c>
      <c r="GB77">
        <v>2</v>
      </c>
      <c r="GC77">
        <v>3</v>
      </c>
      <c r="GD77" t="s">
        <v>425</v>
      </c>
      <c r="GE77">
        <v>3.10331</v>
      </c>
      <c r="GF77">
        <v>2.72762</v>
      </c>
      <c r="GG77">
        <v>0.087675</v>
      </c>
      <c r="GH77">
        <v>0.0873144</v>
      </c>
      <c r="GI77">
        <v>0.10522</v>
      </c>
      <c r="GJ77">
        <v>0.105925</v>
      </c>
      <c r="GK77">
        <v>23820</v>
      </c>
      <c r="GL77">
        <v>21648.5</v>
      </c>
      <c r="GM77">
        <v>26674.9</v>
      </c>
      <c r="GN77">
        <v>23943.8</v>
      </c>
      <c r="GO77">
        <v>38195.3</v>
      </c>
      <c r="GP77">
        <v>31652</v>
      </c>
      <c r="GQ77">
        <v>46584.5</v>
      </c>
      <c r="GR77">
        <v>37888.8</v>
      </c>
      <c r="GS77">
        <v>1.86267</v>
      </c>
      <c r="GT77">
        <v>1.84842</v>
      </c>
      <c r="GU77">
        <v>0.07750840000000001</v>
      </c>
      <c r="GV77">
        <v>0</v>
      </c>
      <c r="GW77">
        <v>28.7296</v>
      </c>
      <c r="GX77">
        <v>999.9</v>
      </c>
      <c r="GY77">
        <v>54.1</v>
      </c>
      <c r="GZ77">
        <v>31.7</v>
      </c>
      <c r="HA77">
        <v>28.2564</v>
      </c>
      <c r="HB77">
        <v>61.1482</v>
      </c>
      <c r="HC77">
        <v>19.363</v>
      </c>
      <c r="HD77">
        <v>1</v>
      </c>
      <c r="HE77">
        <v>0.180269</v>
      </c>
      <c r="HF77">
        <v>-0.916574</v>
      </c>
      <c r="HG77">
        <v>20.295</v>
      </c>
      <c r="HH77">
        <v>5.22208</v>
      </c>
      <c r="HI77">
        <v>11.98</v>
      </c>
      <c r="HJ77">
        <v>4.9653</v>
      </c>
      <c r="HK77">
        <v>3.276</v>
      </c>
      <c r="HL77">
        <v>9999</v>
      </c>
      <c r="HM77">
        <v>9999</v>
      </c>
      <c r="HN77">
        <v>9999</v>
      </c>
      <c r="HO77">
        <v>999.9</v>
      </c>
      <c r="HP77">
        <v>1.86386</v>
      </c>
      <c r="HQ77">
        <v>1.86005</v>
      </c>
      <c r="HR77">
        <v>1.85837</v>
      </c>
      <c r="HS77">
        <v>1.85975</v>
      </c>
      <c r="HT77">
        <v>1.85989</v>
      </c>
      <c r="HU77">
        <v>1.85837</v>
      </c>
      <c r="HV77">
        <v>1.85745</v>
      </c>
      <c r="HW77">
        <v>1.85241</v>
      </c>
      <c r="HX77">
        <v>0</v>
      </c>
      <c r="HY77">
        <v>0</v>
      </c>
      <c r="HZ77">
        <v>0</v>
      </c>
      <c r="IA77">
        <v>0</v>
      </c>
      <c r="IB77" t="s">
        <v>426</v>
      </c>
      <c r="IC77" t="s">
        <v>427</v>
      </c>
      <c r="ID77" t="s">
        <v>428</v>
      </c>
      <c r="IE77" t="s">
        <v>428</v>
      </c>
      <c r="IF77" t="s">
        <v>428</v>
      </c>
      <c r="IG77" t="s">
        <v>428</v>
      </c>
      <c r="IH77">
        <v>0</v>
      </c>
      <c r="II77">
        <v>100</v>
      </c>
      <c r="IJ77">
        <v>100</v>
      </c>
      <c r="IK77">
        <v>-0.608</v>
      </c>
      <c r="IL77">
        <v>0.3174</v>
      </c>
      <c r="IM77">
        <v>-0.6389458221003862</v>
      </c>
      <c r="IN77">
        <v>-0.000388397228134892</v>
      </c>
      <c r="IO77">
        <v>1.216359752824363E-06</v>
      </c>
      <c r="IP77">
        <v>-2.921139174278942E-10</v>
      </c>
      <c r="IQ77">
        <v>0.01675486607682651</v>
      </c>
      <c r="IR77">
        <v>0.002868412714847416</v>
      </c>
      <c r="IS77">
        <v>0.0004615728417639442</v>
      </c>
      <c r="IT77">
        <v>-1.048940065203386E-06</v>
      </c>
      <c r="IU77">
        <v>2</v>
      </c>
      <c r="IV77">
        <v>1994</v>
      </c>
      <c r="IW77">
        <v>1</v>
      </c>
      <c r="IX77">
        <v>27</v>
      </c>
      <c r="IY77">
        <v>191896.3</v>
      </c>
      <c r="IZ77">
        <v>191896.5</v>
      </c>
      <c r="JA77">
        <v>1.14014</v>
      </c>
      <c r="JB77">
        <v>2.62939</v>
      </c>
      <c r="JC77">
        <v>1.49658</v>
      </c>
      <c r="JD77">
        <v>2.34985</v>
      </c>
      <c r="JE77">
        <v>1.54907</v>
      </c>
      <c r="JF77">
        <v>2.38892</v>
      </c>
      <c r="JG77">
        <v>36.2224</v>
      </c>
      <c r="JH77">
        <v>24.0875</v>
      </c>
      <c r="JI77">
        <v>18</v>
      </c>
      <c r="JJ77">
        <v>483.401</v>
      </c>
      <c r="JK77">
        <v>488.792</v>
      </c>
      <c r="JL77">
        <v>30.0214</v>
      </c>
      <c r="JM77">
        <v>29.5648</v>
      </c>
      <c r="JN77">
        <v>30</v>
      </c>
      <c r="JO77">
        <v>29.7644</v>
      </c>
      <c r="JP77">
        <v>29.7539</v>
      </c>
      <c r="JQ77">
        <v>22.9216</v>
      </c>
      <c r="JR77">
        <v>21.5719</v>
      </c>
      <c r="JS77">
        <v>81.6396</v>
      </c>
      <c r="JT77">
        <v>30.0302</v>
      </c>
      <c r="JU77">
        <v>420</v>
      </c>
      <c r="JV77">
        <v>23.2931</v>
      </c>
      <c r="JW77">
        <v>101.85</v>
      </c>
      <c r="JX77">
        <v>91.3669</v>
      </c>
    </row>
    <row r="78" spans="1:284">
      <c r="A78">
        <v>60</v>
      </c>
      <c r="B78">
        <v>1758503387.1</v>
      </c>
      <c r="C78">
        <v>607.5999999046326</v>
      </c>
      <c r="D78" t="s">
        <v>548</v>
      </c>
      <c r="E78" t="s">
        <v>549</v>
      </c>
      <c r="F78">
        <v>5</v>
      </c>
      <c r="G78" t="s">
        <v>491</v>
      </c>
      <c r="H78" t="s">
        <v>421</v>
      </c>
      <c r="I78">
        <v>1758503384.1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(DN78+(U78+2*0.95*5.67E-8*(((DN78+$B$9)+273)^4-(DN78+273)^4)-44100*J78)/(1.84*29.3*R78+8*0.95*5.67E-8*(DN78+273)^3))</f>
        <v>0</v>
      </c>
      <c r="W78">
        <f>($C$9*DO78+$D$9*DP78+$E$9*V78)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2*0.95*5.67E-8*(((DN78+$B$9)+273)^4-(W78+273)^4)</f>
        <v>0</v>
      </c>
      <c r="AF78">
        <f>U78+AE78+AC78+AD78</f>
        <v>0</v>
      </c>
      <c r="AG78">
        <v>0</v>
      </c>
      <c r="AH78">
        <v>0</v>
      </c>
      <c r="AI78">
        <f>IF(AG78*$H$15&gt;=AK78,1.0,(AK78/(AK78-AG78*$H$15)))</f>
        <v>0</v>
      </c>
      <c r="AJ78">
        <f>(AI78-1)*100</f>
        <v>0</v>
      </c>
      <c r="AK78">
        <f>MAX(0,($B$15+$C$15*DS78)/(1+$D$15*DS78)*DL78/(DN78+273)*$E$15)</f>
        <v>0</v>
      </c>
      <c r="AL78" t="s">
        <v>422</v>
      </c>
      <c r="AM78" t="s">
        <v>422</v>
      </c>
      <c r="AN78">
        <v>0</v>
      </c>
      <c r="AO78">
        <v>0</v>
      </c>
      <c r="AP78">
        <f>1-AN78/AO78</f>
        <v>0</v>
      </c>
      <c r="AQ78">
        <v>0</v>
      </c>
      <c r="AR78" t="s">
        <v>422</v>
      </c>
      <c r="AS78" t="s">
        <v>422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$B$13*DT78+$C$13*DU78+$F$13*EF78*(1-EI78)</f>
        <v>0</v>
      </c>
      <c r="CW78">
        <f>CV78*CX78</f>
        <v>0</v>
      </c>
      <c r="CX78">
        <f>($B$13*$D$11+$C$13*$D$11+$F$13*((ES78+EK78)/MAX(ES78+EK78+ET78, 0.1)*$I$11+ET78/MAX(ES78+EK78+ET78, 0.1)*$J$11))/($B$13+$C$13+$F$13)</f>
        <v>0</v>
      </c>
      <c r="CY78">
        <f>($B$13*$K$11+$C$13*$K$11+$F$13*((ES78+EK78)/MAX(ES78+EK78+ET78, 0.1)*$P$11+ET78/MAX(ES78+EK78+ET78, 0.1)*$Q$11))/($B$13+$C$13+$F$13)</f>
        <v>0</v>
      </c>
      <c r="CZ78">
        <v>1.91</v>
      </c>
      <c r="DA78">
        <v>0.5</v>
      </c>
      <c r="DB78" t="s">
        <v>423</v>
      </c>
      <c r="DC78">
        <v>2</v>
      </c>
      <c r="DD78">
        <v>1758503384.1</v>
      </c>
      <c r="DE78">
        <v>421.9625555555556</v>
      </c>
      <c r="DF78">
        <v>419.9751111111111</v>
      </c>
      <c r="DG78">
        <v>23.45961111111111</v>
      </c>
      <c r="DH78">
        <v>23.22701111111111</v>
      </c>
      <c r="DI78">
        <v>422.5705555555556</v>
      </c>
      <c r="DJ78">
        <v>23.14227777777778</v>
      </c>
      <c r="DK78">
        <v>500.0511111111111</v>
      </c>
      <c r="DL78">
        <v>89.88106666666667</v>
      </c>
      <c r="DM78">
        <v>0.06950039999999999</v>
      </c>
      <c r="DN78">
        <v>29.85476666666667</v>
      </c>
      <c r="DO78">
        <v>29.99033333333334</v>
      </c>
      <c r="DP78">
        <v>999.9000000000001</v>
      </c>
      <c r="DQ78">
        <v>0</v>
      </c>
      <c r="DR78">
        <v>0</v>
      </c>
      <c r="DS78">
        <v>9999.314444444444</v>
      </c>
      <c r="DT78">
        <v>0</v>
      </c>
      <c r="DU78">
        <v>3.151733333333333</v>
      </c>
      <c r="DV78">
        <v>1.987402222222222</v>
      </c>
      <c r="DW78">
        <v>432.0996666666667</v>
      </c>
      <c r="DX78">
        <v>429.962</v>
      </c>
      <c r="DY78">
        <v>0.2326014444444444</v>
      </c>
      <c r="DZ78">
        <v>419.9751111111111</v>
      </c>
      <c r="EA78">
        <v>23.22701111111111</v>
      </c>
      <c r="EB78">
        <v>2.108575555555555</v>
      </c>
      <c r="EC78">
        <v>2.087670000000001</v>
      </c>
      <c r="ED78">
        <v>18.28411111111111</v>
      </c>
      <c r="EE78">
        <v>18.12541111111111</v>
      </c>
      <c r="EF78">
        <v>0.00500078</v>
      </c>
      <c r="EG78">
        <v>0</v>
      </c>
      <c r="EH78">
        <v>0</v>
      </c>
      <c r="EI78">
        <v>0</v>
      </c>
      <c r="EJ78">
        <v>162.2444444444444</v>
      </c>
      <c r="EK78">
        <v>0.00500078</v>
      </c>
      <c r="EL78">
        <v>-15.87777777777778</v>
      </c>
      <c r="EM78">
        <v>-1.377777777777778</v>
      </c>
      <c r="EN78">
        <v>35.54144444444444</v>
      </c>
      <c r="EO78">
        <v>39.25677777777778</v>
      </c>
      <c r="EP78">
        <v>37.63188888888889</v>
      </c>
      <c r="EQ78">
        <v>39.51377777777778</v>
      </c>
      <c r="ER78">
        <v>37.90933333333333</v>
      </c>
      <c r="ES78">
        <v>0</v>
      </c>
      <c r="ET78">
        <v>0</v>
      </c>
      <c r="EU78">
        <v>0</v>
      </c>
      <c r="EV78">
        <v>1758503388.1</v>
      </c>
      <c r="EW78">
        <v>0</v>
      </c>
      <c r="EX78">
        <v>163.7269230769231</v>
      </c>
      <c r="EY78">
        <v>5.610256038316708</v>
      </c>
      <c r="EZ78">
        <v>-1.005128385830971</v>
      </c>
      <c r="FA78">
        <v>-16.57692307692307</v>
      </c>
      <c r="FB78">
        <v>15</v>
      </c>
      <c r="FC78">
        <v>0</v>
      </c>
      <c r="FD78" t="s">
        <v>424</v>
      </c>
      <c r="FE78">
        <v>1746989605.5</v>
      </c>
      <c r="FF78">
        <v>1746989593.5</v>
      </c>
      <c r="FG78">
        <v>0</v>
      </c>
      <c r="FH78">
        <v>-0.274</v>
      </c>
      <c r="FI78">
        <v>-0.002</v>
      </c>
      <c r="FJ78">
        <v>2.549</v>
      </c>
      <c r="FK78">
        <v>0.129</v>
      </c>
      <c r="FL78">
        <v>420</v>
      </c>
      <c r="FM78">
        <v>17</v>
      </c>
      <c r="FN78">
        <v>0.02</v>
      </c>
      <c r="FO78">
        <v>0.04</v>
      </c>
      <c r="FP78">
        <v>1.972342</v>
      </c>
      <c r="FQ78">
        <v>0.01168660412757391</v>
      </c>
      <c r="FR78">
        <v>0.0516430914159871</v>
      </c>
      <c r="FS78">
        <v>1</v>
      </c>
      <c r="FT78">
        <v>163.5588235294117</v>
      </c>
      <c r="FU78">
        <v>-4.910618900220577</v>
      </c>
      <c r="FV78">
        <v>7.190316922044976</v>
      </c>
      <c r="FW78">
        <v>0</v>
      </c>
      <c r="FX78">
        <v>0.229274125</v>
      </c>
      <c r="FY78">
        <v>-0.02528698311444718</v>
      </c>
      <c r="FZ78">
        <v>0.008687601294913055</v>
      </c>
      <c r="GA78">
        <v>1</v>
      </c>
      <c r="GB78">
        <v>2</v>
      </c>
      <c r="GC78">
        <v>3</v>
      </c>
      <c r="GD78" t="s">
        <v>425</v>
      </c>
      <c r="GE78">
        <v>3.10328</v>
      </c>
      <c r="GF78">
        <v>2.72725</v>
      </c>
      <c r="GG78">
        <v>0.0876733</v>
      </c>
      <c r="GH78">
        <v>0.08732139999999999</v>
      </c>
      <c r="GI78">
        <v>0.10522</v>
      </c>
      <c r="GJ78">
        <v>0.105913</v>
      </c>
      <c r="GK78">
        <v>23820.1</v>
      </c>
      <c r="GL78">
        <v>21648.3</v>
      </c>
      <c r="GM78">
        <v>26674.9</v>
      </c>
      <c r="GN78">
        <v>23943.7</v>
      </c>
      <c r="GO78">
        <v>38195.2</v>
      </c>
      <c r="GP78">
        <v>31652.3</v>
      </c>
      <c r="GQ78">
        <v>46584.3</v>
      </c>
      <c r="GR78">
        <v>37888.6</v>
      </c>
      <c r="GS78">
        <v>1.86285</v>
      </c>
      <c r="GT78">
        <v>1.84848</v>
      </c>
      <c r="GU78">
        <v>0.07730720000000001</v>
      </c>
      <c r="GV78">
        <v>0</v>
      </c>
      <c r="GW78">
        <v>28.7296</v>
      </c>
      <c r="GX78">
        <v>999.9</v>
      </c>
      <c r="GY78">
        <v>54.1</v>
      </c>
      <c r="GZ78">
        <v>31.7</v>
      </c>
      <c r="HA78">
        <v>28.2571</v>
      </c>
      <c r="HB78">
        <v>61.3382</v>
      </c>
      <c r="HC78">
        <v>19.403</v>
      </c>
      <c r="HD78">
        <v>1</v>
      </c>
      <c r="HE78">
        <v>0.180437</v>
      </c>
      <c r="HF78">
        <v>-0.927252</v>
      </c>
      <c r="HG78">
        <v>20.295</v>
      </c>
      <c r="HH78">
        <v>5.22208</v>
      </c>
      <c r="HI78">
        <v>11.98</v>
      </c>
      <c r="HJ78">
        <v>4.96545</v>
      </c>
      <c r="HK78">
        <v>3.276</v>
      </c>
      <c r="HL78">
        <v>9999</v>
      </c>
      <c r="HM78">
        <v>9999</v>
      </c>
      <c r="HN78">
        <v>9999</v>
      </c>
      <c r="HO78">
        <v>999.9</v>
      </c>
      <c r="HP78">
        <v>1.86386</v>
      </c>
      <c r="HQ78">
        <v>1.86006</v>
      </c>
      <c r="HR78">
        <v>1.85837</v>
      </c>
      <c r="HS78">
        <v>1.85975</v>
      </c>
      <c r="HT78">
        <v>1.85989</v>
      </c>
      <c r="HU78">
        <v>1.85837</v>
      </c>
      <c r="HV78">
        <v>1.85745</v>
      </c>
      <c r="HW78">
        <v>1.8524</v>
      </c>
      <c r="HX78">
        <v>0</v>
      </c>
      <c r="HY78">
        <v>0</v>
      </c>
      <c r="HZ78">
        <v>0</v>
      </c>
      <c r="IA78">
        <v>0</v>
      </c>
      <c r="IB78" t="s">
        <v>426</v>
      </c>
      <c r="IC78" t="s">
        <v>427</v>
      </c>
      <c r="ID78" t="s">
        <v>428</v>
      </c>
      <c r="IE78" t="s">
        <v>428</v>
      </c>
      <c r="IF78" t="s">
        <v>428</v>
      </c>
      <c r="IG78" t="s">
        <v>428</v>
      </c>
      <c r="IH78">
        <v>0</v>
      </c>
      <c r="II78">
        <v>100</v>
      </c>
      <c r="IJ78">
        <v>100</v>
      </c>
      <c r="IK78">
        <v>-0.608</v>
      </c>
      <c r="IL78">
        <v>0.3173</v>
      </c>
      <c r="IM78">
        <v>-0.6389458221003862</v>
      </c>
      <c r="IN78">
        <v>-0.000388397228134892</v>
      </c>
      <c r="IO78">
        <v>1.216359752824363E-06</v>
      </c>
      <c r="IP78">
        <v>-2.921139174278942E-10</v>
      </c>
      <c r="IQ78">
        <v>0.01675486607682651</v>
      </c>
      <c r="IR78">
        <v>0.002868412714847416</v>
      </c>
      <c r="IS78">
        <v>0.0004615728417639442</v>
      </c>
      <c r="IT78">
        <v>-1.048940065203386E-06</v>
      </c>
      <c r="IU78">
        <v>2</v>
      </c>
      <c r="IV78">
        <v>1994</v>
      </c>
      <c r="IW78">
        <v>1</v>
      </c>
      <c r="IX78">
        <v>27</v>
      </c>
      <c r="IY78">
        <v>191896.4</v>
      </c>
      <c r="IZ78">
        <v>191896.6</v>
      </c>
      <c r="JA78">
        <v>1.14014</v>
      </c>
      <c r="JB78">
        <v>2.63062</v>
      </c>
      <c r="JC78">
        <v>1.49658</v>
      </c>
      <c r="JD78">
        <v>2.34985</v>
      </c>
      <c r="JE78">
        <v>1.54907</v>
      </c>
      <c r="JF78">
        <v>2.37061</v>
      </c>
      <c r="JG78">
        <v>36.2224</v>
      </c>
      <c r="JH78">
        <v>24.0963</v>
      </c>
      <c r="JI78">
        <v>18</v>
      </c>
      <c r="JJ78">
        <v>483.503</v>
      </c>
      <c r="JK78">
        <v>488.825</v>
      </c>
      <c r="JL78">
        <v>30.0243</v>
      </c>
      <c r="JM78">
        <v>29.5648</v>
      </c>
      <c r="JN78">
        <v>30.0002</v>
      </c>
      <c r="JO78">
        <v>29.7644</v>
      </c>
      <c r="JP78">
        <v>29.7539</v>
      </c>
      <c r="JQ78">
        <v>22.9189</v>
      </c>
      <c r="JR78">
        <v>21.5719</v>
      </c>
      <c r="JS78">
        <v>81.6396</v>
      </c>
      <c r="JT78">
        <v>30.0302</v>
      </c>
      <c r="JU78">
        <v>420</v>
      </c>
      <c r="JV78">
        <v>23.2951</v>
      </c>
      <c r="JW78">
        <v>101.85</v>
      </c>
      <c r="JX78">
        <v>91.3664</v>
      </c>
    </row>
    <row r="79" spans="1:284">
      <c r="A79">
        <v>61</v>
      </c>
      <c r="B79">
        <v>1758503528.6</v>
      </c>
      <c r="C79">
        <v>749.0999999046326</v>
      </c>
      <c r="D79" t="s">
        <v>550</v>
      </c>
      <c r="E79" t="s">
        <v>551</v>
      </c>
      <c r="F79">
        <v>5</v>
      </c>
      <c r="G79" t="s">
        <v>491</v>
      </c>
      <c r="H79" t="s">
        <v>421</v>
      </c>
      <c r="I79">
        <v>1758503525.85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(DN79+(U79+2*0.95*5.67E-8*(((DN79+$B$9)+273)^4-(DN79+273)^4)-44100*J79)/(1.84*29.3*R79+8*0.95*5.67E-8*(DN79+273)^3))</f>
        <v>0</v>
      </c>
      <c r="W79">
        <f>($C$9*DO79+$D$9*DP79+$E$9*V79)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2*0.95*5.67E-8*(((DN79+$B$9)+273)^4-(W79+273)^4)</f>
        <v>0</v>
      </c>
      <c r="AF79">
        <f>U79+AE79+AC79+AD79</f>
        <v>0</v>
      </c>
      <c r="AG79">
        <v>0</v>
      </c>
      <c r="AH79">
        <v>0</v>
      </c>
      <c r="AI79">
        <f>IF(AG79*$H$15&gt;=AK79,1.0,(AK79/(AK79-AG79*$H$15)))</f>
        <v>0</v>
      </c>
      <c r="AJ79">
        <f>(AI79-1)*100</f>
        <v>0</v>
      </c>
      <c r="AK79">
        <f>MAX(0,($B$15+$C$15*DS79)/(1+$D$15*DS79)*DL79/(DN79+273)*$E$15)</f>
        <v>0</v>
      </c>
      <c r="AL79" t="s">
        <v>422</v>
      </c>
      <c r="AM79" t="s">
        <v>422</v>
      </c>
      <c r="AN79">
        <v>0</v>
      </c>
      <c r="AO79">
        <v>0</v>
      </c>
      <c r="AP79">
        <f>1-AN79/AO79</f>
        <v>0</v>
      </c>
      <c r="AQ79">
        <v>0</v>
      </c>
      <c r="AR79" t="s">
        <v>422</v>
      </c>
      <c r="AS79" t="s">
        <v>422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$B$13*DT79+$C$13*DU79+$F$13*EF79*(1-EI79)</f>
        <v>0</v>
      </c>
      <c r="CW79">
        <f>CV79*CX79</f>
        <v>0</v>
      </c>
      <c r="CX79">
        <f>($B$13*$D$11+$C$13*$D$11+$F$13*((ES79+EK79)/MAX(ES79+EK79+ET79, 0.1)*$I$11+ET79/MAX(ES79+EK79+ET79, 0.1)*$J$11))/($B$13+$C$13+$F$13)</f>
        <v>0</v>
      </c>
      <c r="CY79">
        <f>($B$13*$K$11+$C$13*$K$11+$F$13*((ES79+EK79)/MAX(ES79+EK79+ET79, 0.1)*$P$11+ET79/MAX(ES79+EK79+ET79, 0.1)*$Q$11))/($B$13+$C$13+$F$13)</f>
        <v>0</v>
      </c>
      <c r="CZ79">
        <v>1.91</v>
      </c>
      <c r="DA79">
        <v>0.5</v>
      </c>
      <c r="DB79" t="s">
        <v>423</v>
      </c>
      <c r="DC79">
        <v>2</v>
      </c>
      <c r="DD79">
        <v>1758503525.85</v>
      </c>
      <c r="DE79">
        <v>421.9804999999999</v>
      </c>
      <c r="DF79">
        <v>420.0508</v>
      </c>
      <c r="DG79">
        <v>23.46816</v>
      </c>
      <c r="DH79">
        <v>23.23169</v>
      </c>
      <c r="DI79">
        <v>422.5883</v>
      </c>
      <c r="DJ79">
        <v>23.15063</v>
      </c>
      <c r="DK79">
        <v>500.1213</v>
      </c>
      <c r="DL79">
        <v>89.87744000000001</v>
      </c>
      <c r="DM79">
        <v>0.06903843</v>
      </c>
      <c r="DN79">
        <v>29.84124000000001</v>
      </c>
      <c r="DO79">
        <v>29.98601</v>
      </c>
      <c r="DP79">
        <v>999.9</v>
      </c>
      <c r="DQ79">
        <v>0</v>
      </c>
      <c r="DR79">
        <v>0</v>
      </c>
      <c r="DS79">
        <v>10023.682</v>
      </c>
      <c r="DT79">
        <v>0</v>
      </c>
      <c r="DU79">
        <v>3.15713</v>
      </c>
      <c r="DV79">
        <v>1.929599</v>
      </c>
      <c r="DW79">
        <v>432.1214999999999</v>
      </c>
      <c r="DX79">
        <v>430.0414</v>
      </c>
      <c r="DY79">
        <v>0.2364719</v>
      </c>
      <c r="DZ79">
        <v>420.0508</v>
      </c>
      <c r="EA79">
        <v>23.23169</v>
      </c>
      <c r="EB79">
        <v>2.109259000000001</v>
      </c>
      <c r="EC79">
        <v>2.088005</v>
      </c>
      <c r="ED79">
        <v>18.28926</v>
      </c>
      <c r="EE79">
        <v>18.12798</v>
      </c>
      <c r="EF79">
        <v>0.005000779999999999</v>
      </c>
      <c r="EG79">
        <v>0</v>
      </c>
      <c r="EH79">
        <v>0</v>
      </c>
      <c r="EI79">
        <v>0</v>
      </c>
      <c r="EJ79">
        <v>166.84</v>
      </c>
      <c r="EK79">
        <v>0.005000779999999999</v>
      </c>
      <c r="EL79">
        <v>-21.3</v>
      </c>
      <c r="EM79">
        <v>-0.4799999999999999</v>
      </c>
      <c r="EN79">
        <v>34.8687</v>
      </c>
      <c r="EO79">
        <v>38.2185</v>
      </c>
      <c r="EP79">
        <v>36.5309</v>
      </c>
      <c r="EQ79">
        <v>38.2248</v>
      </c>
      <c r="ER79">
        <v>37.1998</v>
      </c>
      <c r="ES79">
        <v>0</v>
      </c>
      <c r="ET79">
        <v>0</v>
      </c>
      <c r="EU79">
        <v>0</v>
      </c>
      <c r="EV79">
        <v>1758503529.7</v>
      </c>
      <c r="EW79">
        <v>0</v>
      </c>
      <c r="EX79">
        <v>166.95</v>
      </c>
      <c r="EY79">
        <v>22.23931611601683</v>
      </c>
      <c r="EZ79">
        <v>-5.876923355584905</v>
      </c>
      <c r="FA79">
        <v>-21.48846153846154</v>
      </c>
      <c r="FB79">
        <v>15</v>
      </c>
      <c r="FC79">
        <v>0</v>
      </c>
      <c r="FD79" t="s">
        <v>424</v>
      </c>
      <c r="FE79">
        <v>1746989605.5</v>
      </c>
      <c r="FF79">
        <v>1746989593.5</v>
      </c>
      <c r="FG79">
        <v>0</v>
      </c>
      <c r="FH79">
        <v>-0.274</v>
      </c>
      <c r="FI79">
        <v>-0.002</v>
      </c>
      <c r="FJ79">
        <v>2.549</v>
      </c>
      <c r="FK79">
        <v>0.129</v>
      </c>
      <c r="FL79">
        <v>420</v>
      </c>
      <c r="FM79">
        <v>17</v>
      </c>
      <c r="FN79">
        <v>0.02</v>
      </c>
      <c r="FO79">
        <v>0.04</v>
      </c>
      <c r="FP79">
        <v>1.9702885</v>
      </c>
      <c r="FQ79">
        <v>-0.06881673545966455</v>
      </c>
      <c r="FR79">
        <v>0.04416929688992119</v>
      </c>
      <c r="FS79">
        <v>1</v>
      </c>
      <c r="FT79">
        <v>165.7823529411765</v>
      </c>
      <c r="FU79">
        <v>14.02597406432346</v>
      </c>
      <c r="FV79">
        <v>5.886098807321381</v>
      </c>
      <c r="FW79">
        <v>0</v>
      </c>
      <c r="FX79">
        <v>0.236980375</v>
      </c>
      <c r="FY79">
        <v>-0.002799568480300103</v>
      </c>
      <c r="FZ79">
        <v>0.0006000720243229142</v>
      </c>
      <c r="GA79">
        <v>1</v>
      </c>
      <c r="GB79">
        <v>2</v>
      </c>
      <c r="GC79">
        <v>3</v>
      </c>
      <c r="GD79" t="s">
        <v>425</v>
      </c>
      <c r="GE79">
        <v>3.10344</v>
      </c>
      <c r="GF79">
        <v>2.727</v>
      </c>
      <c r="GG79">
        <v>0.0876744</v>
      </c>
      <c r="GH79">
        <v>0.0873123</v>
      </c>
      <c r="GI79">
        <v>0.105233</v>
      </c>
      <c r="GJ79">
        <v>0.10593</v>
      </c>
      <c r="GK79">
        <v>23820</v>
      </c>
      <c r="GL79">
        <v>21647.6</v>
      </c>
      <c r="GM79">
        <v>26674.9</v>
      </c>
      <c r="GN79">
        <v>23942.6</v>
      </c>
      <c r="GO79">
        <v>38194.4</v>
      </c>
      <c r="GP79">
        <v>31650.1</v>
      </c>
      <c r="GQ79">
        <v>46584.1</v>
      </c>
      <c r="GR79">
        <v>37886.7</v>
      </c>
      <c r="GS79">
        <v>1.86262</v>
      </c>
      <c r="GT79">
        <v>1.84787</v>
      </c>
      <c r="GU79">
        <v>0.0808984</v>
      </c>
      <c r="GV79">
        <v>0</v>
      </c>
      <c r="GW79">
        <v>28.6626</v>
      </c>
      <c r="GX79">
        <v>999.9</v>
      </c>
      <c r="GY79">
        <v>53.8</v>
      </c>
      <c r="GZ79">
        <v>31.7</v>
      </c>
      <c r="HA79">
        <v>28.1011</v>
      </c>
      <c r="HB79">
        <v>61.1882</v>
      </c>
      <c r="HC79">
        <v>19.399</v>
      </c>
      <c r="HD79">
        <v>1</v>
      </c>
      <c r="HE79">
        <v>0.180038</v>
      </c>
      <c r="HF79">
        <v>-1.07275</v>
      </c>
      <c r="HG79">
        <v>20.2941</v>
      </c>
      <c r="HH79">
        <v>5.22014</v>
      </c>
      <c r="HI79">
        <v>11.98</v>
      </c>
      <c r="HJ79">
        <v>4.96505</v>
      </c>
      <c r="HK79">
        <v>3.276</v>
      </c>
      <c r="HL79">
        <v>9999</v>
      </c>
      <c r="HM79">
        <v>9999</v>
      </c>
      <c r="HN79">
        <v>9999</v>
      </c>
      <c r="HO79">
        <v>999.9</v>
      </c>
      <c r="HP79">
        <v>1.86386</v>
      </c>
      <c r="HQ79">
        <v>1.86006</v>
      </c>
      <c r="HR79">
        <v>1.85837</v>
      </c>
      <c r="HS79">
        <v>1.85975</v>
      </c>
      <c r="HT79">
        <v>1.85989</v>
      </c>
      <c r="HU79">
        <v>1.85837</v>
      </c>
      <c r="HV79">
        <v>1.85745</v>
      </c>
      <c r="HW79">
        <v>1.85238</v>
      </c>
      <c r="HX79">
        <v>0</v>
      </c>
      <c r="HY79">
        <v>0</v>
      </c>
      <c r="HZ79">
        <v>0</v>
      </c>
      <c r="IA79">
        <v>0</v>
      </c>
      <c r="IB79" t="s">
        <v>426</v>
      </c>
      <c r="IC79" t="s">
        <v>427</v>
      </c>
      <c r="ID79" t="s">
        <v>428</v>
      </c>
      <c r="IE79" t="s">
        <v>428</v>
      </c>
      <c r="IF79" t="s">
        <v>428</v>
      </c>
      <c r="IG79" t="s">
        <v>428</v>
      </c>
      <c r="IH79">
        <v>0</v>
      </c>
      <c r="II79">
        <v>100</v>
      </c>
      <c r="IJ79">
        <v>100</v>
      </c>
      <c r="IK79">
        <v>-0.608</v>
      </c>
      <c r="IL79">
        <v>0.3175</v>
      </c>
      <c r="IM79">
        <v>-0.6389458221003862</v>
      </c>
      <c r="IN79">
        <v>-0.000388397228134892</v>
      </c>
      <c r="IO79">
        <v>1.216359752824363E-06</v>
      </c>
      <c r="IP79">
        <v>-2.921139174278942E-10</v>
      </c>
      <c r="IQ79">
        <v>0.01675486607682651</v>
      </c>
      <c r="IR79">
        <v>0.002868412714847416</v>
      </c>
      <c r="IS79">
        <v>0.0004615728417639442</v>
      </c>
      <c r="IT79">
        <v>-1.048940065203386E-06</v>
      </c>
      <c r="IU79">
        <v>2</v>
      </c>
      <c r="IV79">
        <v>1994</v>
      </c>
      <c r="IW79">
        <v>1</v>
      </c>
      <c r="IX79">
        <v>27</v>
      </c>
      <c r="IY79">
        <v>191898.7</v>
      </c>
      <c r="IZ79">
        <v>191898.9</v>
      </c>
      <c r="JA79">
        <v>1.14136</v>
      </c>
      <c r="JB79">
        <v>2.62573</v>
      </c>
      <c r="JC79">
        <v>1.49658</v>
      </c>
      <c r="JD79">
        <v>2.35107</v>
      </c>
      <c r="JE79">
        <v>1.54907</v>
      </c>
      <c r="JF79">
        <v>2.47681</v>
      </c>
      <c r="JG79">
        <v>36.2929</v>
      </c>
      <c r="JH79">
        <v>24.0963</v>
      </c>
      <c r="JI79">
        <v>18</v>
      </c>
      <c r="JJ79">
        <v>483.39</v>
      </c>
      <c r="JK79">
        <v>488.472</v>
      </c>
      <c r="JL79">
        <v>30.1882</v>
      </c>
      <c r="JM79">
        <v>29.5597</v>
      </c>
      <c r="JN79">
        <v>30</v>
      </c>
      <c r="JO79">
        <v>29.767</v>
      </c>
      <c r="JP79">
        <v>29.759</v>
      </c>
      <c r="JQ79">
        <v>22.9314</v>
      </c>
      <c r="JR79">
        <v>21.2966</v>
      </c>
      <c r="JS79">
        <v>81.6396</v>
      </c>
      <c r="JT79">
        <v>30.1888</v>
      </c>
      <c r="JU79">
        <v>420</v>
      </c>
      <c r="JV79">
        <v>23.2959</v>
      </c>
      <c r="JW79">
        <v>101.849</v>
      </c>
      <c r="JX79">
        <v>91.3621</v>
      </c>
    </row>
    <row r="80" spans="1:284">
      <c r="A80">
        <v>62</v>
      </c>
      <c r="B80">
        <v>1758503530.6</v>
      </c>
      <c r="C80">
        <v>751.0999999046326</v>
      </c>
      <c r="D80" t="s">
        <v>552</v>
      </c>
      <c r="E80" t="s">
        <v>553</v>
      </c>
      <c r="F80">
        <v>5</v>
      </c>
      <c r="G80" t="s">
        <v>491</v>
      </c>
      <c r="H80" t="s">
        <v>421</v>
      </c>
      <c r="I80">
        <v>1758503527.766667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(DN80+(U80+2*0.95*5.67E-8*(((DN80+$B$9)+273)^4-(DN80+273)^4)-44100*J80)/(1.84*29.3*R80+8*0.95*5.67E-8*(DN80+273)^3))</f>
        <v>0</v>
      </c>
      <c r="W80">
        <f>($C$9*DO80+$D$9*DP80+$E$9*V80)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2*0.95*5.67E-8*(((DN80+$B$9)+273)^4-(W80+273)^4)</f>
        <v>0</v>
      </c>
      <c r="AF80">
        <f>U80+AE80+AC80+AD80</f>
        <v>0</v>
      </c>
      <c r="AG80">
        <v>0</v>
      </c>
      <c r="AH80">
        <v>0</v>
      </c>
      <c r="AI80">
        <f>IF(AG80*$H$15&gt;=AK80,1.0,(AK80/(AK80-AG80*$H$15)))</f>
        <v>0</v>
      </c>
      <c r="AJ80">
        <f>(AI80-1)*100</f>
        <v>0</v>
      </c>
      <c r="AK80">
        <f>MAX(0,($B$15+$C$15*DS80)/(1+$D$15*DS80)*DL80/(DN80+273)*$E$15)</f>
        <v>0</v>
      </c>
      <c r="AL80" t="s">
        <v>422</v>
      </c>
      <c r="AM80" t="s">
        <v>422</v>
      </c>
      <c r="AN80">
        <v>0</v>
      </c>
      <c r="AO80">
        <v>0</v>
      </c>
      <c r="AP80">
        <f>1-AN80/AO80</f>
        <v>0</v>
      </c>
      <c r="AQ80">
        <v>0</v>
      </c>
      <c r="AR80" t="s">
        <v>422</v>
      </c>
      <c r="AS80" t="s">
        <v>422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$B$13*DT80+$C$13*DU80+$F$13*EF80*(1-EI80)</f>
        <v>0</v>
      </c>
      <c r="CW80">
        <f>CV80*CX80</f>
        <v>0</v>
      </c>
      <c r="CX80">
        <f>($B$13*$D$11+$C$13*$D$11+$F$13*((ES80+EK80)/MAX(ES80+EK80+ET80, 0.1)*$I$11+ET80/MAX(ES80+EK80+ET80, 0.1)*$J$11))/($B$13+$C$13+$F$13)</f>
        <v>0</v>
      </c>
      <c r="CY80">
        <f>($B$13*$K$11+$C$13*$K$11+$F$13*((ES80+EK80)/MAX(ES80+EK80+ET80, 0.1)*$P$11+ET80/MAX(ES80+EK80+ET80, 0.1)*$Q$11))/($B$13+$C$13+$F$13)</f>
        <v>0</v>
      </c>
      <c r="CZ80">
        <v>1.91</v>
      </c>
      <c r="DA80">
        <v>0.5</v>
      </c>
      <c r="DB80" t="s">
        <v>423</v>
      </c>
      <c r="DC80">
        <v>2</v>
      </c>
      <c r="DD80">
        <v>1758503527.766667</v>
      </c>
      <c r="DE80">
        <v>421.9696666666666</v>
      </c>
      <c r="DF80">
        <v>420.0224444444444</v>
      </c>
      <c r="DG80">
        <v>23.4664</v>
      </c>
      <c r="DH80">
        <v>23.2301</v>
      </c>
      <c r="DI80">
        <v>422.5774444444444</v>
      </c>
      <c r="DJ80">
        <v>23.14891111111111</v>
      </c>
      <c r="DK80">
        <v>500.1725555555556</v>
      </c>
      <c r="DL80">
        <v>89.87773333333332</v>
      </c>
      <c r="DM80">
        <v>0.06885661111111112</v>
      </c>
      <c r="DN80">
        <v>29.84233333333334</v>
      </c>
      <c r="DO80">
        <v>29.98325555555556</v>
      </c>
      <c r="DP80">
        <v>999.9000000000001</v>
      </c>
      <c r="DQ80">
        <v>0</v>
      </c>
      <c r="DR80">
        <v>0</v>
      </c>
      <c r="DS80">
        <v>10014.85444444445</v>
      </c>
      <c r="DT80">
        <v>0</v>
      </c>
      <c r="DU80">
        <v>3.15713</v>
      </c>
      <c r="DV80">
        <v>1.947268888888889</v>
      </c>
      <c r="DW80">
        <v>432.1095555555556</v>
      </c>
      <c r="DX80">
        <v>430.0116666666667</v>
      </c>
      <c r="DY80">
        <v>0.2362924444444444</v>
      </c>
      <c r="DZ80">
        <v>420.0224444444444</v>
      </c>
      <c r="EA80">
        <v>23.2301</v>
      </c>
      <c r="EB80">
        <v>2.109106666666667</v>
      </c>
      <c r="EC80">
        <v>2.08787</v>
      </c>
      <c r="ED80">
        <v>18.28812222222222</v>
      </c>
      <c r="EE80">
        <v>18.12694444444445</v>
      </c>
      <c r="EF80">
        <v>0.00500078</v>
      </c>
      <c r="EG80">
        <v>0</v>
      </c>
      <c r="EH80">
        <v>0</v>
      </c>
      <c r="EI80">
        <v>0</v>
      </c>
      <c r="EJ80">
        <v>166.3333333333333</v>
      </c>
      <c r="EK80">
        <v>0.00500078</v>
      </c>
      <c r="EL80">
        <v>-24.1</v>
      </c>
      <c r="EM80">
        <v>-1.333333333333333</v>
      </c>
      <c r="EN80">
        <v>34.85411111111111</v>
      </c>
      <c r="EO80">
        <v>38.215</v>
      </c>
      <c r="EP80">
        <v>36.57599999999999</v>
      </c>
      <c r="EQ80">
        <v>38.19411111111111</v>
      </c>
      <c r="ER80">
        <v>37.24977777777778</v>
      </c>
      <c r="ES80">
        <v>0</v>
      </c>
      <c r="ET80">
        <v>0</v>
      </c>
      <c r="EU80">
        <v>0</v>
      </c>
      <c r="EV80">
        <v>1758503531.5</v>
      </c>
      <c r="EW80">
        <v>0</v>
      </c>
      <c r="EX80">
        <v>167.212</v>
      </c>
      <c r="EY80">
        <v>44.86153821620665</v>
      </c>
      <c r="EZ80">
        <v>-32.59230784638628</v>
      </c>
      <c r="FA80">
        <v>-21.524</v>
      </c>
      <c r="FB80">
        <v>15</v>
      </c>
      <c r="FC80">
        <v>0</v>
      </c>
      <c r="FD80" t="s">
        <v>424</v>
      </c>
      <c r="FE80">
        <v>1746989605.5</v>
      </c>
      <c r="FF80">
        <v>1746989593.5</v>
      </c>
      <c r="FG80">
        <v>0</v>
      </c>
      <c r="FH80">
        <v>-0.274</v>
      </c>
      <c r="FI80">
        <v>-0.002</v>
      </c>
      <c r="FJ80">
        <v>2.549</v>
      </c>
      <c r="FK80">
        <v>0.129</v>
      </c>
      <c r="FL80">
        <v>420</v>
      </c>
      <c r="FM80">
        <v>17</v>
      </c>
      <c r="FN80">
        <v>0.02</v>
      </c>
      <c r="FO80">
        <v>0.04</v>
      </c>
      <c r="FP80">
        <v>1.969823658536585</v>
      </c>
      <c r="FQ80">
        <v>-0.05838188153309662</v>
      </c>
      <c r="FR80">
        <v>0.04377745670871486</v>
      </c>
      <c r="FS80">
        <v>1</v>
      </c>
      <c r="FT80">
        <v>166.0411764705883</v>
      </c>
      <c r="FU80">
        <v>19.70664632179522</v>
      </c>
      <c r="FV80">
        <v>6.214504743272166</v>
      </c>
      <c r="FW80">
        <v>0</v>
      </c>
      <c r="FX80">
        <v>0.2369132682926829</v>
      </c>
      <c r="FY80">
        <v>-0.004107094076655292</v>
      </c>
      <c r="FZ80">
        <v>0.0006551725903462301</v>
      </c>
      <c r="GA80">
        <v>1</v>
      </c>
      <c r="GB80">
        <v>2</v>
      </c>
      <c r="GC80">
        <v>3</v>
      </c>
      <c r="GD80" t="s">
        <v>425</v>
      </c>
      <c r="GE80">
        <v>3.10319</v>
      </c>
      <c r="GF80">
        <v>2.72698</v>
      </c>
      <c r="GG80">
        <v>0.087668</v>
      </c>
      <c r="GH80">
        <v>0.0873157</v>
      </c>
      <c r="GI80">
        <v>0.105227</v>
      </c>
      <c r="GJ80">
        <v>0.105928</v>
      </c>
      <c r="GK80">
        <v>23820.2</v>
      </c>
      <c r="GL80">
        <v>21647.5</v>
      </c>
      <c r="GM80">
        <v>26674.9</v>
      </c>
      <c r="GN80">
        <v>23942.7</v>
      </c>
      <c r="GO80">
        <v>38194.7</v>
      </c>
      <c r="GP80">
        <v>31650.3</v>
      </c>
      <c r="GQ80">
        <v>46584</v>
      </c>
      <c r="GR80">
        <v>37886.8</v>
      </c>
      <c r="GS80">
        <v>1.8624</v>
      </c>
      <c r="GT80">
        <v>1.84822</v>
      </c>
      <c r="GU80">
        <v>0.0810623</v>
      </c>
      <c r="GV80">
        <v>0</v>
      </c>
      <c r="GW80">
        <v>28.6615</v>
      </c>
      <c r="GX80">
        <v>999.9</v>
      </c>
      <c r="GY80">
        <v>53.8</v>
      </c>
      <c r="GZ80">
        <v>31.7</v>
      </c>
      <c r="HA80">
        <v>28.1058</v>
      </c>
      <c r="HB80">
        <v>61.1682</v>
      </c>
      <c r="HC80">
        <v>19.3189</v>
      </c>
      <c r="HD80">
        <v>1</v>
      </c>
      <c r="HE80">
        <v>0.180015</v>
      </c>
      <c r="HF80">
        <v>-1.07243</v>
      </c>
      <c r="HG80">
        <v>20.2941</v>
      </c>
      <c r="HH80">
        <v>5.22028</v>
      </c>
      <c r="HI80">
        <v>11.98</v>
      </c>
      <c r="HJ80">
        <v>4.96515</v>
      </c>
      <c r="HK80">
        <v>3.276</v>
      </c>
      <c r="HL80">
        <v>9999</v>
      </c>
      <c r="HM80">
        <v>9999</v>
      </c>
      <c r="HN80">
        <v>9999</v>
      </c>
      <c r="HO80">
        <v>999.9</v>
      </c>
      <c r="HP80">
        <v>1.86386</v>
      </c>
      <c r="HQ80">
        <v>1.86006</v>
      </c>
      <c r="HR80">
        <v>1.85837</v>
      </c>
      <c r="HS80">
        <v>1.85974</v>
      </c>
      <c r="HT80">
        <v>1.85988</v>
      </c>
      <c r="HU80">
        <v>1.85837</v>
      </c>
      <c r="HV80">
        <v>1.85745</v>
      </c>
      <c r="HW80">
        <v>1.85237</v>
      </c>
      <c r="HX80">
        <v>0</v>
      </c>
      <c r="HY80">
        <v>0</v>
      </c>
      <c r="HZ80">
        <v>0</v>
      </c>
      <c r="IA80">
        <v>0</v>
      </c>
      <c r="IB80" t="s">
        <v>426</v>
      </c>
      <c r="IC80" t="s">
        <v>427</v>
      </c>
      <c r="ID80" t="s">
        <v>428</v>
      </c>
      <c r="IE80" t="s">
        <v>428</v>
      </c>
      <c r="IF80" t="s">
        <v>428</v>
      </c>
      <c r="IG80" t="s">
        <v>428</v>
      </c>
      <c r="IH80">
        <v>0</v>
      </c>
      <c r="II80">
        <v>100</v>
      </c>
      <c r="IJ80">
        <v>100</v>
      </c>
      <c r="IK80">
        <v>-0.608</v>
      </c>
      <c r="IL80">
        <v>0.3174</v>
      </c>
      <c r="IM80">
        <v>-0.6389458221003862</v>
      </c>
      <c r="IN80">
        <v>-0.000388397228134892</v>
      </c>
      <c r="IO80">
        <v>1.216359752824363E-06</v>
      </c>
      <c r="IP80">
        <v>-2.921139174278942E-10</v>
      </c>
      <c r="IQ80">
        <v>0.01675486607682651</v>
      </c>
      <c r="IR80">
        <v>0.002868412714847416</v>
      </c>
      <c r="IS80">
        <v>0.0004615728417639442</v>
      </c>
      <c r="IT80">
        <v>-1.048940065203386E-06</v>
      </c>
      <c r="IU80">
        <v>2</v>
      </c>
      <c r="IV80">
        <v>1994</v>
      </c>
      <c r="IW80">
        <v>1</v>
      </c>
      <c r="IX80">
        <v>27</v>
      </c>
      <c r="IY80">
        <v>191898.8</v>
      </c>
      <c r="IZ80">
        <v>191899</v>
      </c>
      <c r="JA80">
        <v>1.14136</v>
      </c>
      <c r="JB80">
        <v>2.62939</v>
      </c>
      <c r="JC80">
        <v>1.49658</v>
      </c>
      <c r="JD80">
        <v>2.35107</v>
      </c>
      <c r="JE80">
        <v>1.54907</v>
      </c>
      <c r="JF80">
        <v>2.45728</v>
      </c>
      <c r="JG80">
        <v>36.2929</v>
      </c>
      <c r="JH80">
        <v>24.0963</v>
      </c>
      <c r="JI80">
        <v>18</v>
      </c>
      <c r="JJ80">
        <v>483.259</v>
      </c>
      <c r="JK80">
        <v>488.702</v>
      </c>
      <c r="JL80">
        <v>30.1922</v>
      </c>
      <c r="JM80">
        <v>29.5597</v>
      </c>
      <c r="JN80">
        <v>30</v>
      </c>
      <c r="JO80">
        <v>29.767</v>
      </c>
      <c r="JP80">
        <v>29.759</v>
      </c>
      <c r="JQ80">
        <v>22.9318</v>
      </c>
      <c r="JR80">
        <v>21.2966</v>
      </c>
      <c r="JS80">
        <v>81.6396</v>
      </c>
      <c r="JT80">
        <v>30.1996</v>
      </c>
      <c r="JU80">
        <v>420</v>
      </c>
      <c r="JV80">
        <v>23.2977</v>
      </c>
      <c r="JW80">
        <v>101.849</v>
      </c>
      <c r="JX80">
        <v>91.3623</v>
      </c>
    </row>
    <row r="81" spans="1:284">
      <c r="A81">
        <v>63</v>
      </c>
      <c r="B81">
        <v>1758503532.6</v>
      </c>
      <c r="C81">
        <v>753.0999999046326</v>
      </c>
      <c r="D81" t="s">
        <v>554</v>
      </c>
      <c r="E81" t="s">
        <v>555</v>
      </c>
      <c r="F81">
        <v>5</v>
      </c>
      <c r="G81" t="s">
        <v>491</v>
      </c>
      <c r="H81" t="s">
        <v>421</v>
      </c>
      <c r="I81">
        <v>1758503529.9125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(DN81+(U81+2*0.95*5.67E-8*(((DN81+$B$9)+273)^4-(DN81+273)^4)-44100*J81)/(1.84*29.3*R81+8*0.95*5.67E-8*(DN81+273)^3))</f>
        <v>0</v>
      </c>
      <c r="W81">
        <f>($C$9*DO81+$D$9*DP81+$E$9*V81)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2*0.95*5.67E-8*(((DN81+$B$9)+273)^4-(W81+273)^4)</f>
        <v>0</v>
      </c>
      <c r="AF81">
        <f>U81+AE81+AC81+AD81</f>
        <v>0</v>
      </c>
      <c r="AG81">
        <v>0</v>
      </c>
      <c r="AH81">
        <v>0</v>
      </c>
      <c r="AI81">
        <f>IF(AG81*$H$15&gt;=AK81,1.0,(AK81/(AK81-AG81*$H$15)))</f>
        <v>0</v>
      </c>
      <c r="AJ81">
        <f>(AI81-1)*100</f>
        <v>0</v>
      </c>
      <c r="AK81">
        <f>MAX(0,($B$15+$C$15*DS81)/(1+$D$15*DS81)*DL81/(DN81+273)*$E$15)</f>
        <v>0</v>
      </c>
      <c r="AL81" t="s">
        <v>422</v>
      </c>
      <c r="AM81" t="s">
        <v>422</v>
      </c>
      <c r="AN81">
        <v>0</v>
      </c>
      <c r="AO81">
        <v>0</v>
      </c>
      <c r="AP81">
        <f>1-AN81/AO81</f>
        <v>0</v>
      </c>
      <c r="AQ81">
        <v>0</v>
      </c>
      <c r="AR81" t="s">
        <v>422</v>
      </c>
      <c r="AS81" t="s">
        <v>422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$B$13*DT81+$C$13*DU81+$F$13*EF81*(1-EI81)</f>
        <v>0</v>
      </c>
      <c r="CW81">
        <f>CV81*CX81</f>
        <v>0</v>
      </c>
      <c r="CX81">
        <f>($B$13*$D$11+$C$13*$D$11+$F$13*((ES81+EK81)/MAX(ES81+EK81+ET81, 0.1)*$I$11+ET81/MAX(ES81+EK81+ET81, 0.1)*$J$11))/($B$13+$C$13+$F$13)</f>
        <v>0</v>
      </c>
      <c r="CY81">
        <f>($B$13*$K$11+$C$13*$K$11+$F$13*((ES81+EK81)/MAX(ES81+EK81+ET81, 0.1)*$P$11+ET81/MAX(ES81+EK81+ET81, 0.1)*$Q$11))/($B$13+$C$13+$F$13)</f>
        <v>0</v>
      </c>
      <c r="CZ81">
        <v>1.91</v>
      </c>
      <c r="DA81">
        <v>0.5</v>
      </c>
      <c r="DB81" t="s">
        <v>423</v>
      </c>
      <c r="DC81">
        <v>2</v>
      </c>
      <c r="DD81">
        <v>1758503529.9125</v>
      </c>
      <c r="DE81">
        <v>421.947875</v>
      </c>
      <c r="DF81">
        <v>419.999</v>
      </c>
      <c r="DG81">
        <v>23.464525</v>
      </c>
      <c r="DH81">
        <v>23.2290875</v>
      </c>
      <c r="DI81">
        <v>422.55575</v>
      </c>
      <c r="DJ81">
        <v>23.1470875</v>
      </c>
      <c r="DK81">
        <v>500.025875</v>
      </c>
      <c r="DL81">
        <v>89.8773625</v>
      </c>
      <c r="DM81">
        <v>0.06902953749999999</v>
      </c>
      <c r="DN81">
        <v>29.8417625</v>
      </c>
      <c r="DO81">
        <v>29.9823</v>
      </c>
      <c r="DP81">
        <v>999.9</v>
      </c>
      <c r="DQ81">
        <v>0</v>
      </c>
      <c r="DR81">
        <v>0</v>
      </c>
      <c r="DS81">
        <v>9985.005000000001</v>
      </c>
      <c r="DT81">
        <v>0</v>
      </c>
      <c r="DU81">
        <v>3.15713</v>
      </c>
      <c r="DV81">
        <v>1.9488225</v>
      </c>
      <c r="DW81">
        <v>432.0865</v>
      </c>
      <c r="DX81">
        <v>429.987375</v>
      </c>
      <c r="DY81">
        <v>0.235432625</v>
      </c>
      <c r="DZ81">
        <v>419.999</v>
      </c>
      <c r="EA81">
        <v>23.2290875</v>
      </c>
      <c r="EB81">
        <v>2.10893</v>
      </c>
      <c r="EC81">
        <v>2.08777125</v>
      </c>
      <c r="ED81">
        <v>18.2867875</v>
      </c>
      <c r="EE81">
        <v>18.126175</v>
      </c>
      <c r="EF81">
        <v>0.00500078</v>
      </c>
      <c r="EG81">
        <v>0</v>
      </c>
      <c r="EH81">
        <v>0</v>
      </c>
      <c r="EI81">
        <v>0</v>
      </c>
      <c r="EJ81">
        <v>166.1625</v>
      </c>
      <c r="EK81">
        <v>0.00500078</v>
      </c>
      <c r="EL81">
        <v>-22.85</v>
      </c>
      <c r="EM81">
        <v>-1.0875</v>
      </c>
      <c r="EN81">
        <v>34.82025</v>
      </c>
      <c r="EO81">
        <v>38.20274999999999</v>
      </c>
      <c r="EP81">
        <v>36.640125</v>
      </c>
      <c r="EQ81">
        <v>38.16375</v>
      </c>
      <c r="ER81">
        <v>37.203</v>
      </c>
      <c r="ES81">
        <v>0</v>
      </c>
      <c r="ET81">
        <v>0</v>
      </c>
      <c r="EU81">
        <v>0</v>
      </c>
      <c r="EV81">
        <v>1758503533.3</v>
      </c>
      <c r="EW81">
        <v>0</v>
      </c>
      <c r="EX81">
        <v>167.8076923076923</v>
      </c>
      <c r="EY81">
        <v>21.72307673472402</v>
      </c>
      <c r="EZ81">
        <v>-19.2786325527049</v>
      </c>
      <c r="FA81">
        <v>-22.31153846153847</v>
      </c>
      <c r="FB81">
        <v>15</v>
      </c>
      <c r="FC81">
        <v>0</v>
      </c>
      <c r="FD81" t="s">
        <v>424</v>
      </c>
      <c r="FE81">
        <v>1746989605.5</v>
      </c>
      <c r="FF81">
        <v>1746989593.5</v>
      </c>
      <c r="FG81">
        <v>0</v>
      </c>
      <c r="FH81">
        <v>-0.274</v>
      </c>
      <c r="FI81">
        <v>-0.002</v>
      </c>
      <c r="FJ81">
        <v>2.549</v>
      </c>
      <c r="FK81">
        <v>0.129</v>
      </c>
      <c r="FL81">
        <v>420</v>
      </c>
      <c r="FM81">
        <v>17</v>
      </c>
      <c r="FN81">
        <v>0.02</v>
      </c>
      <c r="FO81">
        <v>0.04</v>
      </c>
      <c r="FP81">
        <v>1.96456675</v>
      </c>
      <c r="FQ81">
        <v>-0.1168143714821839</v>
      </c>
      <c r="FR81">
        <v>0.04559109235297507</v>
      </c>
      <c r="FS81">
        <v>1</v>
      </c>
      <c r="FT81">
        <v>167.2382352941177</v>
      </c>
      <c r="FU81">
        <v>15.06951862399403</v>
      </c>
      <c r="FV81">
        <v>6.225517446288981</v>
      </c>
      <c r="FW81">
        <v>0</v>
      </c>
      <c r="FX81">
        <v>0.2366216</v>
      </c>
      <c r="FY81">
        <v>-0.007666243902438747</v>
      </c>
      <c r="FZ81">
        <v>0.0009384293207269269</v>
      </c>
      <c r="GA81">
        <v>1</v>
      </c>
      <c r="GB81">
        <v>2</v>
      </c>
      <c r="GC81">
        <v>3</v>
      </c>
      <c r="GD81" t="s">
        <v>425</v>
      </c>
      <c r="GE81">
        <v>3.1031</v>
      </c>
      <c r="GF81">
        <v>2.72722</v>
      </c>
      <c r="GG81">
        <v>0.08766350000000001</v>
      </c>
      <c r="GH81">
        <v>0.0873114</v>
      </c>
      <c r="GI81">
        <v>0.105225</v>
      </c>
      <c r="GJ81">
        <v>0.105922</v>
      </c>
      <c r="GK81">
        <v>23820.3</v>
      </c>
      <c r="GL81">
        <v>21647.6</v>
      </c>
      <c r="GM81">
        <v>26674.8</v>
      </c>
      <c r="GN81">
        <v>23942.6</v>
      </c>
      <c r="GO81">
        <v>38194.8</v>
      </c>
      <c r="GP81">
        <v>31650.5</v>
      </c>
      <c r="GQ81">
        <v>46584</v>
      </c>
      <c r="GR81">
        <v>37886.8</v>
      </c>
      <c r="GS81">
        <v>1.8622</v>
      </c>
      <c r="GT81">
        <v>1.84837</v>
      </c>
      <c r="GU81">
        <v>0.0813678</v>
      </c>
      <c r="GV81">
        <v>0</v>
      </c>
      <c r="GW81">
        <v>28.6609</v>
      </c>
      <c r="GX81">
        <v>999.9</v>
      </c>
      <c r="GY81">
        <v>53.8</v>
      </c>
      <c r="GZ81">
        <v>31.7</v>
      </c>
      <c r="HA81">
        <v>28.1021</v>
      </c>
      <c r="HB81">
        <v>61.3582</v>
      </c>
      <c r="HC81">
        <v>19.383</v>
      </c>
      <c r="HD81">
        <v>1</v>
      </c>
      <c r="HE81">
        <v>0.179985</v>
      </c>
      <c r="HF81">
        <v>-1.08032</v>
      </c>
      <c r="HG81">
        <v>20.294</v>
      </c>
      <c r="HH81">
        <v>5.22103</v>
      </c>
      <c r="HI81">
        <v>11.98</v>
      </c>
      <c r="HJ81">
        <v>4.96515</v>
      </c>
      <c r="HK81">
        <v>3.27598</v>
      </c>
      <c r="HL81">
        <v>9999</v>
      </c>
      <c r="HM81">
        <v>9999</v>
      </c>
      <c r="HN81">
        <v>9999</v>
      </c>
      <c r="HO81">
        <v>999.9</v>
      </c>
      <c r="HP81">
        <v>1.86386</v>
      </c>
      <c r="HQ81">
        <v>1.86006</v>
      </c>
      <c r="HR81">
        <v>1.85837</v>
      </c>
      <c r="HS81">
        <v>1.85974</v>
      </c>
      <c r="HT81">
        <v>1.85988</v>
      </c>
      <c r="HU81">
        <v>1.85837</v>
      </c>
      <c r="HV81">
        <v>1.85745</v>
      </c>
      <c r="HW81">
        <v>1.85238</v>
      </c>
      <c r="HX81">
        <v>0</v>
      </c>
      <c r="HY81">
        <v>0</v>
      </c>
      <c r="HZ81">
        <v>0</v>
      </c>
      <c r="IA81">
        <v>0</v>
      </c>
      <c r="IB81" t="s">
        <v>426</v>
      </c>
      <c r="IC81" t="s">
        <v>427</v>
      </c>
      <c r="ID81" t="s">
        <v>428</v>
      </c>
      <c r="IE81" t="s">
        <v>428</v>
      </c>
      <c r="IF81" t="s">
        <v>428</v>
      </c>
      <c r="IG81" t="s">
        <v>428</v>
      </c>
      <c r="IH81">
        <v>0</v>
      </c>
      <c r="II81">
        <v>100</v>
      </c>
      <c r="IJ81">
        <v>100</v>
      </c>
      <c r="IK81">
        <v>-0.608</v>
      </c>
      <c r="IL81">
        <v>0.3174</v>
      </c>
      <c r="IM81">
        <v>-0.6389458221003862</v>
      </c>
      <c r="IN81">
        <v>-0.000388397228134892</v>
      </c>
      <c r="IO81">
        <v>1.216359752824363E-06</v>
      </c>
      <c r="IP81">
        <v>-2.921139174278942E-10</v>
      </c>
      <c r="IQ81">
        <v>0.01675486607682651</v>
      </c>
      <c r="IR81">
        <v>0.002868412714847416</v>
      </c>
      <c r="IS81">
        <v>0.0004615728417639442</v>
      </c>
      <c r="IT81">
        <v>-1.048940065203386E-06</v>
      </c>
      <c r="IU81">
        <v>2</v>
      </c>
      <c r="IV81">
        <v>1994</v>
      </c>
      <c r="IW81">
        <v>1</v>
      </c>
      <c r="IX81">
        <v>27</v>
      </c>
      <c r="IY81">
        <v>191898.8</v>
      </c>
      <c r="IZ81">
        <v>191899</v>
      </c>
      <c r="JA81">
        <v>1.14014</v>
      </c>
      <c r="JB81">
        <v>2.6355</v>
      </c>
      <c r="JC81">
        <v>1.49658</v>
      </c>
      <c r="JD81">
        <v>2.35107</v>
      </c>
      <c r="JE81">
        <v>1.54907</v>
      </c>
      <c r="JF81">
        <v>2.38403</v>
      </c>
      <c r="JG81">
        <v>36.2929</v>
      </c>
      <c r="JH81">
        <v>24.0875</v>
      </c>
      <c r="JI81">
        <v>18</v>
      </c>
      <c r="JJ81">
        <v>483.141</v>
      </c>
      <c r="JK81">
        <v>488.801</v>
      </c>
      <c r="JL81">
        <v>30.1963</v>
      </c>
      <c r="JM81">
        <v>29.5597</v>
      </c>
      <c r="JN81">
        <v>30</v>
      </c>
      <c r="JO81">
        <v>29.767</v>
      </c>
      <c r="JP81">
        <v>29.759</v>
      </c>
      <c r="JQ81">
        <v>22.9315</v>
      </c>
      <c r="JR81">
        <v>21.2966</v>
      </c>
      <c r="JS81">
        <v>81.6396</v>
      </c>
      <c r="JT81">
        <v>30.1996</v>
      </c>
      <c r="JU81">
        <v>420</v>
      </c>
      <c r="JV81">
        <v>23.2975</v>
      </c>
      <c r="JW81">
        <v>101.849</v>
      </c>
      <c r="JX81">
        <v>91.3623</v>
      </c>
    </row>
    <row r="82" spans="1:284">
      <c r="A82">
        <v>64</v>
      </c>
      <c r="B82">
        <v>1758503534.6</v>
      </c>
      <c r="C82">
        <v>755.0999999046326</v>
      </c>
      <c r="D82" t="s">
        <v>556</v>
      </c>
      <c r="E82" t="s">
        <v>557</v>
      </c>
      <c r="F82">
        <v>5</v>
      </c>
      <c r="G82" t="s">
        <v>491</v>
      </c>
      <c r="H82" t="s">
        <v>421</v>
      </c>
      <c r="I82">
        <v>1758503531.6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(DN82+(U82+2*0.95*5.67E-8*(((DN82+$B$9)+273)^4-(DN82+273)^4)-44100*J82)/(1.84*29.3*R82+8*0.95*5.67E-8*(DN82+273)^3))</f>
        <v>0</v>
      </c>
      <c r="W82">
        <f>($C$9*DO82+$D$9*DP82+$E$9*V82)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2*0.95*5.67E-8*(((DN82+$B$9)+273)^4-(W82+273)^4)</f>
        <v>0</v>
      </c>
      <c r="AF82">
        <f>U82+AE82+AC82+AD82</f>
        <v>0</v>
      </c>
      <c r="AG82">
        <v>0</v>
      </c>
      <c r="AH82">
        <v>0</v>
      </c>
      <c r="AI82">
        <f>IF(AG82*$H$15&gt;=AK82,1.0,(AK82/(AK82-AG82*$H$15)))</f>
        <v>0</v>
      </c>
      <c r="AJ82">
        <f>(AI82-1)*100</f>
        <v>0</v>
      </c>
      <c r="AK82">
        <f>MAX(0,($B$15+$C$15*DS82)/(1+$D$15*DS82)*DL82/(DN82+273)*$E$15)</f>
        <v>0</v>
      </c>
      <c r="AL82" t="s">
        <v>422</v>
      </c>
      <c r="AM82" t="s">
        <v>422</v>
      </c>
      <c r="AN82">
        <v>0</v>
      </c>
      <c r="AO82">
        <v>0</v>
      </c>
      <c r="AP82">
        <f>1-AN82/AO82</f>
        <v>0</v>
      </c>
      <c r="AQ82">
        <v>0</v>
      </c>
      <c r="AR82" t="s">
        <v>422</v>
      </c>
      <c r="AS82" t="s">
        <v>422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$B$13*DT82+$C$13*DU82+$F$13*EF82*(1-EI82)</f>
        <v>0</v>
      </c>
      <c r="CW82">
        <f>CV82*CX82</f>
        <v>0</v>
      </c>
      <c r="CX82">
        <f>($B$13*$D$11+$C$13*$D$11+$F$13*((ES82+EK82)/MAX(ES82+EK82+ET82, 0.1)*$I$11+ET82/MAX(ES82+EK82+ET82, 0.1)*$J$11))/($B$13+$C$13+$F$13)</f>
        <v>0</v>
      </c>
      <c r="CY82">
        <f>($B$13*$K$11+$C$13*$K$11+$F$13*((ES82+EK82)/MAX(ES82+EK82+ET82, 0.1)*$P$11+ET82/MAX(ES82+EK82+ET82, 0.1)*$Q$11))/($B$13+$C$13+$F$13)</f>
        <v>0</v>
      </c>
      <c r="CZ82">
        <v>1.91</v>
      </c>
      <c r="DA82">
        <v>0.5</v>
      </c>
      <c r="DB82" t="s">
        <v>423</v>
      </c>
      <c r="DC82">
        <v>2</v>
      </c>
      <c r="DD82">
        <v>1758503531.6</v>
      </c>
      <c r="DE82">
        <v>421.9366666666667</v>
      </c>
      <c r="DF82">
        <v>419.9911111111111</v>
      </c>
      <c r="DG82">
        <v>23.46377777777778</v>
      </c>
      <c r="DH82">
        <v>23.22842222222222</v>
      </c>
      <c r="DI82">
        <v>422.5446666666667</v>
      </c>
      <c r="DJ82">
        <v>23.14634444444444</v>
      </c>
      <c r="DK82">
        <v>499.8913333333333</v>
      </c>
      <c r="DL82">
        <v>89.87667777777779</v>
      </c>
      <c r="DM82">
        <v>0.06924771111111111</v>
      </c>
      <c r="DN82">
        <v>29.84077777777778</v>
      </c>
      <c r="DO82">
        <v>29.98383333333333</v>
      </c>
      <c r="DP82">
        <v>999.9000000000001</v>
      </c>
      <c r="DQ82">
        <v>0</v>
      </c>
      <c r="DR82">
        <v>0</v>
      </c>
      <c r="DS82">
        <v>9978.332222222223</v>
      </c>
      <c r="DT82">
        <v>0</v>
      </c>
      <c r="DU82">
        <v>3.152913333333334</v>
      </c>
      <c r="DV82">
        <v>1.945566666666667</v>
      </c>
      <c r="DW82">
        <v>432.0747777777778</v>
      </c>
      <c r="DX82">
        <v>429.9788888888889</v>
      </c>
      <c r="DY82">
        <v>0.2353635555555555</v>
      </c>
      <c r="DZ82">
        <v>419.9911111111111</v>
      </c>
      <c r="EA82">
        <v>23.22842222222222</v>
      </c>
      <c r="EB82">
        <v>2.108845555555556</v>
      </c>
      <c r="EC82">
        <v>2.087694444444444</v>
      </c>
      <c r="ED82">
        <v>18.28615555555556</v>
      </c>
      <c r="EE82">
        <v>18.12558888888889</v>
      </c>
      <c r="EF82">
        <v>0.00500078</v>
      </c>
      <c r="EG82">
        <v>0</v>
      </c>
      <c r="EH82">
        <v>0</v>
      </c>
      <c r="EI82">
        <v>0</v>
      </c>
      <c r="EJ82">
        <v>164.7888888888889</v>
      </c>
      <c r="EK82">
        <v>0.00500078</v>
      </c>
      <c r="EL82">
        <v>-20.88888888888889</v>
      </c>
      <c r="EM82">
        <v>-1.177777777777778</v>
      </c>
      <c r="EN82">
        <v>34.81244444444444</v>
      </c>
      <c r="EO82">
        <v>38.18022222222222</v>
      </c>
      <c r="EP82">
        <v>36.61077777777777</v>
      </c>
      <c r="EQ82">
        <v>38.13866666666667</v>
      </c>
      <c r="ER82">
        <v>37.18044444444445</v>
      </c>
      <c r="ES82">
        <v>0</v>
      </c>
      <c r="ET82">
        <v>0</v>
      </c>
      <c r="EU82">
        <v>0</v>
      </c>
      <c r="EV82">
        <v>1758503535.7</v>
      </c>
      <c r="EW82">
        <v>0</v>
      </c>
      <c r="EX82">
        <v>167.5576923076923</v>
      </c>
      <c r="EY82">
        <v>-4.215384641530568</v>
      </c>
      <c r="EZ82">
        <v>-7.941880434953358</v>
      </c>
      <c r="FA82">
        <v>-21.85769230769231</v>
      </c>
      <c r="FB82">
        <v>15</v>
      </c>
      <c r="FC82">
        <v>0</v>
      </c>
      <c r="FD82" t="s">
        <v>424</v>
      </c>
      <c r="FE82">
        <v>1746989605.5</v>
      </c>
      <c r="FF82">
        <v>1746989593.5</v>
      </c>
      <c r="FG82">
        <v>0</v>
      </c>
      <c r="FH82">
        <v>-0.274</v>
      </c>
      <c r="FI82">
        <v>-0.002</v>
      </c>
      <c r="FJ82">
        <v>2.549</v>
      </c>
      <c r="FK82">
        <v>0.129</v>
      </c>
      <c r="FL82">
        <v>420</v>
      </c>
      <c r="FM82">
        <v>17</v>
      </c>
      <c r="FN82">
        <v>0.02</v>
      </c>
      <c r="FO82">
        <v>0.04</v>
      </c>
      <c r="FP82">
        <v>1.962719268292683</v>
      </c>
      <c r="FQ82">
        <v>-0.1286289198606273</v>
      </c>
      <c r="FR82">
        <v>0.04533371272266042</v>
      </c>
      <c r="FS82">
        <v>1</v>
      </c>
      <c r="FT82">
        <v>167.0176470588236</v>
      </c>
      <c r="FU82">
        <v>9.699006768538142</v>
      </c>
      <c r="FV82">
        <v>6.341806691371684</v>
      </c>
      <c r="FW82">
        <v>0</v>
      </c>
      <c r="FX82">
        <v>0.2365033902439025</v>
      </c>
      <c r="FY82">
        <v>-0.007310885017421716</v>
      </c>
      <c r="FZ82">
        <v>0.0009270223476678173</v>
      </c>
      <c r="GA82">
        <v>1</v>
      </c>
      <c r="GB82">
        <v>2</v>
      </c>
      <c r="GC82">
        <v>3</v>
      </c>
      <c r="GD82" t="s">
        <v>425</v>
      </c>
      <c r="GE82">
        <v>3.10301</v>
      </c>
      <c r="GF82">
        <v>2.72764</v>
      </c>
      <c r="GG82">
        <v>0.0876656</v>
      </c>
      <c r="GH82">
        <v>0.0873051</v>
      </c>
      <c r="GI82">
        <v>0.105224</v>
      </c>
      <c r="GJ82">
        <v>0.105918</v>
      </c>
      <c r="GK82">
        <v>23820.2</v>
      </c>
      <c r="GL82">
        <v>21647.7</v>
      </c>
      <c r="GM82">
        <v>26674.8</v>
      </c>
      <c r="GN82">
        <v>23942.6</v>
      </c>
      <c r="GO82">
        <v>38194.8</v>
      </c>
      <c r="GP82">
        <v>31650.5</v>
      </c>
      <c r="GQ82">
        <v>46584</v>
      </c>
      <c r="GR82">
        <v>37886.7</v>
      </c>
      <c r="GS82">
        <v>1.86197</v>
      </c>
      <c r="GT82">
        <v>1.84862</v>
      </c>
      <c r="GU82">
        <v>0.0812635</v>
      </c>
      <c r="GV82">
        <v>0</v>
      </c>
      <c r="GW82">
        <v>28.6596</v>
      </c>
      <c r="GX82">
        <v>999.9</v>
      </c>
      <c r="GY82">
        <v>53.8</v>
      </c>
      <c r="GZ82">
        <v>31.7</v>
      </c>
      <c r="HA82">
        <v>28.1042</v>
      </c>
      <c r="HB82">
        <v>61.0382</v>
      </c>
      <c r="HC82">
        <v>19.5353</v>
      </c>
      <c r="HD82">
        <v>1</v>
      </c>
      <c r="HE82">
        <v>0.18003</v>
      </c>
      <c r="HF82">
        <v>-1.07454</v>
      </c>
      <c r="HG82">
        <v>20.294</v>
      </c>
      <c r="HH82">
        <v>5.22088</v>
      </c>
      <c r="HI82">
        <v>11.98</v>
      </c>
      <c r="HJ82">
        <v>4.96505</v>
      </c>
      <c r="HK82">
        <v>3.27595</v>
      </c>
      <c r="HL82">
        <v>9999</v>
      </c>
      <c r="HM82">
        <v>9999</v>
      </c>
      <c r="HN82">
        <v>9999</v>
      </c>
      <c r="HO82">
        <v>999.9</v>
      </c>
      <c r="HP82">
        <v>1.86386</v>
      </c>
      <c r="HQ82">
        <v>1.86006</v>
      </c>
      <c r="HR82">
        <v>1.85837</v>
      </c>
      <c r="HS82">
        <v>1.85974</v>
      </c>
      <c r="HT82">
        <v>1.85988</v>
      </c>
      <c r="HU82">
        <v>1.85837</v>
      </c>
      <c r="HV82">
        <v>1.85745</v>
      </c>
      <c r="HW82">
        <v>1.85239</v>
      </c>
      <c r="HX82">
        <v>0</v>
      </c>
      <c r="HY82">
        <v>0</v>
      </c>
      <c r="HZ82">
        <v>0</v>
      </c>
      <c r="IA82">
        <v>0</v>
      </c>
      <c r="IB82" t="s">
        <v>426</v>
      </c>
      <c r="IC82" t="s">
        <v>427</v>
      </c>
      <c r="ID82" t="s">
        <v>428</v>
      </c>
      <c r="IE82" t="s">
        <v>428</v>
      </c>
      <c r="IF82" t="s">
        <v>428</v>
      </c>
      <c r="IG82" t="s">
        <v>428</v>
      </c>
      <c r="IH82">
        <v>0</v>
      </c>
      <c r="II82">
        <v>100</v>
      </c>
      <c r="IJ82">
        <v>100</v>
      </c>
      <c r="IK82">
        <v>-0.608</v>
      </c>
      <c r="IL82">
        <v>0.3174</v>
      </c>
      <c r="IM82">
        <v>-0.6389458221003862</v>
      </c>
      <c r="IN82">
        <v>-0.000388397228134892</v>
      </c>
      <c r="IO82">
        <v>1.216359752824363E-06</v>
      </c>
      <c r="IP82">
        <v>-2.921139174278942E-10</v>
      </c>
      <c r="IQ82">
        <v>0.01675486607682651</v>
      </c>
      <c r="IR82">
        <v>0.002868412714847416</v>
      </c>
      <c r="IS82">
        <v>0.0004615728417639442</v>
      </c>
      <c r="IT82">
        <v>-1.048940065203386E-06</v>
      </c>
      <c r="IU82">
        <v>2</v>
      </c>
      <c r="IV82">
        <v>1994</v>
      </c>
      <c r="IW82">
        <v>1</v>
      </c>
      <c r="IX82">
        <v>27</v>
      </c>
      <c r="IY82">
        <v>191898.8</v>
      </c>
      <c r="IZ82">
        <v>191899</v>
      </c>
      <c r="JA82">
        <v>1.14014</v>
      </c>
      <c r="JB82">
        <v>2.6355</v>
      </c>
      <c r="JC82">
        <v>1.49658</v>
      </c>
      <c r="JD82">
        <v>2.35107</v>
      </c>
      <c r="JE82">
        <v>1.54907</v>
      </c>
      <c r="JF82">
        <v>2.36938</v>
      </c>
      <c r="JG82">
        <v>36.2929</v>
      </c>
      <c r="JH82">
        <v>24.0963</v>
      </c>
      <c r="JI82">
        <v>18</v>
      </c>
      <c r="JJ82">
        <v>483.01</v>
      </c>
      <c r="JK82">
        <v>488.965</v>
      </c>
      <c r="JL82">
        <v>30.2007</v>
      </c>
      <c r="JM82">
        <v>29.5597</v>
      </c>
      <c r="JN82">
        <v>30</v>
      </c>
      <c r="JO82">
        <v>29.767</v>
      </c>
      <c r="JP82">
        <v>29.759</v>
      </c>
      <c r="JQ82">
        <v>22.9327</v>
      </c>
      <c r="JR82">
        <v>21.2966</v>
      </c>
      <c r="JS82">
        <v>81.6396</v>
      </c>
      <c r="JT82">
        <v>30.2105</v>
      </c>
      <c r="JU82">
        <v>420</v>
      </c>
      <c r="JV82">
        <v>23.2988</v>
      </c>
      <c r="JW82">
        <v>101.849</v>
      </c>
      <c r="JX82">
        <v>91.3621</v>
      </c>
    </row>
    <row r="83" spans="1:284">
      <c r="A83">
        <v>65</v>
      </c>
      <c r="B83">
        <v>1758503536.6</v>
      </c>
      <c r="C83">
        <v>757.0999999046326</v>
      </c>
      <c r="D83" t="s">
        <v>558</v>
      </c>
      <c r="E83" t="s">
        <v>559</v>
      </c>
      <c r="F83">
        <v>5</v>
      </c>
      <c r="G83" t="s">
        <v>491</v>
      </c>
      <c r="H83" t="s">
        <v>421</v>
      </c>
      <c r="I83">
        <v>1758503533.6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(DN83+(U83+2*0.95*5.67E-8*(((DN83+$B$9)+273)^4-(DN83+273)^4)-44100*J83)/(1.84*29.3*R83+8*0.95*5.67E-8*(DN83+273)^3))</f>
        <v>0</v>
      </c>
      <c r="W83">
        <f>($C$9*DO83+$D$9*DP83+$E$9*V83)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2*0.95*5.67E-8*(((DN83+$B$9)+273)^4-(W83+273)^4)</f>
        <v>0</v>
      </c>
      <c r="AF83">
        <f>U83+AE83+AC83+AD83</f>
        <v>0</v>
      </c>
      <c r="AG83">
        <v>0</v>
      </c>
      <c r="AH83">
        <v>0</v>
      </c>
      <c r="AI83">
        <f>IF(AG83*$H$15&gt;=AK83,1.0,(AK83/(AK83-AG83*$H$15)))</f>
        <v>0</v>
      </c>
      <c r="AJ83">
        <f>(AI83-1)*100</f>
        <v>0</v>
      </c>
      <c r="AK83">
        <f>MAX(0,($B$15+$C$15*DS83)/(1+$D$15*DS83)*DL83/(DN83+273)*$E$15)</f>
        <v>0</v>
      </c>
      <c r="AL83" t="s">
        <v>422</v>
      </c>
      <c r="AM83" t="s">
        <v>422</v>
      </c>
      <c r="AN83">
        <v>0</v>
      </c>
      <c r="AO83">
        <v>0</v>
      </c>
      <c r="AP83">
        <f>1-AN83/AO83</f>
        <v>0</v>
      </c>
      <c r="AQ83">
        <v>0</v>
      </c>
      <c r="AR83" t="s">
        <v>422</v>
      </c>
      <c r="AS83" t="s">
        <v>422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$B$13*DT83+$C$13*DU83+$F$13*EF83*(1-EI83)</f>
        <v>0</v>
      </c>
      <c r="CW83">
        <f>CV83*CX83</f>
        <v>0</v>
      </c>
      <c r="CX83">
        <f>($B$13*$D$11+$C$13*$D$11+$F$13*((ES83+EK83)/MAX(ES83+EK83+ET83, 0.1)*$I$11+ET83/MAX(ES83+EK83+ET83, 0.1)*$J$11))/($B$13+$C$13+$F$13)</f>
        <v>0</v>
      </c>
      <c r="CY83">
        <f>($B$13*$K$11+$C$13*$K$11+$F$13*((ES83+EK83)/MAX(ES83+EK83+ET83, 0.1)*$P$11+ET83/MAX(ES83+EK83+ET83, 0.1)*$Q$11))/($B$13+$C$13+$F$13)</f>
        <v>0</v>
      </c>
      <c r="CZ83">
        <v>1.91</v>
      </c>
      <c r="DA83">
        <v>0.5</v>
      </c>
      <c r="DB83" t="s">
        <v>423</v>
      </c>
      <c r="DC83">
        <v>2</v>
      </c>
      <c r="DD83">
        <v>1758503533.6</v>
      </c>
      <c r="DE83">
        <v>421.9335555555556</v>
      </c>
      <c r="DF83">
        <v>420</v>
      </c>
      <c r="DG83">
        <v>23.46318888888889</v>
      </c>
      <c r="DH83">
        <v>23.22734444444444</v>
      </c>
      <c r="DI83">
        <v>422.5415555555556</v>
      </c>
      <c r="DJ83">
        <v>23.14577777777778</v>
      </c>
      <c r="DK83">
        <v>499.8806666666666</v>
      </c>
      <c r="DL83">
        <v>89.87625555555557</v>
      </c>
      <c r="DM83">
        <v>0.0693955</v>
      </c>
      <c r="DN83">
        <v>29.84055555555555</v>
      </c>
      <c r="DO83">
        <v>29.98446666666666</v>
      </c>
      <c r="DP83">
        <v>999.9000000000001</v>
      </c>
      <c r="DQ83">
        <v>0</v>
      </c>
      <c r="DR83">
        <v>0</v>
      </c>
      <c r="DS83">
        <v>9987.013333333332</v>
      </c>
      <c r="DT83">
        <v>0</v>
      </c>
      <c r="DU83">
        <v>3.147853333333333</v>
      </c>
      <c r="DV83">
        <v>1.933606666666667</v>
      </c>
      <c r="DW83">
        <v>432.0713333333334</v>
      </c>
      <c r="DX83">
        <v>429.9874444444445</v>
      </c>
      <c r="DY83">
        <v>0.2358776666666667</v>
      </c>
      <c r="DZ83">
        <v>420</v>
      </c>
      <c r="EA83">
        <v>23.22734444444444</v>
      </c>
      <c r="EB83">
        <v>2.108784444444444</v>
      </c>
      <c r="EC83">
        <v>2.087586666666666</v>
      </c>
      <c r="ED83">
        <v>18.2857</v>
      </c>
      <c r="EE83">
        <v>18.12477777777778</v>
      </c>
      <c r="EF83">
        <v>0.00500078</v>
      </c>
      <c r="EG83">
        <v>0</v>
      </c>
      <c r="EH83">
        <v>0</v>
      </c>
      <c r="EI83">
        <v>0</v>
      </c>
      <c r="EJ83">
        <v>166.0111111111111</v>
      </c>
      <c r="EK83">
        <v>0.00500078</v>
      </c>
      <c r="EL83">
        <v>-21.42222222222222</v>
      </c>
      <c r="EM83">
        <v>-0.9333333333333333</v>
      </c>
      <c r="EN83">
        <v>34.77766666666667</v>
      </c>
      <c r="EO83">
        <v>38.15944444444445</v>
      </c>
      <c r="EP83">
        <v>36.57622222222222</v>
      </c>
      <c r="EQ83">
        <v>38.13177777777778</v>
      </c>
      <c r="ER83">
        <v>37.13188888888889</v>
      </c>
      <c r="ES83">
        <v>0</v>
      </c>
      <c r="ET83">
        <v>0</v>
      </c>
      <c r="EU83">
        <v>0</v>
      </c>
      <c r="EV83">
        <v>1758503537.5</v>
      </c>
      <c r="EW83">
        <v>0</v>
      </c>
      <c r="EX83">
        <v>167.152</v>
      </c>
      <c r="EY83">
        <v>-20.72307666410873</v>
      </c>
      <c r="EZ83">
        <v>-8.900000274181293</v>
      </c>
      <c r="FA83">
        <v>-22.232</v>
      </c>
      <c r="FB83">
        <v>15</v>
      </c>
      <c r="FC83">
        <v>0</v>
      </c>
      <c r="FD83" t="s">
        <v>424</v>
      </c>
      <c r="FE83">
        <v>1746989605.5</v>
      </c>
      <c r="FF83">
        <v>1746989593.5</v>
      </c>
      <c r="FG83">
        <v>0</v>
      </c>
      <c r="FH83">
        <v>-0.274</v>
      </c>
      <c r="FI83">
        <v>-0.002</v>
      </c>
      <c r="FJ83">
        <v>2.549</v>
      </c>
      <c r="FK83">
        <v>0.129</v>
      </c>
      <c r="FL83">
        <v>420</v>
      </c>
      <c r="FM83">
        <v>17</v>
      </c>
      <c r="FN83">
        <v>0.02</v>
      </c>
      <c r="FO83">
        <v>0.04</v>
      </c>
      <c r="FP83">
        <v>1.958801</v>
      </c>
      <c r="FQ83">
        <v>-0.1824497560975688</v>
      </c>
      <c r="FR83">
        <v>0.04726761078159125</v>
      </c>
      <c r="FS83">
        <v>1</v>
      </c>
      <c r="FT83">
        <v>166.8882352941177</v>
      </c>
      <c r="FU83">
        <v>14.46294874856168</v>
      </c>
      <c r="FV83">
        <v>6.221630423056908</v>
      </c>
      <c r="FW83">
        <v>0</v>
      </c>
      <c r="FX83">
        <v>0.2364264</v>
      </c>
      <c r="FY83">
        <v>-0.004812810506567572</v>
      </c>
      <c r="FZ83">
        <v>0.0009080653280463926</v>
      </c>
      <c r="GA83">
        <v>1</v>
      </c>
      <c r="GB83">
        <v>2</v>
      </c>
      <c r="GC83">
        <v>3</v>
      </c>
      <c r="GD83" t="s">
        <v>425</v>
      </c>
      <c r="GE83">
        <v>3.10317</v>
      </c>
      <c r="GF83">
        <v>2.7276</v>
      </c>
      <c r="GG83">
        <v>0.0876657</v>
      </c>
      <c r="GH83">
        <v>0.0873097</v>
      </c>
      <c r="GI83">
        <v>0.10522</v>
      </c>
      <c r="GJ83">
        <v>0.105913</v>
      </c>
      <c r="GK83">
        <v>23820.2</v>
      </c>
      <c r="GL83">
        <v>21647.6</v>
      </c>
      <c r="GM83">
        <v>26674.9</v>
      </c>
      <c r="GN83">
        <v>23942.6</v>
      </c>
      <c r="GO83">
        <v>38195</v>
      </c>
      <c r="GP83">
        <v>31650.8</v>
      </c>
      <c r="GQ83">
        <v>46584</v>
      </c>
      <c r="GR83">
        <v>37886.8</v>
      </c>
      <c r="GS83">
        <v>1.86257</v>
      </c>
      <c r="GT83">
        <v>1.8482</v>
      </c>
      <c r="GU83">
        <v>0.0812411</v>
      </c>
      <c r="GV83">
        <v>0</v>
      </c>
      <c r="GW83">
        <v>28.6584</v>
      </c>
      <c r="GX83">
        <v>999.9</v>
      </c>
      <c r="GY83">
        <v>53.8</v>
      </c>
      <c r="GZ83">
        <v>31.7</v>
      </c>
      <c r="HA83">
        <v>28.103</v>
      </c>
      <c r="HB83">
        <v>61.5582</v>
      </c>
      <c r="HC83">
        <v>19.5954</v>
      </c>
      <c r="HD83">
        <v>1</v>
      </c>
      <c r="HE83">
        <v>0.180038</v>
      </c>
      <c r="HF83">
        <v>-1.08516</v>
      </c>
      <c r="HG83">
        <v>20.294</v>
      </c>
      <c r="HH83">
        <v>5.22043</v>
      </c>
      <c r="HI83">
        <v>11.98</v>
      </c>
      <c r="HJ83">
        <v>4.9649</v>
      </c>
      <c r="HK83">
        <v>3.27595</v>
      </c>
      <c r="HL83">
        <v>9999</v>
      </c>
      <c r="HM83">
        <v>9999</v>
      </c>
      <c r="HN83">
        <v>9999</v>
      </c>
      <c r="HO83">
        <v>999.9</v>
      </c>
      <c r="HP83">
        <v>1.86386</v>
      </c>
      <c r="HQ83">
        <v>1.86006</v>
      </c>
      <c r="HR83">
        <v>1.85837</v>
      </c>
      <c r="HS83">
        <v>1.85974</v>
      </c>
      <c r="HT83">
        <v>1.85988</v>
      </c>
      <c r="HU83">
        <v>1.85837</v>
      </c>
      <c r="HV83">
        <v>1.85745</v>
      </c>
      <c r="HW83">
        <v>1.85241</v>
      </c>
      <c r="HX83">
        <v>0</v>
      </c>
      <c r="HY83">
        <v>0</v>
      </c>
      <c r="HZ83">
        <v>0</v>
      </c>
      <c r="IA83">
        <v>0</v>
      </c>
      <c r="IB83" t="s">
        <v>426</v>
      </c>
      <c r="IC83" t="s">
        <v>427</v>
      </c>
      <c r="ID83" t="s">
        <v>428</v>
      </c>
      <c r="IE83" t="s">
        <v>428</v>
      </c>
      <c r="IF83" t="s">
        <v>428</v>
      </c>
      <c r="IG83" t="s">
        <v>428</v>
      </c>
      <c r="IH83">
        <v>0</v>
      </c>
      <c r="II83">
        <v>100</v>
      </c>
      <c r="IJ83">
        <v>100</v>
      </c>
      <c r="IK83">
        <v>-0.608</v>
      </c>
      <c r="IL83">
        <v>0.3174</v>
      </c>
      <c r="IM83">
        <v>-0.6389458221003862</v>
      </c>
      <c r="IN83">
        <v>-0.000388397228134892</v>
      </c>
      <c r="IO83">
        <v>1.216359752824363E-06</v>
      </c>
      <c r="IP83">
        <v>-2.921139174278942E-10</v>
      </c>
      <c r="IQ83">
        <v>0.01675486607682651</v>
      </c>
      <c r="IR83">
        <v>0.002868412714847416</v>
      </c>
      <c r="IS83">
        <v>0.0004615728417639442</v>
      </c>
      <c r="IT83">
        <v>-1.048940065203386E-06</v>
      </c>
      <c r="IU83">
        <v>2</v>
      </c>
      <c r="IV83">
        <v>1994</v>
      </c>
      <c r="IW83">
        <v>1</v>
      </c>
      <c r="IX83">
        <v>27</v>
      </c>
      <c r="IY83">
        <v>191898.9</v>
      </c>
      <c r="IZ83">
        <v>191899.1</v>
      </c>
      <c r="JA83">
        <v>1.14014</v>
      </c>
      <c r="JB83">
        <v>2.62573</v>
      </c>
      <c r="JC83">
        <v>1.49658</v>
      </c>
      <c r="JD83">
        <v>2.34985</v>
      </c>
      <c r="JE83">
        <v>1.54907</v>
      </c>
      <c r="JF83">
        <v>2.44751</v>
      </c>
      <c r="JG83">
        <v>36.2929</v>
      </c>
      <c r="JH83">
        <v>24.0963</v>
      </c>
      <c r="JI83">
        <v>18</v>
      </c>
      <c r="JJ83">
        <v>483.361</v>
      </c>
      <c r="JK83">
        <v>488.686</v>
      </c>
      <c r="JL83">
        <v>30.2043</v>
      </c>
      <c r="JM83">
        <v>29.5596</v>
      </c>
      <c r="JN83">
        <v>30</v>
      </c>
      <c r="JO83">
        <v>29.767</v>
      </c>
      <c r="JP83">
        <v>29.759</v>
      </c>
      <c r="JQ83">
        <v>22.9327</v>
      </c>
      <c r="JR83">
        <v>21.0165</v>
      </c>
      <c r="JS83">
        <v>81.6396</v>
      </c>
      <c r="JT83">
        <v>30.2105</v>
      </c>
      <c r="JU83">
        <v>420</v>
      </c>
      <c r="JV83">
        <v>23.3014</v>
      </c>
      <c r="JW83">
        <v>101.849</v>
      </c>
      <c r="JX83">
        <v>91.3623</v>
      </c>
    </row>
    <row r="84" spans="1:284">
      <c r="A84">
        <v>66</v>
      </c>
      <c r="B84">
        <v>1758503538.6</v>
      </c>
      <c r="C84">
        <v>759.0999999046326</v>
      </c>
      <c r="D84" t="s">
        <v>560</v>
      </c>
      <c r="E84" t="s">
        <v>561</v>
      </c>
      <c r="F84">
        <v>5</v>
      </c>
      <c r="G84" t="s">
        <v>491</v>
      </c>
      <c r="H84" t="s">
        <v>421</v>
      </c>
      <c r="I84">
        <v>1758503535.6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(DN84+(U84+2*0.95*5.67E-8*(((DN84+$B$9)+273)^4-(DN84+273)^4)-44100*J84)/(1.84*29.3*R84+8*0.95*5.67E-8*(DN84+273)^3))</f>
        <v>0</v>
      </c>
      <c r="W84">
        <f>($C$9*DO84+$D$9*DP84+$E$9*V84)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2*0.95*5.67E-8*(((DN84+$B$9)+273)^4-(W84+273)^4)</f>
        <v>0</v>
      </c>
      <c r="AF84">
        <f>U84+AE84+AC84+AD84</f>
        <v>0</v>
      </c>
      <c r="AG84">
        <v>0</v>
      </c>
      <c r="AH84">
        <v>0</v>
      </c>
      <c r="AI84">
        <f>IF(AG84*$H$15&gt;=AK84,1.0,(AK84/(AK84-AG84*$H$15)))</f>
        <v>0</v>
      </c>
      <c r="AJ84">
        <f>(AI84-1)*100</f>
        <v>0</v>
      </c>
      <c r="AK84">
        <f>MAX(0,($B$15+$C$15*DS84)/(1+$D$15*DS84)*DL84/(DN84+273)*$E$15)</f>
        <v>0</v>
      </c>
      <c r="AL84" t="s">
        <v>422</v>
      </c>
      <c r="AM84" t="s">
        <v>422</v>
      </c>
      <c r="AN84">
        <v>0</v>
      </c>
      <c r="AO84">
        <v>0</v>
      </c>
      <c r="AP84">
        <f>1-AN84/AO84</f>
        <v>0</v>
      </c>
      <c r="AQ84">
        <v>0</v>
      </c>
      <c r="AR84" t="s">
        <v>422</v>
      </c>
      <c r="AS84" t="s">
        <v>422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$B$13*DT84+$C$13*DU84+$F$13*EF84*(1-EI84)</f>
        <v>0</v>
      </c>
      <c r="CW84">
        <f>CV84*CX84</f>
        <v>0</v>
      </c>
      <c r="CX84">
        <f>($B$13*$D$11+$C$13*$D$11+$F$13*((ES84+EK84)/MAX(ES84+EK84+ET84, 0.1)*$I$11+ET84/MAX(ES84+EK84+ET84, 0.1)*$J$11))/($B$13+$C$13+$F$13)</f>
        <v>0</v>
      </c>
      <c r="CY84">
        <f>($B$13*$K$11+$C$13*$K$11+$F$13*((ES84+EK84)/MAX(ES84+EK84+ET84, 0.1)*$P$11+ET84/MAX(ES84+EK84+ET84, 0.1)*$Q$11))/($B$13+$C$13+$F$13)</f>
        <v>0</v>
      </c>
      <c r="CZ84">
        <v>1.91</v>
      </c>
      <c r="DA84">
        <v>0.5</v>
      </c>
      <c r="DB84" t="s">
        <v>423</v>
      </c>
      <c r="DC84">
        <v>2</v>
      </c>
      <c r="DD84">
        <v>1758503535.6</v>
      </c>
      <c r="DE84">
        <v>421.9412222222222</v>
      </c>
      <c r="DF84">
        <v>419.9944444444444</v>
      </c>
      <c r="DG84">
        <v>23.46245555555556</v>
      </c>
      <c r="DH84">
        <v>23.22565555555555</v>
      </c>
      <c r="DI84">
        <v>422.5492222222222</v>
      </c>
      <c r="DJ84">
        <v>23.14505555555555</v>
      </c>
      <c r="DK84">
        <v>499.9521111111112</v>
      </c>
      <c r="DL84">
        <v>89.87627777777777</v>
      </c>
      <c r="DM84">
        <v>0.06950312222222221</v>
      </c>
      <c r="DN84">
        <v>29.84144444444444</v>
      </c>
      <c r="DO84">
        <v>29.98384444444444</v>
      </c>
      <c r="DP84">
        <v>999.9000000000001</v>
      </c>
      <c r="DQ84">
        <v>0</v>
      </c>
      <c r="DR84">
        <v>0</v>
      </c>
      <c r="DS84">
        <v>9994.513333333332</v>
      </c>
      <c r="DT84">
        <v>0</v>
      </c>
      <c r="DU84">
        <v>3.14701</v>
      </c>
      <c r="DV84">
        <v>1.94688</v>
      </c>
      <c r="DW84">
        <v>432.0788888888889</v>
      </c>
      <c r="DX84">
        <v>429.9808888888889</v>
      </c>
      <c r="DY84">
        <v>0.2368215555555555</v>
      </c>
      <c r="DZ84">
        <v>419.9944444444444</v>
      </c>
      <c r="EA84">
        <v>23.22565555555555</v>
      </c>
      <c r="EB84">
        <v>2.108718888888889</v>
      </c>
      <c r="EC84">
        <v>2.087435555555555</v>
      </c>
      <c r="ED84">
        <v>18.2852</v>
      </c>
      <c r="EE84">
        <v>18.12362222222222</v>
      </c>
      <c r="EF84">
        <v>0.00500078</v>
      </c>
      <c r="EG84">
        <v>0</v>
      </c>
      <c r="EH84">
        <v>0</v>
      </c>
      <c r="EI84">
        <v>0</v>
      </c>
      <c r="EJ84">
        <v>165.6333333333334</v>
      </c>
      <c r="EK84">
        <v>0.00500078</v>
      </c>
      <c r="EL84">
        <v>-21.21111111111111</v>
      </c>
      <c r="EM84">
        <v>-0.9444444444444446</v>
      </c>
      <c r="EN84">
        <v>34.75677777777778</v>
      </c>
      <c r="EO84">
        <v>38.14566666666667</v>
      </c>
      <c r="EP84">
        <v>36.54166666666666</v>
      </c>
      <c r="EQ84">
        <v>38.10400000000001</v>
      </c>
      <c r="ER84">
        <v>37.17344444444444</v>
      </c>
      <c r="ES84">
        <v>0</v>
      </c>
      <c r="ET84">
        <v>0</v>
      </c>
      <c r="EU84">
        <v>0</v>
      </c>
      <c r="EV84">
        <v>1758503539.3</v>
      </c>
      <c r="EW84">
        <v>0</v>
      </c>
      <c r="EX84">
        <v>166.8384615384615</v>
      </c>
      <c r="EY84">
        <v>-20.23931601391977</v>
      </c>
      <c r="EZ84">
        <v>-10.38290622509469</v>
      </c>
      <c r="FA84">
        <v>-22.17307692307692</v>
      </c>
      <c r="FB84">
        <v>15</v>
      </c>
      <c r="FC84">
        <v>0</v>
      </c>
      <c r="FD84" t="s">
        <v>424</v>
      </c>
      <c r="FE84">
        <v>1746989605.5</v>
      </c>
      <c r="FF84">
        <v>1746989593.5</v>
      </c>
      <c r="FG84">
        <v>0</v>
      </c>
      <c r="FH84">
        <v>-0.274</v>
      </c>
      <c r="FI84">
        <v>-0.002</v>
      </c>
      <c r="FJ84">
        <v>2.549</v>
      </c>
      <c r="FK84">
        <v>0.129</v>
      </c>
      <c r="FL84">
        <v>420</v>
      </c>
      <c r="FM84">
        <v>17</v>
      </c>
      <c r="FN84">
        <v>0.02</v>
      </c>
      <c r="FO84">
        <v>0.04</v>
      </c>
      <c r="FP84">
        <v>1.961277317073171</v>
      </c>
      <c r="FQ84">
        <v>-0.1968719163763034</v>
      </c>
      <c r="FR84">
        <v>0.0457231191467645</v>
      </c>
      <c r="FS84">
        <v>1</v>
      </c>
      <c r="FT84">
        <v>167.0705882352941</v>
      </c>
      <c r="FU84">
        <v>-3.981665441427404</v>
      </c>
      <c r="FV84">
        <v>6.63216446843202</v>
      </c>
      <c r="FW84">
        <v>0</v>
      </c>
      <c r="FX84">
        <v>0.236452243902439</v>
      </c>
      <c r="FY84">
        <v>-0.002541114982578405</v>
      </c>
      <c r="FZ84">
        <v>0.0009122035978476718</v>
      </c>
      <c r="GA84">
        <v>1</v>
      </c>
      <c r="GB84">
        <v>2</v>
      </c>
      <c r="GC84">
        <v>3</v>
      </c>
      <c r="GD84" t="s">
        <v>425</v>
      </c>
      <c r="GE84">
        <v>3.10322</v>
      </c>
      <c r="GF84">
        <v>2.72762</v>
      </c>
      <c r="GG84">
        <v>0.08766690000000001</v>
      </c>
      <c r="GH84">
        <v>0.0873068</v>
      </c>
      <c r="GI84">
        <v>0.105217</v>
      </c>
      <c r="GJ84">
        <v>0.105912</v>
      </c>
      <c r="GK84">
        <v>23820.2</v>
      </c>
      <c r="GL84">
        <v>21647.7</v>
      </c>
      <c r="GM84">
        <v>26674.8</v>
      </c>
      <c r="GN84">
        <v>23942.6</v>
      </c>
      <c r="GO84">
        <v>38195.2</v>
      </c>
      <c r="GP84">
        <v>31650.8</v>
      </c>
      <c r="GQ84">
        <v>46584.2</v>
      </c>
      <c r="GR84">
        <v>37886.8</v>
      </c>
      <c r="GS84">
        <v>1.86267</v>
      </c>
      <c r="GT84">
        <v>1.84805</v>
      </c>
      <c r="GU84">
        <v>0.0814423</v>
      </c>
      <c r="GV84">
        <v>0</v>
      </c>
      <c r="GW84">
        <v>28.6584</v>
      </c>
      <c r="GX84">
        <v>999.9</v>
      </c>
      <c r="GY84">
        <v>53.8</v>
      </c>
      <c r="GZ84">
        <v>31.7</v>
      </c>
      <c r="HA84">
        <v>28.1015</v>
      </c>
      <c r="HB84">
        <v>61.3882</v>
      </c>
      <c r="HC84">
        <v>19.6154</v>
      </c>
      <c r="HD84">
        <v>1</v>
      </c>
      <c r="HE84">
        <v>0.179975</v>
      </c>
      <c r="HF84">
        <v>-1.08614</v>
      </c>
      <c r="HG84">
        <v>20.2941</v>
      </c>
      <c r="HH84">
        <v>5.22103</v>
      </c>
      <c r="HI84">
        <v>11.98</v>
      </c>
      <c r="HJ84">
        <v>4.96505</v>
      </c>
      <c r="HK84">
        <v>3.27595</v>
      </c>
      <c r="HL84">
        <v>9999</v>
      </c>
      <c r="HM84">
        <v>9999</v>
      </c>
      <c r="HN84">
        <v>9999</v>
      </c>
      <c r="HO84">
        <v>999.9</v>
      </c>
      <c r="HP84">
        <v>1.86386</v>
      </c>
      <c r="HQ84">
        <v>1.86005</v>
      </c>
      <c r="HR84">
        <v>1.85837</v>
      </c>
      <c r="HS84">
        <v>1.85974</v>
      </c>
      <c r="HT84">
        <v>1.85989</v>
      </c>
      <c r="HU84">
        <v>1.85837</v>
      </c>
      <c r="HV84">
        <v>1.85745</v>
      </c>
      <c r="HW84">
        <v>1.85242</v>
      </c>
      <c r="HX84">
        <v>0</v>
      </c>
      <c r="HY84">
        <v>0</v>
      </c>
      <c r="HZ84">
        <v>0</v>
      </c>
      <c r="IA84">
        <v>0</v>
      </c>
      <c r="IB84" t="s">
        <v>426</v>
      </c>
      <c r="IC84" t="s">
        <v>427</v>
      </c>
      <c r="ID84" t="s">
        <v>428</v>
      </c>
      <c r="IE84" t="s">
        <v>428</v>
      </c>
      <c r="IF84" t="s">
        <v>428</v>
      </c>
      <c r="IG84" t="s">
        <v>428</v>
      </c>
      <c r="IH84">
        <v>0</v>
      </c>
      <c r="II84">
        <v>100</v>
      </c>
      <c r="IJ84">
        <v>100</v>
      </c>
      <c r="IK84">
        <v>-0.608</v>
      </c>
      <c r="IL84">
        <v>0.3174</v>
      </c>
      <c r="IM84">
        <v>-0.6389458221003862</v>
      </c>
      <c r="IN84">
        <v>-0.000388397228134892</v>
      </c>
      <c r="IO84">
        <v>1.216359752824363E-06</v>
      </c>
      <c r="IP84">
        <v>-2.921139174278942E-10</v>
      </c>
      <c r="IQ84">
        <v>0.01675486607682651</v>
      </c>
      <c r="IR84">
        <v>0.002868412714847416</v>
      </c>
      <c r="IS84">
        <v>0.0004615728417639442</v>
      </c>
      <c r="IT84">
        <v>-1.048940065203386E-06</v>
      </c>
      <c r="IU84">
        <v>2</v>
      </c>
      <c r="IV84">
        <v>1994</v>
      </c>
      <c r="IW84">
        <v>1</v>
      </c>
      <c r="IX84">
        <v>27</v>
      </c>
      <c r="IY84">
        <v>191898.9</v>
      </c>
      <c r="IZ84">
        <v>191899.1</v>
      </c>
      <c r="JA84">
        <v>1.14014</v>
      </c>
      <c r="JB84">
        <v>2.62085</v>
      </c>
      <c r="JC84">
        <v>1.49658</v>
      </c>
      <c r="JD84">
        <v>2.35107</v>
      </c>
      <c r="JE84">
        <v>1.54907</v>
      </c>
      <c r="JF84">
        <v>2.47803</v>
      </c>
      <c r="JG84">
        <v>36.2929</v>
      </c>
      <c r="JH84">
        <v>24.105</v>
      </c>
      <c r="JI84">
        <v>18</v>
      </c>
      <c r="JJ84">
        <v>483.42</v>
      </c>
      <c r="JK84">
        <v>488.587</v>
      </c>
      <c r="JL84">
        <v>30.2091</v>
      </c>
      <c r="JM84">
        <v>29.5583</v>
      </c>
      <c r="JN84">
        <v>30</v>
      </c>
      <c r="JO84">
        <v>29.767</v>
      </c>
      <c r="JP84">
        <v>29.759</v>
      </c>
      <c r="JQ84">
        <v>22.9324</v>
      </c>
      <c r="JR84">
        <v>21.0165</v>
      </c>
      <c r="JS84">
        <v>81.6396</v>
      </c>
      <c r="JT84">
        <v>30.2105</v>
      </c>
      <c r="JU84">
        <v>420</v>
      </c>
      <c r="JV84">
        <v>23.3004</v>
      </c>
      <c r="JW84">
        <v>101.849</v>
      </c>
      <c r="JX84">
        <v>91.3623</v>
      </c>
    </row>
    <row r="85" spans="1:284">
      <c r="A85">
        <v>67</v>
      </c>
      <c r="B85">
        <v>1758503540.6</v>
      </c>
      <c r="C85">
        <v>761.0999999046326</v>
      </c>
      <c r="D85" t="s">
        <v>562</v>
      </c>
      <c r="E85" t="s">
        <v>563</v>
      </c>
      <c r="F85">
        <v>5</v>
      </c>
      <c r="G85" t="s">
        <v>491</v>
      </c>
      <c r="H85" t="s">
        <v>421</v>
      </c>
      <c r="I85">
        <v>1758503537.6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(DN85+(U85+2*0.95*5.67E-8*(((DN85+$B$9)+273)^4-(DN85+273)^4)-44100*J85)/(1.84*29.3*R85+8*0.95*5.67E-8*(DN85+273)^3))</f>
        <v>0</v>
      </c>
      <c r="W85">
        <f>($C$9*DO85+$D$9*DP85+$E$9*V85)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2*0.95*5.67E-8*(((DN85+$B$9)+273)^4-(W85+273)^4)</f>
        <v>0</v>
      </c>
      <c r="AF85">
        <f>U85+AE85+AC85+AD85</f>
        <v>0</v>
      </c>
      <c r="AG85">
        <v>0</v>
      </c>
      <c r="AH85">
        <v>0</v>
      </c>
      <c r="AI85">
        <f>IF(AG85*$H$15&gt;=AK85,1.0,(AK85/(AK85-AG85*$H$15)))</f>
        <v>0</v>
      </c>
      <c r="AJ85">
        <f>(AI85-1)*100</f>
        <v>0</v>
      </c>
      <c r="AK85">
        <f>MAX(0,($B$15+$C$15*DS85)/(1+$D$15*DS85)*DL85/(DN85+273)*$E$15)</f>
        <v>0</v>
      </c>
      <c r="AL85" t="s">
        <v>422</v>
      </c>
      <c r="AM85" t="s">
        <v>422</v>
      </c>
      <c r="AN85">
        <v>0</v>
      </c>
      <c r="AO85">
        <v>0</v>
      </c>
      <c r="AP85">
        <f>1-AN85/AO85</f>
        <v>0</v>
      </c>
      <c r="AQ85">
        <v>0</v>
      </c>
      <c r="AR85" t="s">
        <v>422</v>
      </c>
      <c r="AS85" t="s">
        <v>422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$B$13*DT85+$C$13*DU85+$F$13*EF85*(1-EI85)</f>
        <v>0</v>
      </c>
      <c r="CW85">
        <f>CV85*CX85</f>
        <v>0</v>
      </c>
      <c r="CX85">
        <f>($B$13*$D$11+$C$13*$D$11+$F$13*((ES85+EK85)/MAX(ES85+EK85+ET85, 0.1)*$I$11+ET85/MAX(ES85+EK85+ET85, 0.1)*$J$11))/($B$13+$C$13+$F$13)</f>
        <v>0</v>
      </c>
      <c r="CY85">
        <f>($B$13*$K$11+$C$13*$K$11+$F$13*((ES85+EK85)/MAX(ES85+EK85+ET85, 0.1)*$P$11+ET85/MAX(ES85+EK85+ET85, 0.1)*$Q$11))/($B$13+$C$13+$F$13)</f>
        <v>0</v>
      </c>
      <c r="CZ85">
        <v>1.91</v>
      </c>
      <c r="DA85">
        <v>0.5</v>
      </c>
      <c r="DB85" t="s">
        <v>423</v>
      </c>
      <c r="DC85">
        <v>2</v>
      </c>
      <c r="DD85">
        <v>1758503537.6</v>
      </c>
      <c r="DE85">
        <v>421.9447777777778</v>
      </c>
      <c r="DF85">
        <v>419.9756666666667</v>
      </c>
      <c r="DG85">
        <v>23.46136666666667</v>
      </c>
      <c r="DH85">
        <v>23.22702222222222</v>
      </c>
      <c r="DI85">
        <v>422.5526666666667</v>
      </c>
      <c r="DJ85">
        <v>23.144</v>
      </c>
      <c r="DK85">
        <v>500.0026666666666</v>
      </c>
      <c r="DL85">
        <v>89.87645555555555</v>
      </c>
      <c r="DM85">
        <v>0.06959262222222223</v>
      </c>
      <c r="DN85">
        <v>29.8427</v>
      </c>
      <c r="DO85">
        <v>29.98406666666667</v>
      </c>
      <c r="DP85">
        <v>999.9000000000001</v>
      </c>
      <c r="DQ85">
        <v>0</v>
      </c>
      <c r="DR85">
        <v>0</v>
      </c>
      <c r="DS85">
        <v>9995.762222222222</v>
      </c>
      <c r="DT85">
        <v>0</v>
      </c>
      <c r="DU85">
        <v>3.14701</v>
      </c>
      <c r="DV85">
        <v>1.969188888888889</v>
      </c>
      <c r="DW85">
        <v>432.0818888888889</v>
      </c>
      <c r="DX85">
        <v>429.9622222222222</v>
      </c>
      <c r="DY85">
        <v>0.2343565555555555</v>
      </c>
      <c r="DZ85">
        <v>419.9756666666667</v>
      </c>
      <c r="EA85">
        <v>23.22702222222222</v>
      </c>
      <c r="EB85">
        <v>2.108625555555556</v>
      </c>
      <c r="EC85">
        <v>2.087563333333334</v>
      </c>
      <c r="ED85">
        <v>18.28448888888889</v>
      </c>
      <c r="EE85">
        <v>18.12457777777778</v>
      </c>
      <c r="EF85">
        <v>0.00500078</v>
      </c>
      <c r="EG85">
        <v>0</v>
      </c>
      <c r="EH85">
        <v>0</v>
      </c>
      <c r="EI85">
        <v>0</v>
      </c>
      <c r="EJ85">
        <v>167.2444444444444</v>
      </c>
      <c r="EK85">
        <v>0.00500078</v>
      </c>
      <c r="EL85">
        <v>-23.84444444444444</v>
      </c>
      <c r="EM85">
        <v>-1.377777777777778</v>
      </c>
      <c r="EN85">
        <v>34.75677777777778</v>
      </c>
      <c r="EO85">
        <v>38.14566666666667</v>
      </c>
      <c r="EP85">
        <v>36.54844444444445</v>
      </c>
      <c r="EQ85">
        <v>38.10388888888889</v>
      </c>
      <c r="ER85">
        <v>37.19411111111111</v>
      </c>
      <c r="ES85">
        <v>0</v>
      </c>
      <c r="ET85">
        <v>0</v>
      </c>
      <c r="EU85">
        <v>0</v>
      </c>
      <c r="EV85">
        <v>1758503541.7</v>
      </c>
      <c r="EW85">
        <v>0</v>
      </c>
      <c r="EX85">
        <v>167.0692307692308</v>
      </c>
      <c r="EY85">
        <v>-19.54188016013735</v>
      </c>
      <c r="EZ85">
        <v>10.18119618500845</v>
      </c>
      <c r="FA85">
        <v>-23.34615384615385</v>
      </c>
      <c r="FB85">
        <v>15</v>
      </c>
      <c r="FC85">
        <v>0</v>
      </c>
      <c r="FD85" t="s">
        <v>424</v>
      </c>
      <c r="FE85">
        <v>1746989605.5</v>
      </c>
      <c r="FF85">
        <v>1746989593.5</v>
      </c>
      <c r="FG85">
        <v>0</v>
      </c>
      <c r="FH85">
        <v>-0.274</v>
      </c>
      <c r="FI85">
        <v>-0.002</v>
      </c>
      <c r="FJ85">
        <v>2.549</v>
      </c>
      <c r="FK85">
        <v>0.129</v>
      </c>
      <c r="FL85">
        <v>420</v>
      </c>
      <c r="FM85">
        <v>17</v>
      </c>
      <c r="FN85">
        <v>0.02</v>
      </c>
      <c r="FO85">
        <v>0.04</v>
      </c>
      <c r="FP85">
        <v>1.96155425</v>
      </c>
      <c r="FQ85">
        <v>-0.05761587242027083</v>
      </c>
      <c r="FR85">
        <v>0.04360528528100121</v>
      </c>
      <c r="FS85">
        <v>1</v>
      </c>
      <c r="FT85">
        <v>166.9382352941177</v>
      </c>
      <c r="FU85">
        <v>-6.436974750124767</v>
      </c>
      <c r="FV85">
        <v>6.686466344784125</v>
      </c>
      <c r="FW85">
        <v>0</v>
      </c>
      <c r="FX85">
        <v>0.235743775</v>
      </c>
      <c r="FY85">
        <v>-0.00977269418386559</v>
      </c>
      <c r="FZ85">
        <v>0.002566227235529818</v>
      </c>
      <c r="GA85">
        <v>1</v>
      </c>
      <c r="GB85">
        <v>2</v>
      </c>
      <c r="GC85">
        <v>3</v>
      </c>
      <c r="GD85" t="s">
        <v>425</v>
      </c>
      <c r="GE85">
        <v>3.10314</v>
      </c>
      <c r="GF85">
        <v>2.72777</v>
      </c>
      <c r="GG85">
        <v>0.0876671</v>
      </c>
      <c r="GH85">
        <v>0.087308</v>
      </c>
      <c r="GI85">
        <v>0.105214</v>
      </c>
      <c r="GJ85">
        <v>0.105966</v>
      </c>
      <c r="GK85">
        <v>23820.2</v>
      </c>
      <c r="GL85">
        <v>21647.6</v>
      </c>
      <c r="GM85">
        <v>26674.8</v>
      </c>
      <c r="GN85">
        <v>23942.5</v>
      </c>
      <c r="GO85">
        <v>38195.3</v>
      </c>
      <c r="GP85">
        <v>31648.9</v>
      </c>
      <c r="GQ85">
        <v>46584.1</v>
      </c>
      <c r="GR85">
        <v>37886.8</v>
      </c>
      <c r="GS85">
        <v>1.86243</v>
      </c>
      <c r="GT85">
        <v>1.84845</v>
      </c>
      <c r="GU85">
        <v>0.0816733</v>
      </c>
      <c r="GV85">
        <v>0</v>
      </c>
      <c r="GW85">
        <v>28.6577</v>
      </c>
      <c r="GX85">
        <v>999.9</v>
      </c>
      <c r="GY85">
        <v>53.8</v>
      </c>
      <c r="GZ85">
        <v>31.7</v>
      </c>
      <c r="HA85">
        <v>28.1011</v>
      </c>
      <c r="HB85">
        <v>61.5182</v>
      </c>
      <c r="HC85">
        <v>19.4872</v>
      </c>
      <c r="HD85">
        <v>1</v>
      </c>
      <c r="HE85">
        <v>0.179929</v>
      </c>
      <c r="HF85">
        <v>-1.09158</v>
      </c>
      <c r="HG85">
        <v>20.2939</v>
      </c>
      <c r="HH85">
        <v>5.22088</v>
      </c>
      <c r="HI85">
        <v>11.98</v>
      </c>
      <c r="HJ85">
        <v>4.9651</v>
      </c>
      <c r="HK85">
        <v>3.27595</v>
      </c>
      <c r="HL85">
        <v>9999</v>
      </c>
      <c r="HM85">
        <v>9999</v>
      </c>
      <c r="HN85">
        <v>9999</v>
      </c>
      <c r="HO85">
        <v>999.9</v>
      </c>
      <c r="HP85">
        <v>1.86386</v>
      </c>
      <c r="HQ85">
        <v>1.86005</v>
      </c>
      <c r="HR85">
        <v>1.85837</v>
      </c>
      <c r="HS85">
        <v>1.85974</v>
      </c>
      <c r="HT85">
        <v>1.85989</v>
      </c>
      <c r="HU85">
        <v>1.85837</v>
      </c>
      <c r="HV85">
        <v>1.85745</v>
      </c>
      <c r="HW85">
        <v>1.8524</v>
      </c>
      <c r="HX85">
        <v>0</v>
      </c>
      <c r="HY85">
        <v>0</v>
      </c>
      <c r="HZ85">
        <v>0</v>
      </c>
      <c r="IA85">
        <v>0</v>
      </c>
      <c r="IB85" t="s">
        <v>426</v>
      </c>
      <c r="IC85" t="s">
        <v>427</v>
      </c>
      <c r="ID85" t="s">
        <v>428</v>
      </c>
      <c r="IE85" t="s">
        <v>428</v>
      </c>
      <c r="IF85" t="s">
        <v>428</v>
      </c>
      <c r="IG85" t="s">
        <v>428</v>
      </c>
      <c r="IH85">
        <v>0</v>
      </c>
      <c r="II85">
        <v>100</v>
      </c>
      <c r="IJ85">
        <v>100</v>
      </c>
      <c r="IK85">
        <v>-0.608</v>
      </c>
      <c r="IL85">
        <v>0.3173</v>
      </c>
      <c r="IM85">
        <v>-0.6389458221003862</v>
      </c>
      <c r="IN85">
        <v>-0.000388397228134892</v>
      </c>
      <c r="IO85">
        <v>1.216359752824363E-06</v>
      </c>
      <c r="IP85">
        <v>-2.921139174278942E-10</v>
      </c>
      <c r="IQ85">
        <v>0.01675486607682651</v>
      </c>
      <c r="IR85">
        <v>0.002868412714847416</v>
      </c>
      <c r="IS85">
        <v>0.0004615728417639442</v>
      </c>
      <c r="IT85">
        <v>-1.048940065203386E-06</v>
      </c>
      <c r="IU85">
        <v>2</v>
      </c>
      <c r="IV85">
        <v>1994</v>
      </c>
      <c r="IW85">
        <v>1</v>
      </c>
      <c r="IX85">
        <v>27</v>
      </c>
      <c r="IY85">
        <v>191898.9</v>
      </c>
      <c r="IZ85">
        <v>191899.1</v>
      </c>
      <c r="JA85">
        <v>1.14014</v>
      </c>
      <c r="JB85">
        <v>2.62573</v>
      </c>
      <c r="JC85">
        <v>1.49658</v>
      </c>
      <c r="JD85">
        <v>2.35107</v>
      </c>
      <c r="JE85">
        <v>1.54907</v>
      </c>
      <c r="JF85">
        <v>2.48657</v>
      </c>
      <c r="JG85">
        <v>36.2929</v>
      </c>
      <c r="JH85">
        <v>24.0963</v>
      </c>
      <c r="JI85">
        <v>18</v>
      </c>
      <c r="JJ85">
        <v>483.273</v>
      </c>
      <c r="JK85">
        <v>488.85</v>
      </c>
      <c r="JL85">
        <v>30.2128</v>
      </c>
      <c r="JM85">
        <v>29.5572</v>
      </c>
      <c r="JN85">
        <v>30</v>
      </c>
      <c r="JO85">
        <v>29.767</v>
      </c>
      <c r="JP85">
        <v>29.759</v>
      </c>
      <c r="JQ85">
        <v>22.931</v>
      </c>
      <c r="JR85">
        <v>21.0165</v>
      </c>
      <c r="JS85">
        <v>81.6396</v>
      </c>
      <c r="JT85">
        <v>30.2224</v>
      </c>
      <c r="JU85">
        <v>420</v>
      </c>
      <c r="JV85">
        <v>23.3034</v>
      </c>
      <c r="JW85">
        <v>101.849</v>
      </c>
      <c r="JX85">
        <v>91.3621</v>
      </c>
    </row>
    <row r="86" spans="1:284">
      <c r="A86">
        <v>68</v>
      </c>
      <c r="B86">
        <v>1758503542.6</v>
      </c>
      <c r="C86">
        <v>763.0999999046326</v>
      </c>
      <c r="D86" t="s">
        <v>564</v>
      </c>
      <c r="E86" t="s">
        <v>565</v>
      </c>
      <c r="F86">
        <v>5</v>
      </c>
      <c r="G86" t="s">
        <v>491</v>
      </c>
      <c r="H86" t="s">
        <v>421</v>
      </c>
      <c r="I86">
        <v>1758503539.6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(DN86+(U86+2*0.95*5.67E-8*(((DN86+$B$9)+273)^4-(DN86+273)^4)-44100*J86)/(1.84*29.3*R86+8*0.95*5.67E-8*(DN86+273)^3))</f>
        <v>0</v>
      </c>
      <c r="W86">
        <f>($C$9*DO86+$D$9*DP86+$E$9*V86)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2*0.95*5.67E-8*(((DN86+$B$9)+273)^4-(W86+273)^4)</f>
        <v>0</v>
      </c>
      <c r="AF86">
        <f>U86+AE86+AC86+AD86</f>
        <v>0</v>
      </c>
      <c r="AG86">
        <v>0</v>
      </c>
      <c r="AH86">
        <v>0</v>
      </c>
      <c r="AI86">
        <f>IF(AG86*$H$15&gt;=AK86,1.0,(AK86/(AK86-AG86*$H$15)))</f>
        <v>0</v>
      </c>
      <c r="AJ86">
        <f>(AI86-1)*100</f>
        <v>0</v>
      </c>
      <c r="AK86">
        <f>MAX(0,($B$15+$C$15*DS86)/(1+$D$15*DS86)*DL86/(DN86+273)*$E$15)</f>
        <v>0</v>
      </c>
      <c r="AL86" t="s">
        <v>422</v>
      </c>
      <c r="AM86" t="s">
        <v>422</v>
      </c>
      <c r="AN86">
        <v>0</v>
      </c>
      <c r="AO86">
        <v>0</v>
      </c>
      <c r="AP86">
        <f>1-AN86/AO86</f>
        <v>0</v>
      </c>
      <c r="AQ86">
        <v>0</v>
      </c>
      <c r="AR86" t="s">
        <v>422</v>
      </c>
      <c r="AS86" t="s">
        <v>422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$B$13*DT86+$C$13*DU86+$F$13*EF86*(1-EI86)</f>
        <v>0</v>
      </c>
      <c r="CW86">
        <f>CV86*CX86</f>
        <v>0</v>
      </c>
      <c r="CX86">
        <f>($B$13*$D$11+$C$13*$D$11+$F$13*((ES86+EK86)/MAX(ES86+EK86+ET86, 0.1)*$I$11+ET86/MAX(ES86+EK86+ET86, 0.1)*$J$11))/($B$13+$C$13+$F$13)</f>
        <v>0</v>
      </c>
      <c r="CY86">
        <f>($B$13*$K$11+$C$13*$K$11+$F$13*((ES86+EK86)/MAX(ES86+EK86+ET86, 0.1)*$P$11+ET86/MAX(ES86+EK86+ET86, 0.1)*$Q$11))/($B$13+$C$13+$F$13)</f>
        <v>0</v>
      </c>
      <c r="CZ86">
        <v>1.91</v>
      </c>
      <c r="DA86">
        <v>0.5</v>
      </c>
      <c r="DB86" t="s">
        <v>423</v>
      </c>
      <c r="DC86">
        <v>2</v>
      </c>
      <c r="DD86">
        <v>1758503539.6</v>
      </c>
      <c r="DE86">
        <v>421.9443333333333</v>
      </c>
      <c r="DF86">
        <v>419.9627777777778</v>
      </c>
      <c r="DG86">
        <v>23.46073333333333</v>
      </c>
      <c r="DH86">
        <v>23.23568888888889</v>
      </c>
      <c r="DI86">
        <v>422.5522222222222</v>
      </c>
      <c r="DJ86">
        <v>23.14338888888889</v>
      </c>
      <c r="DK86">
        <v>499.9775555555555</v>
      </c>
      <c r="DL86">
        <v>89.87644444444443</v>
      </c>
      <c r="DM86">
        <v>0.06967906666666666</v>
      </c>
      <c r="DN86">
        <v>29.84398888888889</v>
      </c>
      <c r="DO86">
        <v>29.98642222222223</v>
      </c>
      <c r="DP86">
        <v>999.9000000000001</v>
      </c>
      <c r="DQ86">
        <v>0</v>
      </c>
      <c r="DR86">
        <v>0</v>
      </c>
      <c r="DS86">
        <v>9988.68</v>
      </c>
      <c r="DT86">
        <v>0</v>
      </c>
      <c r="DU86">
        <v>3.142795555555556</v>
      </c>
      <c r="DV86">
        <v>1.981572222222222</v>
      </c>
      <c r="DW86">
        <v>432.0811111111111</v>
      </c>
      <c r="DX86">
        <v>429.9528888888889</v>
      </c>
      <c r="DY86">
        <v>0.225048</v>
      </c>
      <c r="DZ86">
        <v>419.9627777777778</v>
      </c>
      <c r="EA86">
        <v>23.23568888888889</v>
      </c>
      <c r="EB86">
        <v>2.108567777777778</v>
      </c>
      <c r="EC86">
        <v>2.088342222222222</v>
      </c>
      <c r="ED86">
        <v>18.28403333333334</v>
      </c>
      <c r="EE86">
        <v>18.13051111111111</v>
      </c>
      <c r="EF86">
        <v>0.00500078</v>
      </c>
      <c r="EG86">
        <v>0</v>
      </c>
      <c r="EH86">
        <v>0</v>
      </c>
      <c r="EI86">
        <v>0</v>
      </c>
      <c r="EJ86">
        <v>166.5555555555555</v>
      </c>
      <c r="EK86">
        <v>0.00500078</v>
      </c>
      <c r="EL86">
        <v>-23.05555555555556</v>
      </c>
      <c r="EM86">
        <v>-1.155555555555555</v>
      </c>
      <c r="EN86">
        <v>34.77055555555555</v>
      </c>
      <c r="EO86">
        <v>38.14566666666667</v>
      </c>
      <c r="EP86">
        <v>36.52055555555555</v>
      </c>
      <c r="EQ86">
        <v>38.08311111111112</v>
      </c>
      <c r="ER86">
        <v>37.24266666666666</v>
      </c>
      <c r="ES86">
        <v>0</v>
      </c>
      <c r="ET86">
        <v>0</v>
      </c>
      <c r="EU86">
        <v>0</v>
      </c>
      <c r="EV86">
        <v>1758503543.5</v>
      </c>
      <c r="EW86">
        <v>0</v>
      </c>
      <c r="EX86">
        <v>167.048</v>
      </c>
      <c r="EY86">
        <v>-15.12307688296469</v>
      </c>
      <c r="EZ86">
        <v>-14.28461556592158</v>
      </c>
      <c r="FA86">
        <v>-23.112</v>
      </c>
      <c r="FB86">
        <v>15</v>
      </c>
      <c r="FC86">
        <v>0</v>
      </c>
      <c r="FD86" t="s">
        <v>424</v>
      </c>
      <c r="FE86">
        <v>1746989605.5</v>
      </c>
      <c r="FF86">
        <v>1746989593.5</v>
      </c>
      <c r="FG86">
        <v>0</v>
      </c>
      <c r="FH86">
        <v>-0.274</v>
      </c>
      <c r="FI86">
        <v>-0.002</v>
      </c>
      <c r="FJ86">
        <v>2.549</v>
      </c>
      <c r="FK86">
        <v>0.129</v>
      </c>
      <c r="FL86">
        <v>420</v>
      </c>
      <c r="FM86">
        <v>17</v>
      </c>
      <c r="FN86">
        <v>0.02</v>
      </c>
      <c r="FO86">
        <v>0.04</v>
      </c>
      <c r="FP86">
        <v>1.956330975609756</v>
      </c>
      <c r="FQ86">
        <v>0.03913024390243527</v>
      </c>
      <c r="FR86">
        <v>0.03594493762008222</v>
      </c>
      <c r="FS86">
        <v>1</v>
      </c>
      <c r="FT86">
        <v>167.3029411764706</v>
      </c>
      <c r="FU86">
        <v>-10.03972489880394</v>
      </c>
      <c r="FV86">
        <v>6.514891777987776</v>
      </c>
      <c r="FW86">
        <v>0</v>
      </c>
      <c r="FX86">
        <v>0.2340739268292683</v>
      </c>
      <c r="FY86">
        <v>-0.03396213240418072</v>
      </c>
      <c r="FZ86">
        <v>0.00628308000977866</v>
      </c>
      <c r="GA86">
        <v>1</v>
      </c>
      <c r="GB86">
        <v>2</v>
      </c>
      <c r="GC86">
        <v>3</v>
      </c>
      <c r="GD86" t="s">
        <v>425</v>
      </c>
      <c r="GE86">
        <v>3.10314</v>
      </c>
      <c r="GF86">
        <v>2.72789</v>
      </c>
      <c r="GG86">
        <v>0.0876657</v>
      </c>
      <c r="GH86">
        <v>0.0873126</v>
      </c>
      <c r="GI86">
        <v>0.105221</v>
      </c>
      <c r="GJ86">
        <v>0.106029</v>
      </c>
      <c r="GK86">
        <v>23820.2</v>
      </c>
      <c r="GL86">
        <v>21647.5</v>
      </c>
      <c r="GM86">
        <v>26674.8</v>
      </c>
      <c r="GN86">
        <v>23942.6</v>
      </c>
      <c r="GO86">
        <v>38194.8</v>
      </c>
      <c r="GP86">
        <v>31646.8</v>
      </c>
      <c r="GQ86">
        <v>46583.9</v>
      </c>
      <c r="GR86">
        <v>37887</v>
      </c>
      <c r="GS86">
        <v>1.8624</v>
      </c>
      <c r="GT86">
        <v>1.84848</v>
      </c>
      <c r="GU86">
        <v>0.0818223</v>
      </c>
      <c r="GV86">
        <v>0</v>
      </c>
      <c r="GW86">
        <v>28.6565</v>
      </c>
      <c r="GX86">
        <v>999.9</v>
      </c>
      <c r="GY86">
        <v>53.8</v>
      </c>
      <c r="GZ86">
        <v>31.7</v>
      </c>
      <c r="HA86">
        <v>28.1025</v>
      </c>
      <c r="HB86">
        <v>61.5882</v>
      </c>
      <c r="HC86">
        <v>19.4391</v>
      </c>
      <c r="HD86">
        <v>1</v>
      </c>
      <c r="HE86">
        <v>0.179944</v>
      </c>
      <c r="HF86">
        <v>-1.10615</v>
      </c>
      <c r="HG86">
        <v>20.2937</v>
      </c>
      <c r="HH86">
        <v>5.22028</v>
      </c>
      <c r="HI86">
        <v>11.98</v>
      </c>
      <c r="HJ86">
        <v>4.965</v>
      </c>
      <c r="HK86">
        <v>3.27595</v>
      </c>
      <c r="HL86">
        <v>9999</v>
      </c>
      <c r="HM86">
        <v>9999</v>
      </c>
      <c r="HN86">
        <v>9999</v>
      </c>
      <c r="HO86">
        <v>999.9</v>
      </c>
      <c r="HP86">
        <v>1.86387</v>
      </c>
      <c r="HQ86">
        <v>1.86006</v>
      </c>
      <c r="HR86">
        <v>1.85837</v>
      </c>
      <c r="HS86">
        <v>1.85975</v>
      </c>
      <c r="HT86">
        <v>1.85988</v>
      </c>
      <c r="HU86">
        <v>1.85837</v>
      </c>
      <c r="HV86">
        <v>1.85745</v>
      </c>
      <c r="HW86">
        <v>1.8524</v>
      </c>
      <c r="HX86">
        <v>0</v>
      </c>
      <c r="HY86">
        <v>0</v>
      </c>
      <c r="HZ86">
        <v>0</v>
      </c>
      <c r="IA86">
        <v>0</v>
      </c>
      <c r="IB86" t="s">
        <v>426</v>
      </c>
      <c r="IC86" t="s">
        <v>427</v>
      </c>
      <c r="ID86" t="s">
        <v>428</v>
      </c>
      <c r="IE86" t="s">
        <v>428</v>
      </c>
      <c r="IF86" t="s">
        <v>428</v>
      </c>
      <c r="IG86" t="s">
        <v>428</v>
      </c>
      <c r="IH86">
        <v>0</v>
      </c>
      <c r="II86">
        <v>100</v>
      </c>
      <c r="IJ86">
        <v>100</v>
      </c>
      <c r="IK86">
        <v>-0.608</v>
      </c>
      <c r="IL86">
        <v>0.3174</v>
      </c>
      <c r="IM86">
        <v>-0.6389458221003862</v>
      </c>
      <c r="IN86">
        <v>-0.000388397228134892</v>
      </c>
      <c r="IO86">
        <v>1.216359752824363E-06</v>
      </c>
      <c r="IP86">
        <v>-2.921139174278942E-10</v>
      </c>
      <c r="IQ86">
        <v>0.01675486607682651</v>
      </c>
      <c r="IR86">
        <v>0.002868412714847416</v>
      </c>
      <c r="IS86">
        <v>0.0004615728417639442</v>
      </c>
      <c r="IT86">
        <v>-1.048940065203386E-06</v>
      </c>
      <c r="IU86">
        <v>2</v>
      </c>
      <c r="IV86">
        <v>1994</v>
      </c>
      <c r="IW86">
        <v>1</v>
      </c>
      <c r="IX86">
        <v>27</v>
      </c>
      <c r="IY86">
        <v>191899</v>
      </c>
      <c r="IZ86">
        <v>191899.2</v>
      </c>
      <c r="JA86">
        <v>1.14014</v>
      </c>
      <c r="JB86">
        <v>2.62451</v>
      </c>
      <c r="JC86">
        <v>1.49658</v>
      </c>
      <c r="JD86">
        <v>2.35107</v>
      </c>
      <c r="JE86">
        <v>1.54907</v>
      </c>
      <c r="JF86">
        <v>2.45483</v>
      </c>
      <c r="JG86">
        <v>36.2929</v>
      </c>
      <c r="JH86">
        <v>24.0963</v>
      </c>
      <c r="JI86">
        <v>18</v>
      </c>
      <c r="JJ86">
        <v>483.259</v>
      </c>
      <c r="JK86">
        <v>488.867</v>
      </c>
      <c r="JL86">
        <v>30.2168</v>
      </c>
      <c r="JM86">
        <v>29.5572</v>
      </c>
      <c r="JN86">
        <v>30</v>
      </c>
      <c r="JO86">
        <v>29.767</v>
      </c>
      <c r="JP86">
        <v>29.759</v>
      </c>
      <c r="JQ86">
        <v>22.9335</v>
      </c>
      <c r="JR86">
        <v>21.0165</v>
      </c>
      <c r="JS86">
        <v>81.6396</v>
      </c>
      <c r="JT86">
        <v>30.2224</v>
      </c>
      <c r="JU86">
        <v>420</v>
      </c>
      <c r="JV86">
        <v>23.2993</v>
      </c>
      <c r="JW86">
        <v>101.849</v>
      </c>
      <c r="JX86">
        <v>91.36239999999999</v>
      </c>
    </row>
    <row r="87" spans="1:284">
      <c r="A87">
        <v>69</v>
      </c>
      <c r="B87">
        <v>1758503544.6</v>
      </c>
      <c r="C87">
        <v>765.0999999046326</v>
      </c>
      <c r="D87" t="s">
        <v>566</v>
      </c>
      <c r="E87" t="s">
        <v>567</v>
      </c>
      <c r="F87">
        <v>5</v>
      </c>
      <c r="G87" t="s">
        <v>491</v>
      </c>
      <c r="H87" t="s">
        <v>421</v>
      </c>
      <c r="I87">
        <v>1758503541.6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(DN87+(U87+2*0.95*5.67E-8*(((DN87+$B$9)+273)^4-(DN87+273)^4)-44100*J87)/(1.84*29.3*R87+8*0.95*5.67E-8*(DN87+273)^3))</f>
        <v>0</v>
      </c>
      <c r="W87">
        <f>($C$9*DO87+$D$9*DP87+$E$9*V87)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2*0.95*5.67E-8*(((DN87+$B$9)+273)^4-(W87+273)^4)</f>
        <v>0</v>
      </c>
      <c r="AF87">
        <f>U87+AE87+AC87+AD87</f>
        <v>0</v>
      </c>
      <c r="AG87">
        <v>0</v>
      </c>
      <c r="AH87">
        <v>0</v>
      </c>
      <c r="AI87">
        <f>IF(AG87*$H$15&gt;=AK87,1.0,(AK87/(AK87-AG87*$H$15)))</f>
        <v>0</v>
      </c>
      <c r="AJ87">
        <f>(AI87-1)*100</f>
        <v>0</v>
      </c>
      <c r="AK87">
        <f>MAX(0,($B$15+$C$15*DS87)/(1+$D$15*DS87)*DL87/(DN87+273)*$E$15)</f>
        <v>0</v>
      </c>
      <c r="AL87" t="s">
        <v>422</v>
      </c>
      <c r="AM87" t="s">
        <v>422</v>
      </c>
      <c r="AN87">
        <v>0</v>
      </c>
      <c r="AO87">
        <v>0</v>
      </c>
      <c r="AP87">
        <f>1-AN87/AO87</f>
        <v>0</v>
      </c>
      <c r="AQ87">
        <v>0</v>
      </c>
      <c r="AR87" t="s">
        <v>422</v>
      </c>
      <c r="AS87" t="s">
        <v>422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$B$13*DT87+$C$13*DU87+$F$13*EF87*(1-EI87)</f>
        <v>0</v>
      </c>
      <c r="CW87">
        <f>CV87*CX87</f>
        <v>0</v>
      </c>
      <c r="CX87">
        <f>($B$13*$D$11+$C$13*$D$11+$F$13*((ES87+EK87)/MAX(ES87+EK87+ET87, 0.1)*$I$11+ET87/MAX(ES87+EK87+ET87, 0.1)*$J$11))/($B$13+$C$13+$F$13)</f>
        <v>0</v>
      </c>
      <c r="CY87">
        <f>($B$13*$K$11+$C$13*$K$11+$F$13*((ES87+EK87)/MAX(ES87+EK87+ET87, 0.1)*$P$11+ET87/MAX(ES87+EK87+ET87, 0.1)*$Q$11))/($B$13+$C$13+$F$13)</f>
        <v>0</v>
      </c>
      <c r="CZ87">
        <v>1.91</v>
      </c>
      <c r="DA87">
        <v>0.5</v>
      </c>
      <c r="DB87" t="s">
        <v>423</v>
      </c>
      <c r="DC87">
        <v>2</v>
      </c>
      <c r="DD87">
        <v>1758503541.6</v>
      </c>
      <c r="DE87">
        <v>421.9396666666667</v>
      </c>
      <c r="DF87">
        <v>419.9698888888889</v>
      </c>
      <c r="DG87">
        <v>23.46227777777778</v>
      </c>
      <c r="DH87">
        <v>23.24885555555555</v>
      </c>
      <c r="DI87">
        <v>422.5475555555556</v>
      </c>
      <c r="DJ87">
        <v>23.1449</v>
      </c>
      <c r="DK87">
        <v>499.8912222222222</v>
      </c>
      <c r="DL87">
        <v>89.87650000000001</v>
      </c>
      <c r="DM87">
        <v>0.06987938888888889</v>
      </c>
      <c r="DN87">
        <v>29.84533333333333</v>
      </c>
      <c r="DO87">
        <v>29.98821111111111</v>
      </c>
      <c r="DP87">
        <v>999.9000000000001</v>
      </c>
      <c r="DQ87">
        <v>0</v>
      </c>
      <c r="DR87">
        <v>0</v>
      </c>
      <c r="DS87">
        <v>9980.693333333335</v>
      </c>
      <c r="DT87">
        <v>0</v>
      </c>
      <c r="DU87">
        <v>3.136892222222222</v>
      </c>
      <c r="DV87">
        <v>1.969713333333333</v>
      </c>
      <c r="DW87">
        <v>432.077</v>
      </c>
      <c r="DX87">
        <v>429.9658888888889</v>
      </c>
      <c r="DY87">
        <v>0.2134296666666667</v>
      </c>
      <c r="DZ87">
        <v>419.9698888888889</v>
      </c>
      <c r="EA87">
        <v>23.24885555555555</v>
      </c>
      <c r="EB87">
        <v>2.108707777777778</v>
      </c>
      <c r="EC87">
        <v>2.089525555555555</v>
      </c>
      <c r="ED87">
        <v>18.28508888888889</v>
      </c>
      <c r="EE87">
        <v>18.13954444444444</v>
      </c>
      <c r="EF87">
        <v>0.00500078</v>
      </c>
      <c r="EG87">
        <v>0</v>
      </c>
      <c r="EH87">
        <v>0</v>
      </c>
      <c r="EI87">
        <v>0</v>
      </c>
      <c r="EJ87">
        <v>165.6666666666667</v>
      </c>
      <c r="EK87">
        <v>0.00500078</v>
      </c>
      <c r="EL87">
        <v>-21.7</v>
      </c>
      <c r="EM87">
        <v>-1.166666666666667</v>
      </c>
      <c r="EN87">
        <v>34.78433333333333</v>
      </c>
      <c r="EO87">
        <v>38.14566666666667</v>
      </c>
      <c r="EP87">
        <v>36.53433333333333</v>
      </c>
      <c r="EQ87">
        <v>38.09688888888888</v>
      </c>
      <c r="ER87">
        <v>37.215</v>
      </c>
      <c r="ES87">
        <v>0</v>
      </c>
      <c r="ET87">
        <v>0</v>
      </c>
      <c r="EU87">
        <v>0</v>
      </c>
      <c r="EV87">
        <v>1758503545.3</v>
      </c>
      <c r="EW87">
        <v>0</v>
      </c>
      <c r="EX87">
        <v>165.9730769230769</v>
      </c>
      <c r="EY87">
        <v>-10.12991456284199</v>
      </c>
      <c r="EZ87">
        <v>2.659829007053934</v>
      </c>
      <c r="FA87">
        <v>-22.77692307692308</v>
      </c>
      <c r="FB87">
        <v>15</v>
      </c>
      <c r="FC87">
        <v>0</v>
      </c>
      <c r="FD87" t="s">
        <v>424</v>
      </c>
      <c r="FE87">
        <v>1746989605.5</v>
      </c>
      <c r="FF87">
        <v>1746989593.5</v>
      </c>
      <c r="FG87">
        <v>0</v>
      </c>
      <c r="FH87">
        <v>-0.274</v>
      </c>
      <c r="FI87">
        <v>-0.002</v>
      </c>
      <c r="FJ87">
        <v>2.549</v>
      </c>
      <c r="FK87">
        <v>0.129</v>
      </c>
      <c r="FL87">
        <v>420</v>
      </c>
      <c r="FM87">
        <v>17</v>
      </c>
      <c r="FN87">
        <v>0.02</v>
      </c>
      <c r="FO87">
        <v>0.04</v>
      </c>
      <c r="FP87">
        <v>1.9500705</v>
      </c>
      <c r="FQ87">
        <v>0.1093049155722315</v>
      </c>
      <c r="FR87">
        <v>0.02990785389742969</v>
      </c>
      <c r="FS87">
        <v>1</v>
      </c>
      <c r="FT87">
        <v>166.664705882353</v>
      </c>
      <c r="FU87">
        <v>-11.95110767032918</v>
      </c>
      <c r="FV87">
        <v>6.944988982879551</v>
      </c>
      <c r="FW87">
        <v>0</v>
      </c>
      <c r="FX87">
        <v>0.22980355</v>
      </c>
      <c r="FY87">
        <v>-0.09064709943714849</v>
      </c>
      <c r="FZ87">
        <v>0.01199596091180277</v>
      </c>
      <c r="GA87">
        <v>1</v>
      </c>
      <c r="GB87">
        <v>2</v>
      </c>
      <c r="GC87">
        <v>3</v>
      </c>
      <c r="GD87" t="s">
        <v>425</v>
      </c>
      <c r="GE87">
        <v>3.10301</v>
      </c>
      <c r="GF87">
        <v>2.72815</v>
      </c>
      <c r="GG87">
        <v>0.0876657</v>
      </c>
      <c r="GH87">
        <v>0.08730690000000001</v>
      </c>
      <c r="GI87">
        <v>0.105244</v>
      </c>
      <c r="GJ87">
        <v>0.106039</v>
      </c>
      <c r="GK87">
        <v>23820.1</v>
      </c>
      <c r="GL87">
        <v>21647.6</v>
      </c>
      <c r="GM87">
        <v>26674.7</v>
      </c>
      <c r="GN87">
        <v>23942.6</v>
      </c>
      <c r="GO87">
        <v>38193.9</v>
      </c>
      <c r="GP87">
        <v>31646.3</v>
      </c>
      <c r="GQ87">
        <v>46583.9</v>
      </c>
      <c r="GR87">
        <v>37886.8</v>
      </c>
      <c r="GS87">
        <v>1.8621</v>
      </c>
      <c r="GT87">
        <v>1.84843</v>
      </c>
      <c r="GU87">
        <v>0.0817701</v>
      </c>
      <c r="GV87">
        <v>0</v>
      </c>
      <c r="GW87">
        <v>28.6559</v>
      </c>
      <c r="GX87">
        <v>999.9</v>
      </c>
      <c r="GY87">
        <v>53.8</v>
      </c>
      <c r="GZ87">
        <v>31.7</v>
      </c>
      <c r="HA87">
        <v>28.1043</v>
      </c>
      <c r="HB87">
        <v>61.6882</v>
      </c>
      <c r="HC87">
        <v>19.5112</v>
      </c>
      <c r="HD87">
        <v>1</v>
      </c>
      <c r="HE87">
        <v>0.179954</v>
      </c>
      <c r="HF87">
        <v>-1.0984</v>
      </c>
      <c r="HG87">
        <v>20.2938</v>
      </c>
      <c r="HH87">
        <v>5.22028</v>
      </c>
      <c r="HI87">
        <v>11.98</v>
      </c>
      <c r="HJ87">
        <v>4.96505</v>
      </c>
      <c r="HK87">
        <v>3.27588</v>
      </c>
      <c r="HL87">
        <v>9999</v>
      </c>
      <c r="HM87">
        <v>9999</v>
      </c>
      <c r="HN87">
        <v>9999</v>
      </c>
      <c r="HO87">
        <v>999.9</v>
      </c>
      <c r="HP87">
        <v>1.86386</v>
      </c>
      <c r="HQ87">
        <v>1.86006</v>
      </c>
      <c r="HR87">
        <v>1.85837</v>
      </c>
      <c r="HS87">
        <v>1.85975</v>
      </c>
      <c r="HT87">
        <v>1.85988</v>
      </c>
      <c r="HU87">
        <v>1.85837</v>
      </c>
      <c r="HV87">
        <v>1.85745</v>
      </c>
      <c r="HW87">
        <v>1.8524</v>
      </c>
      <c r="HX87">
        <v>0</v>
      </c>
      <c r="HY87">
        <v>0</v>
      </c>
      <c r="HZ87">
        <v>0</v>
      </c>
      <c r="IA87">
        <v>0</v>
      </c>
      <c r="IB87" t="s">
        <v>426</v>
      </c>
      <c r="IC87" t="s">
        <v>427</v>
      </c>
      <c r="ID87" t="s">
        <v>428</v>
      </c>
      <c r="IE87" t="s">
        <v>428</v>
      </c>
      <c r="IF87" t="s">
        <v>428</v>
      </c>
      <c r="IG87" t="s">
        <v>428</v>
      </c>
      <c r="IH87">
        <v>0</v>
      </c>
      <c r="II87">
        <v>100</v>
      </c>
      <c r="IJ87">
        <v>100</v>
      </c>
      <c r="IK87">
        <v>-0.608</v>
      </c>
      <c r="IL87">
        <v>0.3176</v>
      </c>
      <c r="IM87">
        <v>-0.6389458221003862</v>
      </c>
      <c r="IN87">
        <v>-0.000388397228134892</v>
      </c>
      <c r="IO87">
        <v>1.216359752824363E-06</v>
      </c>
      <c r="IP87">
        <v>-2.921139174278942E-10</v>
      </c>
      <c r="IQ87">
        <v>0.01675486607682651</v>
      </c>
      <c r="IR87">
        <v>0.002868412714847416</v>
      </c>
      <c r="IS87">
        <v>0.0004615728417639442</v>
      </c>
      <c r="IT87">
        <v>-1.048940065203386E-06</v>
      </c>
      <c r="IU87">
        <v>2</v>
      </c>
      <c r="IV87">
        <v>1994</v>
      </c>
      <c r="IW87">
        <v>1</v>
      </c>
      <c r="IX87">
        <v>27</v>
      </c>
      <c r="IY87">
        <v>191899</v>
      </c>
      <c r="IZ87">
        <v>191899.2</v>
      </c>
      <c r="JA87">
        <v>1.14136</v>
      </c>
      <c r="JB87">
        <v>2.63306</v>
      </c>
      <c r="JC87">
        <v>1.49658</v>
      </c>
      <c r="JD87">
        <v>2.35107</v>
      </c>
      <c r="JE87">
        <v>1.54907</v>
      </c>
      <c r="JF87">
        <v>2.40601</v>
      </c>
      <c r="JG87">
        <v>36.2929</v>
      </c>
      <c r="JH87">
        <v>24.0875</v>
      </c>
      <c r="JI87">
        <v>18</v>
      </c>
      <c r="JJ87">
        <v>483.083</v>
      </c>
      <c r="JK87">
        <v>488.834</v>
      </c>
      <c r="JL87">
        <v>30.2221</v>
      </c>
      <c r="JM87">
        <v>29.5572</v>
      </c>
      <c r="JN87">
        <v>30</v>
      </c>
      <c r="JO87">
        <v>29.767</v>
      </c>
      <c r="JP87">
        <v>29.759</v>
      </c>
      <c r="JQ87">
        <v>22.9321</v>
      </c>
      <c r="JR87">
        <v>21.0165</v>
      </c>
      <c r="JS87">
        <v>81.6396</v>
      </c>
      <c r="JT87">
        <v>30.2304</v>
      </c>
      <c r="JU87">
        <v>420</v>
      </c>
      <c r="JV87">
        <v>23.2983</v>
      </c>
      <c r="JW87">
        <v>101.849</v>
      </c>
      <c r="JX87">
        <v>91.3622</v>
      </c>
    </row>
    <row r="88" spans="1:284">
      <c r="A88">
        <v>70</v>
      </c>
      <c r="B88">
        <v>1758503546.6</v>
      </c>
      <c r="C88">
        <v>767.0999999046326</v>
      </c>
      <c r="D88" t="s">
        <v>568</v>
      </c>
      <c r="E88" t="s">
        <v>569</v>
      </c>
      <c r="F88">
        <v>5</v>
      </c>
      <c r="G88" t="s">
        <v>491</v>
      </c>
      <c r="H88" t="s">
        <v>421</v>
      </c>
      <c r="I88">
        <v>1758503543.6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(DN88+(U88+2*0.95*5.67E-8*(((DN88+$B$9)+273)^4-(DN88+273)^4)-44100*J88)/(1.84*29.3*R88+8*0.95*5.67E-8*(DN88+273)^3))</f>
        <v>0</v>
      </c>
      <c r="W88">
        <f>($C$9*DO88+$D$9*DP88+$E$9*V88)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2*0.95*5.67E-8*(((DN88+$B$9)+273)^4-(W88+273)^4)</f>
        <v>0</v>
      </c>
      <c r="AF88">
        <f>U88+AE88+AC88+AD88</f>
        <v>0</v>
      </c>
      <c r="AG88">
        <v>0</v>
      </c>
      <c r="AH88">
        <v>0</v>
      </c>
      <c r="AI88">
        <f>IF(AG88*$H$15&gt;=AK88,1.0,(AK88/(AK88-AG88*$H$15)))</f>
        <v>0</v>
      </c>
      <c r="AJ88">
        <f>(AI88-1)*100</f>
        <v>0</v>
      </c>
      <c r="AK88">
        <f>MAX(0,($B$15+$C$15*DS88)/(1+$D$15*DS88)*DL88/(DN88+273)*$E$15)</f>
        <v>0</v>
      </c>
      <c r="AL88" t="s">
        <v>422</v>
      </c>
      <c r="AM88" t="s">
        <v>422</v>
      </c>
      <c r="AN88">
        <v>0</v>
      </c>
      <c r="AO88">
        <v>0</v>
      </c>
      <c r="AP88">
        <f>1-AN88/AO88</f>
        <v>0</v>
      </c>
      <c r="AQ88">
        <v>0</v>
      </c>
      <c r="AR88" t="s">
        <v>422</v>
      </c>
      <c r="AS88" t="s">
        <v>422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$B$13*DT88+$C$13*DU88+$F$13*EF88*(1-EI88)</f>
        <v>0</v>
      </c>
      <c r="CW88">
        <f>CV88*CX88</f>
        <v>0</v>
      </c>
      <c r="CX88">
        <f>($B$13*$D$11+$C$13*$D$11+$F$13*((ES88+EK88)/MAX(ES88+EK88+ET88, 0.1)*$I$11+ET88/MAX(ES88+EK88+ET88, 0.1)*$J$11))/($B$13+$C$13+$F$13)</f>
        <v>0</v>
      </c>
      <c r="CY88">
        <f>($B$13*$K$11+$C$13*$K$11+$F$13*((ES88+EK88)/MAX(ES88+EK88+ET88, 0.1)*$P$11+ET88/MAX(ES88+EK88+ET88, 0.1)*$Q$11))/($B$13+$C$13+$F$13)</f>
        <v>0</v>
      </c>
      <c r="CZ88">
        <v>1.91</v>
      </c>
      <c r="DA88">
        <v>0.5</v>
      </c>
      <c r="DB88" t="s">
        <v>423</v>
      </c>
      <c r="DC88">
        <v>2</v>
      </c>
      <c r="DD88">
        <v>1758503543.6</v>
      </c>
      <c r="DE88">
        <v>421.9294444444444</v>
      </c>
      <c r="DF88">
        <v>419.9905555555555</v>
      </c>
      <c r="DG88">
        <v>23.46678888888889</v>
      </c>
      <c r="DH88">
        <v>23.25972222222222</v>
      </c>
      <c r="DI88">
        <v>422.5374444444444</v>
      </c>
      <c r="DJ88">
        <v>23.1493</v>
      </c>
      <c r="DK88">
        <v>499.8764444444444</v>
      </c>
      <c r="DL88">
        <v>89.87646666666666</v>
      </c>
      <c r="DM88">
        <v>0.06993951111111112</v>
      </c>
      <c r="DN88">
        <v>29.8467</v>
      </c>
      <c r="DO88">
        <v>29.98955555555555</v>
      </c>
      <c r="DP88">
        <v>999.9000000000001</v>
      </c>
      <c r="DQ88">
        <v>0</v>
      </c>
      <c r="DR88">
        <v>0</v>
      </c>
      <c r="DS88">
        <v>9990.699999999999</v>
      </c>
      <c r="DT88">
        <v>0</v>
      </c>
      <c r="DU88">
        <v>3.135205555555556</v>
      </c>
      <c r="DV88">
        <v>1.938924444444444</v>
      </c>
      <c r="DW88">
        <v>432.0686666666667</v>
      </c>
      <c r="DX88">
        <v>429.9917777777778</v>
      </c>
      <c r="DY88">
        <v>0.2070487777777778</v>
      </c>
      <c r="DZ88">
        <v>419.9905555555555</v>
      </c>
      <c r="EA88">
        <v>23.25972222222222</v>
      </c>
      <c r="EB88">
        <v>2.109111111111111</v>
      </c>
      <c r="EC88">
        <v>2.090503333333333</v>
      </c>
      <c r="ED88">
        <v>18.28814444444444</v>
      </c>
      <c r="EE88">
        <v>18.14701111111111</v>
      </c>
      <c r="EF88">
        <v>0.00500078</v>
      </c>
      <c r="EG88">
        <v>0</v>
      </c>
      <c r="EH88">
        <v>0</v>
      </c>
      <c r="EI88">
        <v>0</v>
      </c>
      <c r="EJ88">
        <v>161.8555555555555</v>
      </c>
      <c r="EK88">
        <v>0.00500078</v>
      </c>
      <c r="EL88">
        <v>-19.63333333333334</v>
      </c>
      <c r="EM88">
        <v>-0.9777777777777776</v>
      </c>
      <c r="EN88">
        <v>34.77033333333333</v>
      </c>
      <c r="EO88">
        <v>38.14566666666667</v>
      </c>
      <c r="EP88">
        <v>36.54133333333333</v>
      </c>
      <c r="EQ88">
        <v>38.09011111111111</v>
      </c>
      <c r="ER88">
        <v>37.19422222222222</v>
      </c>
      <c r="ES88">
        <v>0</v>
      </c>
      <c r="ET88">
        <v>0</v>
      </c>
      <c r="EU88">
        <v>0</v>
      </c>
      <c r="EV88">
        <v>1758503547.7</v>
      </c>
      <c r="EW88">
        <v>0</v>
      </c>
      <c r="EX88">
        <v>164.1846153846154</v>
      </c>
      <c r="EY88">
        <v>-12.28717942227718</v>
      </c>
      <c r="EZ88">
        <v>0.1572648411483506</v>
      </c>
      <c r="FA88">
        <v>-22.29230769230769</v>
      </c>
      <c r="FB88">
        <v>15</v>
      </c>
      <c r="FC88">
        <v>0</v>
      </c>
      <c r="FD88" t="s">
        <v>424</v>
      </c>
      <c r="FE88">
        <v>1746989605.5</v>
      </c>
      <c r="FF88">
        <v>1746989593.5</v>
      </c>
      <c r="FG88">
        <v>0</v>
      </c>
      <c r="FH88">
        <v>-0.274</v>
      </c>
      <c r="FI88">
        <v>-0.002</v>
      </c>
      <c r="FJ88">
        <v>2.549</v>
      </c>
      <c r="FK88">
        <v>0.129</v>
      </c>
      <c r="FL88">
        <v>420</v>
      </c>
      <c r="FM88">
        <v>17</v>
      </c>
      <c r="FN88">
        <v>0.02</v>
      </c>
      <c r="FO88">
        <v>0.04</v>
      </c>
      <c r="FP88">
        <v>1.952291463414634</v>
      </c>
      <c r="FQ88">
        <v>0.0442072473867584</v>
      </c>
      <c r="FR88">
        <v>0.02741661749617536</v>
      </c>
      <c r="FS88">
        <v>1</v>
      </c>
      <c r="FT88">
        <v>166.1323529411765</v>
      </c>
      <c r="FU88">
        <v>-24.16959505215828</v>
      </c>
      <c r="FV88">
        <v>7.682819664230026</v>
      </c>
      <c r="FW88">
        <v>0</v>
      </c>
      <c r="FX88">
        <v>0.2278384878048781</v>
      </c>
      <c r="FY88">
        <v>-0.1054415331010453</v>
      </c>
      <c r="FZ88">
        <v>0.01312799973454978</v>
      </c>
      <c r="GA88">
        <v>0</v>
      </c>
      <c r="GB88">
        <v>1</v>
      </c>
      <c r="GC88">
        <v>3</v>
      </c>
      <c r="GD88" t="s">
        <v>439</v>
      </c>
      <c r="GE88">
        <v>3.10323</v>
      </c>
      <c r="GF88">
        <v>2.72798</v>
      </c>
      <c r="GG88">
        <v>0.0876605</v>
      </c>
      <c r="GH88">
        <v>0.08730980000000001</v>
      </c>
      <c r="GI88">
        <v>0.105267</v>
      </c>
      <c r="GJ88">
        <v>0.106037</v>
      </c>
      <c r="GK88">
        <v>23820.3</v>
      </c>
      <c r="GL88">
        <v>21647.6</v>
      </c>
      <c r="GM88">
        <v>26674.8</v>
      </c>
      <c r="GN88">
        <v>23942.6</v>
      </c>
      <c r="GO88">
        <v>38193.1</v>
      </c>
      <c r="GP88">
        <v>31646.3</v>
      </c>
      <c r="GQ88">
        <v>46584.2</v>
      </c>
      <c r="GR88">
        <v>37886.7</v>
      </c>
      <c r="GS88">
        <v>1.86257</v>
      </c>
      <c r="GT88">
        <v>1.84818</v>
      </c>
      <c r="GU88">
        <v>0.0822842</v>
      </c>
      <c r="GV88">
        <v>0</v>
      </c>
      <c r="GW88">
        <v>28.6559</v>
      </c>
      <c r="GX88">
        <v>999.9</v>
      </c>
      <c r="GY88">
        <v>53.8</v>
      </c>
      <c r="GZ88">
        <v>31.7</v>
      </c>
      <c r="HA88">
        <v>28.1011</v>
      </c>
      <c r="HB88">
        <v>61.0382</v>
      </c>
      <c r="HC88">
        <v>19.5433</v>
      </c>
      <c r="HD88">
        <v>1</v>
      </c>
      <c r="HE88">
        <v>0.179919</v>
      </c>
      <c r="HF88">
        <v>-1.10041</v>
      </c>
      <c r="HG88">
        <v>20.2938</v>
      </c>
      <c r="HH88">
        <v>5.22043</v>
      </c>
      <c r="HI88">
        <v>11.98</v>
      </c>
      <c r="HJ88">
        <v>4.965</v>
      </c>
      <c r="HK88">
        <v>3.27585</v>
      </c>
      <c r="HL88">
        <v>9999</v>
      </c>
      <c r="HM88">
        <v>9999</v>
      </c>
      <c r="HN88">
        <v>9999</v>
      </c>
      <c r="HO88">
        <v>999.9</v>
      </c>
      <c r="HP88">
        <v>1.86386</v>
      </c>
      <c r="HQ88">
        <v>1.86005</v>
      </c>
      <c r="HR88">
        <v>1.85837</v>
      </c>
      <c r="HS88">
        <v>1.85975</v>
      </c>
      <c r="HT88">
        <v>1.85989</v>
      </c>
      <c r="HU88">
        <v>1.85837</v>
      </c>
      <c r="HV88">
        <v>1.85745</v>
      </c>
      <c r="HW88">
        <v>1.85239</v>
      </c>
      <c r="HX88">
        <v>0</v>
      </c>
      <c r="HY88">
        <v>0</v>
      </c>
      <c r="HZ88">
        <v>0</v>
      </c>
      <c r="IA88">
        <v>0</v>
      </c>
      <c r="IB88" t="s">
        <v>426</v>
      </c>
      <c r="IC88" t="s">
        <v>427</v>
      </c>
      <c r="ID88" t="s">
        <v>428</v>
      </c>
      <c r="IE88" t="s">
        <v>428</v>
      </c>
      <c r="IF88" t="s">
        <v>428</v>
      </c>
      <c r="IG88" t="s">
        <v>428</v>
      </c>
      <c r="IH88">
        <v>0</v>
      </c>
      <c r="II88">
        <v>100</v>
      </c>
      <c r="IJ88">
        <v>100</v>
      </c>
      <c r="IK88">
        <v>-0.608</v>
      </c>
      <c r="IL88">
        <v>0.3177</v>
      </c>
      <c r="IM88">
        <v>-0.6389458221003862</v>
      </c>
      <c r="IN88">
        <v>-0.000388397228134892</v>
      </c>
      <c r="IO88">
        <v>1.216359752824363E-06</v>
      </c>
      <c r="IP88">
        <v>-2.921139174278942E-10</v>
      </c>
      <c r="IQ88">
        <v>0.01675486607682651</v>
      </c>
      <c r="IR88">
        <v>0.002868412714847416</v>
      </c>
      <c r="IS88">
        <v>0.0004615728417639442</v>
      </c>
      <c r="IT88">
        <v>-1.048940065203386E-06</v>
      </c>
      <c r="IU88">
        <v>2</v>
      </c>
      <c r="IV88">
        <v>1994</v>
      </c>
      <c r="IW88">
        <v>1</v>
      </c>
      <c r="IX88">
        <v>27</v>
      </c>
      <c r="IY88">
        <v>191899</v>
      </c>
      <c r="IZ88">
        <v>191899.2</v>
      </c>
      <c r="JA88">
        <v>1.14014</v>
      </c>
      <c r="JB88">
        <v>2.63306</v>
      </c>
      <c r="JC88">
        <v>1.49658</v>
      </c>
      <c r="JD88">
        <v>2.34985</v>
      </c>
      <c r="JE88">
        <v>1.54907</v>
      </c>
      <c r="JF88">
        <v>2.35229</v>
      </c>
      <c r="JG88">
        <v>36.2929</v>
      </c>
      <c r="JH88">
        <v>24.0875</v>
      </c>
      <c r="JI88">
        <v>18</v>
      </c>
      <c r="JJ88">
        <v>483.361</v>
      </c>
      <c r="JK88">
        <v>488.669</v>
      </c>
      <c r="JL88">
        <v>30.2262</v>
      </c>
      <c r="JM88">
        <v>29.5572</v>
      </c>
      <c r="JN88">
        <v>30</v>
      </c>
      <c r="JO88">
        <v>29.767</v>
      </c>
      <c r="JP88">
        <v>29.759</v>
      </c>
      <c r="JQ88">
        <v>22.9337</v>
      </c>
      <c r="JR88">
        <v>21.0165</v>
      </c>
      <c r="JS88">
        <v>81.6396</v>
      </c>
      <c r="JT88">
        <v>30.2304</v>
      </c>
      <c r="JU88">
        <v>420</v>
      </c>
      <c r="JV88">
        <v>23.2983</v>
      </c>
      <c r="JW88">
        <v>101.849</v>
      </c>
      <c r="JX88">
        <v>91.3621</v>
      </c>
    </row>
    <row r="89" spans="1:284">
      <c r="A89">
        <v>71</v>
      </c>
      <c r="B89">
        <v>1758503548.6</v>
      </c>
      <c r="C89">
        <v>769.0999999046326</v>
      </c>
      <c r="D89" t="s">
        <v>570</v>
      </c>
      <c r="E89" t="s">
        <v>571</v>
      </c>
      <c r="F89">
        <v>5</v>
      </c>
      <c r="G89" t="s">
        <v>491</v>
      </c>
      <c r="H89" t="s">
        <v>421</v>
      </c>
      <c r="I89">
        <v>1758503545.6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(DN89+(U89+2*0.95*5.67E-8*(((DN89+$B$9)+273)^4-(DN89+273)^4)-44100*J89)/(1.84*29.3*R89+8*0.95*5.67E-8*(DN89+273)^3))</f>
        <v>0</v>
      </c>
      <c r="W89">
        <f>($C$9*DO89+$D$9*DP89+$E$9*V89)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2*0.95*5.67E-8*(((DN89+$B$9)+273)^4-(W89+273)^4)</f>
        <v>0</v>
      </c>
      <c r="AF89">
        <f>U89+AE89+AC89+AD89</f>
        <v>0</v>
      </c>
      <c r="AG89">
        <v>0</v>
      </c>
      <c r="AH89">
        <v>0</v>
      </c>
      <c r="AI89">
        <f>IF(AG89*$H$15&gt;=AK89,1.0,(AK89/(AK89-AG89*$H$15)))</f>
        <v>0</v>
      </c>
      <c r="AJ89">
        <f>(AI89-1)*100</f>
        <v>0</v>
      </c>
      <c r="AK89">
        <f>MAX(0,($B$15+$C$15*DS89)/(1+$D$15*DS89)*DL89/(DN89+273)*$E$15)</f>
        <v>0</v>
      </c>
      <c r="AL89" t="s">
        <v>422</v>
      </c>
      <c r="AM89" t="s">
        <v>422</v>
      </c>
      <c r="AN89">
        <v>0</v>
      </c>
      <c r="AO89">
        <v>0</v>
      </c>
      <c r="AP89">
        <f>1-AN89/AO89</f>
        <v>0</v>
      </c>
      <c r="AQ89">
        <v>0</v>
      </c>
      <c r="AR89" t="s">
        <v>422</v>
      </c>
      <c r="AS89" t="s">
        <v>422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$B$13*DT89+$C$13*DU89+$F$13*EF89*(1-EI89)</f>
        <v>0</v>
      </c>
      <c r="CW89">
        <f>CV89*CX89</f>
        <v>0</v>
      </c>
      <c r="CX89">
        <f>($B$13*$D$11+$C$13*$D$11+$F$13*((ES89+EK89)/MAX(ES89+EK89+ET89, 0.1)*$I$11+ET89/MAX(ES89+EK89+ET89, 0.1)*$J$11))/($B$13+$C$13+$F$13)</f>
        <v>0</v>
      </c>
      <c r="CY89">
        <f>($B$13*$K$11+$C$13*$K$11+$F$13*((ES89+EK89)/MAX(ES89+EK89+ET89, 0.1)*$P$11+ET89/MAX(ES89+EK89+ET89, 0.1)*$Q$11))/($B$13+$C$13+$F$13)</f>
        <v>0</v>
      </c>
      <c r="CZ89">
        <v>1.91</v>
      </c>
      <c r="DA89">
        <v>0.5</v>
      </c>
      <c r="DB89" t="s">
        <v>423</v>
      </c>
      <c r="DC89">
        <v>2</v>
      </c>
      <c r="DD89">
        <v>1758503545.6</v>
      </c>
      <c r="DE89">
        <v>421.9208888888888</v>
      </c>
      <c r="DF89">
        <v>419.9907777777778</v>
      </c>
      <c r="DG89">
        <v>23.473</v>
      </c>
      <c r="DH89">
        <v>23.26392222222222</v>
      </c>
      <c r="DI89">
        <v>422.5288888888889</v>
      </c>
      <c r="DJ89">
        <v>23.15537777777778</v>
      </c>
      <c r="DK89">
        <v>499.9843333333334</v>
      </c>
      <c r="DL89">
        <v>89.87623333333333</v>
      </c>
      <c r="DM89">
        <v>0.06963074444444443</v>
      </c>
      <c r="DN89">
        <v>29.84771111111111</v>
      </c>
      <c r="DO89">
        <v>29.99223333333333</v>
      </c>
      <c r="DP89">
        <v>999.9000000000001</v>
      </c>
      <c r="DQ89">
        <v>0</v>
      </c>
      <c r="DR89">
        <v>0</v>
      </c>
      <c r="DS89">
        <v>10024.03555555556</v>
      </c>
      <c r="DT89">
        <v>0</v>
      </c>
      <c r="DU89">
        <v>3.140263333333334</v>
      </c>
      <c r="DV89">
        <v>1.930054444444445</v>
      </c>
      <c r="DW89">
        <v>432.0626666666666</v>
      </c>
      <c r="DX89">
        <v>429.994</v>
      </c>
      <c r="DY89">
        <v>0.209057</v>
      </c>
      <c r="DZ89">
        <v>419.9907777777778</v>
      </c>
      <c r="EA89">
        <v>23.26392222222222</v>
      </c>
      <c r="EB89">
        <v>2.109663333333334</v>
      </c>
      <c r="EC89">
        <v>2.090876666666667</v>
      </c>
      <c r="ED89">
        <v>18.29234444444445</v>
      </c>
      <c r="EE89">
        <v>18.14984444444444</v>
      </c>
      <c r="EF89">
        <v>0.00500078</v>
      </c>
      <c r="EG89">
        <v>0</v>
      </c>
      <c r="EH89">
        <v>0</v>
      </c>
      <c r="EI89">
        <v>0</v>
      </c>
      <c r="EJ89">
        <v>162.4222222222222</v>
      </c>
      <c r="EK89">
        <v>0.00500078</v>
      </c>
      <c r="EL89">
        <v>-19.87777777777778</v>
      </c>
      <c r="EM89">
        <v>-1.033333333333333</v>
      </c>
      <c r="EN89">
        <v>34.77033333333333</v>
      </c>
      <c r="EO89">
        <v>38.13877777777778</v>
      </c>
      <c r="EP89">
        <v>36.55522222222222</v>
      </c>
      <c r="EQ89">
        <v>38.09011111111111</v>
      </c>
      <c r="ER89">
        <v>37.20822222222223</v>
      </c>
      <c r="ES89">
        <v>0</v>
      </c>
      <c r="ET89">
        <v>0</v>
      </c>
      <c r="EU89">
        <v>0</v>
      </c>
      <c r="EV89">
        <v>1758503549.5</v>
      </c>
      <c r="EW89">
        <v>0</v>
      </c>
      <c r="EX89">
        <v>164.636</v>
      </c>
      <c r="EY89">
        <v>-7.599999688222319</v>
      </c>
      <c r="EZ89">
        <v>6.692307150387506</v>
      </c>
      <c r="FA89">
        <v>-22.728</v>
      </c>
      <c r="FB89">
        <v>15</v>
      </c>
      <c r="FC89">
        <v>0</v>
      </c>
      <c r="FD89" t="s">
        <v>424</v>
      </c>
      <c r="FE89">
        <v>1746989605.5</v>
      </c>
      <c r="FF89">
        <v>1746989593.5</v>
      </c>
      <c r="FG89">
        <v>0</v>
      </c>
      <c r="FH89">
        <v>-0.274</v>
      </c>
      <c r="FI89">
        <v>-0.002</v>
      </c>
      <c r="FJ89">
        <v>2.549</v>
      </c>
      <c r="FK89">
        <v>0.129</v>
      </c>
      <c r="FL89">
        <v>420</v>
      </c>
      <c r="FM89">
        <v>17</v>
      </c>
      <c r="FN89">
        <v>0.02</v>
      </c>
      <c r="FO89">
        <v>0.04</v>
      </c>
      <c r="FP89">
        <v>1.94990425</v>
      </c>
      <c r="FQ89">
        <v>-0.04193369606004034</v>
      </c>
      <c r="FR89">
        <v>0.02869983160991543</v>
      </c>
      <c r="FS89">
        <v>1</v>
      </c>
      <c r="FT89">
        <v>165.8764705882353</v>
      </c>
      <c r="FU89">
        <v>-19.88999223254241</v>
      </c>
      <c r="FV89">
        <v>7.809122072502937</v>
      </c>
      <c r="FW89">
        <v>0</v>
      </c>
      <c r="FX89">
        <v>0.224802675</v>
      </c>
      <c r="FY89">
        <v>-0.1131220300187617</v>
      </c>
      <c r="FZ89">
        <v>0.01341356314591224</v>
      </c>
      <c r="GA89">
        <v>0</v>
      </c>
      <c r="GB89">
        <v>1</v>
      </c>
      <c r="GC89">
        <v>3</v>
      </c>
      <c r="GD89" t="s">
        <v>439</v>
      </c>
      <c r="GE89">
        <v>3.10361</v>
      </c>
      <c r="GF89">
        <v>2.72728</v>
      </c>
      <c r="GG89">
        <v>0.0876623</v>
      </c>
      <c r="GH89">
        <v>0.0873053</v>
      </c>
      <c r="GI89">
        <v>0.105282</v>
      </c>
      <c r="GJ89">
        <v>0.106038</v>
      </c>
      <c r="GK89">
        <v>23820.4</v>
      </c>
      <c r="GL89">
        <v>21647.6</v>
      </c>
      <c r="GM89">
        <v>26674.9</v>
      </c>
      <c r="GN89">
        <v>23942.5</v>
      </c>
      <c r="GO89">
        <v>38192.5</v>
      </c>
      <c r="GP89">
        <v>31646.4</v>
      </c>
      <c r="GQ89">
        <v>46584.3</v>
      </c>
      <c r="GR89">
        <v>37886.9</v>
      </c>
      <c r="GS89">
        <v>1.86327</v>
      </c>
      <c r="GT89">
        <v>1.84775</v>
      </c>
      <c r="GU89">
        <v>0.0822842</v>
      </c>
      <c r="GV89">
        <v>0</v>
      </c>
      <c r="GW89">
        <v>28.6553</v>
      </c>
      <c r="GX89">
        <v>999.9</v>
      </c>
      <c r="GY89">
        <v>53.8</v>
      </c>
      <c r="GZ89">
        <v>31.7</v>
      </c>
      <c r="HA89">
        <v>28.1025</v>
      </c>
      <c r="HB89">
        <v>60.8982</v>
      </c>
      <c r="HC89">
        <v>19.5312</v>
      </c>
      <c r="HD89">
        <v>1</v>
      </c>
      <c r="HE89">
        <v>0.179909</v>
      </c>
      <c r="HF89">
        <v>-1.0981</v>
      </c>
      <c r="HG89">
        <v>20.294</v>
      </c>
      <c r="HH89">
        <v>5.22088</v>
      </c>
      <c r="HI89">
        <v>11.98</v>
      </c>
      <c r="HJ89">
        <v>4.96515</v>
      </c>
      <c r="HK89">
        <v>3.27593</v>
      </c>
      <c r="HL89">
        <v>9999</v>
      </c>
      <c r="HM89">
        <v>9999</v>
      </c>
      <c r="HN89">
        <v>9999</v>
      </c>
      <c r="HO89">
        <v>999.9</v>
      </c>
      <c r="HP89">
        <v>1.86386</v>
      </c>
      <c r="HQ89">
        <v>1.86005</v>
      </c>
      <c r="HR89">
        <v>1.85837</v>
      </c>
      <c r="HS89">
        <v>1.85974</v>
      </c>
      <c r="HT89">
        <v>1.85989</v>
      </c>
      <c r="HU89">
        <v>1.85837</v>
      </c>
      <c r="HV89">
        <v>1.85745</v>
      </c>
      <c r="HW89">
        <v>1.8524</v>
      </c>
      <c r="HX89">
        <v>0</v>
      </c>
      <c r="HY89">
        <v>0</v>
      </c>
      <c r="HZ89">
        <v>0</v>
      </c>
      <c r="IA89">
        <v>0</v>
      </c>
      <c r="IB89" t="s">
        <v>426</v>
      </c>
      <c r="IC89" t="s">
        <v>427</v>
      </c>
      <c r="ID89" t="s">
        <v>428</v>
      </c>
      <c r="IE89" t="s">
        <v>428</v>
      </c>
      <c r="IF89" t="s">
        <v>428</v>
      </c>
      <c r="IG89" t="s">
        <v>428</v>
      </c>
      <c r="IH89">
        <v>0</v>
      </c>
      <c r="II89">
        <v>100</v>
      </c>
      <c r="IJ89">
        <v>100</v>
      </c>
      <c r="IK89">
        <v>-0.608</v>
      </c>
      <c r="IL89">
        <v>0.3179</v>
      </c>
      <c r="IM89">
        <v>-0.6389458221003862</v>
      </c>
      <c r="IN89">
        <v>-0.000388397228134892</v>
      </c>
      <c r="IO89">
        <v>1.216359752824363E-06</v>
      </c>
      <c r="IP89">
        <v>-2.921139174278942E-10</v>
      </c>
      <c r="IQ89">
        <v>0.01675486607682651</v>
      </c>
      <c r="IR89">
        <v>0.002868412714847416</v>
      </c>
      <c r="IS89">
        <v>0.0004615728417639442</v>
      </c>
      <c r="IT89">
        <v>-1.048940065203386E-06</v>
      </c>
      <c r="IU89">
        <v>2</v>
      </c>
      <c r="IV89">
        <v>1994</v>
      </c>
      <c r="IW89">
        <v>1</v>
      </c>
      <c r="IX89">
        <v>27</v>
      </c>
      <c r="IY89">
        <v>191899.1</v>
      </c>
      <c r="IZ89">
        <v>191899.3</v>
      </c>
      <c r="JA89">
        <v>1.14136</v>
      </c>
      <c r="JB89">
        <v>2.62573</v>
      </c>
      <c r="JC89">
        <v>1.49658</v>
      </c>
      <c r="JD89">
        <v>2.35107</v>
      </c>
      <c r="JE89">
        <v>1.54907</v>
      </c>
      <c r="JF89">
        <v>2.42554</v>
      </c>
      <c r="JG89">
        <v>36.2929</v>
      </c>
      <c r="JH89">
        <v>24.0963</v>
      </c>
      <c r="JI89">
        <v>18</v>
      </c>
      <c r="JJ89">
        <v>483.772</v>
      </c>
      <c r="JK89">
        <v>488.39</v>
      </c>
      <c r="JL89">
        <v>30.2302</v>
      </c>
      <c r="JM89">
        <v>29.5572</v>
      </c>
      <c r="JN89">
        <v>29.9999</v>
      </c>
      <c r="JO89">
        <v>29.767</v>
      </c>
      <c r="JP89">
        <v>29.759</v>
      </c>
      <c r="JQ89">
        <v>22.9346</v>
      </c>
      <c r="JR89">
        <v>21.0165</v>
      </c>
      <c r="JS89">
        <v>81.6396</v>
      </c>
      <c r="JT89">
        <v>30.2304</v>
      </c>
      <c r="JU89">
        <v>420</v>
      </c>
      <c r="JV89">
        <v>23.2983</v>
      </c>
      <c r="JW89">
        <v>101.85</v>
      </c>
      <c r="JX89">
        <v>91.3623</v>
      </c>
    </row>
    <row r="90" spans="1:284">
      <c r="A90">
        <v>72</v>
      </c>
      <c r="B90">
        <v>1758503550.6</v>
      </c>
      <c r="C90">
        <v>771.0999999046326</v>
      </c>
      <c r="D90" t="s">
        <v>572</v>
      </c>
      <c r="E90" t="s">
        <v>573</v>
      </c>
      <c r="F90">
        <v>5</v>
      </c>
      <c r="G90" t="s">
        <v>491</v>
      </c>
      <c r="H90" t="s">
        <v>421</v>
      </c>
      <c r="I90">
        <v>1758503547.6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(DN90+(U90+2*0.95*5.67E-8*(((DN90+$B$9)+273)^4-(DN90+273)^4)-44100*J90)/(1.84*29.3*R90+8*0.95*5.67E-8*(DN90+273)^3))</f>
        <v>0</v>
      </c>
      <c r="W90">
        <f>($C$9*DO90+$D$9*DP90+$E$9*V90)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2*0.95*5.67E-8*(((DN90+$B$9)+273)^4-(W90+273)^4)</f>
        <v>0</v>
      </c>
      <c r="AF90">
        <f>U90+AE90+AC90+AD90</f>
        <v>0</v>
      </c>
      <c r="AG90">
        <v>0</v>
      </c>
      <c r="AH90">
        <v>0</v>
      </c>
      <c r="AI90">
        <f>IF(AG90*$H$15&gt;=AK90,1.0,(AK90/(AK90-AG90*$H$15)))</f>
        <v>0</v>
      </c>
      <c r="AJ90">
        <f>(AI90-1)*100</f>
        <v>0</v>
      </c>
      <c r="AK90">
        <f>MAX(0,($B$15+$C$15*DS90)/(1+$D$15*DS90)*DL90/(DN90+273)*$E$15)</f>
        <v>0</v>
      </c>
      <c r="AL90" t="s">
        <v>422</v>
      </c>
      <c r="AM90" t="s">
        <v>422</v>
      </c>
      <c r="AN90">
        <v>0</v>
      </c>
      <c r="AO90">
        <v>0</v>
      </c>
      <c r="AP90">
        <f>1-AN90/AO90</f>
        <v>0</v>
      </c>
      <c r="AQ90">
        <v>0</v>
      </c>
      <c r="AR90" t="s">
        <v>422</v>
      </c>
      <c r="AS90" t="s">
        <v>422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$B$13*DT90+$C$13*DU90+$F$13*EF90*(1-EI90)</f>
        <v>0</v>
      </c>
      <c r="CW90">
        <f>CV90*CX90</f>
        <v>0</v>
      </c>
      <c r="CX90">
        <f>($B$13*$D$11+$C$13*$D$11+$F$13*((ES90+EK90)/MAX(ES90+EK90+ET90, 0.1)*$I$11+ET90/MAX(ES90+EK90+ET90, 0.1)*$J$11))/($B$13+$C$13+$F$13)</f>
        <v>0</v>
      </c>
      <c r="CY90">
        <f>($B$13*$K$11+$C$13*$K$11+$F$13*((ES90+EK90)/MAX(ES90+EK90+ET90, 0.1)*$P$11+ET90/MAX(ES90+EK90+ET90, 0.1)*$Q$11))/($B$13+$C$13+$F$13)</f>
        <v>0</v>
      </c>
      <c r="CZ90">
        <v>1.91</v>
      </c>
      <c r="DA90">
        <v>0.5</v>
      </c>
      <c r="DB90" t="s">
        <v>423</v>
      </c>
      <c r="DC90">
        <v>2</v>
      </c>
      <c r="DD90">
        <v>1758503547.6</v>
      </c>
      <c r="DE90">
        <v>421.9261111111111</v>
      </c>
      <c r="DF90">
        <v>419.9734444444445</v>
      </c>
      <c r="DG90">
        <v>23.47885555555555</v>
      </c>
      <c r="DH90">
        <v>23.26392222222222</v>
      </c>
      <c r="DI90">
        <v>422.5341111111111</v>
      </c>
      <c r="DJ90">
        <v>23.1611</v>
      </c>
      <c r="DK90">
        <v>500.1685555555555</v>
      </c>
      <c r="DL90">
        <v>89.87616666666666</v>
      </c>
      <c r="DM90">
        <v>0.0691131</v>
      </c>
      <c r="DN90">
        <v>29.8487</v>
      </c>
      <c r="DO90">
        <v>29.99594444444445</v>
      </c>
      <c r="DP90">
        <v>999.9000000000001</v>
      </c>
      <c r="DQ90">
        <v>0</v>
      </c>
      <c r="DR90">
        <v>0</v>
      </c>
      <c r="DS90">
        <v>10041.81666666667</v>
      </c>
      <c r="DT90">
        <v>0</v>
      </c>
      <c r="DU90">
        <v>3.14701</v>
      </c>
      <c r="DV90">
        <v>1.952798888888889</v>
      </c>
      <c r="DW90">
        <v>432.0707777777778</v>
      </c>
      <c r="DX90">
        <v>429.9763333333333</v>
      </c>
      <c r="DY90">
        <v>0.2149237777777778</v>
      </c>
      <c r="DZ90">
        <v>419.9734444444445</v>
      </c>
      <c r="EA90">
        <v>23.26392222222222</v>
      </c>
      <c r="EB90">
        <v>2.110187777777778</v>
      </c>
      <c r="EC90">
        <v>2.090874444444445</v>
      </c>
      <c r="ED90">
        <v>18.29631111111111</v>
      </c>
      <c r="EE90">
        <v>18.14982222222222</v>
      </c>
      <c r="EF90">
        <v>0.00500078</v>
      </c>
      <c r="EG90">
        <v>0</v>
      </c>
      <c r="EH90">
        <v>0</v>
      </c>
      <c r="EI90">
        <v>0</v>
      </c>
      <c r="EJ90">
        <v>164.6</v>
      </c>
      <c r="EK90">
        <v>0.00500078</v>
      </c>
      <c r="EL90">
        <v>-24.54444444444445</v>
      </c>
      <c r="EM90">
        <v>-1.477777777777778</v>
      </c>
      <c r="EN90">
        <v>34.72877777777777</v>
      </c>
      <c r="EO90">
        <v>38.12477777777778</v>
      </c>
      <c r="EP90">
        <v>36.54144444444444</v>
      </c>
      <c r="EQ90">
        <v>38.05533333333333</v>
      </c>
      <c r="ER90">
        <v>37.22900000000001</v>
      </c>
      <c r="ES90">
        <v>0</v>
      </c>
      <c r="ET90">
        <v>0</v>
      </c>
      <c r="EU90">
        <v>0</v>
      </c>
      <c r="EV90">
        <v>1758503551.3</v>
      </c>
      <c r="EW90">
        <v>0</v>
      </c>
      <c r="EX90">
        <v>165.2</v>
      </c>
      <c r="EY90">
        <v>2.776068566226472</v>
      </c>
      <c r="EZ90">
        <v>-16.95384651360049</v>
      </c>
      <c r="FA90">
        <v>-23.86538461538462</v>
      </c>
      <c r="FB90">
        <v>15</v>
      </c>
      <c r="FC90">
        <v>0</v>
      </c>
      <c r="FD90" t="s">
        <v>424</v>
      </c>
      <c r="FE90">
        <v>1746989605.5</v>
      </c>
      <c r="FF90">
        <v>1746989593.5</v>
      </c>
      <c r="FG90">
        <v>0</v>
      </c>
      <c r="FH90">
        <v>-0.274</v>
      </c>
      <c r="FI90">
        <v>-0.002</v>
      </c>
      <c r="FJ90">
        <v>2.549</v>
      </c>
      <c r="FK90">
        <v>0.129</v>
      </c>
      <c r="FL90">
        <v>420</v>
      </c>
      <c r="FM90">
        <v>17</v>
      </c>
      <c r="FN90">
        <v>0.02</v>
      </c>
      <c r="FO90">
        <v>0.04</v>
      </c>
      <c r="FP90">
        <v>1.951006829268292</v>
      </c>
      <c r="FQ90">
        <v>0.01253916376306549</v>
      </c>
      <c r="FR90">
        <v>0.02910605371941022</v>
      </c>
      <c r="FS90">
        <v>1</v>
      </c>
      <c r="FT90">
        <v>165.7264705882353</v>
      </c>
      <c r="FU90">
        <v>-7.277310889577679</v>
      </c>
      <c r="FV90">
        <v>7.571747363157852</v>
      </c>
      <c r="FW90">
        <v>0</v>
      </c>
      <c r="FX90">
        <v>0.2238479268292684</v>
      </c>
      <c r="FY90">
        <v>-0.1017015470383275</v>
      </c>
      <c r="FZ90">
        <v>0.0130780084546917</v>
      </c>
      <c r="GA90">
        <v>0</v>
      </c>
      <c r="GB90">
        <v>1</v>
      </c>
      <c r="GC90">
        <v>3</v>
      </c>
      <c r="GD90" t="s">
        <v>439</v>
      </c>
      <c r="GE90">
        <v>3.10343</v>
      </c>
      <c r="GF90">
        <v>2.72683</v>
      </c>
      <c r="GG90">
        <v>0.08767129999999999</v>
      </c>
      <c r="GH90">
        <v>0.0872995</v>
      </c>
      <c r="GI90">
        <v>0.105293</v>
      </c>
      <c r="GJ90">
        <v>0.106037</v>
      </c>
      <c r="GK90">
        <v>23820.1</v>
      </c>
      <c r="GL90">
        <v>21647.7</v>
      </c>
      <c r="GM90">
        <v>26674.9</v>
      </c>
      <c r="GN90">
        <v>23942.5</v>
      </c>
      <c r="GO90">
        <v>38192</v>
      </c>
      <c r="GP90">
        <v>31646.4</v>
      </c>
      <c r="GQ90">
        <v>46584.2</v>
      </c>
      <c r="GR90">
        <v>37886.8</v>
      </c>
      <c r="GS90">
        <v>1.86308</v>
      </c>
      <c r="GT90">
        <v>1.84775</v>
      </c>
      <c r="GU90">
        <v>0.0825152</v>
      </c>
      <c r="GV90">
        <v>0</v>
      </c>
      <c r="GW90">
        <v>28.6541</v>
      </c>
      <c r="GX90">
        <v>999.9</v>
      </c>
      <c r="GY90">
        <v>53.8</v>
      </c>
      <c r="GZ90">
        <v>31.7</v>
      </c>
      <c r="HA90">
        <v>28.0987</v>
      </c>
      <c r="HB90">
        <v>61.5382</v>
      </c>
      <c r="HC90">
        <v>19.5753</v>
      </c>
      <c r="HD90">
        <v>1</v>
      </c>
      <c r="HE90">
        <v>0.179639</v>
      </c>
      <c r="HF90">
        <v>-1.08965</v>
      </c>
      <c r="HG90">
        <v>20.2941</v>
      </c>
      <c r="HH90">
        <v>5.22118</v>
      </c>
      <c r="HI90">
        <v>11.98</v>
      </c>
      <c r="HJ90">
        <v>4.9651</v>
      </c>
      <c r="HK90">
        <v>3.27598</v>
      </c>
      <c r="HL90">
        <v>9999</v>
      </c>
      <c r="HM90">
        <v>9999</v>
      </c>
      <c r="HN90">
        <v>9999</v>
      </c>
      <c r="HO90">
        <v>999.9</v>
      </c>
      <c r="HP90">
        <v>1.86386</v>
      </c>
      <c r="HQ90">
        <v>1.86006</v>
      </c>
      <c r="HR90">
        <v>1.85837</v>
      </c>
      <c r="HS90">
        <v>1.85975</v>
      </c>
      <c r="HT90">
        <v>1.85989</v>
      </c>
      <c r="HU90">
        <v>1.85837</v>
      </c>
      <c r="HV90">
        <v>1.85745</v>
      </c>
      <c r="HW90">
        <v>1.8524</v>
      </c>
      <c r="HX90">
        <v>0</v>
      </c>
      <c r="HY90">
        <v>0</v>
      </c>
      <c r="HZ90">
        <v>0</v>
      </c>
      <c r="IA90">
        <v>0</v>
      </c>
      <c r="IB90" t="s">
        <v>426</v>
      </c>
      <c r="IC90" t="s">
        <v>427</v>
      </c>
      <c r="ID90" t="s">
        <v>428</v>
      </c>
      <c r="IE90" t="s">
        <v>428</v>
      </c>
      <c r="IF90" t="s">
        <v>428</v>
      </c>
      <c r="IG90" t="s">
        <v>428</v>
      </c>
      <c r="IH90">
        <v>0</v>
      </c>
      <c r="II90">
        <v>100</v>
      </c>
      <c r="IJ90">
        <v>100</v>
      </c>
      <c r="IK90">
        <v>-0.608</v>
      </c>
      <c r="IL90">
        <v>0.3179</v>
      </c>
      <c r="IM90">
        <v>-0.6389458221003862</v>
      </c>
      <c r="IN90">
        <v>-0.000388397228134892</v>
      </c>
      <c r="IO90">
        <v>1.216359752824363E-06</v>
      </c>
      <c r="IP90">
        <v>-2.921139174278942E-10</v>
      </c>
      <c r="IQ90">
        <v>0.01675486607682651</v>
      </c>
      <c r="IR90">
        <v>0.002868412714847416</v>
      </c>
      <c r="IS90">
        <v>0.0004615728417639442</v>
      </c>
      <c r="IT90">
        <v>-1.048940065203386E-06</v>
      </c>
      <c r="IU90">
        <v>2</v>
      </c>
      <c r="IV90">
        <v>1994</v>
      </c>
      <c r="IW90">
        <v>1</v>
      </c>
      <c r="IX90">
        <v>27</v>
      </c>
      <c r="IY90">
        <v>191899.1</v>
      </c>
      <c r="IZ90">
        <v>191899.3</v>
      </c>
      <c r="JA90">
        <v>1.14014</v>
      </c>
      <c r="JB90">
        <v>2.62085</v>
      </c>
      <c r="JC90">
        <v>1.49658</v>
      </c>
      <c r="JD90">
        <v>2.34985</v>
      </c>
      <c r="JE90">
        <v>1.54907</v>
      </c>
      <c r="JF90">
        <v>2.48901</v>
      </c>
      <c r="JG90">
        <v>36.2929</v>
      </c>
      <c r="JH90">
        <v>24.0963</v>
      </c>
      <c r="JI90">
        <v>18</v>
      </c>
      <c r="JJ90">
        <v>483.655</v>
      </c>
      <c r="JK90">
        <v>488.39</v>
      </c>
      <c r="JL90">
        <v>30.2331</v>
      </c>
      <c r="JM90">
        <v>29.5572</v>
      </c>
      <c r="JN90">
        <v>30</v>
      </c>
      <c r="JO90">
        <v>29.767</v>
      </c>
      <c r="JP90">
        <v>29.759</v>
      </c>
      <c r="JQ90">
        <v>22.9363</v>
      </c>
      <c r="JR90">
        <v>21.0165</v>
      </c>
      <c r="JS90">
        <v>81.6396</v>
      </c>
      <c r="JT90">
        <v>30.2343</v>
      </c>
      <c r="JU90">
        <v>420</v>
      </c>
      <c r="JV90">
        <v>23.2983</v>
      </c>
      <c r="JW90">
        <v>101.85</v>
      </c>
      <c r="JX90">
        <v>91.3621</v>
      </c>
    </row>
    <row r="91" spans="1:284">
      <c r="A91">
        <v>73</v>
      </c>
      <c r="B91">
        <v>1758503552.6</v>
      </c>
      <c r="C91">
        <v>773.0999999046326</v>
      </c>
      <c r="D91" t="s">
        <v>574</v>
      </c>
      <c r="E91" t="s">
        <v>575</v>
      </c>
      <c r="F91">
        <v>5</v>
      </c>
      <c r="G91" t="s">
        <v>491</v>
      </c>
      <c r="H91" t="s">
        <v>421</v>
      </c>
      <c r="I91">
        <v>1758503549.6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(DN91+(U91+2*0.95*5.67E-8*(((DN91+$B$9)+273)^4-(DN91+273)^4)-44100*J91)/(1.84*29.3*R91+8*0.95*5.67E-8*(DN91+273)^3))</f>
        <v>0</v>
      </c>
      <c r="W91">
        <f>($C$9*DO91+$D$9*DP91+$E$9*V91)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2*0.95*5.67E-8*(((DN91+$B$9)+273)^4-(W91+273)^4)</f>
        <v>0</v>
      </c>
      <c r="AF91">
        <f>U91+AE91+AC91+AD91</f>
        <v>0</v>
      </c>
      <c r="AG91">
        <v>0</v>
      </c>
      <c r="AH91">
        <v>0</v>
      </c>
      <c r="AI91">
        <f>IF(AG91*$H$15&gt;=AK91,1.0,(AK91/(AK91-AG91*$H$15)))</f>
        <v>0</v>
      </c>
      <c r="AJ91">
        <f>(AI91-1)*100</f>
        <v>0</v>
      </c>
      <c r="AK91">
        <f>MAX(0,($B$15+$C$15*DS91)/(1+$D$15*DS91)*DL91/(DN91+273)*$E$15)</f>
        <v>0</v>
      </c>
      <c r="AL91" t="s">
        <v>422</v>
      </c>
      <c r="AM91" t="s">
        <v>422</v>
      </c>
      <c r="AN91">
        <v>0</v>
      </c>
      <c r="AO91">
        <v>0</v>
      </c>
      <c r="AP91">
        <f>1-AN91/AO91</f>
        <v>0</v>
      </c>
      <c r="AQ91">
        <v>0</v>
      </c>
      <c r="AR91" t="s">
        <v>422</v>
      </c>
      <c r="AS91" t="s">
        <v>422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$B$13*DT91+$C$13*DU91+$F$13*EF91*(1-EI91)</f>
        <v>0</v>
      </c>
      <c r="CW91">
        <f>CV91*CX91</f>
        <v>0</v>
      </c>
      <c r="CX91">
        <f>($B$13*$D$11+$C$13*$D$11+$F$13*((ES91+EK91)/MAX(ES91+EK91+ET91, 0.1)*$I$11+ET91/MAX(ES91+EK91+ET91, 0.1)*$J$11))/($B$13+$C$13+$F$13)</f>
        <v>0</v>
      </c>
      <c r="CY91">
        <f>($B$13*$K$11+$C$13*$K$11+$F$13*((ES91+EK91)/MAX(ES91+EK91+ET91, 0.1)*$P$11+ET91/MAX(ES91+EK91+ET91, 0.1)*$Q$11))/($B$13+$C$13+$F$13)</f>
        <v>0</v>
      </c>
      <c r="CZ91">
        <v>1.91</v>
      </c>
      <c r="DA91">
        <v>0.5</v>
      </c>
      <c r="DB91" t="s">
        <v>423</v>
      </c>
      <c r="DC91">
        <v>2</v>
      </c>
      <c r="DD91">
        <v>1758503549.6</v>
      </c>
      <c r="DE91">
        <v>421.9444444444445</v>
      </c>
      <c r="DF91">
        <v>419.951</v>
      </c>
      <c r="DG91">
        <v>23.48294444444444</v>
      </c>
      <c r="DH91">
        <v>23.26366666666667</v>
      </c>
      <c r="DI91">
        <v>422.5524444444444</v>
      </c>
      <c r="DJ91">
        <v>23.16511111111111</v>
      </c>
      <c r="DK91">
        <v>500.1937777777778</v>
      </c>
      <c r="DL91">
        <v>89.87656666666666</v>
      </c>
      <c r="DM91">
        <v>0.06879945555555556</v>
      </c>
      <c r="DN91">
        <v>29.85012222222222</v>
      </c>
      <c r="DO91">
        <v>29.9981</v>
      </c>
      <c r="DP91">
        <v>999.9000000000001</v>
      </c>
      <c r="DQ91">
        <v>0</v>
      </c>
      <c r="DR91">
        <v>0</v>
      </c>
      <c r="DS91">
        <v>10029.93555555556</v>
      </c>
      <c r="DT91">
        <v>0</v>
      </c>
      <c r="DU91">
        <v>3.152913333333333</v>
      </c>
      <c r="DV91">
        <v>1.993493333333333</v>
      </c>
      <c r="DW91">
        <v>432.0913333333334</v>
      </c>
      <c r="DX91">
        <v>429.9534444444444</v>
      </c>
      <c r="DY91">
        <v>0.2192888888888889</v>
      </c>
      <c r="DZ91">
        <v>419.951</v>
      </c>
      <c r="EA91">
        <v>23.26366666666667</v>
      </c>
      <c r="EB91">
        <v>2.110566666666667</v>
      </c>
      <c r="EC91">
        <v>2.090858888888889</v>
      </c>
      <c r="ED91">
        <v>18.29915555555555</v>
      </c>
      <c r="EE91">
        <v>18.1497</v>
      </c>
      <c r="EF91">
        <v>0.00500078</v>
      </c>
      <c r="EG91">
        <v>0</v>
      </c>
      <c r="EH91">
        <v>0</v>
      </c>
      <c r="EI91">
        <v>0</v>
      </c>
      <c r="EJ91">
        <v>165.2</v>
      </c>
      <c r="EK91">
        <v>0.00500078</v>
      </c>
      <c r="EL91">
        <v>-25.03333333333333</v>
      </c>
      <c r="EM91">
        <v>-1.711111111111111</v>
      </c>
      <c r="EN91">
        <v>34.73588888888889</v>
      </c>
      <c r="EO91">
        <v>38.11788888888889</v>
      </c>
      <c r="EP91">
        <v>36.51377777777778</v>
      </c>
      <c r="EQ91">
        <v>38.04833333333333</v>
      </c>
      <c r="ER91">
        <v>37.229</v>
      </c>
      <c r="ES91">
        <v>0</v>
      </c>
      <c r="ET91">
        <v>0</v>
      </c>
      <c r="EU91">
        <v>0</v>
      </c>
      <c r="EV91">
        <v>1758503553.7</v>
      </c>
      <c r="EW91">
        <v>0</v>
      </c>
      <c r="EX91">
        <v>164.9307692307692</v>
      </c>
      <c r="EY91">
        <v>-10.0854701547656</v>
      </c>
      <c r="EZ91">
        <v>-13.35384629433702</v>
      </c>
      <c r="FA91">
        <v>-23.28461538461539</v>
      </c>
      <c r="FB91">
        <v>15</v>
      </c>
      <c r="FC91">
        <v>0</v>
      </c>
      <c r="FD91" t="s">
        <v>424</v>
      </c>
      <c r="FE91">
        <v>1746989605.5</v>
      </c>
      <c r="FF91">
        <v>1746989593.5</v>
      </c>
      <c r="FG91">
        <v>0</v>
      </c>
      <c r="FH91">
        <v>-0.274</v>
      </c>
      <c r="FI91">
        <v>-0.002</v>
      </c>
      <c r="FJ91">
        <v>2.549</v>
      </c>
      <c r="FK91">
        <v>0.129</v>
      </c>
      <c r="FL91">
        <v>420</v>
      </c>
      <c r="FM91">
        <v>17</v>
      </c>
      <c r="FN91">
        <v>0.02</v>
      </c>
      <c r="FO91">
        <v>0.04</v>
      </c>
      <c r="FP91">
        <v>1.96446925</v>
      </c>
      <c r="FQ91">
        <v>0.1667300938086267</v>
      </c>
      <c r="FR91">
        <v>0.04174590024107158</v>
      </c>
      <c r="FS91">
        <v>1</v>
      </c>
      <c r="FT91">
        <v>164.5911764705883</v>
      </c>
      <c r="FU91">
        <v>-8.132925909423111</v>
      </c>
      <c r="FV91">
        <v>7.388200753946986</v>
      </c>
      <c r="FW91">
        <v>0</v>
      </c>
      <c r="FX91">
        <v>0.221934425</v>
      </c>
      <c r="FY91">
        <v>-0.07846085178236471</v>
      </c>
      <c r="FZ91">
        <v>0.01238275104911566</v>
      </c>
      <c r="GA91">
        <v>1</v>
      </c>
      <c r="GB91">
        <v>2</v>
      </c>
      <c r="GC91">
        <v>3</v>
      </c>
      <c r="GD91" t="s">
        <v>425</v>
      </c>
      <c r="GE91">
        <v>3.10312</v>
      </c>
      <c r="GF91">
        <v>2.72713</v>
      </c>
      <c r="GG91">
        <v>0.0876736</v>
      </c>
      <c r="GH91">
        <v>0.0873081</v>
      </c>
      <c r="GI91">
        <v>0.105301</v>
      </c>
      <c r="GJ91">
        <v>0.106041</v>
      </c>
      <c r="GK91">
        <v>23820</v>
      </c>
      <c r="GL91">
        <v>21647.5</v>
      </c>
      <c r="GM91">
        <v>26674.8</v>
      </c>
      <c r="GN91">
        <v>23942.5</v>
      </c>
      <c r="GO91">
        <v>38191.7</v>
      </c>
      <c r="GP91">
        <v>31646.3</v>
      </c>
      <c r="GQ91">
        <v>46584.2</v>
      </c>
      <c r="GR91">
        <v>37886.9</v>
      </c>
      <c r="GS91">
        <v>1.8624</v>
      </c>
      <c r="GT91">
        <v>1.84815</v>
      </c>
      <c r="GU91">
        <v>0.08254499999999999</v>
      </c>
      <c r="GV91">
        <v>0</v>
      </c>
      <c r="GW91">
        <v>28.6535</v>
      </c>
      <c r="GX91">
        <v>999.9</v>
      </c>
      <c r="GY91">
        <v>53.8</v>
      </c>
      <c r="GZ91">
        <v>31.7</v>
      </c>
      <c r="HA91">
        <v>28.101</v>
      </c>
      <c r="HB91">
        <v>60.7982</v>
      </c>
      <c r="HC91">
        <v>19.5192</v>
      </c>
      <c r="HD91">
        <v>1</v>
      </c>
      <c r="HE91">
        <v>0.179479</v>
      </c>
      <c r="HF91">
        <v>-1.08757</v>
      </c>
      <c r="HG91">
        <v>20.2941</v>
      </c>
      <c r="HH91">
        <v>5.22073</v>
      </c>
      <c r="HI91">
        <v>11.98</v>
      </c>
      <c r="HJ91">
        <v>4.96495</v>
      </c>
      <c r="HK91">
        <v>3.2759</v>
      </c>
      <c r="HL91">
        <v>9999</v>
      </c>
      <c r="HM91">
        <v>9999</v>
      </c>
      <c r="HN91">
        <v>9999</v>
      </c>
      <c r="HO91">
        <v>999.9</v>
      </c>
      <c r="HP91">
        <v>1.86386</v>
      </c>
      <c r="HQ91">
        <v>1.86006</v>
      </c>
      <c r="HR91">
        <v>1.85837</v>
      </c>
      <c r="HS91">
        <v>1.85975</v>
      </c>
      <c r="HT91">
        <v>1.85989</v>
      </c>
      <c r="HU91">
        <v>1.85837</v>
      </c>
      <c r="HV91">
        <v>1.85745</v>
      </c>
      <c r="HW91">
        <v>1.8524</v>
      </c>
      <c r="HX91">
        <v>0</v>
      </c>
      <c r="HY91">
        <v>0</v>
      </c>
      <c r="HZ91">
        <v>0</v>
      </c>
      <c r="IA91">
        <v>0</v>
      </c>
      <c r="IB91" t="s">
        <v>426</v>
      </c>
      <c r="IC91" t="s">
        <v>427</v>
      </c>
      <c r="ID91" t="s">
        <v>428</v>
      </c>
      <c r="IE91" t="s">
        <v>428</v>
      </c>
      <c r="IF91" t="s">
        <v>428</v>
      </c>
      <c r="IG91" t="s">
        <v>428</v>
      </c>
      <c r="IH91">
        <v>0</v>
      </c>
      <c r="II91">
        <v>100</v>
      </c>
      <c r="IJ91">
        <v>100</v>
      </c>
      <c r="IK91">
        <v>-0.608</v>
      </c>
      <c r="IL91">
        <v>0.3179</v>
      </c>
      <c r="IM91">
        <v>-0.6389458221003862</v>
      </c>
      <c r="IN91">
        <v>-0.000388397228134892</v>
      </c>
      <c r="IO91">
        <v>1.216359752824363E-06</v>
      </c>
      <c r="IP91">
        <v>-2.921139174278942E-10</v>
      </c>
      <c r="IQ91">
        <v>0.01675486607682651</v>
      </c>
      <c r="IR91">
        <v>0.002868412714847416</v>
      </c>
      <c r="IS91">
        <v>0.0004615728417639442</v>
      </c>
      <c r="IT91">
        <v>-1.048940065203386E-06</v>
      </c>
      <c r="IU91">
        <v>2</v>
      </c>
      <c r="IV91">
        <v>1994</v>
      </c>
      <c r="IW91">
        <v>1</v>
      </c>
      <c r="IX91">
        <v>27</v>
      </c>
      <c r="IY91">
        <v>191899.1</v>
      </c>
      <c r="IZ91">
        <v>191899.3</v>
      </c>
      <c r="JA91">
        <v>1.14136</v>
      </c>
      <c r="JB91">
        <v>2.62329</v>
      </c>
      <c r="JC91">
        <v>1.49658</v>
      </c>
      <c r="JD91">
        <v>2.35107</v>
      </c>
      <c r="JE91">
        <v>1.54907</v>
      </c>
      <c r="JF91">
        <v>2.49268</v>
      </c>
      <c r="JG91">
        <v>36.2929</v>
      </c>
      <c r="JH91">
        <v>24.0963</v>
      </c>
      <c r="JI91">
        <v>18</v>
      </c>
      <c r="JJ91">
        <v>483.259</v>
      </c>
      <c r="JK91">
        <v>488.648</v>
      </c>
      <c r="JL91">
        <v>30.2349</v>
      </c>
      <c r="JM91">
        <v>29.557</v>
      </c>
      <c r="JN91">
        <v>30.0001</v>
      </c>
      <c r="JO91">
        <v>29.767</v>
      </c>
      <c r="JP91">
        <v>29.7584</v>
      </c>
      <c r="JQ91">
        <v>22.935</v>
      </c>
      <c r="JR91">
        <v>21.0165</v>
      </c>
      <c r="JS91">
        <v>81.6396</v>
      </c>
      <c r="JT91">
        <v>30.2343</v>
      </c>
      <c r="JU91">
        <v>420</v>
      </c>
      <c r="JV91">
        <v>23.2983</v>
      </c>
      <c r="JW91">
        <v>101.849</v>
      </c>
      <c r="JX91">
        <v>91.3621</v>
      </c>
    </row>
    <row r="92" spans="1:284">
      <c r="A92">
        <v>74</v>
      </c>
      <c r="B92">
        <v>1758503554.6</v>
      </c>
      <c r="C92">
        <v>775.0999999046326</v>
      </c>
      <c r="D92" t="s">
        <v>576</v>
      </c>
      <c r="E92" t="s">
        <v>577</v>
      </c>
      <c r="F92">
        <v>5</v>
      </c>
      <c r="G92" t="s">
        <v>491</v>
      </c>
      <c r="H92" t="s">
        <v>421</v>
      </c>
      <c r="I92">
        <v>1758503551.6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(DN92+(U92+2*0.95*5.67E-8*(((DN92+$B$9)+273)^4-(DN92+273)^4)-44100*J92)/(1.84*29.3*R92+8*0.95*5.67E-8*(DN92+273)^3))</f>
        <v>0</v>
      </c>
      <c r="W92">
        <f>($C$9*DO92+$D$9*DP92+$E$9*V92)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2*0.95*5.67E-8*(((DN92+$B$9)+273)^4-(W92+273)^4)</f>
        <v>0</v>
      </c>
      <c r="AF92">
        <f>U92+AE92+AC92+AD92</f>
        <v>0</v>
      </c>
      <c r="AG92">
        <v>0</v>
      </c>
      <c r="AH92">
        <v>0</v>
      </c>
      <c r="AI92">
        <f>IF(AG92*$H$15&gt;=AK92,1.0,(AK92/(AK92-AG92*$H$15)))</f>
        <v>0</v>
      </c>
      <c r="AJ92">
        <f>(AI92-1)*100</f>
        <v>0</v>
      </c>
      <c r="AK92">
        <f>MAX(0,($B$15+$C$15*DS92)/(1+$D$15*DS92)*DL92/(DN92+273)*$E$15)</f>
        <v>0</v>
      </c>
      <c r="AL92" t="s">
        <v>422</v>
      </c>
      <c r="AM92" t="s">
        <v>422</v>
      </c>
      <c r="AN92">
        <v>0</v>
      </c>
      <c r="AO92">
        <v>0</v>
      </c>
      <c r="AP92">
        <f>1-AN92/AO92</f>
        <v>0</v>
      </c>
      <c r="AQ92">
        <v>0</v>
      </c>
      <c r="AR92" t="s">
        <v>422</v>
      </c>
      <c r="AS92" t="s">
        <v>422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$B$13*DT92+$C$13*DU92+$F$13*EF92*(1-EI92)</f>
        <v>0</v>
      </c>
      <c r="CW92">
        <f>CV92*CX92</f>
        <v>0</v>
      </c>
      <c r="CX92">
        <f>($B$13*$D$11+$C$13*$D$11+$F$13*((ES92+EK92)/MAX(ES92+EK92+ET92, 0.1)*$I$11+ET92/MAX(ES92+EK92+ET92, 0.1)*$J$11))/($B$13+$C$13+$F$13)</f>
        <v>0</v>
      </c>
      <c r="CY92">
        <f>($B$13*$K$11+$C$13*$K$11+$F$13*((ES92+EK92)/MAX(ES92+EK92+ET92, 0.1)*$P$11+ET92/MAX(ES92+EK92+ET92, 0.1)*$Q$11))/($B$13+$C$13+$F$13)</f>
        <v>0</v>
      </c>
      <c r="CZ92">
        <v>1.91</v>
      </c>
      <c r="DA92">
        <v>0.5</v>
      </c>
      <c r="DB92" t="s">
        <v>423</v>
      </c>
      <c r="DC92">
        <v>2</v>
      </c>
      <c r="DD92">
        <v>1758503551.6</v>
      </c>
      <c r="DE92">
        <v>421.9624444444445</v>
      </c>
      <c r="DF92">
        <v>419.956</v>
      </c>
      <c r="DG92">
        <v>23.48557777777778</v>
      </c>
      <c r="DH92">
        <v>23.26353333333333</v>
      </c>
      <c r="DI92">
        <v>422.5704444444444</v>
      </c>
      <c r="DJ92">
        <v>23.16767777777778</v>
      </c>
      <c r="DK92">
        <v>500.1115555555555</v>
      </c>
      <c r="DL92">
        <v>89.87763333333334</v>
      </c>
      <c r="DM92">
        <v>0.06882465555555556</v>
      </c>
      <c r="DN92">
        <v>29.85182222222222</v>
      </c>
      <c r="DO92">
        <v>29.99752222222223</v>
      </c>
      <c r="DP92">
        <v>999.9000000000001</v>
      </c>
      <c r="DQ92">
        <v>0</v>
      </c>
      <c r="DR92">
        <v>0</v>
      </c>
      <c r="DS92">
        <v>10011.60222222222</v>
      </c>
      <c r="DT92">
        <v>0</v>
      </c>
      <c r="DU92">
        <v>3.15713</v>
      </c>
      <c r="DV92">
        <v>2.006618888888889</v>
      </c>
      <c r="DW92">
        <v>432.111</v>
      </c>
      <c r="DX92">
        <v>429.9584444444444</v>
      </c>
      <c r="DY92">
        <v>0.2220623333333333</v>
      </c>
      <c r="DZ92">
        <v>419.956</v>
      </c>
      <c r="EA92">
        <v>23.26353333333333</v>
      </c>
      <c r="EB92">
        <v>2.110828888888889</v>
      </c>
      <c r="EC92">
        <v>2.090871111111111</v>
      </c>
      <c r="ED92">
        <v>18.30112222222222</v>
      </c>
      <c r="EE92">
        <v>18.14978888888889</v>
      </c>
      <c r="EF92">
        <v>0.00500078</v>
      </c>
      <c r="EG92">
        <v>0</v>
      </c>
      <c r="EH92">
        <v>0</v>
      </c>
      <c r="EI92">
        <v>0</v>
      </c>
      <c r="EJ92">
        <v>162.6555555555555</v>
      </c>
      <c r="EK92">
        <v>0.00500078</v>
      </c>
      <c r="EL92">
        <v>-22.98888888888889</v>
      </c>
      <c r="EM92">
        <v>-1.711111111111111</v>
      </c>
      <c r="EN92">
        <v>34.72900000000001</v>
      </c>
      <c r="EO92">
        <v>38.10388888888888</v>
      </c>
      <c r="EP92">
        <v>36.493</v>
      </c>
      <c r="EQ92">
        <v>38.03433333333333</v>
      </c>
      <c r="ER92">
        <v>37.15955555555556</v>
      </c>
      <c r="ES92">
        <v>0</v>
      </c>
      <c r="ET92">
        <v>0</v>
      </c>
      <c r="EU92">
        <v>0</v>
      </c>
      <c r="EV92">
        <v>1758503555.5</v>
      </c>
      <c r="EW92">
        <v>0</v>
      </c>
      <c r="EX92">
        <v>164.396</v>
      </c>
      <c r="EY92">
        <v>-2.415384779786172</v>
      </c>
      <c r="EZ92">
        <v>-10.39230765687394</v>
      </c>
      <c r="FA92">
        <v>-23.256</v>
      </c>
      <c r="FB92">
        <v>15</v>
      </c>
      <c r="FC92">
        <v>0</v>
      </c>
      <c r="FD92" t="s">
        <v>424</v>
      </c>
      <c r="FE92">
        <v>1746989605.5</v>
      </c>
      <c r="FF92">
        <v>1746989593.5</v>
      </c>
      <c r="FG92">
        <v>0</v>
      </c>
      <c r="FH92">
        <v>-0.274</v>
      </c>
      <c r="FI92">
        <v>-0.002</v>
      </c>
      <c r="FJ92">
        <v>2.549</v>
      </c>
      <c r="FK92">
        <v>0.129</v>
      </c>
      <c r="FL92">
        <v>420</v>
      </c>
      <c r="FM92">
        <v>17</v>
      </c>
      <c r="FN92">
        <v>0.02</v>
      </c>
      <c r="FO92">
        <v>0.04</v>
      </c>
      <c r="FP92">
        <v>1.967644146341463</v>
      </c>
      <c r="FQ92">
        <v>0.1599792334494815</v>
      </c>
      <c r="FR92">
        <v>0.04142794155330962</v>
      </c>
      <c r="FS92">
        <v>1</v>
      </c>
      <c r="FT92">
        <v>164.5382352941176</v>
      </c>
      <c r="FU92">
        <v>-1.251336865425816</v>
      </c>
      <c r="FV92">
        <v>7.415842132413011</v>
      </c>
      <c r="FW92">
        <v>0</v>
      </c>
      <c r="FX92">
        <v>0.221347</v>
      </c>
      <c r="FY92">
        <v>-0.05889549825783955</v>
      </c>
      <c r="FZ92">
        <v>0.01183039641419818</v>
      </c>
      <c r="GA92">
        <v>1</v>
      </c>
      <c r="GB92">
        <v>2</v>
      </c>
      <c r="GC92">
        <v>3</v>
      </c>
      <c r="GD92" t="s">
        <v>425</v>
      </c>
      <c r="GE92">
        <v>3.10341</v>
      </c>
      <c r="GF92">
        <v>2.7272</v>
      </c>
      <c r="GG92">
        <v>0.08767320000000001</v>
      </c>
      <c r="GH92">
        <v>0.0873216</v>
      </c>
      <c r="GI92">
        <v>0.105304</v>
      </c>
      <c r="GJ92">
        <v>0.106035</v>
      </c>
      <c r="GK92">
        <v>23820</v>
      </c>
      <c r="GL92">
        <v>21647.3</v>
      </c>
      <c r="GM92">
        <v>26674.8</v>
      </c>
      <c r="GN92">
        <v>23942.5</v>
      </c>
      <c r="GO92">
        <v>38191.3</v>
      </c>
      <c r="GP92">
        <v>31646.6</v>
      </c>
      <c r="GQ92">
        <v>46584</v>
      </c>
      <c r="GR92">
        <v>37886.9</v>
      </c>
      <c r="GS92">
        <v>1.86285</v>
      </c>
      <c r="GT92">
        <v>1.8479</v>
      </c>
      <c r="GU92">
        <v>0.082247</v>
      </c>
      <c r="GV92">
        <v>0</v>
      </c>
      <c r="GW92">
        <v>28.6535</v>
      </c>
      <c r="GX92">
        <v>999.9</v>
      </c>
      <c r="GY92">
        <v>53.8</v>
      </c>
      <c r="GZ92">
        <v>31.7</v>
      </c>
      <c r="HA92">
        <v>28.0998</v>
      </c>
      <c r="HB92">
        <v>61.1382</v>
      </c>
      <c r="HC92">
        <v>19.3269</v>
      </c>
      <c r="HD92">
        <v>1</v>
      </c>
      <c r="HE92">
        <v>0.179665</v>
      </c>
      <c r="HF92">
        <v>-1.08052</v>
      </c>
      <c r="HG92">
        <v>20.2942</v>
      </c>
      <c r="HH92">
        <v>5.22073</v>
      </c>
      <c r="HI92">
        <v>11.98</v>
      </c>
      <c r="HJ92">
        <v>4.96515</v>
      </c>
      <c r="HK92">
        <v>3.27588</v>
      </c>
      <c r="HL92">
        <v>9999</v>
      </c>
      <c r="HM92">
        <v>9999</v>
      </c>
      <c r="HN92">
        <v>9999</v>
      </c>
      <c r="HO92">
        <v>999.9</v>
      </c>
      <c r="HP92">
        <v>1.86386</v>
      </c>
      <c r="HQ92">
        <v>1.86005</v>
      </c>
      <c r="HR92">
        <v>1.85837</v>
      </c>
      <c r="HS92">
        <v>1.85975</v>
      </c>
      <c r="HT92">
        <v>1.85989</v>
      </c>
      <c r="HU92">
        <v>1.85837</v>
      </c>
      <c r="HV92">
        <v>1.85745</v>
      </c>
      <c r="HW92">
        <v>1.85242</v>
      </c>
      <c r="HX92">
        <v>0</v>
      </c>
      <c r="HY92">
        <v>0</v>
      </c>
      <c r="HZ92">
        <v>0</v>
      </c>
      <c r="IA92">
        <v>0</v>
      </c>
      <c r="IB92" t="s">
        <v>426</v>
      </c>
      <c r="IC92" t="s">
        <v>427</v>
      </c>
      <c r="ID92" t="s">
        <v>428</v>
      </c>
      <c r="IE92" t="s">
        <v>428</v>
      </c>
      <c r="IF92" t="s">
        <v>428</v>
      </c>
      <c r="IG92" t="s">
        <v>428</v>
      </c>
      <c r="IH92">
        <v>0</v>
      </c>
      <c r="II92">
        <v>100</v>
      </c>
      <c r="IJ92">
        <v>100</v>
      </c>
      <c r="IK92">
        <v>-0.608</v>
      </c>
      <c r="IL92">
        <v>0.318</v>
      </c>
      <c r="IM92">
        <v>-0.6389458221003862</v>
      </c>
      <c r="IN92">
        <v>-0.000388397228134892</v>
      </c>
      <c r="IO92">
        <v>1.216359752824363E-06</v>
      </c>
      <c r="IP92">
        <v>-2.921139174278942E-10</v>
      </c>
      <c r="IQ92">
        <v>0.01675486607682651</v>
      </c>
      <c r="IR92">
        <v>0.002868412714847416</v>
      </c>
      <c r="IS92">
        <v>0.0004615728417639442</v>
      </c>
      <c r="IT92">
        <v>-1.048940065203386E-06</v>
      </c>
      <c r="IU92">
        <v>2</v>
      </c>
      <c r="IV92">
        <v>1994</v>
      </c>
      <c r="IW92">
        <v>1</v>
      </c>
      <c r="IX92">
        <v>27</v>
      </c>
      <c r="IY92">
        <v>191899.2</v>
      </c>
      <c r="IZ92">
        <v>191899.4</v>
      </c>
      <c r="JA92">
        <v>1.14136</v>
      </c>
      <c r="JB92">
        <v>2.62573</v>
      </c>
      <c r="JC92">
        <v>1.49658</v>
      </c>
      <c r="JD92">
        <v>2.35107</v>
      </c>
      <c r="JE92">
        <v>1.54907</v>
      </c>
      <c r="JF92">
        <v>2.48047</v>
      </c>
      <c r="JG92">
        <v>36.2929</v>
      </c>
      <c r="JH92">
        <v>24.0963</v>
      </c>
      <c r="JI92">
        <v>18</v>
      </c>
      <c r="JJ92">
        <v>483.523</v>
      </c>
      <c r="JK92">
        <v>488.473</v>
      </c>
      <c r="JL92">
        <v>30.2365</v>
      </c>
      <c r="JM92">
        <v>29.5558</v>
      </c>
      <c r="JN92">
        <v>30.0002</v>
      </c>
      <c r="JO92">
        <v>29.767</v>
      </c>
      <c r="JP92">
        <v>29.7571</v>
      </c>
      <c r="JQ92">
        <v>22.9345</v>
      </c>
      <c r="JR92">
        <v>21.0165</v>
      </c>
      <c r="JS92">
        <v>81.6396</v>
      </c>
      <c r="JT92">
        <v>30.2359</v>
      </c>
      <c r="JU92">
        <v>420</v>
      </c>
      <c r="JV92">
        <v>23.2983</v>
      </c>
      <c r="JW92">
        <v>101.849</v>
      </c>
      <c r="JX92">
        <v>91.3623</v>
      </c>
    </row>
    <row r="93" spans="1:284">
      <c r="A93">
        <v>75</v>
      </c>
      <c r="B93">
        <v>1758503556.6</v>
      </c>
      <c r="C93">
        <v>777.0999999046326</v>
      </c>
      <c r="D93" t="s">
        <v>578</v>
      </c>
      <c r="E93" t="s">
        <v>579</v>
      </c>
      <c r="F93">
        <v>5</v>
      </c>
      <c r="G93" t="s">
        <v>491</v>
      </c>
      <c r="H93" t="s">
        <v>421</v>
      </c>
      <c r="I93">
        <v>1758503553.6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(DN93+(U93+2*0.95*5.67E-8*(((DN93+$B$9)+273)^4-(DN93+273)^4)-44100*J93)/(1.84*29.3*R93+8*0.95*5.67E-8*(DN93+273)^3))</f>
        <v>0</v>
      </c>
      <c r="W93">
        <f>($C$9*DO93+$D$9*DP93+$E$9*V93)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2*0.95*5.67E-8*(((DN93+$B$9)+273)^4-(W93+273)^4)</f>
        <v>0</v>
      </c>
      <c r="AF93">
        <f>U93+AE93+AC93+AD93</f>
        <v>0</v>
      </c>
      <c r="AG93">
        <v>0</v>
      </c>
      <c r="AH93">
        <v>0</v>
      </c>
      <c r="AI93">
        <f>IF(AG93*$H$15&gt;=AK93,1.0,(AK93/(AK93-AG93*$H$15)))</f>
        <v>0</v>
      </c>
      <c r="AJ93">
        <f>(AI93-1)*100</f>
        <v>0</v>
      </c>
      <c r="AK93">
        <f>MAX(0,($B$15+$C$15*DS93)/(1+$D$15*DS93)*DL93/(DN93+273)*$E$15)</f>
        <v>0</v>
      </c>
      <c r="AL93" t="s">
        <v>422</v>
      </c>
      <c r="AM93" t="s">
        <v>422</v>
      </c>
      <c r="AN93">
        <v>0</v>
      </c>
      <c r="AO93">
        <v>0</v>
      </c>
      <c r="AP93">
        <f>1-AN93/AO93</f>
        <v>0</v>
      </c>
      <c r="AQ93">
        <v>0</v>
      </c>
      <c r="AR93" t="s">
        <v>422</v>
      </c>
      <c r="AS93" t="s">
        <v>422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$B$13*DT93+$C$13*DU93+$F$13*EF93*(1-EI93)</f>
        <v>0</v>
      </c>
      <c r="CW93">
        <f>CV93*CX93</f>
        <v>0</v>
      </c>
      <c r="CX93">
        <f>($B$13*$D$11+$C$13*$D$11+$F$13*((ES93+EK93)/MAX(ES93+EK93+ET93, 0.1)*$I$11+ET93/MAX(ES93+EK93+ET93, 0.1)*$J$11))/($B$13+$C$13+$F$13)</f>
        <v>0</v>
      </c>
      <c r="CY93">
        <f>($B$13*$K$11+$C$13*$K$11+$F$13*((ES93+EK93)/MAX(ES93+EK93+ET93, 0.1)*$P$11+ET93/MAX(ES93+EK93+ET93, 0.1)*$Q$11))/($B$13+$C$13+$F$13)</f>
        <v>0</v>
      </c>
      <c r="CZ93">
        <v>1.91</v>
      </c>
      <c r="DA93">
        <v>0.5</v>
      </c>
      <c r="DB93" t="s">
        <v>423</v>
      </c>
      <c r="DC93">
        <v>2</v>
      </c>
      <c r="DD93">
        <v>1758503553.6</v>
      </c>
      <c r="DE93">
        <v>421.9728888888889</v>
      </c>
      <c r="DF93">
        <v>419.9851111111111</v>
      </c>
      <c r="DG93">
        <v>23.48723333333333</v>
      </c>
      <c r="DH93">
        <v>23.26244444444444</v>
      </c>
      <c r="DI93">
        <v>422.5808888888889</v>
      </c>
      <c r="DJ93">
        <v>23.1693</v>
      </c>
      <c r="DK93">
        <v>500.0585555555556</v>
      </c>
      <c r="DL93">
        <v>89.87886666666667</v>
      </c>
      <c r="DM93">
        <v>0.06881153333333333</v>
      </c>
      <c r="DN93">
        <v>29.85332222222222</v>
      </c>
      <c r="DO93">
        <v>29.99522222222222</v>
      </c>
      <c r="DP93">
        <v>999.9000000000001</v>
      </c>
      <c r="DQ93">
        <v>0</v>
      </c>
      <c r="DR93">
        <v>0</v>
      </c>
      <c r="DS93">
        <v>10019.51333333333</v>
      </c>
      <c r="DT93">
        <v>0</v>
      </c>
      <c r="DU93">
        <v>3.152913333333334</v>
      </c>
      <c r="DV93">
        <v>1.987806666666667</v>
      </c>
      <c r="DW93">
        <v>432.1222222222222</v>
      </c>
      <c r="DX93">
        <v>429.9878888888888</v>
      </c>
      <c r="DY93">
        <v>0.224798</v>
      </c>
      <c r="DZ93">
        <v>419.9851111111111</v>
      </c>
      <c r="EA93">
        <v>23.26244444444444</v>
      </c>
      <c r="EB93">
        <v>2.111006666666666</v>
      </c>
      <c r="EC93">
        <v>2.090803333333334</v>
      </c>
      <c r="ED93">
        <v>18.30246666666666</v>
      </c>
      <c r="EE93">
        <v>18.14926666666667</v>
      </c>
      <c r="EF93">
        <v>0.00500078</v>
      </c>
      <c r="EG93">
        <v>0</v>
      </c>
      <c r="EH93">
        <v>0</v>
      </c>
      <c r="EI93">
        <v>0</v>
      </c>
      <c r="EJ93">
        <v>163.5555555555555</v>
      </c>
      <c r="EK93">
        <v>0.00500078</v>
      </c>
      <c r="EL93">
        <v>-19.23333333333333</v>
      </c>
      <c r="EM93">
        <v>-1.388888888888889</v>
      </c>
      <c r="EN93">
        <v>34.76366666666667</v>
      </c>
      <c r="EO93">
        <v>38.097</v>
      </c>
      <c r="EP93">
        <v>36.472</v>
      </c>
      <c r="EQ93">
        <v>38.03433333333333</v>
      </c>
      <c r="ER93">
        <v>37.16644444444444</v>
      </c>
      <c r="ES93">
        <v>0</v>
      </c>
      <c r="ET93">
        <v>0</v>
      </c>
      <c r="EU93">
        <v>0</v>
      </c>
      <c r="EV93">
        <v>1758503557.3</v>
      </c>
      <c r="EW93">
        <v>0</v>
      </c>
      <c r="EX93">
        <v>165.1538461538462</v>
      </c>
      <c r="EY93">
        <v>19.58974335364089</v>
      </c>
      <c r="EZ93">
        <v>-2.13333338380019</v>
      </c>
      <c r="FA93">
        <v>-23.15384615384615</v>
      </c>
      <c r="FB93">
        <v>15</v>
      </c>
      <c r="FC93">
        <v>0</v>
      </c>
      <c r="FD93" t="s">
        <v>424</v>
      </c>
      <c r="FE93">
        <v>1746989605.5</v>
      </c>
      <c r="FF93">
        <v>1746989593.5</v>
      </c>
      <c r="FG93">
        <v>0</v>
      </c>
      <c r="FH93">
        <v>-0.274</v>
      </c>
      <c r="FI93">
        <v>-0.002</v>
      </c>
      <c r="FJ93">
        <v>2.549</v>
      </c>
      <c r="FK93">
        <v>0.129</v>
      </c>
      <c r="FL93">
        <v>420</v>
      </c>
      <c r="FM93">
        <v>17</v>
      </c>
      <c r="FN93">
        <v>0.02</v>
      </c>
      <c r="FO93">
        <v>0.04</v>
      </c>
      <c r="FP93">
        <v>1.96902325</v>
      </c>
      <c r="FQ93">
        <v>0.03787688555347021</v>
      </c>
      <c r="FR93">
        <v>0.0404984410432982</v>
      </c>
      <c r="FS93">
        <v>1</v>
      </c>
      <c r="FT93">
        <v>165.0058823529412</v>
      </c>
      <c r="FU93">
        <v>13.02062631997985</v>
      </c>
      <c r="FV93">
        <v>8.041763823809044</v>
      </c>
      <c r="FW93">
        <v>0</v>
      </c>
      <c r="FX93">
        <v>0.219783125</v>
      </c>
      <c r="FY93">
        <v>-0.004552446529081296</v>
      </c>
      <c r="FZ93">
        <v>0.01052364762377452</v>
      </c>
      <c r="GA93">
        <v>1</v>
      </c>
      <c r="GB93">
        <v>2</v>
      </c>
      <c r="GC93">
        <v>3</v>
      </c>
      <c r="GD93" t="s">
        <v>425</v>
      </c>
      <c r="GE93">
        <v>3.10349</v>
      </c>
      <c r="GF93">
        <v>2.72698</v>
      </c>
      <c r="GG93">
        <v>0.0876782</v>
      </c>
      <c r="GH93">
        <v>0.0873231</v>
      </c>
      <c r="GI93">
        <v>0.105308</v>
      </c>
      <c r="GJ93">
        <v>0.106025</v>
      </c>
      <c r="GK93">
        <v>23819.9</v>
      </c>
      <c r="GL93">
        <v>21647.4</v>
      </c>
      <c r="GM93">
        <v>26674.9</v>
      </c>
      <c r="GN93">
        <v>23942.7</v>
      </c>
      <c r="GO93">
        <v>38191.1</v>
      </c>
      <c r="GP93">
        <v>31646.9</v>
      </c>
      <c r="GQ93">
        <v>46583.9</v>
      </c>
      <c r="GR93">
        <v>37887</v>
      </c>
      <c r="GS93">
        <v>1.86285</v>
      </c>
      <c r="GT93">
        <v>1.84795</v>
      </c>
      <c r="GU93">
        <v>0.0822693</v>
      </c>
      <c r="GV93">
        <v>0</v>
      </c>
      <c r="GW93">
        <v>28.6535</v>
      </c>
      <c r="GX93">
        <v>999.9</v>
      </c>
      <c r="GY93">
        <v>53.8</v>
      </c>
      <c r="GZ93">
        <v>31.7</v>
      </c>
      <c r="HA93">
        <v>28.1023</v>
      </c>
      <c r="HB93">
        <v>60.7282</v>
      </c>
      <c r="HC93">
        <v>19.2588</v>
      </c>
      <c r="HD93">
        <v>1</v>
      </c>
      <c r="HE93">
        <v>0.179845</v>
      </c>
      <c r="HF93">
        <v>-1.07692</v>
      </c>
      <c r="HG93">
        <v>20.2942</v>
      </c>
      <c r="HH93">
        <v>5.22088</v>
      </c>
      <c r="HI93">
        <v>11.98</v>
      </c>
      <c r="HJ93">
        <v>4.9651</v>
      </c>
      <c r="HK93">
        <v>3.27593</v>
      </c>
      <c r="HL93">
        <v>9999</v>
      </c>
      <c r="HM93">
        <v>9999</v>
      </c>
      <c r="HN93">
        <v>9999</v>
      </c>
      <c r="HO93">
        <v>999.9</v>
      </c>
      <c r="HP93">
        <v>1.86386</v>
      </c>
      <c r="HQ93">
        <v>1.86005</v>
      </c>
      <c r="HR93">
        <v>1.85837</v>
      </c>
      <c r="HS93">
        <v>1.85975</v>
      </c>
      <c r="HT93">
        <v>1.85989</v>
      </c>
      <c r="HU93">
        <v>1.85838</v>
      </c>
      <c r="HV93">
        <v>1.85745</v>
      </c>
      <c r="HW93">
        <v>1.85242</v>
      </c>
      <c r="HX93">
        <v>0</v>
      </c>
      <c r="HY93">
        <v>0</v>
      </c>
      <c r="HZ93">
        <v>0</v>
      </c>
      <c r="IA93">
        <v>0</v>
      </c>
      <c r="IB93" t="s">
        <v>426</v>
      </c>
      <c r="IC93" t="s">
        <v>427</v>
      </c>
      <c r="ID93" t="s">
        <v>428</v>
      </c>
      <c r="IE93" t="s">
        <v>428</v>
      </c>
      <c r="IF93" t="s">
        <v>428</v>
      </c>
      <c r="IG93" t="s">
        <v>428</v>
      </c>
      <c r="IH93">
        <v>0</v>
      </c>
      <c r="II93">
        <v>100</v>
      </c>
      <c r="IJ93">
        <v>100</v>
      </c>
      <c r="IK93">
        <v>-0.608</v>
      </c>
      <c r="IL93">
        <v>0.318</v>
      </c>
      <c r="IM93">
        <v>-0.6389458221003862</v>
      </c>
      <c r="IN93">
        <v>-0.000388397228134892</v>
      </c>
      <c r="IO93">
        <v>1.216359752824363E-06</v>
      </c>
      <c r="IP93">
        <v>-2.921139174278942E-10</v>
      </c>
      <c r="IQ93">
        <v>0.01675486607682651</v>
      </c>
      <c r="IR93">
        <v>0.002868412714847416</v>
      </c>
      <c r="IS93">
        <v>0.0004615728417639442</v>
      </c>
      <c r="IT93">
        <v>-1.048940065203386E-06</v>
      </c>
      <c r="IU93">
        <v>2</v>
      </c>
      <c r="IV93">
        <v>1994</v>
      </c>
      <c r="IW93">
        <v>1</v>
      </c>
      <c r="IX93">
        <v>27</v>
      </c>
      <c r="IY93">
        <v>191899.2</v>
      </c>
      <c r="IZ93">
        <v>191899.4</v>
      </c>
      <c r="JA93">
        <v>1.14136</v>
      </c>
      <c r="JB93">
        <v>2.63062</v>
      </c>
      <c r="JC93">
        <v>1.49658</v>
      </c>
      <c r="JD93">
        <v>2.34985</v>
      </c>
      <c r="JE93">
        <v>1.54907</v>
      </c>
      <c r="JF93">
        <v>2.43042</v>
      </c>
      <c r="JG93">
        <v>36.2929</v>
      </c>
      <c r="JH93">
        <v>24.0875</v>
      </c>
      <c r="JI93">
        <v>18</v>
      </c>
      <c r="JJ93">
        <v>483.523</v>
      </c>
      <c r="JK93">
        <v>488.501</v>
      </c>
      <c r="JL93">
        <v>30.2373</v>
      </c>
      <c r="JM93">
        <v>29.5546</v>
      </c>
      <c r="JN93">
        <v>30.0001</v>
      </c>
      <c r="JO93">
        <v>29.767</v>
      </c>
      <c r="JP93">
        <v>29.7565</v>
      </c>
      <c r="JQ93">
        <v>22.9343</v>
      </c>
      <c r="JR93">
        <v>21.0165</v>
      </c>
      <c r="JS93">
        <v>81.6396</v>
      </c>
      <c r="JT93">
        <v>30.2359</v>
      </c>
      <c r="JU93">
        <v>420</v>
      </c>
      <c r="JV93">
        <v>23.2983</v>
      </c>
      <c r="JW93">
        <v>101.849</v>
      </c>
      <c r="JX93">
        <v>91.3626</v>
      </c>
    </row>
    <row r="94" spans="1:284">
      <c r="A94">
        <v>76</v>
      </c>
      <c r="B94">
        <v>1758503558.6</v>
      </c>
      <c r="C94">
        <v>779.0999999046326</v>
      </c>
      <c r="D94" t="s">
        <v>580</v>
      </c>
      <c r="E94" t="s">
        <v>581</v>
      </c>
      <c r="F94">
        <v>5</v>
      </c>
      <c r="G94" t="s">
        <v>491</v>
      </c>
      <c r="H94" t="s">
        <v>421</v>
      </c>
      <c r="I94">
        <v>1758503555.6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(DN94+(U94+2*0.95*5.67E-8*(((DN94+$B$9)+273)^4-(DN94+273)^4)-44100*J94)/(1.84*29.3*R94+8*0.95*5.67E-8*(DN94+273)^3))</f>
        <v>0</v>
      </c>
      <c r="W94">
        <f>($C$9*DO94+$D$9*DP94+$E$9*V94)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2*0.95*5.67E-8*(((DN94+$B$9)+273)^4-(W94+273)^4)</f>
        <v>0</v>
      </c>
      <c r="AF94">
        <f>U94+AE94+AC94+AD94</f>
        <v>0</v>
      </c>
      <c r="AG94">
        <v>0</v>
      </c>
      <c r="AH94">
        <v>0</v>
      </c>
      <c r="AI94">
        <f>IF(AG94*$H$15&gt;=AK94,1.0,(AK94/(AK94-AG94*$H$15)))</f>
        <v>0</v>
      </c>
      <c r="AJ94">
        <f>(AI94-1)*100</f>
        <v>0</v>
      </c>
      <c r="AK94">
        <f>MAX(0,($B$15+$C$15*DS94)/(1+$D$15*DS94)*DL94/(DN94+273)*$E$15)</f>
        <v>0</v>
      </c>
      <c r="AL94" t="s">
        <v>422</v>
      </c>
      <c r="AM94" t="s">
        <v>422</v>
      </c>
      <c r="AN94">
        <v>0</v>
      </c>
      <c r="AO94">
        <v>0</v>
      </c>
      <c r="AP94">
        <f>1-AN94/AO94</f>
        <v>0</v>
      </c>
      <c r="AQ94">
        <v>0</v>
      </c>
      <c r="AR94" t="s">
        <v>422</v>
      </c>
      <c r="AS94" t="s">
        <v>422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$B$13*DT94+$C$13*DU94+$F$13*EF94*(1-EI94)</f>
        <v>0</v>
      </c>
      <c r="CW94">
        <f>CV94*CX94</f>
        <v>0</v>
      </c>
      <c r="CX94">
        <f>($B$13*$D$11+$C$13*$D$11+$F$13*((ES94+EK94)/MAX(ES94+EK94+ET94, 0.1)*$I$11+ET94/MAX(ES94+EK94+ET94, 0.1)*$J$11))/($B$13+$C$13+$F$13)</f>
        <v>0</v>
      </c>
      <c r="CY94">
        <f>($B$13*$K$11+$C$13*$K$11+$F$13*((ES94+EK94)/MAX(ES94+EK94+ET94, 0.1)*$P$11+ET94/MAX(ES94+EK94+ET94, 0.1)*$Q$11))/($B$13+$C$13+$F$13)</f>
        <v>0</v>
      </c>
      <c r="CZ94">
        <v>1.91</v>
      </c>
      <c r="DA94">
        <v>0.5</v>
      </c>
      <c r="DB94" t="s">
        <v>423</v>
      </c>
      <c r="DC94">
        <v>2</v>
      </c>
      <c r="DD94">
        <v>1758503555.6</v>
      </c>
      <c r="DE94">
        <v>421.9841111111111</v>
      </c>
      <c r="DF94">
        <v>420.0296666666666</v>
      </c>
      <c r="DG94">
        <v>23.4884</v>
      </c>
      <c r="DH94">
        <v>23.2605</v>
      </c>
      <c r="DI94">
        <v>422.592</v>
      </c>
      <c r="DJ94">
        <v>23.17044444444444</v>
      </c>
      <c r="DK94">
        <v>500.0899999999999</v>
      </c>
      <c r="DL94">
        <v>89.87968888888889</v>
      </c>
      <c r="DM94">
        <v>0.06872534444444445</v>
      </c>
      <c r="DN94">
        <v>29.854</v>
      </c>
      <c r="DO94">
        <v>29.99336666666666</v>
      </c>
      <c r="DP94">
        <v>999.9000000000001</v>
      </c>
      <c r="DQ94">
        <v>0</v>
      </c>
      <c r="DR94">
        <v>0</v>
      </c>
      <c r="DS94">
        <v>10031.38888888889</v>
      </c>
      <c r="DT94">
        <v>0</v>
      </c>
      <c r="DU94">
        <v>3.147853333333333</v>
      </c>
      <c r="DV94">
        <v>1.954416666666667</v>
      </c>
      <c r="DW94">
        <v>432.1342222222222</v>
      </c>
      <c r="DX94">
        <v>430.0325555555556</v>
      </c>
      <c r="DY94">
        <v>0.2279128888888889</v>
      </c>
      <c r="DZ94">
        <v>420.0296666666666</v>
      </c>
      <c r="EA94">
        <v>23.2605</v>
      </c>
      <c r="EB94">
        <v>2.111131111111112</v>
      </c>
      <c r="EC94">
        <v>2.090647777777777</v>
      </c>
      <c r="ED94">
        <v>18.30341111111111</v>
      </c>
      <c r="EE94">
        <v>18.14808888888889</v>
      </c>
      <c r="EF94">
        <v>0.00500078</v>
      </c>
      <c r="EG94">
        <v>0</v>
      </c>
      <c r="EH94">
        <v>0</v>
      </c>
      <c r="EI94">
        <v>0</v>
      </c>
      <c r="EJ94">
        <v>165.5111111111111</v>
      </c>
      <c r="EK94">
        <v>0.00500078</v>
      </c>
      <c r="EL94">
        <v>-18.83333333333333</v>
      </c>
      <c r="EM94">
        <v>-1.077777777777778</v>
      </c>
      <c r="EN94">
        <v>34.74266666666666</v>
      </c>
      <c r="EO94">
        <v>38.083</v>
      </c>
      <c r="EP94">
        <v>36.49277777777777</v>
      </c>
      <c r="EQ94">
        <v>38.01344444444445</v>
      </c>
      <c r="ER94">
        <v>37.14555555555555</v>
      </c>
      <c r="ES94">
        <v>0</v>
      </c>
      <c r="ET94">
        <v>0</v>
      </c>
      <c r="EU94">
        <v>0</v>
      </c>
      <c r="EV94">
        <v>1758503559.7</v>
      </c>
      <c r="EW94">
        <v>0</v>
      </c>
      <c r="EX94">
        <v>165.0115384615385</v>
      </c>
      <c r="EY94">
        <v>35.34700845857108</v>
      </c>
      <c r="EZ94">
        <v>1.323076923683007</v>
      </c>
      <c r="FA94">
        <v>-22.38076923076922</v>
      </c>
      <c r="FB94">
        <v>15</v>
      </c>
      <c r="FC94">
        <v>0</v>
      </c>
      <c r="FD94" t="s">
        <v>424</v>
      </c>
      <c r="FE94">
        <v>1746989605.5</v>
      </c>
      <c r="FF94">
        <v>1746989593.5</v>
      </c>
      <c r="FG94">
        <v>0</v>
      </c>
      <c r="FH94">
        <v>-0.274</v>
      </c>
      <c r="FI94">
        <v>-0.002</v>
      </c>
      <c r="FJ94">
        <v>2.549</v>
      </c>
      <c r="FK94">
        <v>0.129</v>
      </c>
      <c r="FL94">
        <v>420</v>
      </c>
      <c r="FM94">
        <v>17</v>
      </c>
      <c r="FN94">
        <v>0.02</v>
      </c>
      <c r="FO94">
        <v>0.04</v>
      </c>
      <c r="FP94">
        <v>1.968100243902439</v>
      </c>
      <c r="FQ94">
        <v>0.002764390243907302</v>
      </c>
      <c r="FR94">
        <v>0.04021201279606933</v>
      </c>
      <c r="FS94">
        <v>1</v>
      </c>
      <c r="FT94">
        <v>165.4323529411765</v>
      </c>
      <c r="FU94">
        <v>3.634835620943969</v>
      </c>
      <c r="FV94">
        <v>7.583950568692658</v>
      </c>
      <c r="FW94">
        <v>0</v>
      </c>
      <c r="FX94">
        <v>0.219747268292683</v>
      </c>
      <c r="FY94">
        <v>0.02483546341463476</v>
      </c>
      <c r="FZ94">
        <v>0.01011299099570639</v>
      </c>
      <c r="GA94">
        <v>1</v>
      </c>
      <c r="GB94">
        <v>2</v>
      </c>
      <c r="GC94">
        <v>3</v>
      </c>
      <c r="GD94" t="s">
        <v>425</v>
      </c>
      <c r="GE94">
        <v>3.10315</v>
      </c>
      <c r="GF94">
        <v>2.72705</v>
      </c>
      <c r="GG94">
        <v>0.0876784</v>
      </c>
      <c r="GH94">
        <v>0.08731990000000001</v>
      </c>
      <c r="GI94">
        <v>0.105313</v>
      </c>
      <c r="GJ94">
        <v>0.106025</v>
      </c>
      <c r="GK94">
        <v>23819.9</v>
      </c>
      <c r="GL94">
        <v>21647.3</v>
      </c>
      <c r="GM94">
        <v>26674.8</v>
      </c>
      <c r="GN94">
        <v>23942.6</v>
      </c>
      <c r="GO94">
        <v>38191</v>
      </c>
      <c r="GP94">
        <v>31646.9</v>
      </c>
      <c r="GQ94">
        <v>46584.1</v>
      </c>
      <c r="GR94">
        <v>37886.9</v>
      </c>
      <c r="GS94">
        <v>1.86217</v>
      </c>
      <c r="GT94">
        <v>1.84845</v>
      </c>
      <c r="GU94">
        <v>0.0822619</v>
      </c>
      <c r="GV94">
        <v>0</v>
      </c>
      <c r="GW94">
        <v>28.6535</v>
      </c>
      <c r="GX94">
        <v>999.9</v>
      </c>
      <c r="GY94">
        <v>53.8</v>
      </c>
      <c r="GZ94">
        <v>31.7</v>
      </c>
      <c r="HA94">
        <v>28.0996</v>
      </c>
      <c r="HB94">
        <v>61.0382</v>
      </c>
      <c r="HC94">
        <v>19.3349</v>
      </c>
      <c r="HD94">
        <v>1</v>
      </c>
      <c r="HE94">
        <v>0.179654</v>
      </c>
      <c r="HF94">
        <v>-1.07435</v>
      </c>
      <c r="HG94">
        <v>20.2941</v>
      </c>
      <c r="HH94">
        <v>5.22028</v>
      </c>
      <c r="HI94">
        <v>11.98</v>
      </c>
      <c r="HJ94">
        <v>4.96495</v>
      </c>
      <c r="HK94">
        <v>3.27593</v>
      </c>
      <c r="HL94">
        <v>9999</v>
      </c>
      <c r="HM94">
        <v>9999</v>
      </c>
      <c r="HN94">
        <v>9999</v>
      </c>
      <c r="HO94">
        <v>999.9</v>
      </c>
      <c r="HP94">
        <v>1.86386</v>
      </c>
      <c r="HQ94">
        <v>1.86005</v>
      </c>
      <c r="HR94">
        <v>1.85837</v>
      </c>
      <c r="HS94">
        <v>1.85974</v>
      </c>
      <c r="HT94">
        <v>1.85989</v>
      </c>
      <c r="HU94">
        <v>1.85837</v>
      </c>
      <c r="HV94">
        <v>1.85745</v>
      </c>
      <c r="HW94">
        <v>1.85241</v>
      </c>
      <c r="HX94">
        <v>0</v>
      </c>
      <c r="HY94">
        <v>0</v>
      </c>
      <c r="HZ94">
        <v>0</v>
      </c>
      <c r="IA94">
        <v>0</v>
      </c>
      <c r="IB94" t="s">
        <v>426</v>
      </c>
      <c r="IC94" t="s">
        <v>427</v>
      </c>
      <c r="ID94" t="s">
        <v>428</v>
      </c>
      <c r="IE94" t="s">
        <v>428</v>
      </c>
      <c r="IF94" t="s">
        <v>428</v>
      </c>
      <c r="IG94" t="s">
        <v>428</v>
      </c>
      <c r="IH94">
        <v>0</v>
      </c>
      <c r="II94">
        <v>100</v>
      </c>
      <c r="IJ94">
        <v>100</v>
      </c>
      <c r="IK94">
        <v>-0.608</v>
      </c>
      <c r="IL94">
        <v>0.318</v>
      </c>
      <c r="IM94">
        <v>-0.6389458221003862</v>
      </c>
      <c r="IN94">
        <v>-0.000388397228134892</v>
      </c>
      <c r="IO94">
        <v>1.216359752824363E-06</v>
      </c>
      <c r="IP94">
        <v>-2.921139174278942E-10</v>
      </c>
      <c r="IQ94">
        <v>0.01675486607682651</v>
      </c>
      <c r="IR94">
        <v>0.002868412714847416</v>
      </c>
      <c r="IS94">
        <v>0.0004615728417639442</v>
      </c>
      <c r="IT94">
        <v>-1.048940065203386E-06</v>
      </c>
      <c r="IU94">
        <v>2</v>
      </c>
      <c r="IV94">
        <v>1994</v>
      </c>
      <c r="IW94">
        <v>1</v>
      </c>
      <c r="IX94">
        <v>27</v>
      </c>
      <c r="IY94">
        <v>191899.2</v>
      </c>
      <c r="IZ94">
        <v>191899.4</v>
      </c>
      <c r="JA94">
        <v>1.14014</v>
      </c>
      <c r="JB94">
        <v>2.6355</v>
      </c>
      <c r="JC94">
        <v>1.49658</v>
      </c>
      <c r="JD94">
        <v>2.34985</v>
      </c>
      <c r="JE94">
        <v>1.54907</v>
      </c>
      <c r="JF94">
        <v>2.38892</v>
      </c>
      <c r="JG94">
        <v>36.2929</v>
      </c>
      <c r="JH94">
        <v>24.0963</v>
      </c>
      <c r="JI94">
        <v>18</v>
      </c>
      <c r="JJ94">
        <v>483.127</v>
      </c>
      <c r="JK94">
        <v>488.83</v>
      </c>
      <c r="JL94">
        <v>30.2378</v>
      </c>
      <c r="JM94">
        <v>29.5546</v>
      </c>
      <c r="JN94">
        <v>30</v>
      </c>
      <c r="JO94">
        <v>29.767</v>
      </c>
      <c r="JP94">
        <v>29.7565</v>
      </c>
      <c r="JQ94">
        <v>22.9349</v>
      </c>
      <c r="JR94">
        <v>21.0165</v>
      </c>
      <c r="JS94">
        <v>81.6396</v>
      </c>
      <c r="JT94">
        <v>30.2359</v>
      </c>
      <c r="JU94">
        <v>420</v>
      </c>
      <c r="JV94">
        <v>23.2983</v>
      </c>
      <c r="JW94">
        <v>101.849</v>
      </c>
      <c r="JX94">
        <v>91.3623</v>
      </c>
    </row>
    <row r="95" spans="1:284">
      <c r="A95">
        <v>77</v>
      </c>
      <c r="B95">
        <v>1758503560.6</v>
      </c>
      <c r="C95">
        <v>781.0999999046326</v>
      </c>
      <c r="D95" t="s">
        <v>582</v>
      </c>
      <c r="E95" t="s">
        <v>583</v>
      </c>
      <c r="F95">
        <v>5</v>
      </c>
      <c r="G95" t="s">
        <v>491</v>
      </c>
      <c r="H95" t="s">
        <v>421</v>
      </c>
      <c r="I95">
        <v>1758503557.6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(DN95+(U95+2*0.95*5.67E-8*(((DN95+$B$9)+273)^4-(DN95+273)^4)-44100*J95)/(1.84*29.3*R95+8*0.95*5.67E-8*(DN95+273)^3))</f>
        <v>0</v>
      </c>
      <c r="W95">
        <f>($C$9*DO95+$D$9*DP95+$E$9*V95)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2*0.95*5.67E-8*(((DN95+$B$9)+273)^4-(W95+273)^4)</f>
        <v>0</v>
      </c>
      <c r="AF95">
        <f>U95+AE95+AC95+AD95</f>
        <v>0</v>
      </c>
      <c r="AG95">
        <v>0</v>
      </c>
      <c r="AH95">
        <v>0</v>
      </c>
      <c r="AI95">
        <f>IF(AG95*$H$15&gt;=AK95,1.0,(AK95/(AK95-AG95*$H$15)))</f>
        <v>0</v>
      </c>
      <c r="AJ95">
        <f>(AI95-1)*100</f>
        <v>0</v>
      </c>
      <c r="AK95">
        <f>MAX(0,($B$15+$C$15*DS95)/(1+$D$15*DS95)*DL95/(DN95+273)*$E$15)</f>
        <v>0</v>
      </c>
      <c r="AL95" t="s">
        <v>422</v>
      </c>
      <c r="AM95" t="s">
        <v>422</v>
      </c>
      <c r="AN95">
        <v>0</v>
      </c>
      <c r="AO95">
        <v>0</v>
      </c>
      <c r="AP95">
        <f>1-AN95/AO95</f>
        <v>0</v>
      </c>
      <c r="AQ95">
        <v>0</v>
      </c>
      <c r="AR95" t="s">
        <v>422</v>
      </c>
      <c r="AS95" t="s">
        <v>422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$B$13*DT95+$C$13*DU95+$F$13*EF95*(1-EI95)</f>
        <v>0</v>
      </c>
      <c r="CW95">
        <f>CV95*CX95</f>
        <v>0</v>
      </c>
      <c r="CX95">
        <f>($B$13*$D$11+$C$13*$D$11+$F$13*((ES95+EK95)/MAX(ES95+EK95+ET95, 0.1)*$I$11+ET95/MAX(ES95+EK95+ET95, 0.1)*$J$11))/($B$13+$C$13+$F$13)</f>
        <v>0</v>
      </c>
      <c r="CY95">
        <f>($B$13*$K$11+$C$13*$K$11+$F$13*((ES95+EK95)/MAX(ES95+EK95+ET95, 0.1)*$P$11+ET95/MAX(ES95+EK95+ET95, 0.1)*$Q$11))/($B$13+$C$13+$F$13)</f>
        <v>0</v>
      </c>
      <c r="CZ95">
        <v>1.91</v>
      </c>
      <c r="DA95">
        <v>0.5</v>
      </c>
      <c r="DB95" t="s">
        <v>423</v>
      </c>
      <c r="DC95">
        <v>2</v>
      </c>
      <c r="DD95">
        <v>1758503557.6</v>
      </c>
      <c r="DE95">
        <v>421.9932222222222</v>
      </c>
      <c r="DF95">
        <v>420.0472222222222</v>
      </c>
      <c r="DG95">
        <v>23.48915555555556</v>
      </c>
      <c r="DH95">
        <v>23.25847777777778</v>
      </c>
      <c r="DI95">
        <v>422.6011111111111</v>
      </c>
      <c r="DJ95">
        <v>23.17117777777778</v>
      </c>
      <c r="DK95">
        <v>500.0724444444444</v>
      </c>
      <c r="DL95">
        <v>89.88007777777779</v>
      </c>
      <c r="DM95">
        <v>0.06875054444444445</v>
      </c>
      <c r="DN95">
        <v>29.85384444444444</v>
      </c>
      <c r="DO95">
        <v>29.99335555555556</v>
      </c>
      <c r="DP95">
        <v>999.9000000000001</v>
      </c>
      <c r="DQ95">
        <v>0</v>
      </c>
      <c r="DR95">
        <v>0</v>
      </c>
      <c r="DS95">
        <v>10021.24444444445</v>
      </c>
      <c r="DT95">
        <v>0</v>
      </c>
      <c r="DU95">
        <v>3.14701</v>
      </c>
      <c r="DV95">
        <v>1.945864444444444</v>
      </c>
      <c r="DW95">
        <v>432.1438888888889</v>
      </c>
      <c r="DX95">
        <v>430.0497777777778</v>
      </c>
      <c r="DY95">
        <v>0.2306826666666667</v>
      </c>
      <c r="DZ95">
        <v>420.0472222222222</v>
      </c>
      <c r="EA95">
        <v>23.25847777777778</v>
      </c>
      <c r="EB95">
        <v>2.111207777777778</v>
      </c>
      <c r="EC95">
        <v>2.090474444444444</v>
      </c>
      <c r="ED95">
        <v>18.304</v>
      </c>
      <c r="EE95">
        <v>18.14677777777777</v>
      </c>
      <c r="EF95">
        <v>0.00500078</v>
      </c>
      <c r="EG95">
        <v>0</v>
      </c>
      <c r="EH95">
        <v>0</v>
      </c>
      <c r="EI95">
        <v>0</v>
      </c>
      <c r="EJ95">
        <v>165.8</v>
      </c>
      <c r="EK95">
        <v>0.00500078</v>
      </c>
      <c r="EL95">
        <v>-21.7</v>
      </c>
      <c r="EM95">
        <v>-1.177777777777778</v>
      </c>
      <c r="EN95">
        <v>34.7011111111111</v>
      </c>
      <c r="EO95">
        <v>38.083</v>
      </c>
      <c r="EP95">
        <v>36.45811111111111</v>
      </c>
      <c r="EQ95">
        <v>37.99966666666667</v>
      </c>
      <c r="ER95">
        <v>37.14555555555555</v>
      </c>
      <c r="ES95">
        <v>0</v>
      </c>
      <c r="ET95">
        <v>0</v>
      </c>
      <c r="EU95">
        <v>0</v>
      </c>
      <c r="EV95">
        <v>1758503561.5</v>
      </c>
      <c r="EW95">
        <v>0</v>
      </c>
      <c r="EX95">
        <v>165.988</v>
      </c>
      <c r="EY95">
        <v>12.17692280556239</v>
      </c>
      <c r="EZ95">
        <v>8.430769036272402</v>
      </c>
      <c r="FA95">
        <v>-23.584</v>
      </c>
      <c r="FB95">
        <v>15</v>
      </c>
      <c r="FC95">
        <v>0</v>
      </c>
      <c r="FD95" t="s">
        <v>424</v>
      </c>
      <c r="FE95">
        <v>1746989605.5</v>
      </c>
      <c r="FF95">
        <v>1746989593.5</v>
      </c>
      <c r="FG95">
        <v>0</v>
      </c>
      <c r="FH95">
        <v>-0.274</v>
      </c>
      <c r="FI95">
        <v>-0.002</v>
      </c>
      <c r="FJ95">
        <v>2.549</v>
      </c>
      <c r="FK95">
        <v>0.129</v>
      </c>
      <c r="FL95">
        <v>420</v>
      </c>
      <c r="FM95">
        <v>17</v>
      </c>
      <c r="FN95">
        <v>0.02</v>
      </c>
      <c r="FO95">
        <v>0.04</v>
      </c>
      <c r="FP95">
        <v>1.96138175</v>
      </c>
      <c r="FQ95">
        <v>0.04132243902439094</v>
      </c>
      <c r="FR95">
        <v>0.03877305784223756</v>
      </c>
      <c r="FS95">
        <v>1</v>
      </c>
      <c r="FT95">
        <v>165.1264705882353</v>
      </c>
      <c r="FU95">
        <v>6.80672255486511</v>
      </c>
      <c r="FV95">
        <v>7.189547511881782</v>
      </c>
      <c r="FW95">
        <v>0</v>
      </c>
      <c r="FX95">
        <v>0.2193152</v>
      </c>
      <c r="FY95">
        <v>0.09263770356472775</v>
      </c>
      <c r="FZ95">
        <v>0.009656993101374776</v>
      </c>
      <c r="GA95">
        <v>1</v>
      </c>
      <c r="GB95">
        <v>2</v>
      </c>
      <c r="GC95">
        <v>3</v>
      </c>
      <c r="GD95" t="s">
        <v>425</v>
      </c>
      <c r="GE95">
        <v>3.10313</v>
      </c>
      <c r="GF95">
        <v>2.72707</v>
      </c>
      <c r="GG95">
        <v>0.08767750000000001</v>
      </c>
      <c r="GH95">
        <v>0.0873236</v>
      </c>
      <c r="GI95">
        <v>0.105309</v>
      </c>
      <c r="GJ95">
        <v>0.106019</v>
      </c>
      <c r="GK95">
        <v>23819.8</v>
      </c>
      <c r="GL95">
        <v>21647.2</v>
      </c>
      <c r="GM95">
        <v>26674.7</v>
      </c>
      <c r="GN95">
        <v>23942.5</v>
      </c>
      <c r="GO95">
        <v>38191.1</v>
      </c>
      <c r="GP95">
        <v>31647</v>
      </c>
      <c r="GQ95">
        <v>46583.9</v>
      </c>
      <c r="GR95">
        <v>37886.8</v>
      </c>
      <c r="GS95">
        <v>1.8625</v>
      </c>
      <c r="GT95">
        <v>1.8482</v>
      </c>
      <c r="GU95">
        <v>0.0823513</v>
      </c>
      <c r="GV95">
        <v>0</v>
      </c>
      <c r="GW95">
        <v>28.6535</v>
      </c>
      <c r="GX95">
        <v>999.9</v>
      </c>
      <c r="GY95">
        <v>53.7</v>
      </c>
      <c r="GZ95">
        <v>31.7</v>
      </c>
      <c r="HA95">
        <v>28.047</v>
      </c>
      <c r="HB95">
        <v>61.1082</v>
      </c>
      <c r="HC95">
        <v>19.4231</v>
      </c>
      <c r="HD95">
        <v>1</v>
      </c>
      <c r="HE95">
        <v>0.179474</v>
      </c>
      <c r="HF95">
        <v>-1.07775</v>
      </c>
      <c r="HG95">
        <v>20.2941</v>
      </c>
      <c r="HH95">
        <v>5.22028</v>
      </c>
      <c r="HI95">
        <v>11.98</v>
      </c>
      <c r="HJ95">
        <v>4.965</v>
      </c>
      <c r="HK95">
        <v>3.27595</v>
      </c>
      <c r="HL95">
        <v>9999</v>
      </c>
      <c r="HM95">
        <v>9999</v>
      </c>
      <c r="HN95">
        <v>9999</v>
      </c>
      <c r="HO95">
        <v>999.9</v>
      </c>
      <c r="HP95">
        <v>1.86386</v>
      </c>
      <c r="HQ95">
        <v>1.86006</v>
      </c>
      <c r="HR95">
        <v>1.85837</v>
      </c>
      <c r="HS95">
        <v>1.85974</v>
      </c>
      <c r="HT95">
        <v>1.85989</v>
      </c>
      <c r="HU95">
        <v>1.85837</v>
      </c>
      <c r="HV95">
        <v>1.85745</v>
      </c>
      <c r="HW95">
        <v>1.85241</v>
      </c>
      <c r="HX95">
        <v>0</v>
      </c>
      <c r="HY95">
        <v>0</v>
      </c>
      <c r="HZ95">
        <v>0</v>
      </c>
      <c r="IA95">
        <v>0</v>
      </c>
      <c r="IB95" t="s">
        <v>426</v>
      </c>
      <c r="IC95" t="s">
        <v>427</v>
      </c>
      <c r="ID95" t="s">
        <v>428</v>
      </c>
      <c r="IE95" t="s">
        <v>428</v>
      </c>
      <c r="IF95" t="s">
        <v>428</v>
      </c>
      <c r="IG95" t="s">
        <v>428</v>
      </c>
      <c r="IH95">
        <v>0</v>
      </c>
      <c r="II95">
        <v>100</v>
      </c>
      <c r="IJ95">
        <v>100</v>
      </c>
      <c r="IK95">
        <v>-0.608</v>
      </c>
      <c r="IL95">
        <v>0.318</v>
      </c>
      <c r="IM95">
        <v>-0.6389458221003862</v>
      </c>
      <c r="IN95">
        <v>-0.000388397228134892</v>
      </c>
      <c r="IO95">
        <v>1.216359752824363E-06</v>
      </c>
      <c r="IP95">
        <v>-2.921139174278942E-10</v>
      </c>
      <c r="IQ95">
        <v>0.01675486607682651</v>
      </c>
      <c r="IR95">
        <v>0.002868412714847416</v>
      </c>
      <c r="IS95">
        <v>0.0004615728417639442</v>
      </c>
      <c r="IT95">
        <v>-1.048940065203386E-06</v>
      </c>
      <c r="IU95">
        <v>2</v>
      </c>
      <c r="IV95">
        <v>1994</v>
      </c>
      <c r="IW95">
        <v>1</v>
      </c>
      <c r="IX95">
        <v>27</v>
      </c>
      <c r="IY95">
        <v>191899.3</v>
      </c>
      <c r="IZ95">
        <v>191899.5</v>
      </c>
      <c r="JA95">
        <v>1.14014</v>
      </c>
      <c r="JB95">
        <v>2.6355</v>
      </c>
      <c r="JC95">
        <v>1.49658</v>
      </c>
      <c r="JD95">
        <v>2.35107</v>
      </c>
      <c r="JE95">
        <v>1.54907</v>
      </c>
      <c r="JF95">
        <v>2.36084</v>
      </c>
      <c r="JG95">
        <v>36.2929</v>
      </c>
      <c r="JH95">
        <v>24.0875</v>
      </c>
      <c r="JI95">
        <v>18</v>
      </c>
      <c r="JJ95">
        <v>483.317</v>
      </c>
      <c r="JK95">
        <v>488.665</v>
      </c>
      <c r="JL95">
        <v>30.2382</v>
      </c>
      <c r="JM95">
        <v>29.5546</v>
      </c>
      <c r="JN95">
        <v>30.0001</v>
      </c>
      <c r="JO95">
        <v>29.7669</v>
      </c>
      <c r="JP95">
        <v>29.7565</v>
      </c>
      <c r="JQ95">
        <v>22.9321</v>
      </c>
      <c r="JR95">
        <v>21.0165</v>
      </c>
      <c r="JS95">
        <v>81.6396</v>
      </c>
      <c r="JT95">
        <v>30.2408</v>
      </c>
      <c r="JU95">
        <v>420</v>
      </c>
      <c r="JV95">
        <v>23.2983</v>
      </c>
      <c r="JW95">
        <v>101.849</v>
      </c>
      <c r="JX95">
        <v>91.3622</v>
      </c>
    </row>
    <row r="96" spans="1:284">
      <c r="A96">
        <v>78</v>
      </c>
      <c r="B96">
        <v>1758503562.6</v>
      </c>
      <c r="C96">
        <v>783.0999999046326</v>
      </c>
      <c r="D96" t="s">
        <v>584</v>
      </c>
      <c r="E96" t="s">
        <v>585</v>
      </c>
      <c r="F96">
        <v>5</v>
      </c>
      <c r="G96" t="s">
        <v>491</v>
      </c>
      <c r="H96" t="s">
        <v>421</v>
      </c>
      <c r="I96">
        <v>1758503559.6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(DN96+(U96+2*0.95*5.67E-8*(((DN96+$B$9)+273)^4-(DN96+273)^4)-44100*J96)/(1.84*29.3*R96+8*0.95*5.67E-8*(DN96+273)^3))</f>
        <v>0</v>
      </c>
      <c r="W96">
        <f>($C$9*DO96+$D$9*DP96+$E$9*V96)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2*0.95*5.67E-8*(((DN96+$B$9)+273)^4-(W96+273)^4)</f>
        <v>0</v>
      </c>
      <c r="AF96">
        <f>U96+AE96+AC96+AD96</f>
        <v>0</v>
      </c>
      <c r="AG96">
        <v>0</v>
      </c>
      <c r="AH96">
        <v>0</v>
      </c>
      <c r="AI96">
        <f>IF(AG96*$H$15&gt;=AK96,1.0,(AK96/(AK96-AG96*$H$15)))</f>
        <v>0</v>
      </c>
      <c r="AJ96">
        <f>(AI96-1)*100</f>
        <v>0</v>
      </c>
      <c r="AK96">
        <f>MAX(0,($B$15+$C$15*DS96)/(1+$D$15*DS96)*DL96/(DN96+273)*$E$15)</f>
        <v>0</v>
      </c>
      <c r="AL96" t="s">
        <v>422</v>
      </c>
      <c r="AM96" t="s">
        <v>422</v>
      </c>
      <c r="AN96">
        <v>0</v>
      </c>
      <c r="AO96">
        <v>0</v>
      </c>
      <c r="AP96">
        <f>1-AN96/AO96</f>
        <v>0</v>
      </c>
      <c r="AQ96">
        <v>0</v>
      </c>
      <c r="AR96" t="s">
        <v>422</v>
      </c>
      <c r="AS96" t="s">
        <v>422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$B$13*DT96+$C$13*DU96+$F$13*EF96*(1-EI96)</f>
        <v>0</v>
      </c>
      <c r="CW96">
        <f>CV96*CX96</f>
        <v>0</v>
      </c>
      <c r="CX96">
        <f>($B$13*$D$11+$C$13*$D$11+$F$13*((ES96+EK96)/MAX(ES96+EK96+ET96, 0.1)*$I$11+ET96/MAX(ES96+EK96+ET96, 0.1)*$J$11))/($B$13+$C$13+$F$13)</f>
        <v>0</v>
      </c>
      <c r="CY96">
        <f>($B$13*$K$11+$C$13*$K$11+$F$13*((ES96+EK96)/MAX(ES96+EK96+ET96, 0.1)*$P$11+ET96/MAX(ES96+EK96+ET96, 0.1)*$Q$11))/($B$13+$C$13+$F$13)</f>
        <v>0</v>
      </c>
      <c r="CZ96">
        <v>1.91</v>
      </c>
      <c r="DA96">
        <v>0.5</v>
      </c>
      <c r="DB96" t="s">
        <v>423</v>
      </c>
      <c r="DC96">
        <v>2</v>
      </c>
      <c r="DD96">
        <v>1758503559.6</v>
      </c>
      <c r="DE96">
        <v>421.995</v>
      </c>
      <c r="DF96">
        <v>420.0324444444444</v>
      </c>
      <c r="DG96">
        <v>23.4892</v>
      </c>
      <c r="DH96">
        <v>23.25718888888889</v>
      </c>
      <c r="DI96">
        <v>422.6028888888889</v>
      </c>
      <c r="DJ96">
        <v>23.17121111111111</v>
      </c>
      <c r="DK96">
        <v>499.9637777777778</v>
      </c>
      <c r="DL96">
        <v>89.8801</v>
      </c>
      <c r="DM96">
        <v>0.06904175555555556</v>
      </c>
      <c r="DN96">
        <v>29.8537</v>
      </c>
      <c r="DO96">
        <v>29.99582222222222</v>
      </c>
      <c r="DP96">
        <v>999.9000000000001</v>
      </c>
      <c r="DQ96">
        <v>0</v>
      </c>
      <c r="DR96">
        <v>0</v>
      </c>
      <c r="DS96">
        <v>9992.566666666666</v>
      </c>
      <c r="DT96">
        <v>0</v>
      </c>
      <c r="DU96">
        <v>3.151226666666667</v>
      </c>
      <c r="DV96">
        <v>1.96231</v>
      </c>
      <c r="DW96">
        <v>432.1456666666667</v>
      </c>
      <c r="DX96">
        <v>430.0339999999999</v>
      </c>
      <c r="DY96">
        <v>0.2320037777777778</v>
      </c>
      <c r="DZ96">
        <v>420.0324444444444</v>
      </c>
      <c r="EA96">
        <v>23.25718888888889</v>
      </c>
      <c r="EB96">
        <v>2.111212222222222</v>
      </c>
      <c r="EC96">
        <v>2.09036</v>
      </c>
      <c r="ED96">
        <v>18.30404444444444</v>
      </c>
      <c r="EE96">
        <v>18.14591111111111</v>
      </c>
      <c r="EF96">
        <v>0.00500078</v>
      </c>
      <c r="EG96">
        <v>0</v>
      </c>
      <c r="EH96">
        <v>0</v>
      </c>
      <c r="EI96">
        <v>0</v>
      </c>
      <c r="EJ96">
        <v>164.3555555555555</v>
      </c>
      <c r="EK96">
        <v>0.00500078</v>
      </c>
      <c r="EL96">
        <v>-21.78888888888889</v>
      </c>
      <c r="EM96">
        <v>-0.9666666666666666</v>
      </c>
      <c r="EN96">
        <v>34.68733333333333</v>
      </c>
      <c r="EO96">
        <v>38.07599999999999</v>
      </c>
      <c r="EP96">
        <v>36.46511111111111</v>
      </c>
      <c r="EQ96">
        <v>37.97900000000001</v>
      </c>
      <c r="ER96">
        <v>37.12477777777778</v>
      </c>
      <c r="ES96">
        <v>0</v>
      </c>
      <c r="ET96">
        <v>0</v>
      </c>
      <c r="EU96">
        <v>0</v>
      </c>
      <c r="EV96">
        <v>1758503563.3</v>
      </c>
      <c r="EW96">
        <v>0</v>
      </c>
      <c r="EX96">
        <v>166.4884615384615</v>
      </c>
      <c r="EY96">
        <v>7.825640970456732</v>
      </c>
      <c r="EZ96">
        <v>10.88546987863282</v>
      </c>
      <c r="FA96">
        <v>-23.28461538461539</v>
      </c>
      <c r="FB96">
        <v>15</v>
      </c>
      <c r="FC96">
        <v>0</v>
      </c>
      <c r="FD96" t="s">
        <v>424</v>
      </c>
      <c r="FE96">
        <v>1746989605.5</v>
      </c>
      <c r="FF96">
        <v>1746989593.5</v>
      </c>
      <c r="FG96">
        <v>0</v>
      </c>
      <c r="FH96">
        <v>-0.274</v>
      </c>
      <c r="FI96">
        <v>-0.002</v>
      </c>
      <c r="FJ96">
        <v>2.549</v>
      </c>
      <c r="FK96">
        <v>0.129</v>
      </c>
      <c r="FL96">
        <v>420</v>
      </c>
      <c r="FM96">
        <v>17</v>
      </c>
      <c r="FN96">
        <v>0.02</v>
      </c>
      <c r="FO96">
        <v>0.04</v>
      </c>
      <c r="FP96">
        <v>1.961852682926829</v>
      </c>
      <c r="FQ96">
        <v>0.04717045296166749</v>
      </c>
      <c r="FR96">
        <v>0.03882926725088857</v>
      </c>
      <c r="FS96">
        <v>1</v>
      </c>
      <c r="FT96">
        <v>165.2588235294118</v>
      </c>
      <c r="FU96">
        <v>15.7860962621883</v>
      </c>
      <c r="FV96">
        <v>8.162436114408449</v>
      </c>
      <c r="FW96">
        <v>0</v>
      </c>
      <c r="FX96">
        <v>0.2204256341463414</v>
      </c>
      <c r="FY96">
        <v>0.09898645296167354</v>
      </c>
      <c r="FZ96">
        <v>0.01008401497119683</v>
      </c>
      <c r="GA96">
        <v>1</v>
      </c>
      <c r="GB96">
        <v>2</v>
      </c>
      <c r="GC96">
        <v>3</v>
      </c>
      <c r="GD96" t="s">
        <v>425</v>
      </c>
      <c r="GE96">
        <v>3.10291</v>
      </c>
      <c r="GF96">
        <v>2.7275</v>
      </c>
      <c r="GG96">
        <v>0.08767800000000001</v>
      </c>
      <c r="GH96">
        <v>0.0873162</v>
      </c>
      <c r="GI96">
        <v>0.105304</v>
      </c>
      <c r="GJ96">
        <v>0.106013</v>
      </c>
      <c r="GK96">
        <v>23819.7</v>
      </c>
      <c r="GL96">
        <v>21647.4</v>
      </c>
      <c r="GM96">
        <v>26674.6</v>
      </c>
      <c r="GN96">
        <v>23942.6</v>
      </c>
      <c r="GO96">
        <v>38191.1</v>
      </c>
      <c r="GP96">
        <v>31647.2</v>
      </c>
      <c r="GQ96">
        <v>46583.8</v>
      </c>
      <c r="GR96">
        <v>37886.8</v>
      </c>
      <c r="GS96">
        <v>1.86227</v>
      </c>
      <c r="GT96">
        <v>1.84825</v>
      </c>
      <c r="GU96">
        <v>0.0825003</v>
      </c>
      <c r="GV96">
        <v>0</v>
      </c>
      <c r="GW96">
        <v>28.6535</v>
      </c>
      <c r="GX96">
        <v>999.9</v>
      </c>
      <c r="GY96">
        <v>53.7</v>
      </c>
      <c r="GZ96">
        <v>31.7</v>
      </c>
      <c r="HA96">
        <v>28.0478</v>
      </c>
      <c r="HB96">
        <v>61.4482</v>
      </c>
      <c r="HC96">
        <v>19.6514</v>
      </c>
      <c r="HD96">
        <v>1</v>
      </c>
      <c r="HE96">
        <v>0.179657</v>
      </c>
      <c r="HF96">
        <v>-1.08202</v>
      </c>
      <c r="HG96">
        <v>20.2942</v>
      </c>
      <c r="HH96">
        <v>5.22043</v>
      </c>
      <c r="HI96">
        <v>11.98</v>
      </c>
      <c r="HJ96">
        <v>4.96505</v>
      </c>
      <c r="HK96">
        <v>3.27595</v>
      </c>
      <c r="HL96">
        <v>9999</v>
      </c>
      <c r="HM96">
        <v>9999</v>
      </c>
      <c r="HN96">
        <v>9999</v>
      </c>
      <c r="HO96">
        <v>999.9</v>
      </c>
      <c r="HP96">
        <v>1.86387</v>
      </c>
      <c r="HQ96">
        <v>1.86006</v>
      </c>
      <c r="HR96">
        <v>1.85837</v>
      </c>
      <c r="HS96">
        <v>1.85974</v>
      </c>
      <c r="HT96">
        <v>1.85989</v>
      </c>
      <c r="HU96">
        <v>1.85837</v>
      </c>
      <c r="HV96">
        <v>1.85745</v>
      </c>
      <c r="HW96">
        <v>1.85241</v>
      </c>
      <c r="HX96">
        <v>0</v>
      </c>
      <c r="HY96">
        <v>0</v>
      </c>
      <c r="HZ96">
        <v>0</v>
      </c>
      <c r="IA96">
        <v>0</v>
      </c>
      <c r="IB96" t="s">
        <v>426</v>
      </c>
      <c r="IC96" t="s">
        <v>427</v>
      </c>
      <c r="ID96" t="s">
        <v>428</v>
      </c>
      <c r="IE96" t="s">
        <v>428</v>
      </c>
      <c r="IF96" t="s">
        <v>428</v>
      </c>
      <c r="IG96" t="s">
        <v>428</v>
      </c>
      <c r="IH96">
        <v>0</v>
      </c>
      <c r="II96">
        <v>100</v>
      </c>
      <c r="IJ96">
        <v>100</v>
      </c>
      <c r="IK96">
        <v>-0.608</v>
      </c>
      <c r="IL96">
        <v>0.318</v>
      </c>
      <c r="IM96">
        <v>-0.6389458221003862</v>
      </c>
      <c r="IN96">
        <v>-0.000388397228134892</v>
      </c>
      <c r="IO96">
        <v>1.216359752824363E-06</v>
      </c>
      <c r="IP96">
        <v>-2.921139174278942E-10</v>
      </c>
      <c r="IQ96">
        <v>0.01675486607682651</v>
      </c>
      <c r="IR96">
        <v>0.002868412714847416</v>
      </c>
      <c r="IS96">
        <v>0.0004615728417639442</v>
      </c>
      <c r="IT96">
        <v>-1.048940065203386E-06</v>
      </c>
      <c r="IU96">
        <v>2</v>
      </c>
      <c r="IV96">
        <v>1994</v>
      </c>
      <c r="IW96">
        <v>1</v>
      </c>
      <c r="IX96">
        <v>27</v>
      </c>
      <c r="IY96">
        <v>191899.3</v>
      </c>
      <c r="IZ96">
        <v>191899.5</v>
      </c>
      <c r="JA96">
        <v>1.14014</v>
      </c>
      <c r="JB96">
        <v>2.62085</v>
      </c>
      <c r="JC96">
        <v>1.49658</v>
      </c>
      <c r="JD96">
        <v>2.34985</v>
      </c>
      <c r="JE96">
        <v>1.54907</v>
      </c>
      <c r="JF96">
        <v>2.44141</v>
      </c>
      <c r="JG96">
        <v>36.2929</v>
      </c>
      <c r="JH96">
        <v>24.0963</v>
      </c>
      <c r="JI96">
        <v>18</v>
      </c>
      <c r="JJ96">
        <v>483.176</v>
      </c>
      <c r="JK96">
        <v>488.698</v>
      </c>
      <c r="JL96">
        <v>30.2397</v>
      </c>
      <c r="JM96">
        <v>29.5546</v>
      </c>
      <c r="JN96">
        <v>30.0001</v>
      </c>
      <c r="JO96">
        <v>29.7656</v>
      </c>
      <c r="JP96">
        <v>29.7565</v>
      </c>
      <c r="JQ96">
        <v>22.9328</v>
      </c>
      <c r="JR96">
        <v>21.0165</v>
      </c>
      <c r="JS96">
        <v>81.6396</v>
      </c>
      <c r="JT96">
        <v>30.2408</v>
      </c>
      <c r="JU96">
        <v>420</v>
      </c>
      <c r="JV96">
        <v>23.2983</v>
      </c>
      <c r="JW96">
        <v>101.848</v>
      </c>
      <c r="JX96">
        <v>91.3622</v>
      </c>
    </row>
    <row r="97" spans="1:284">
      <c r="A97">
        <v>79</v>
      </c>
      <c r="B97">
        <v>1758503564.6</v>
      </c>
      <c r="C97">
        <v>785.0999999046326</v>
      </c>
      <c r="D97" t="s">
        <v>586</v>
      </c>
      <c r="E97" t="s">
        <v>587</v>
      </c>
      <c r="F97">
        <v>5</v>
      </c>
      <c r="G97" t="s">
        <v>491</v>
      </c>
      <c r="H97" t="s">
        <v>421</v>
      </c>
      <c r="I97">
        <v>1758503561.6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(DN97+(U97+2*0.95*5.67E-8*(((DN97+$B$9)+273)^4-(DN97+273)^4)-44100*J97)/(1.84*29.3*R97+8*0.95*5.67E-8*(DN97+273)^3))</f>
        <v>0</v>
      </c>
      <c r="W97">
        <f>($C$9*DO97+$D$9*DP97+$E$9*V97)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2*0.95*5.67E-8*(((DN97+$B$9)+273)^4-(W97+273)^4)</f>
        <v>0</v>
      </c>
      <c r="AF97">
        <f>U97+AE97+AC97+AD97</f>
        <v>0</v>
      </c>
      <c r="AG97">
        <v>0</v>
      </c>
      <c r="AH97">
        <v>0</v>
      </c>
      <c r="AI97">
        <f>IF(AG97*$H$15&gt;=AK97,1.0,(AK97/(AK97-AG97*$H$15)))</f>
        <v>0</v>
      </c>
      <c r="AJ97">
        <f>(AI97-1)*100</f>
        <v>0</v>
      </c>
      <c r="AK97">
        <f>MAX(0,($B$15+$C$15*DS97)/(1+$D$15*DS97)*DL97/(DN97+273)*$E$15)</f>
        <v>0</v>
      </c>
      <c r="AL97" t="s">
        <v>422</v>
      </c>
      <c r="AM97" t="s">
        <v>422</v>
      </c>
      <c r="AN97">
        <v>0</v>
      </c>
      <c r="AO97">
        <v>0</v>
      </c>
      <c r="AP97">
        <f>1-AN97/AO97</f>
        <v>0</v>
      </c>
      <c r="AQ97">
        <v>0</v>
      </c>
      <c r="AR97" t="s">
        <v>422</v>
      </c>
      <c r="AS97" t="s">
        <v>422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$B$13*DT97+$C$13*DU97+$F$13*EF97*(1-EI97)</f>
        <v>0</v>
      </c>
      <c r="CW97">
        <f>CV97*CX97</f>
        <v>0</v>
      </c>
      <c r="CX97">
        <f>($B$13*$D$11+$C$13*$D$11+$F$13*((ES97+EK97)/MAX(ES97+EK97+ET97, 0.1)*$I$11+ET97/MAX(ES97+EK97+ET97, 0.1)*$J$11))/($B$13+$C$13+$F$13)</f>
        <v>0</v>
      </c>
      <c r="CY97">
        <f>($B$13*$K$11+$C$13*$K$11+$F$13*((ES97+EK97)/MAX(ES97+EK97+ET97, 0.1)*$P$11+ET97/MAX(ES97+EK97+ET97, 0.1)*$Q$11))/($B$13+$C$13+$F$13)</f>
        <v>0</v>
      </c>
      <c r="CZ97">
        <v>1.91</v>
      </c>
      <c r="DA97">
        <v>0.5</v>
      </c>
      <c r="DB97" t="s">
        <v>423</v>
      </c>
      <c r="DC97">
        <v>2</v>
      </c>
      <c r="DD97">
        <v>1758503561.6</v>
      </c>
      <c r="DE97">
        <v>421.9883333333333</v>
      </c>
      <c r="DF97">
        <v>420.0031111111111</v>
      </c>
      <c r="DG97">
        <v>23.48861111111111</v>
      </c>
      <c r="DH97">
        <v>23.25602222222222</v>
      </c>
      <c r="DI97">
        <v>422.5963333333333</v>
      </c>
      <c r="DJ97">
        <v>23.17063333333333</v>
      </c>
      <c r="DK97">
        <v>499.8942222222222</v>
      </c>
      <c r="DL97">
        <v>89.88001111111112</v>
      </c>
      <c r="DM97">
        <v>0.06926657777777778</v>
      </c>
      <c r="DN97">
        <v>29.85402222222223</v>
      </c>
      <c r="DO97">
        <v>29.9978</v>
      </c>
      <c r="DP97">
        <v>999.9000000000001</v>
      </c>
      <c r="DQ97">
        <v>0</v>
      </c>
      <c r="DR97">
        <v>0</v>
      </c>
      <c r="DS97">
        <v>9988.822222222223</v>
      </c>
      <c r="DT97">
        <v>0</v>
      </c>
      <c r="DU97">
        <v>3.15207</v>
      </c>
      <c r="DV97">
        <v>1.985035555555556</v>
      </c>
      <c r="DW97">
        <v>432.1385555555555</v>
      </c>
      <c r="DX97">
        <v>430.0034444444444</v>
      </c>
      <c r="DY97">
        <v>0.2325753333333333</v>
      </c>
      <c r="DZ97">
        <v>420.0031111111111</v>
      </c>
      <c r="EA97">
        <v>23.25602222222222</v>
      </c>
      <c r="EB97">
        <v>2.111157777777778</v>
      </c>
      <c r="EC97">
        <v>2.090253333333334</v>
      </c>
      <c r="ED97">
        <v>18.30363333333334</v>
      </c>
      <c r="EE97">
        <v>18.14508888888889</v>
      </c>
      <c r="EF97">
        <v>0.00500078</v>
      </c>
      <c r="EG97">
        <v>0</v>
      </c>
      <c r="EH97">
        <v>0</v>
      </c>
      <c r="EI97">
        <v>0</v>
      </c>
      <c r="EJ97">
        <v>166.3444444444444</v>
      </c>
      <c r="EK97">
        <v>0.00500078</v>
      </c>
      <c r="EL97">
        <v>-26.65555555555556</v>
      </c>
      <c r="EM97">
        <v>-1.511111111111111</v>
      </c>
      <c r="EN97">
        <v>34.65266666666667</v>
      </c>
      <c r="EO97">
        <v>38.069</v>
      </c>
      <c r="EP97">
        <v>36.45811111111111</v>
      </c>
      <c r="EQ97">
        <v>37.97200000000001</v>
      </c>
      <c r="ER97">
        <v>37.06244444444444</v>
      </c>
      <c r="ES97">
        <v>0</v>
      </c>
      <c r="ET97">
        <v>0</v>
      </c>
      <c r="EU97">
        <v>0</v>
      </c>
      <c r="EV97">
        <v>1758503565.7</v>
      </c>
      <c r="EW97">
        <v>0</v>
      </c>
      <c r="EX97">
        <v>166.2461538461538</v>
      </c>
      <c r="EY97">
        <v>19.8427349026156</v>
      </c>
      <c r="EZ97">
        <v>-0.0102561405956225</v>
      </c>
      <c r="FA97">
        <v>-23.42692307692307</v>
      </c>
      <c r="FB97">
        <v>15</v>
      </c>
      <c r="FC97">
        <v>0</v>
      </c>
      <c r="FD97" t="s">
        <v>424</v>
      </c>
      <c r="FE97">
        <v>1746989605.5</v>
      </c>
      <c r="FF97">
        <v>1746989593.5</v>
      </c>
      <c r="FG97">
        <v>0</v>
      </c>
      <c r="FH97">
        <v>-0.274</v>
      </c>
      <c r="FI97">
        <v>-0.002</v>
      </c>
      <c r="FJ97">
        <v>2.549</v>
      </c>
      <c r="FK97">
        <v>0.129</v>
      </c>
      <c r="FL97">
        <v>420</v>
      </c>
      <c r="FM97">
        <v>17</v>
      </c>
      <c r="FN97">
        <v>0.02</v>
      </c>
      <c r="FO97">
        <v>0.04</v>
      </c>
      <c r="FP97">
        <v>1.97090025</v>
      </c>
      <c r="FQ97">
        <v>0.09040761726078324</v>
      </c>
      <c r="FR97">
        <v>0.04132380031455843</v>
      </c>
      <c r="FS97">
        <v>1</v>
      </c>
      <c r="FT97">
        <v>165.7205882352941</v>
      </c>
      <c r="FU97">
        <v>25.88388085585056</v>
      </c>
      <c r="FV97">
        <v>8.041026398186501</v>
      </c>
      <c r="FW97">
        <v>0</v>
      </c>
      <c r="FX97">
        <v>0.22447965</v>
      </c>
      <c r="FY97">
        <v>0.08029323827392128</v>
      </c>
      <c r="FZ97">
        <v>0.008076985646112046</v>
      </c>
      <c r="GA97">
        <v>1</v>
      </c>
      <c r="GB97">
        <v>2</v>
      </c>
      <c r="GC97">
        <v>3</v>
      </c>
      <c r="GD97" t="s">
        <v>425</v>
      </c>
      <c r="GE97">
        <v>3.10306</v>
      </c>
      <c r="GF97">
        <v>2.72762</v>
      </c>
      <c r="GG97">
        <v>0.08767460000000001</v>
      </c>
      <c r="GH97">
        <v>0.0873094</v>
      </c>
      <c r="GI97">
        <v>0.105305</v>
      </c>
      <c r="GJ97">
        <v>0.106008</v>
      </c>
      <c r="GK97">
        <v>23819.7</v>
      </c>
      <c r="GL97">
        <v>21647.5</v>
      </c>
      <c r="GM97">
        <v>26674.6</v>
      </c>
      <c r="GN97">
        <v>23942.5</v>
      </c>
      <c r="GO97">
        <v>38191.3</v>
      </c>
      <c r="GP97">
        <v>31647.3</v>
      </c>
      <c r="GQ97">
        <v>46584.1</v>
      </c>
      <c r="GR97">
        <v>37886.7</v>
      </c>
      <c r="GS97">
        <v>1.86217</v>
      </c>
      <c r="GT97">
        <v>1.84805</v>
      </c>
      <c r="GU97">
        <v>0.0825375</v>
      </c>
      <c r="GV97">
        <v>0</v>
      </c>
      <c r="GW97">
        <v>28.6535</v>
      </c>
      <c r="GX97">
        <v>999.9</v>
      </c>
      <c r="GY97">
        <v>53.7</v>
      </c>
      <c r="GZ97">
        <v>31.7</v>
      </c>
      <c r="HA97">
        <v>28.0495</v>
      </c>
      <c r="HB97">
        <v>60.7082</v>
      </c>
      <c r="HC97">
        <v>19.5673</v>
      </c>
      <c r="HD97">
        <v>1</v>
      </c>
      <c r="HE97">
        <v>0.179581</v>
      </c>
      <c r="HF97">
        <v>-1.078</v>
      </c>
      <c r="HG97">
        <v>20.2942</v>
      </c>
      <c r="HH97">
        <v>5.22028</v>
      </c>
      <c r="HI97">
        <v>11.98</v>
      </c>
      <c r="HJ97">
        <v>4.9651</v>
      </c>
      <c r="HK97">
        <v>3.27595</v>
      </c>
      <c r="HL97">
        <v>9999</v>
      </c>
      <c r="HM97">
        <v>9999</v>
      </c>
      <c r="HN97">
        <v>9999</v>
      </c>
      <c r="HO97">
        <v>999.9</v>
      </c>
      <c r="HP97">
        <v>1.86387</v>
      </c>
      <c r="HQ97">
        <v>1.86006</v>
      </c>
      <c r="HR97">
        <v>1.85837</v>
      </c>
      <c r="HS97">
        <v>1.85974</v>
      </c>
      <c r="HT97">
        <v>1.85989</v>
      </c>
      <c r="HU97">
        <v>1.85839</v>
      </c>
      <c r="HV97">
        <v>1.85745</v>
      </c>
      <c r="HW97">
        <v>1.8524</v>
      </c>
      <c r="HX97">
        <v>0</v>
      </c>
      <c r="HY97">
        <v>0</v>
      </c>
      <c r="HZ97">
        <v>0</v>
      </c>
      <c r="IA97">
        <v>0</v>
      </c>
      <c r="IB97" t="s">
        <v>426</v>
      </c>
      <c r="IC97" t="s">
        <v>427</v>
      </c>
      <c r="ID97" t="s">
        <v>428</v>
      </c>
      <c r="IE97" t="s">
        <v>428</v>
      </c>
      <c r="IF97" t="s">
        <v>428</v>
      </c>
      <c r="IG97" t="s">
        <v>428</v>
      </c>
      <c r="IH97">
        <v>0</v>
      </c>
      <c r="II97">
        <v>100</v>
      </c>
      <c r="IJ97">
        <v>100</v>
      </c>
      <c r="IK97">
        <v>-0.608</v>
      </c>
      <c r="IL97">
        <v>0.318</v>
      </c>
      <c r="IM97">
        <v>-0.6389458221003862</v>
      </c>
      <c r="IN97">
        <v>-0.000388397228134892</v>
      </c>
      <c r="IO97">
        <v>1.216359752824363E-06</v>
      </c>
      <c r="IP97">
        <v>-2.921139174278942E-10</v>
      </c>
      <c r="IQ97">
        <v>0.01675486607682651</v>
      </c>
      <c r="IR97">
        <v>0.002868412714847416</v>
      </c>
      <c r="IS97">
        <v>0.0004615728417639442</v>
      </c>
      <c r="IT97">
        <v>-1.048940065203386E-06</v>
      </c>
      <c r="IU97">
        <v>2</v>
      </c>
      <c r="IV97">
        <v>1994</v>
      </c>
      <c r="IW97">
        <v>1</v>
      </c>
      <c r="IX97">
        <v>27</v>
      </c>
      <c r="IY97">
        <v>191899.3</v>
      </c>
      <c r="IZ97">
        <v>191899.5</v>
      </c>
      <c r="JA97">
        <v>1.14014</v>
      </c>
      <c r="JB97">
        <v>2.62573</v>
      </c>
      <c r="JC97">
        <v>1.49658</v>
      </c>
      <c r="JD97">
        <v>2.34985</v>
      </c>
      <c r="JE97">
        <v>1.54907</v>
      </c>
      <c r="JF97">
        <v>2.4707</v>
      </c>
      <c r="JG97">
        <v>36.2929</v>
      </c>
      <c r="JH97">
        <v>24.0963</v>
      </c>
      <c r="JI97">
        <v>18</v>
      </c>
      <c r="JJ97">
        <v>483.108</v>
      </c>
      <c r="JK97">
        <v>488.566</v>
      </c>
      <c r="JL97">
        <v>30.2414</v>
      </c>
      <c r="JM97">
        <v>29.5546</v>
      </c>
      <c r="JN97">
        <v>30.0001</v>
      </c>
      <c r="JO97">
        <v>29.7644</v>
      </c>
      <c r="JP97">
        <v>29.7565</v>
      </c>
      <c r="JQ97">
        <v>22.9338</v>
      </c>
      <c r="JR97">
        <v>21.0165</v>
      </c>
      <c r="JS97">
        <v>81.6396</v>
      </c>
      <c r="JT97">
        <v>30.2424</v>
      </c>
      <c r="JU97">
        <v>420</v>
      </c>
      <c r="JV97">
        <v>23.2983</v>
      </c>
      <c r="JW97">
        <v>101.849</v>
      </c>
      <c r="JX97">
        <v>91.36199999999999</v>
      </c>
    </row>
    <row r="98" spans="1:284">
      <c r="A98">
        <v>80</v>
      </c>
      <c r="B98">
        <v>1758503566.6</v>
      </c>
      <c r="C98">
        <v>787.0999999046326</v>
      </c>
      <c r="D98" t="s">
        <v>588</v>
      </c>
      <c r="E98" t="s">
        <v>589</v>
      </c>
      <c r="F98">
        <v>5</v>
      </c>
      <c r="G98" t="s">
        <v>491</v>
      </c>
      <c r="H98" t="s">
        <v>421</v>
      </c>
      <c r="I98">
        <v>1758503563.6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(DN98+(U98+2*0.95*5.67E-8*(((DN98+$B$9)+273)^4-(DN98+273)^4)-44100*J98)/(1.84*29.3*R98+8*0.95*5.67E-8*(DN98+273)^3))</f>
        <v>0</v>
      </c>
      <c r="W98">
        <f>($C$9*DO98+$D$9*DP98+$E$9*V98)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2*0.95*5.67E-8*(((DN98+$B$9)+273)^4-(W98+273)^4)</f>
        <v>0</v>
      </c>
      <c r="AF98">
        <f>U98+AE98+AC98+AD98</f>
        <v>0</v>
      </c>
      <c r="AG98">
        <v>0</v>
      </c>
      <c r="AH98">
        <v>0</v>
      </c>
      <c r="AI98">
        <f>IF(AG98*$H$15&gt;=AK98,1.0,(AK98/(AK98-AG98*$H$15)))</f>
        <v>0</v>
      </c>
      <c r="AJ98">
        <f>(AI98-1)*100</f>
        <v>0</v>
      </c>
      <c r="AK98">
        <f>MAX(0,($B$15+$C$15*DS98)/(1+$D$15*DS98)*DL98/(DN98+273)*$E$15)</f>
        <v>0</v>
      </c>
      <c r="AL98" t="s">
        <v>422</v>
      </c>
      <c r="AM98" t="s">
        <v>422</v>
      </c>
      <c r="AN98">
        <v>0</v>
      </c>
      <c r="AO98">
        <v>0</v>
      </c>
      <c r="AP98">
        <f>1-AN98/AO98</f>
        <v>0</v>
      </c>
      <c r="AQ98">
        <v>0</v>
      </c>
      <c r="AR98" t="s">
        <v>422</v>
      </c>
      <c r="AS98" t="s">
        <v>422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$B$13*DT98+$C$13*DU98+$F$13*EF98*(1-EI98)</f>
        <v>0</v>
      </c>
      <c r="CW98">
        <f>CV98*CX98</f>
        <v>0</v>
      </c>
      <c r="CX98">
        <f>($B$13*$D$11+$C$13*$D$11+$F$13*((ES98+EK98)/MAX(ES98+EK98+ET98, 0.1)*$I$11+ET98/MAX(ES98+EK98+ET98, 0.1)*$J$11))/($B$13+$C$13+$F$13)</f>
        <v>0</v>
      </c>
      <c r="CY98">
        <f>($B$13*$K$11+$C$13*$K$11+$F$13*((ES98+EK98)/MAX(ES98+EK98+ET98, 0.1)*$P$11+ET98/MAX(ES98+EK98+ET98, 0.1)*$Q$11))/($B$13+$C$13+$F$13)</f>
        <v>0</v>
      </c>
      <c r="CZ98">
        <v>1.91</v>
      </c>
      <c r="DA98">
        <v>0.5</v>
      </c>
      <c r="DB98" t="s">
        <v>423</v>
      </c>
      <c r="DC98">
        <v>2</v>
      </c>
      <c r="DD98">
        <v>1758503563.6</v>
      </c>
      <c r="DE98">
        <v>421.9803333333334</v>
      </c>
      <c r="DF98">
        <v>419.9812222222222</v>
      </c>
      <c r="DG98">
        <v>23.48784444444444</v>
      </c>
      <c r="DH98">
        <v>23.25428888888889</v>
      </c>
      <c r="DI98">
        <v>422.5883333333333</v>
      </c>
      <c r="DJ98">
        <v>23.16987777777778</v>
      </c>
      <c r="DK98">
        <v>499.9548888888889</v>
      </c>
      <c r="DL98">
        <v>89.87958888888888</v>
      </c>
      <c r="DM98">
        <v>0.06919544444444443</v>
      </c>
      <c r="DN98">
        <v>29.85492222222222</v>
      </c>
      <c r="DO98">
        <v>29.99895555555556</v>
      </c>
      <c r="DP98">
        <v>999.9000000000001</v>
      </c>
      <c r="DQ98">
        <v>0</v>
      </c>
      <c r="DR98">
        <v>0</v>
      </c>
      <c r="DS98">
        <v>10012.1</v>
      </c>
      <c r="DT98">
        <v>0</v>
      </c>
      <c r="DU98">
        <v>3.147853333333333</v>
      </c>
      <c r="DV98">
        <v>1.998874444444444</v>
      </c>
      <c r="DW98">
        <v>432.1298888888889</v>
      </c>
      <c r="DX98">
        <v>429.9801111111111</v>
      </c>
      <c r="DY98">
        <v>0.2335558888888889</v>
      </c>
      <c r="DZ98">
        <v>419.9812222222222</v>
      </c>
      <c r="EA98">
        <v>23.25428888888889</v>
      </c>
      <c r="EB98">
        <v>2.111078888888889</v>
      </c>
      <c r="EC98">
        <v>2.090085555555556</v>
      </c>
      <c r="ED98">
        <v>18.30302222222222</v>
      </c>
      <c r="EE98">
        <v>18.14381111111111</v>
      </c>
      <c r="EF98">
        <v>0.00500078</v>
      </c>
      <c r="EG98">
        <v>0</v>
      </c>
      <c r="EH98">
        <v>0</v>
      </c>
      <c r="EI98">
        <v>0</v>
      </c>
      <c r="EJ98">
        <v>167.4777777777778</v>
      </c>
      <c r="EK98">
        <v>0.00500078</v>
      </c>
      <c r="EL98">
        <v>-25.54444444444444</v>
      </c>
      <c r="EM98">
        <v>-1.333333333333333</v>
      </c>
      <c r="EN98">
        <v>34.68044444444445</v>
      </c>
      <c r="EO98">
        <v>38.04822222222222</v>
      </c>
      <c r="EP98">
        <v>36.52744444444444</v>
      </c>
      <c r="EQ98">
        <v>37.96511111111111</v>
      </c>
      <c r="ER98">
        <v>37.05533333333334</v>
      </c>
      <c r="ES98">
        <v>0</v>
      </c>
      <c r="ET98">
        <v>0</v>
      </c>
      <c r="EU98">
        <v>0</v>
      </c>
      <c r="EV98">
        <v>1758503567.5</v>
      </c>
      <c r="EW98">
        <v>0</v>
      </c>
      <c r="EX98">
        <v>166.98</v>
      </c>
      <c r="EY98">
        <v>-6.261538486415457</v>
      </c>
      <c r="EZ98">
        <v>-13.33076901395876</v>
      </c>
      <c r="FA98">
        <v>-23.188</v>
      </c>
      <c r="FB98">
        <v>15</v>
      </c>
      <c r="FC98">
        <v>0</v>
      </c>
      <c r="FD98" t="s">
        <v>424</v>
      </c>
      <c r="FE98">
        <v>1746989605.5</v>
      </c>
      <c r="FF98">
        <v>1746989593.5</v>
      </c>
      <c r="FG98">
        <v>0</v>
      </c>
      <c r="FH98">
        <v>-0.274</v>
      </c>
      <c r="FI98">
        <v>-0.002</v>
      </c>
      <c r="FJ98">
        <v>2.549</v>
      </c>
      <c r="FK98">
        <v>0.129</v>
      </c>
      <c r="FL98">
        <v>420</v>
      </c>
      <c r="FM98">
        <v>17</v>
      </c>
      <c r="FN98">
        <v>0.02</v>
      </c>
      <c r="FO98">
        <v>0.04</v>
      </c>
      <c r="FP98">
        <v>1.973686829268293</v>
      </c>
      <c r="FQ98">
        <v>0.1086566550522649</v>
      </c>
      <c r="FR98">
        <v>0.04155015308821108</v>
      </c>
      <c r="FS98">
        <v>1</v>
      </c>
      <c r="FT98">
        <v>165.6617647058823</v>
      </c>
      <c r="FU98">
        <v>17.85943466092135</v>
      </c>
      <c r="FV98">
        <v>8.037888759453104</v>
      </c>
      <c r="FW98">
        <v>0</v>
      </c>
      <c r="FX98">
        <v>0.2261207317073171</v>
      </c>
      <c r="FY98">
        <v>0.07023554006968674</v>
      </c>
      <c r="FZ98">
        <v>0.007221666786270431</v>
      </c>
      <c r="GA98">
        <v>1</v>
      </c>
      <c r="GB98">
        <v>2</v>
      </c>
      <c r="GC98">
        <v>3</v>
      </c>
      <c r="GD98" t="s">
        <v>425</v>
      </c>
      <c r="GE98">
        <v>3.10365</v>
      </c>
      <c r="GF98">
        <v>2.72703</v>
      </c>
      <c r="GG98">
        <v>0.08767560000000001</v>
      </c>
      <c r="GH98">
        <v>0.08731709999999999</v>
      </c>
      <c r="GI98">
        <v>0.105303</v>
      </c>
      <c r="GJ98">
        <v>0.106005</v>
      </c>
      <c r="GK98">
        <v>23819.8</v>
      </c>
      <c r="GL98">
        <v>21647.4</v>
      </c>
      <c r="GM98">
        <v>26674.7</v>
      </c>
      <c r="GN98">
        <v>23942.5</v>
      </c>
      <c r="GO98">
        <v>38191.5</v>
      </c>
      <c r="GP98">
        <v>31647.4</v>
      </c>
      <c r="GQ98">
        <v>46584.2</v>
      </c>
      <c r="GR98">
        <v>37886.7</v>
      </c>
      <c r="GS98">
        <v>1.8629</v>
      </c>
      <c r="GT98">
        <v>1.84743</v>
      </c>
      <c r="GU98">
        <v>0.0827909</v>
      </c>
      <c r="GV98">
        <v>0</v>
      </c>
      <c r="GW98">
        <v>28.6535</v>
      </c>
      <c r="GX98">
        <v>999.9</v>
      </c>
      <c r="GY98">
        <v>53.7</v>
      </c>
      <c r="GZ98">
        <v>31.7</v>
      </c>
      <c r="HA98">
        <v>28.047</v>
      </c>
      <c r="HB98">
        <v>61.2282</v>
      </c>
      <c r="HC98">
        <v>19.403</v>
      </c>
      <c r="HD98">
        <v>1</v>
      </c>
      <c r="HE98">
        <v>0.179474</v>
      </c>
      <c r="HF98">
        <v>-1.07742</v>
      </c>
      <c r="HG98">
        <v>20.2943</v>
      </c>
      <c r="HH98">
        <v>5.22073</v>
      </c>
      <c r="HI98">
        <v>11.98</v>
      </c>
      <c r="HJ98">
        <v>4.96505</v>
      </c>
      <c r="HK98">
        <v>3.27595</v>
      </c>
      <c r="HL98">
        <v>9999</v>
      </c>
      <c r="HM98">
        <v>9999</v>
      </c>
      <c r="HN98">
        <v>9999</v>
      </c>
      <c r="HO98">
        <v>999.9</v>
      </c>
      <c r="HP98">
        <v>1.86386</v>
      </c>
      <c r="HQ98">
        <v>1.86006</v>
      </c>
      <c r="HR98">
        <v>1.85837</v>
      </c>
      <c r="HS98">
        <v>1.85975</v>
      </c>
      <c r="HT98">
        <v>1.85989</v>
      </c>
      <c r="HU98">
        <v>1.85839</v>
      </c>
      <c r="HV98">
        <v>1.85745</v>
      </c>
      <c r="HW98">
        <v>1.85239</v>
      </c>
      <c r="HX98">
        <v>0</v>
      </c>
      <c r="HY98">
        <v>0</v>
      </c>
      <c r="HZ98">
        <v>0</v>
      </c>
      <c r="IA98">
        <v>0</v>
      </c>
      <c r="IB98" t="s">
        <v>426</v>
      </c>
      <c r="IC98" t="s">
        <v>427</v>
      </c>
      <c r="ID98" t="s">
        <v>428</v>
      </c>
      <c r="IE98" t="s">
        <v>428</v>
      </c>
      <c r="IF98" t="s">
        <v>428</v>
      </c>
      <c r="IG98" t="s">
        <v>428</v>
      </c>
      <c r="IH98">
        <v>0</v>
      </c>
      <c r="II98">
        <v>100</v>
      </c>
      <c r="IJ98">
        <v>100</v>
      </c>
      <c r="IK98">
        <v>-0.608</v>
      </c>
      <c r="IL98">
        <v>0.318</v>
      </c>
      <c r="IM98">
        <v>-0.6389458221003862</v>
      </c>
      <c r="IN98">
        <v>-0.000388397228134892</v>
      </c>
      <c r="IO98">
        <v>1.216359752824363E-06</v>
      </c>
      <c r="IP98">
        <v>-2.921139174278942E-10</v>
      </c>
      <c r="IQ98">
        <v>0.01675486607682651</v>
      </c>
      <c r="IR98">
        <v>0.002868412714847416</v>
      </c>
      <c r="IS98">
        <v>0.0004615728417639442</v>
      </c>
      <c r="IT98">
        <v>-1.048940065203386E-06</v>
      </c>
      <c r="IU98">
        <v>2</v>
      </c>
      <c r="IV98">
        <v>1994</v>
      </c>
      <c r="IW98">
        <v>1</v>
      </c>
      <c r="IX98">
        <v>27</v>
      </c>
      <c r="IY98">
        <v>191899.4</v>
      </c>
      <c r="IZ98">
        <v>191899.6</v>
      </c>
      <c r="JA98">
        <v>1.14136</v>
      </c>
      <c r="JB98">
        <v>2.6355</v>
      </c>
      <c r="JC98">
        <v>1.49658</v>
      </c>
      <c r="JD98">
        <v>2.34985</v>
      </c>
      <c r="JE98">
        <v>1.54907</v>
      </c>
      <c r="JF98">
        <v>2.4939</v>
      </c>
      <c r="JG98">
        <v>36.2929</v>
      </c>
      <c r="JH98">
        <v>24.0963</v>
      </c>
      <c r="JI98">
        <v>18</v>
      </c>
      <c r="JJ98">
        <v>483.533</v>
      </c>
      <c r="JK98">
        <v>488.155</v>
      </c>
      <c r="JL98">
        <v>30.2422</v>
      </c>
      <c r="JM98">
        <v>29.5546</v>
      </c>
      <c r="JN98">
        <v>30.0001</v>
      </c>
      <c r="JO98">
        <v>29.7644</v>
      </c>
      <c r="JP98">
        <v>29.7565</v>
      </c>
      <c r="JQ98">
        <v>22.9327</v>
      </c>
      <c r="JR98">
        <v>21.0165</v>
      </c>
      <c r="JS98">
        <v>81.6396</v>
      </c>
      <c r="JT98">
        <v>30.2424</v>
      </c>
      <c r="JU98">
        <v>420</v>
      </c>
      <c r="JV98">
        <v>23.2983</v>
      </c>
      <c r="JW98">
        <v>101.849</v>
      </c>
      <c r="JX98">
        <v>91.36199999999999</v>
      </c>
    </row>
    <row r="99" spans="1:284">
      <c r="A99">
        <v>81</v>
      </c>
      <c r="B99">
        <v>1758503568.6</v>
      </c>
      <c r="C99">
        <v>789.0999999046326</v>
      </c>
      <c r="D99" t="s">
        <v>590</v>
      </c>
      <c r="E99" t="s">
        <v>591</v>
      </c>
      <c r="F99">
        <v>5</v>
      </c>
      <c r="G99" t="s">
        <v>491</v>
      </c>
      <c r="H99" t="s">
        <v>421</v>
      </c>
      <c r="I99">
        <v>1758503565.6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(DN99+(U99+2*0.95*5.67E-8*(((DN99+$B$9)+273)^4-(DN99+273)^4)-44100*J99)/(1.84*29.3*R99+8*0.95*5.67E-8*(DN99+273)^3))</f>
        <v>0</v>
      </c>
      <c r="W99">
        <f>($C$9*DO99+$D$9*DP99+$E$9*V99)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2*0.95*5.67E-8*(((DN99+$B$9)+273)^4-(W99+273)^4)</f>
        <v>0</v>
      </c>
      <c r="AF99">
        <f>U99+AE99+AC99+AD99</f>
        <v>0</v>
      </c>
      <c r="AG99">
        <v>0</v>
      </c>
      <c r="AH99">
        <v>0</v>
      </c>
      <c r="AI99">
        <f>IF(AG99*$H$15&gt;=AK99,1.0,(AK99/(AK99-AG99*$H$15)))</f>
        <v>0</v>
      </c>
      <c r="AJ99">
        <f>(AI99-1)*100</f>
        <v>0</v>
      </c>
      <c r="AK99">
        <f>MAX(0,($B$15+$C$15*DS99)/(1+$D$15*DS99)*DL99/(DN99+273)*$E$15)</f>
        <v>0</v>
      </c>
      <c r="AL99" t="s">
        <v>422</v>
      </c>
      <c r="AM99" t="s">
        <v>422</v>
      </c>
      <c r="AN99">
        <v>0</v>
      </c>
      <c r="AO99">
        <v>0</v>
      </c>
      <c r="AP99">
        <f>1-AN99/AO99</f>
        <v>0</v>
      </c>
      <c r="AQ99">
        <v>0</v>
      </c>
      <c r="AR99" t="s">
        <v>422</v>
      </c>
      <c r="AS99" t="s">
        <v>422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$B$13*DT99+$C$13*DU99+$F$13*EF99*(1-EI99)</f>
        <v>0</v>
      </c>
      <c r="CW99">
        <f>CV99*CX99</f>
        <v>0</v>
      </c>
      <c r="CX99">
        <f>($B$13*$D$11+$C$13*$D$11+$F$13*((ES99+EK99)/MAX(ES99+EK99+ET99, 0.1)*$I$11+ET99/MAX(ES99+EK99+ET99, 0.1)*$J$11))/($B$13+$C$13+$F$13)</f>
        <v>0</v>
      </c>
      <c r="CY99">
        <f>($B$13*$K$11+$C$13*$K$11+$F$13*((ES99+EK99)/MAX(ES99+EK99+ET99, 0.1)*$P$11+ET99/MAX(ES99+EK99+ET99, 0.1)*$Q$11))/($B$13+$C$13+$F$13)</f>
        <v>0</v>
      </c>
      <c r="CZ99">
        <v>1.91</v>
      </c>
      <c r="DA99">
        <v>0.5</v>
      </c>
      <c r="DB99" t="s">
        <v>423</v>
      </c>
      <c r="DC99">
        <v>2</v>
      </c>
      <c r="DD99">
        <v>1758503565.6</v>
      </c>
      <c r="DE99">
        <v>421.9752222222222</v>
      </c>
      <c r="DF99">
        <v>419.9973333333333</v>
      </c>
      <c r="DG99">
        <v>23.48714444444444</v>
      </c>
      <c r="DH99">
        <v>23.25273333333334</v>
      </c>
      <c r="DI99">
        <v>422.5832222222223</v>
      </c>
      <c r="DJ99">
        <v>23.16921111111111</v>
      </c>
      <c r="DK99">
        <v>500.0431111111111</v>
      </c>
      <c r="DL99">
        <v>89.87933333333334</v>
      </c>
      <c r="DM99">
        <v>0.06908735555555556</v>
      </c>
      <c r="DN99">
        <v>29.85593333333333</v>
      </c>
      <c r="DO99">
        <v>30.00062222222222</v>
      </c>
      <c r="DP99">
        <v>999.9000000000001</v>
      </c>
      <c r="DQ99">
        <v>0</v>
      </c>
      <c r="DR99">
        <v>0</v>
      </c>
      <c r="DS99">
        <v>10016.89111111111</v>
      </c>
      <c r="DT99">
        <v>0</v>
      </c>
      <c r="DU99">
        <v>3.14701</v>
      </c>
      <c r="DV99">
        <v>1.977756666666667</v>
      </c>
      <c r="DW99">
        <v>432.1243333333334</v>
      </c>
      <c r="DX99">
        <v>429.9958888888889</v>
      </c>
      <c r="DY99">
        <v>0.2344317777777778</v>
      </c>
      <c r="DZ99">
        <v>419.9973333333333</v>
      </c>
      <c r="EA99">
        <v>23.25273333333334</v>
      </c>
      <c r="EB99">
        <v>2.11101</v>
      </c>
      <c r="EC99">
        <v>2.089938888888889</v>
      </c>
      <c r="ED99">
        <v>18.30248888888889</v>
      </c>
      <c r="EE99">
        <v>18.1427</v>
      </c>
      <c r="EF99">
        <v>0.00500078</v>
      </c>
      <c r="EG99">
        <v>0</v>
      </c>
      <c r="EH99">
        <v>0</v>
      </c>
      <c r="EI99">
        <v>0</v>
      </c>
      <c r="EJ99">
        <v>167.4555555555555</v>
      </c>
      <c r="EK99">
        <v>0.00500078</v>
      </c>
      <c r="EL99">
        <v>-26.23333333333333</v>
      </c>
      <c r="EM99">
        <v>-1.677777777777778</v>
      </c>
      <c r="EN99">
        <v>34.67344444444445</v>
      </c>
      <c r="EO99">
        <v>38.03444444444445</v>
      </c>
      <c r="EP99">
        <v>36.49977777777778</v>
      </c>
      <c r="EQ99">
        <v>37.97888888888888</v>
      </c>
      <c r="ER99">
        <v>37.01366666666667</v>
      </c>
      <c r="ES99">
        <v>0</v>
      </c>
      <c r="ET99">
        <v>0</v>
      </c>
      <c r="EU99">
        <v>0</v>
      </c>
      <c r="EV99">
        <v>1758503569.3</v>
      </c>
      <c r="EW99">
        <v>0</v>
      </c>
      <c r="EX99">
        <v>166.8115384615384</v>
      </c>
      <c r="EY99">
        <v>2.034187994628162</v>
      </c>
      <c r="EZ99">
        <v>-16.99145297357169</v>
      </c>
      <c r="FA99">
        <v>-23.06153846153846</v>
      </c>
      <c r="FB99">
        <v>15</v>
      </c>
      <c r="FC99">
        <v>0</v>
      </c>
      <c r="FD99" t="s">
        <v>424</v>
      </c>
      <c r="FE99">
        <v>1746989605.5</v>
      </c>
      <c r="FF99">
        <v>1746989593.5</v>
      </c>
      <c r="FG99">
        <v>0</v>
      </c>
      <c r="FH99">
        <v>-0.274</v>
      </c>
      <c r="FI99">
        <v>-0.002</v>
      </c>
      <c r="FJ99">
        <v>2.549</v>
      </c>
      <c r="FK99">
        <v>0.129</v>
      </c>
      <c r="FL99">
        <v>420</v>
      </c>
      <c r="FM99">
        <v>17</v>
      </c>
      <c r="FN99">
        <v>0.02</v>
      </c>
      <c r="FO99">
        <v>0.04</v>
      </c>
      <c r="FP99">
        <v>1.9780575</v>
      </c>
      <c r="FQ99">
        <v>-0.1045348592870596</v>
      </c>
      <c r="FR99">
        <v>0.038029031196574</v>
      </c>
      <c r="FS99">
        <v>1</v>
      </c>
      <c r="FT99">
        <v>166.3441176470588</v>
      </c>
      <c r="FU99">
        <v>6.877005245567343</v>
      </c>
      <c r="FV99">
        <v>7.071741243954937</v>
      </c>
      <c r="FW99">
        <v>0</v>
      </c>
      <c r="FX99">
        <v>0.22916415</v>
      </c>
      <c r="FY99">
        <v>0.05266653658536571</v>
      </c>
      <c r="FZ99">
        <v>0.005326816209284869</v>
      </c>
      <c r="GA99">
        <v>1</v>
      </c>
      <c r="GB99">
        <v>2</v>
      </c>
      <c r="GC99">
        <v>3</v>
      </c>
      <c r="GD99" t="s">
        <v>425</v>
      </c>
      <c r="GE99">
        <v>3.10322</v>
      </c>
      <c r="GF99">
        <v>2.72704</v>
      </c>
      <c r="GG99">
        <v>0.08767179999999999</v>
      </c>
      <c r="GH99">
        <v>0.0873206</v>
      </c>
      <c r="GI99">
        <v>0.105299</v>
      </c>
      <c r="GJ99">
        <v>0.106001</v>
      </c>
      <c r="GK99">
        <v>23819.9</v>
      </c>
      <c r="GL99">
        <v>21647.2</v>
      </c>
      <c r="GM99">
        <v>26674.7</v>
      </c>
      <c r="GN99">
        <v>23942.5</v>
      </c>
      <c r="GO99">
        <v>38191.5</v>
      </c>
      <c r="GP99">
        <v>31647.4</v>
      </c>
      <c r="GQ99">
        <v>46584</v>
      </c>
      <c r="GR99">
        <v>37886.4</v>
      </c>
      <c r="GS99">
        <v>1.86232</v>
      </c>
      <c r="GT99">
        <v>1.84808</v>
      </c>
      <c r="GU99">
        <v>0.08308889999999999</v>
      </c>
      <c r="GV99">
        <v>0</v>
      </c>
      <c r="GW99">
        <v>28.6535</v>
      </c>
      <c r="GX99">
        <v>999.9</v>
      </c>
      <c r="GY99">
        <v>53.7</v>
      </c>
      <c r="GZ99">
        <v>31.7</v>
      </c>
      <c r="HA99">
        <v>28.0469</v>
      </c>
      <c r="HB99">
        <v>61.1182</v>
      </c>
      <c r="HC99">
        <v>19.403</v>
      </c>
      <c r="HD99">
        <v>1</v>
      </c>
      <c r="HE99">
        <v>0.179497</v>
      </c>
      <c r="HF99">
        <v>-1.07608</v>
      </c>
      <c r="HG99">
        <v>20.2942</v>
      </c>
      <c r="HH99">
        <v>5.22073</v>
      </c>
      <c r="HI99">
        <v>11.98</v>
      </c>
      <c r="HJ99">
        <v>4.96495</v>
      </c>
      <c r="HK99">
        <v>3.27598</v>
      </c>
      <c r="HL99">
        <v>9999</v>
      </c>
      <c r="HM99">
        <v>9999</v>
      </c>
      <c r="HN99">
        <v>9999</v>
      </c>
      <c r="HO99">
        <v>999.9</v>
      </c>
      <c r="HP99">
        <v>1.86386</v>
      </c>
      <c r="HQ99">
        <v>1.86006</v>
      </c>
      <c r="HR99">
        <v>1.85837</v>
      </c>
      <c r="HS99">
        <v>1.85975</v>
      </c>
      <c r="HT99">
        <v>1.85989</v>
      </c>
      <c r="HU99">
        <v>1.85838</v>
      </c>
      <c r="HV99">
        <v>1.85745</v>
      </c>
      <c r="HW99">
        <v>1.8524</v>
      </c>
      <c r="HX99">
        <v>0</v>
      </c>
      <c r="HY99">
        <v>0</v>
      </c>
      <c r="HZ99">
        <v>0</v>
      </c>
      <c r="IA99">
        <v>0</v>
      </c>
      <c r="IB99" t="s">
        <v>426</v>
      </c>
      <c r="IC99" t="s">
        <v>427</v>
      </c>
      <c r="ID99" t="s">
        <v>428</v>
      </c>
      <c r="IE99" t="s">
        <v>428</v>
      </c>
      <c r="IF99" t="s">
        <v>428</v>
      </c>
      <c r="IG99" t="s">
        <v>428</v>
      </c>
      <c r="IH99">
        <v>0</v>
      </c>
      <c r="II99">
        <v>100</v>
      </c>
      <c r="IJ99">
        <v>100</v>
      </c>
      <c r="IK99">
        <v>-0.608</v>
      </c>
      <c r="IL99">
        <v>0.3179</v>
      </c>
      <c r="IM99">
        <v>-0.6389458221003862</v>
      </c>
      <c r="IN99">
        <v>-0.000388397228134892</v>
      </c>
      <c r="IO99">
        <v>1.216359752824363E-06</v>
      </c>
      <c r="IP99">
        <v>-2.921139174278942E-10</v>
      </c>
      <c r="IQ99">
        <v>0.01675486607682651</v>
      </c>
      <c r="IR99">
        <v>0.002868412714847416</v>
      </c>
      <c r="IS99">
        <v>0.0004615728417639442</v>
      </c>
      <c r="IT99">
        <v>-1.048940065203386E-06</v>
      </c>
      <c r="IU99">
        <v>2</v>
      </c>
      <c r="IV99">
        <v>1994</v>
      </c>
      <c r="IW99">
        <v>1</v>
      </c>
      <c r="IX99">
        <v>27</v>
      </c>
      <c r="IY99">
        <v>191899.4</v>
      </c>
      <c r="IZ99">
        <v>191899.6</v>
      </c>
      <c r="JA99">
        <v>1.14136</v>
      </c>
      <c r="JB99">
        <v>2.62695</v>
      </c>
      <c r="JC99">
        <v>1.49658</v>
      </c>
      <c r="JD99">
        <v>2.34985</v>
      </c>
      <c r="JE99">
        <v>1.54907</v>
      </c>
      <c r="JF99">
        <v>2.48535</v>
      </c>
      <c r="JG99">
        <v>36.3165</v>
      </c>
      <c r="JH99">
        <v>24.0963</v>
      </c>
      <c r="JI99">
        <v>18</v>
      </c>
      <c r="JJ99">
        <v>483.196</v>
      </c>
      <c r="JK99">
        <v>488.583</v>
      </c>
      <c r="JL99">
        <v>30.243</v>
      </c>
      <c r="JM99">
        <v>29.5545</v>
      </c>
      <c r="JN99">
        <v>30.0001</v>
      </c>
      <c r="JO99">
        <v>29.7644</v>
      </c>
      <c r="JP99">
        <v>29.7565</v>
      </c>
      <c r="JQ99">
        <v>22.9332</v>
      </c>
      <c r="JR99">
        <v>21.0165</v>
      </c>
      <c r="JS99">
        <v>81.6396</v>
      </c>
      <c r="JT99">
        <v>30.2424</v>
      </c>
      <c r="JU99">
        <v>420</v>
      </c>
      <c r="JV99">
        <v>23.2983</v>
      </c>
      <c r="JW99">
        <v>101.849</v>
      </c>
      <c r="JX99">
        <v>91.36150000000001</v>
      </c>
    </row>
    <row r="100" spans="1:284">
      <c r="A100">
        <v>82</v>
      </c>
      <c r="B100">
        <v>1758503570.6</v>
      </c>
      <c r="C100">
        <v>791.0999999046326</v>
      </c>
      <c r="D100" t="s">
        <v>592</v>
      </c>
      <c r="E100" t="s">
        <v>593</v>
      </c>
      <c r="F100">
        <v>5</v>
      </c>
      <c r="G100" t="s">
        <v>491</v>
      </c>
      <c r="H100" t="s">
        <v>421</v>
      </c>
      <c r="I100">
        <v>1758503567.6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(DN100+(U100+2*0.95*5.67E-8*(((DN100+$B$9)+273)^4-(DN100+273)^4)-44100*J100)/(1.84*29.3*R100+8*0.95*5.67E-8*(DN100+273)^3))</f>
        <v>0</v>
      </c>
      <c r="W100">
        <f>($C$9*DO100+$D$9*DP100+$E$9*V100)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2*0.95*5.67E-8*(((DN100+$B$9)+273)^4-(W100+273)^4)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IF(AG100*$H$15&gt;=AK100,1.0,(AK100/(AK100-AG100*$H$15)))</f>
        <v>0</v>
      </c>
      <c r="AJ100">
        <f>(AI100-1)*100</f>
        <v>0</v>
      </c>
      <c r="AK100">
        <f>MAX(0,($B$15+$C$15*DS100)/(1+$D$15*DS100)*DL100/(DN100+273)*$E$15)</f>
        <v>0</v>
      </c>
      <c r="AL100" t="s">
        <v>422</v>
      </c>
      <c r="AM100" t="s">
        <v>422</v>
      </c>
      <c r="AN100">
        <v>0</v>
      </c>
      <c r="AO100">
        <v>0</v>
      </c>
      <c r="AP100">
        <f>1-AN100/AO100</f>
        <v>0</v>
      </c>
      <c r="AQ100">
        <v>0</v>
      </c>
      <c r="AR100" t="s">
        <v>422</v>
      </c>
      <c r="AS100" t="s">
        <v>422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$B$13*DT100+$C$13*DU100+$F$13*EF100*(1-EI100)</f>
        <v>0</v>
      </c>
      <c r="CW100">
        <f>CV100*CX100</f>
        <v>0</v>
      </c>
      <c r="CX100">
        <f>($B$13*$D$11+$C$13*$D$11+$F$13*((ES100+EK100)/MAX(ES100+EK100+ET100, 0.1)*$I$11+ET100/MAX(ES100+EK100+ET100, 0.1)*$J$11))/($B$13+$C$13+$F$13)</f>
        <v>0</v>
      </c>
      <c r="CY100">
        <f>($B$13*$K$11+$C$13*$K$11+$F$13*((ES100+EK100)/MAX(ES100+EK100+ET100, 0.1)*$P$11+ET100/MAX(ES100+EK100+ET100, 0.1)*$Q$11))/($B$13+$C$13+$F$13)</f>
        <v>0</v>
      </c>
      <c r="CZ100">
        <v>1.91</v>
      </c>
      <c r="DA100">
        <v>0.5</v>
      </c>
      <c r="DB100" t="s">
        <v>423</v>
      </c>
      <c r="DC100">
        <v>2</v>
      </c>
      <c r="DD100">
        <v>1758503567.6</v>
      </c>
      <c r="DE100">
        <v>421.9646666666666</v>
      </c>
      <c r="DF100">
        <v>420.0121111111111</v>
      </c>
      <c r="DG100">
        <v>23.48646666666667</v>
      </c>
      <c r="DH100">
        <v>23.25118888888889</v>
      </c>
      <c r="DI100">
        <v>422.5725555555556</v>
      </c>
      <c r="DJ100">
        <v>23.16854444444445</v>
      </c>
      <c r="DK100">
        <v>500.0292222222222</v>
      </c>
      <c r="DL100">
        <v>89.87966666666665</v>
      </c>
      <c r="DM100">
        <v>0.06909016666666666</v>
      </c>
      <c r="DN100">
        <v>29.8566</v>
      </c>
      <c r="DO100">
        <v>30.00313333333334</v>
      </c>
      <c r="DP100">
        <v>999.9000000000001</v>
      </c>
      <c r="DQ100">
        <v>0</v>
      </c>
      <c r="DR100">
        <v>0</v>
      </c>
      <c r="DS100">
        <v>10001.26111111111</v>
      </c>
      <c r="DT100">
        <v>0</v>
      </c>
      <c r="DU100">
        <v>3.151226666666667</v>
      </c>
      <c r="DV100">
        <v>1.952307777777778</v>
      </c>
      <c r="DW100">
        <v>432.1131111111111</v>
      </c>
      <c r="DX100">
        <v>430.0104444444445</v>
      </c>
      <c r="DY100">
        <v>0.2353068888888889</v>
      </c>
      <c r="DZ100">
        <v>420.0121111111111</v>
      </c>
      <c r="EA100">
        <v>23.25118888888889</v>
      </c>
      <c r="EB100">
        <v>2.110955555555555</v>
      </c>
      <c r="EC100">
        <v>2.089807777777778</v>
      </c>
      <c r="ED100">
        <v>18.30208888888889</v>
      </c>
      <c r="EE100">
        <v>18.1417</v>
      </c>
      <c r="EF100">
        <v>0.00500078</v>
      </c>
      <c r="EG100">
        <v>0</v>
      </c>
      <c r="EH100">
        <v>0</v>
      </c>
      <c r="EI100">
        <v>0</v>
      </c>
      <c r="EJ100">
        <v>166.9222222222222</v>
      </c>
      <c r="EK100">
        <v>0.00500078</v>
      </c>
      <c r="EL100">
        <v>-23.11111111111111</v>
      </c>
      <c r="EM100">
        <v>-1.433333333333333</v>
      </c>
      <c r="EN100">
        <v>34.68744444444444</v>
      </c>
      <c r="EO100">
        <v>38.03444444444445</v>
      </c>
      <c r="EP100">
        <v>36.45811111111111</v>
      </c>
      <c r="EQ100">
        <v>37.95811111111111</v>
      </c>
      <c r="ER100">
        <v>37.04822222222222</v>
      </c>
      <c r="ES100">
        <v>0</v>
      </c>
      <c r="ET100">
        <v>0</v>
      </c>
      <c r="EU100">
        <v>0</v>
      </c>
      <c r="EV100">
        <v>1758503571.7</v>
      </c>
      <c r="EW100">
        <v>0</v>
      </c>
      <c r="EX100">
        <v>167.3307692307692</v>
      </c>
      <c r="EY100">
        <v>-4.642735007911106</v>
      </c>
      <c r="EZ100">
        <v>-12.40000006685962</v>
      </c>
      <c r="FA100">
        <v>-23.79615384615385</v>
      </c>
      <c r="FB100">
        <v>15</v>
      </c>
      <c r="FC100">
        <v>0</v>
      </c>
      <c r="FD100" t="s">
        <v>424</v>
      </c>
      <c r="FE100">
        <v>1746989605.5</v>
      </c>
      <c r="FF100">
        <v>1746989593.5</v>
      </c>
      <c r="FG100">
        <v>0</v>
      </c>
      <c r="FH100">
        <v>-0.274</v>
      </c>
      <c r="FI100">
        <v>-0.002</v>
      </c>
      <c r="FJ100">
        <v>2.549</v>
      </c>
      <c r="FK100">
        <v>0.129</v>
      </c>
      <c r="FL100">
        <v>420</v>
      </c>
      <c r="FM100">
        <v>17</v>
      </c>
      <c r="FN100">
        <v>0.02</v>
      </c>
      <c r="FO100">
        <v>0.04</v>
      </c>
      <c r="FP100">
        <v>1.974372195121952</v>
      </c>
      <c r="FQ100">
        <v>-0.1760705226480854</v>
      </c>
      <c r="FR100">
        <v>0.04057775441936165</v>
      </c>
      <c r="FS100">
        <v>1</v>
      </c>
      <c r="FT100">
        <v>166.2911764705882</v>
      </c>
      <c r="FU100">
        <v>10.33919017520196</v>
      </c>
      <c r="FV100">
        <v>6.95892857063579</v>
      </c>
      <c r="FW100">
        <v>0</v>
      </c>
      <c r="FX100">
        <v>0.2301328048780488</v>
      </c>
      <c r="FY100">
        <v>0.04637040418118453</v>
      </c>
      <c r="FZ100">
        <v>0.00486731723682345</v>
      </c>
      <c r="GA100">
        <v>1</v>
      </c>
      <c r="GB100">
        <v>2</v>
      </c>
      <c r="GC100">
        <v>3</v>
      </c>
      <c r="GD100" t="s">
        <v>425</v>
      </c>
      <c r="GE100">
        <v>3.10298</v>
      </c>
      <c r="GF100">
        <v>2.72738</v>
      </c>
      <c r="GG100">
        <v>0.08767369999999999</v>
      </c>
      <c r="GH100">
        <v>0.0873111</v>
      </c>
      <c r="GI100">
        <v>0.105298</v>
      </c>
      <c r="GJ100">
        <v>0.105991</v>
      </c>
      <c r="GK100">
        <v>23819.9</v>
      </c>
      <c r="GL100">
        <v>21647.3</v>
      </c>
      <c r="GM100">
        <v>26674.7</v>
      </c>
      <c r="GN100">
        <v>23942.3</v>
      </c>
      <c r="GO100">
        <v>38191.6</v>
      </c>
      <c r="GP100">
        <v>31647.6</v>
      </c>
      <c r="GQ100">
        <v>46584</v>
      </c>
      <c r="GR100">
        <v>37886.3</v>
      </c>
      <c r="GS100">
        <v>1.8621</v>
      </c>
      <c r="GT100">
        <v>1.8485</v>
      </c>
      <c r="GU100">
        <v>0.083074</v>
      </c>
      <c r="GV100">
        <v>0</v>
      </c>
      <c r="GW100">
        <v>28.6535</v>
      </c>
      <c r="GX100">
        <v>999.9</v>
      </c>
      <c r="GY100">
        <v>53.7</v>
      </c>
      <c r="GZ100">
        <v>31.7</v>
      </c>
      <c r="HA100">
        <v>28.0503</v>
      </c>
      <c r="HB100">
        <v>61.2482</v>
      </c>
      <c r="HC100">
        <v>19.3429</v>
      </c>
      <c r="HD100">
        <v>1</v>
      </c>
      <c r="HE100">
        <v>0.179512</v>
      </c>
      <c r="HF100">
        <v>-0.931239</v>
      </c>
      <c r="HG100">
        <v>20.295</v>
      </c>
      <c r="HH100">
        <v>5.22028</v>
      </c>
      <c r="HI100">
        <v>11.98</v>
      </c>
      <c r="HJ100">
        <v>4.9649</v>
      </c>
      <c r="HK100">
        <v>3.27598</v>
      </c>
      <c r="HL100">
        <v>9999</v>
      </c>
      <c r="HM100">
        <v>9999</v>
      </c>
      <c r="HN100">
        <v>9999</v>
      </c>
      <c r="HO100">
        <v>999.9</v>
      </c>
      <c r="HP100">
        <v>1.86386</v>
      </c>
      <c r="HQ100">
        <v>1.86006</v>
      </c>
      <c r="HR100">
        <v>1.85837</v>
      </c>
      <c r="HS100">
        <v>1.85975</v>
      </c>
      <c r="HT100">
        <v>1.85989</v>
      </c>
      <c r="HU100">
        <v>1.85838</v>
      </c>
      <c r="HV100">
        <v>1.85745</v>
      </c>
      <c r="HW100">
        <v>1.85241</v>
      </c>
      <c r="HX100">
        <v>0</v>
      </c>
      <c r="HY100">
        <v>0</v>
      </c>
      <c r="HZ100">
        <v>0</v>
      </c>
      <c r="IA100">
        <v>0</v>
      </c>
      <c r="IB100" t="s">
        <v>426</v>
      </c>
      <c r="IC100" t="s">
        <v>427</v>
      </c>
      <c r="ID100" t="s">
        <v>428</v>
      </c>
      <c r="IE100" t="s">
        <v>428</v>
      </c>
      <c r="IF100" t="s">
        <v>428</v>
      </c>
      <c r="IG100" t="s">
        <v>428</v>
      </c>
      <c r="IH100">
        <v>0</v>
      </c>
      <c r="II100">
        <v>100</v>
      </c>
      <c r="IJ100">
        <v>100</v>
      </c>
      <c r="IK100">
        <v>-0.608</v>
      </c>
      <c r="IL100">
        <v>0.3179</v>
      </c>
      <c r="IM100">
        <v>-0.6389458221003862</v>
      </c>
      <c r="IN100">
        <v>-0.000388397228134892</v>
      </c>
      <c r="IO100">
        <v>1.216359752824363E-06</v>
      </c>
      <c r="IP100">
        <v>-2.921139174278942E-10</v>
      </c>
      <c r="IQ100">
        <v>0.01675486607682651</v>
      </c>
      <c r="IR100">
        <v>0.002868412714847416</v>
      </c>
      <c r="IS100">
        <v>0.0004615728417639442</v>
      </c>
      <c r="IT100">
        <v>-1.048940065203386E-06</v>
      </c>
      <c r="IU100">
        <v>2</v>
      </c>
      <c r="IV100">
        <v>1994</v>
      </c>
      <c r="IW100">
        <v>1</v>
      </c>
      <c r="IX100">
        <v>27</v>
      </c>
      <c r="IY100">
        <v>191899.4</v>
      </c>
      <c r="IZ100">
        <v>191899.6</v>
      </c>
      <c r="JA100">
        <v>1.14136</v>
      </c>
      <c r="JB100">
        <v>2.63184</v>
      </c>
      <c r="JC100">
        <v>1.49658</v>
      </c>
      <c r="JD100">
        <v>2.34985</v>
      </c>
      <c r="JE100">
        <v>1.54907</v>
      </c>
      <c r="JF100">
        <v>2.43774</v>
      </c>
      <c r="JG100">
        <v>36.3165</v>
      </c>
      <c r="JH100">
        <v>24.0963</v>
      </c>
      <c r="JI100">
        <v>18</v>
      </c>
      <c r="JJ100">
        <v>483.064</v>
      </c>
      <c r="JK100">
        <v>488.862</v>
      </c>
      <c r="JL100">
        <v>30.2407</v>
      </c>
      <c r="JM100">
        <v>29.5532</v>
      </c>
      <c r="JN100">
        <v>30.0001</v>
      </c>
      <c r="JO100">
        <v>29.7644</v>
      </c>
      <c r="JP100">
        <v>29.7565</v>
      </c>
      <c r="JQ100">
        <v>22.9356</v>
      </c>
      <c r="JR100">
        <v>21.0165</v>
      </c>
      <c r="JS100">
        <v>81.6396</v>
      </c>
      <c r="JT100">
        <v>30.163</v>
      </c>
      <c r="JU100">
        <v>420</v>
      </c>
      <c r="JV100">
        <v>23.2983</v>
      </c>
      <c r="JW100">
        <v>101.849</v>
      </c>
      <c r="JX100">
        <v>91.361</v>
      </c>
    </row>
    <row r="101" spans="1:284">
      <c r="A101">
        <v>83</v>
      </c>
      <c r="B101">
        <v>1758503572.6</v>
      </c>
      <c r="C101">
        <v>793.0999999046326</v>
      </c>
      <c r="D101" t="s">
        <v>594</v>
      </c>
      <c r="E101" t="s">
        <v>595</v>
      </c>
      <c r="F101">
        <v>5</v>
      </c>
      <c r="G101" t="s">
        <v>491</v>
      </c>
      <c r="H101" t="s">
        <v>421</v>
      </c>
      <c r="I101">
        <v>1758503569.6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(DN101+(U101+2*0.95*5.67E-8*(((DN101+$B$9)+273)^4-(DN101+273)^4)-44100*J101)/(1.84*29.3*R101+8*0.95*5.67E-8*(DN101+273)^3))</f>
        <v>0</v>
      </c>
      <c r="W101">
        <f>($C$9*DO101+$D$9*DP101+$E$9*V101)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2*0.95*5.67E-8*(((DN101+$B$9)+273)^4-(W101+273)^4)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IF(AG101*$H$15&gt;=AK101,1.0,(AK101/(AK101-AG101*$H$15)))</f>
        <v>0</v>
      </c>
      <c r="AJ101">
        <f>(AI101-1)*100</f>
        <v>0</v>
      </c>
      <c r="AK101">
        <f>MAX(0,($B$15+$C$15*DS101)/(1+$D$15*DS101)*DL101/(DN101+273)*$E$15)</f>
        <v>0</v>
      </c>
      <c r="AL101" t="s">
        <v>422</v>
      </c>
      <c r="AM101" t="s">
        <v>422</v>
      </c>
      <c r="AN101">
        <v>0</v>
      </c>
      <c r="AO101">
        <v>0</v>
      </c>
      <c r="AP101">
        <f>1-AN101/AO101</f>
        <v>0</v>
      </c>
      <c r="AQ101">
        <v>0</v>
      </c>
      <c r="AR101" t="s">
        <v>422</v>
      </c>
      <c r="AS101" t="s">
        <v>422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$B$13*DT101+$C$13*DU101+$F$13*EF101*(1-EI101)</f>
        <v>0</v>
      </c>
      <c r="CW101">
        <f>CV101*CX101</f>
        <v>0</v>
      </c>
      <c r="CX101">
        <f>($B$13*$D$11+$C$13*$D$11+$F$13*((ES101+EK101)/MAX(ES101+EK101+ET101, 0.1)*$I$11+ET101/MAX(ES101+EK101+ET101, 0.1)*$J$11))/($B$13+$C$13+$F$13)</f>
        <v>0</v>
      </c>
      <c r="CY101">
        <f>($B$13*$K$11+$C$13*$K$11+$F$13*((ES101+EK101)/MAX(ES101+EK101+ET101, 0.1)*$P$11+ET101/MAX(ES101+EK101+ET101, 0.1)*$Q$11))/($B$13+$C$13+$F$13)</f>
        <v>0</v>
      </c>
      <c r="CZ101">
        <v>1.91</v>
      </c>
      <c r="DA101">
        <v>0.5</v>
      </c>
      <c r="DB101" t="s">
        <v>423</v>
      </c>
      <c r="DC101">
        <v>2</v>
      </c>
      <c r="DD101">
        <v>1758503569.6</v>
      </c>
      <c r="DE101">
        <v>421.9649999999999</v>
      </c>
      <c r="DF101">
        <v>420.0064444444444</v>
      </c>
      <c r="DG101">
        <v>23.48562222222223</v>
      </c>
      <c r="DH101">
        <v>23.24947777777778</v>
      </c>
      <c r="DI101">
        <v>422.5727777777778</v>
      </c>
      <c r="DJ101">
        <v>23.16772222222222</v>
      </c>
      <c r="DK101">
        <v>499.973</v>
      </c>
      <c r="DL101">
        <v>89.87972222222223</v>
      </c>
      <c r="DM101">
        <v>0.06916942222222222</v>
      </c>
      <c r="DN101">
        <v>29.85705555555556</v>
      </c>
      <c r="DO101">
        <v>30.00588888888889</v>
      </c>
      <c r="DP101">
        <v>999.9000000000001</v>
      </c>
      <c r="DQ101">
        <v>0</v>
      </c>
      <c r="DR101">
        <v>0</v>
      </c>
      <c r="DS101">
        <v>9988.96111111111</v>
      </c>
      <c r="DT101">
        <v>0</v>
      </c>
      <c r="DU101">
        <v>3.156286666666667</v>
      </c>
      <c r="DV101">
        <v>1.958292222222222</v>
      </c>
      <c r="DW101">
        <v>432.1131111111111</v>
      </c>
      <c r="DX101">
        <v>430.004</v>
      </c>
      <c r="DY101">
        <v>0.2361654444444444</v>
      </c>
      <c r="DZ101">
        <v>420.0064444444444</v>
      </c>
      <c r="EA101">
        <v>23.24947777777778</v>
      </c>
      <c r="EB101">
        <v>2.110881111111111</v>
      </c>
      <c r="EC101">
        <v>2.089656666666667</v>
      </c>
      <c r="ED101">
        <v>18.30153333333334</v>
      </c>
      <c r="EE101">
        <v>18.14055555555555</v>
      </c>
      <c r="EF101">
        <v>0.00500078</v>
      </c>
      <c r="EG101">
        <v>0</v>
      </c>
      <c r="EH101">
        <v>0</v>
      </c>
      <c r="EI101">
        <v>0</v>
      </c>
      <c r="EJ101">
        <v>165.0888888888889</v>
      </c>
      <c r="EK101">
        <v>0.00500078</v>
      </c>
      <c r="EL101">
        <v>-24.33333333333333</v>
      </c>
      <c r="EM101">
        <v>-2.088888888888889</v>
      </c>
      <c r="EN101">
        <v>34.65955555555556</v>
      </c>
      <c r="EO101">
        <v>38.03444444444445</v>
      </c>
      <c r="EP101">
        <v>36.43033333333333</v>
      </c>
      <c r="EQ101">
        <v>37.95811111111111</v>
      </c>
      <c r="ER101">
        <v>37.03444444444445</v>
      </c>
      <c r="ES101">
        <v>0</v>
      </c>
      <c r="ET101">
        <v>0</v>
      </c>
      <c r="EU101">
        <v>0</v>
      </c>
      <c r="EV101">
        <v>1758503573.5</v>
      </c>
      <c r="EW101">
        <v>0</v>
      </c>
      <c r="EX101">
        <v>166.66</v>
      </c>
      <c r="EY101">
        <v>-0.3615381798338001</v>
      </c>
      <c r="EZ101">
        <v>-3.592308018169864</v>
      </c>
      <c r="FA101">
        <v>-24.5</v>
      </c>
      <c r="FB101">
        <v>15</v>
      </c>
      <c r="FC101">
        <v>0</v>
      </c>
      <c r="FD101" t="s">
        <v>424</v>
      </c>
      <c r="FE101">
        <v>1746989605.5</v>
      </c>
      <c r="FF101">
        <v>1746989593.5</v>
      </c>
      <c r="FG101">
        <v>0</v>
      </c>
      <c r="FH101">
        <v>-0.274</v>
      </c>
      <c r="FI101">
        <v>-0.002</v>
      </c>
      <c r="FJ101">
        <v>2.549</v>
      </c>
      <c r="FK101">
        <v>0.129</v>
      </c>
      <c r="FL101">
        <v>420</v>
      </c>
      <c r="FM101">
        <v>17</v>
      </c>
      <c r="FN101">
        <v>0.02</v>
      </c>
      <c r="FO101">
        <v>0.04</v>
      </c>
      <c r="FP101">
        <v>1.967345</v>
      </c>
      <c r="FQ101">
        <v>0.04433741088180097</v>
      </c>
      <c r="FR101">
        <v>0.03270809678046094</v>
      </c>
      <c r="FS101">
        <v>1</v>
      </c>
      <c r="FT101">
        <v>166.7941176470588</v>
      </c>
      <c r="FU101">
        <v>-6.013750933533181</v>
      </c>
      <c r="FV101">
        <v>6.53924537724394</v>
      </c>
      <c r="FW101">
        <v>0</v>
      </c>
      <c r="FX101">
        <v>0.23229775</v>
      </c>
      <c r="FY101">
        <v>0.03813831894934269</v>
      </c>
      <c r="FZ101">
        <v>0.003954577371540478</v>
      </c>
      <c r="GA101">
        <v>1</v>
      </c>
      <c r="GB101">
        <v>2</v>
      </c>
      <c r="GC101">
        <v>3</v>
      </c>
      <c r="GD101" t="s">
        <v>425</v>
      </c>
      <c r="GE101">
        <v>3.10332</v>
      </c>
      <c r="GF101">
        <v>2.72724</v>
      </c>
      <c r="GG101">
        <v>0.08767369999999999</v>
      </c>
      <c r="GH101">
        <v>0.0873071</v>
      </c>
      <c r="GI101">
        <v>0.105294</v>
      </c>
      <c r="GJ101">
        <v>0.105985</v>
      </c>
      <c r="GK101">
        <v>23820</v>
      </c>
      <c r="GL101">
        <v>21647.3</v>
      </c>
      <c r="GM101">
        <v>26674.8</v>
      </c>
      <c r="GN101">
        <v>23942.2</v>
      </c>
      <c r="GO101">
        <v>38191.8</v>
      </c>
      <c r="GP101">
        <v>31647.8</v>
      </c>
      <c r="GQ101">
        <v>46584.2</v>
      </c>
      <c r="GR101">
        <v>37886.3</v>
      </c>
      <c r="GS101">
        <v>1.86285</v>
      </c>
      <c r="GT101">
        <v>1.84813</v>
      </c>
      <c r="GU101">
        <v>0.0830367</v>
      </c>
      <c r="GV101">
        <v>0</v>
      </c>
      <c r="GW101">
        <v>28.6535</v>
      </c>
      <c r="GX101">
        <v>999.9</v>
      </c>
      <c r="GY101">
        <v>53.7</v>
      </c>
      <c r="GZ101">
        <v>31.7</v>
      </c>
      <c r="HA101">
        <v>28.0515</v>
      </c>
      <c r="HB101">
        <v>61.3482</v>
      </c>
      <c r="HC101">
        <v>19.359</v>
      </c>
      <c r="HD101">
        <v>1</v>
      </c>
      <c r="HE101">
        <v>0.179451</v>
      </c>
      <c r="HF101">
        <v>-0.791076</v>
      </c>
      <c r="HG101">
        <v>20.2958</v>
      </c>
      <c r="HH101">
        <v>5.22073</v>
      </c>
      <c r="HI101">
        <v>11.98</v>
      </c>
      <c r="HJ101">
        <v>4.965</v>
      </c>
      <c r="HK101">
        <v>3.27595</v>
      </c>
      <c r="HL101">
        <v>9999</v>
      </c>
      <c r="HM101">
        <v>9999</v>
      </c>
      <c r="HN101">
        <v>9999</v>
      </c>
      <c r="HO101">
        <v>999.9</v>
      </c>
      <c r="HP101">
        <v>1.86386</v>
      </c>
      <c r="HQ101">
        <v>1.86007</v>
      </c>
      <c r="HR101">
        <v>1.85837</v>
      </c>
      <c r="HS101">
        <v>1.85975</v>
      </c>
      <c r="HT101">
        <v>1.85989</v>
      </c>
      <c r="HU101">
        <v>1.85838</v>
      </c>
      <c r="HV101">
        <v>1.85745</v>
      </c>
      <c r="HW101">
        <v>1.8524</v>
      </c>
      <c r="HX101">
        <v>0</v>
      </c>
      <c r="HY101">
        <v>0</v>
      </c>
      <c r="HZ101">
        <v>0</v>
      </c>
      <c r="IA101">
        <v>0</v>
      </c>
      <c r="IB101" t="s">
        <v>426</v>
      </c>
      <c r="IC101" t="s">
        <v>427</v>
      </c>
      <c r="ID101" t="s">
        <v>428</v>
      </c>
      <c r="IE101" t="s">
        <v>428</v>
      </c>
      <c r="IF101" t="s">
        <v>428</v>
      </c>
      <c r="IG101" t="s">
        <v>428</v>
      </c>
      <c r="IH101">
        <v>0</v>
      </c>
      <c r="II101">
        <v>100</v>
      </c>
      <c r="IJ101">
        <v>100</v>
      </c>
      <c r="IK101">
        <v>-0.608</v>
      </c>
      <c r="IL101">
        <v>0.3179</v>
      </c>
      <c r="IM101">
        <v>-0.6389458221003862</v>
      </c>
      <c r="IN101">
        <v>-0.000388397228134892</v>
      </c>
      <c r="IO101">
        <v>1.216359752824363E-06</v>
      </c>
      <c r="IP101">
        <v>-2.921139174278942E-10</v>
      </c>
      <c r="IQ101">
        <v>0.01675486607682651</v>
      </c>
      <c r="IR101">
        <v>0.002868412714847416</v>
      </c>
      <c r="IS101">
        <v>0.0004615728417639442</v>
      </c>
      <c r="IT101">
        <v>-1.048940065203386E-06</v>
      </c>
      <c r="IU101">
        <v>2</v>
      </c>
      <c r="IV101">
        <v>1994</v>
      </c>
      <c r="IW101">
        <v>1</v>
      </c>
      <c r="IX101">
        <v>27</v>
      </c>
      <c r="IY101">
        <v>191899.5</v>
      </c>
      <c r="IZ101">
        <v>191899.7</v>
      </c>
      <c r="JA101">
        <v>1.14136</v>
      </c>
      <c r="JB101">
        <v>2.63672</v>
      </c>
      <c r="JC101">
        <v>1.49658</v>
      </c>
      <c r="JD101">
        <v>2.35107</v>
      </c>
      <c r="JE101">
        <v>1.54907</v>
      </c>
      <c r="JF101">
        <v>2.3877</v>
      </c>
      <c r="JG101">
        <v>36.3165</v>
      </c>
      <c r="JH101">
        <v>24.0875</v>
      </c>
      <c r="JI101">
        <v>18</v>
      </c>
      <c r="JJ101">
        <v>483.503</v>
      </c>
      <c r="JK101">
        <v>488.616</v>
      </c>
      <c r="JL101">
        <v>30.217</v>
      </c>
      <c r="JM101">
        <v>29.5521</v>
      </c>
      <c r="JN101">
        <v>30.0001</v>
      </c>
      <c r="JO101">
        <v>29.7644</v>
      </c>
      <c r="JP101">
        <v>29.7565</v>
      </c>
      <c r="JQ101">
        <v>22.9344</v>
      </c>
      <c r="JR101">
        <v>21.0165</v>
      </c>
      <c r="JS101">
        <v>81.6396</v>
      </c>
      <c r="JT101">
        <v>30.163</v>
      </c>
      <c r="JU101">
        <v>420</v>
      </c>
      <c r="JV101">
        <v>23.2983</v>
      </c>
      <c r="JW101">
        <v>101.849</v>
      </c>
      <c r="JX101">
        <v>91.361</v>
      </c>
    </row>
    <row r="102" spans="1:284">
      <c r="A102">
        <v>84</v>
      </c>
      <c r="B102">
        <v>1758503574.6</v>
      </c>
      <c r="C102">
        <v>795.0999999046326</v>
      </c>
      <c r="D102" t="s">
        <v>596</v>
      </c>
      <c r="E102" t="s">
        <v>597</v>
      </c>
      <c r="F102">
        <v>5</v>
      </c>
      <c r="G102" t="s">
        <v>491</v>
      </c>
      <c r="H102" t="s">
        <v>421</v>
      </c>
      <c r="I102">
        <v>1758503571.6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(DN102+(U102+2*0.95*5.67E-8*(((DN102+$B$9)+273)^4-(DN102+273)^4)-44100*J102)/(1.84*29.3*R102+8*0.95*5.67E-8*(DN102+273)^3))</f>
        <v>0</v>
      </c>
      <c r="W102">
        <f>($C$9*DO102+$D$9*DP102+$E$9*V102)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2*0.95*5.67E-8*(((DN102+$B$9)+273)^4-(W102+273)^4)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IF(AG102*$H$15&gt;=AK102,1.0,(AK102/(AK102-AG102*$H$15)))</f>
        <v>0</v>
      </c>
      <c r="AJ102">
        <f>(AI102-1)*100</f>
        <v>0</v>
      </c>
      <c r="AK102">
        <f>MAX(0,($B$15+$C$15*DS102)/(1+$D$15*DS102)*DL102/(DN102+273)*$E$15)</f>
        <v>0</v>
      </c>
      <c r="AL102" t="s">
        <v>422</v>
      </c>
      <c r="AM102" t="s">
        <v>422</v>
      </c>
      <c r="AN102">
        <v>0</v>
      </c>
      <c r="AO102">
        <v>0</v>
      </c>
      <c r="AP102">
        <f>1-AN102/AO102</f>
        <v>0</v>
      </c>
      <c r="AQ102">
        <v>0</v>
      </c>
      <c r="AR102" t="s">
        <v>422</v>
      </c>
      <c r="AS102" t="s">
        <v>422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$B$13*DT102+$C$13*DU102+$F$13*EF102*(1-EI102)</f>
        <v>0</v>
      </c>
      <c r="CW102">
        <f>CV102*CX102</f>
        <v>0</v>
      </c>
      <c r="CX102">
        <f>($B$13*$D$11+$C$13*$D$11+$F$13*((ES102+EK102)/MAX(ES102+EK102+ET102, 0.1)*$I$11+ET102/MAX(ES102+EK102+ET102, 0.1)*$J$11))/($B$13+$C$13+$F$13)</f>
        <v>0</v>
      </c>
      <c r="CY102">
        <f>($B$13*$K$11+$C$13*$K$11+$F$13*((ES102+EK102)/MAX(ES102+EK102+ET102, 0.1)*$P$11+ET102/MAX(ES102+EK102+ET102, 0.1)*$Q$11))/($B$13+$C$13+$F$13)</f>
        <v>0</v>
      </c>
      <c r="CZ102">
        <v>1.91</v>
      </c>
      <c r="DA102">
        <v>0.5</v>
      </c>
      <c r="DB102" t="s">
        <v>423</v>
      </c>
      <c r="DC102">
        <v>2</v>
      </c>
      <c r="DD102">
        <v>1758503571.6</v>
      </c>
      <c r="DE102">
        <v>421.9653333333333</v>
      </c>
      <c r="DF102">
        <v>419.9796666666667</v>
      </c>
      <c r="DG102">
        <v>23.48463333333333</v>
      </c>
      <c r="DH102">
        <v>23.24796666666667</v>
      </c>
      <c r="DI102">
        <v>422.5731111111111</v>
      </c>
      <c r="DJ102">
        <v>23.16674444444445</v>
      </c>
      <c r="DK102">
        <v>499.9296666666666</v>
      </c>
      <c r="DL102">
        <v>89.87897777777778</v>
      </c>
      <c r="DM102">
        <v>0.06920310000000002</v>
      </c>
      <c r="DN102">
        <v>29.85766666666667</v>
      </c>
      <c r="DO102">
        <v>30.00504444444444</v>
      </c>
      <c r="DP102">
        <v>999.9000000000001</v>
      </c>
      <c r="DQ102">
        <v>0</v>
      </c>
      <c r="DR102">
        <v>0</v>
      </c>
      <c r="DS102">
        <v>9993.955555555556</v>
      </c>
      <c r="DT102">
        <v>0</v>
      </c>
      <c r="DU102">
        <v>3.152913333333334</v>
      </c>
      <c r="DV102">
        <v>1.985453333333333</v>
      </c>
      <c r="DW102">
        <v>432.1131111111111</v>
      </c>
      <c r="DX102">
        <v>429.9758888888889</v>
      </c>
      <c r="DY102">
        <v>0.2366786666666666</v>
      </c>
      <c r="DZ102">
        <v>419.9796666666667</v>
      </c>
      <c r="EA102">
        <v>23.24796666666667</v>
      </c>
      <c r="EB102">
        <v>2.110774444444445</v>
      </c>
      <c r="EC102">
        <v>2.089502222222222</v>
      </c>
      <c r="ED102">
        <v>18.30073333333333</v>
      </c>
      <c r="EE102">
        <v>18.13938888888889</v>
      </c>
      <c r="EF102">
        <v>0.00500078</v>
      </c>
      <c r="EG102">
        <v>0</v>
      </c>
      <c r="EH102">
        <v>0</v>
      </c>
      <c r="EI102">
        <v>0</v>
      </c>
      <c r="EJ102">
        <v>165.0555555555555</v>
      </c>
      <c r="EK102">
        <v>0.00500078</v>
      </c>
      <c r="EL102">
        <v>-24.35555555555555</v>
      </c>
      <c r="EM102">
        <v>-2.122222222222222</v>
      </c>
      <c r="EN102">
        <v>34.65266666666667</v>
      </c>
      <c r="EO102">
        <v>38.03444444444445</v>
      </c>
      <c r="EP102">
        <v>36.44422222222222</v>
      </c>
      <c r="EQ102">
        <v>37.92333333333333</v>
      </c>
      <c r="ER102">
        <v>37.00666666666667</v>
      </c>
      <c r="ES102">
        <v>0</v>
      </c>
      <c r="ET102">
        <v>0</v>
      </c>
      <c r="EU102">
        <v>0</v>
      </c>
      <c r="EV102">
        <v>1758503575.3</v>
      </c>
      <c r="EW102">
        <v>0</v>
      </c>
      <c r="EX102">
        <v>166.5730769230769</v>
      </c>
      <c r="EY102">
        <v>5.67863266335021</v>
      </c>
      <c r="EZ102">
        <v>2.762392825724133</v>
      </c>
      <c r="FA102">
        <v>-24.54615384615385</v>
      </c>
      <c r="FB102">
        <v>15</v>
      </c>
      <c r="FC102">
        <v>0</v>
      </c>
      <c r="FD102" t="s">
        <v>424</v>
      </c>
      <c r="FE102">
        <v>1746989605.5</v>
      </c>
      <c r="FF102">
        <v>1746989593.5</v>
      </c>
      <c r="FG102">
        <v>0</v>
      </c>
      <c r="FH102">
        <v>-0.274</v>
      </c>
      <c r="FI102">
        <v>-0.002</v>
      </c>
      <c r="FJ102">
        <v>2.549</v>
      </c>
      <c r="FK102">
        <v>0.129</v>
      </c>
      <c r="FL102">
        <v>420</v>
      </c>
      <c r="FM102">
        <v>17</v>
      </c>
      <c r="FN102">
        <v>0.02</v>
      </c>
      <c r="FO102">
        <v>0.04</v>
      </c>
      <c r="FP102">
        <v>1.969421951219512</v>
      </c>
      <c r="FQ102">
        <v>0.1321496864111572</v>
      </c>
      <c r="FR102">
        <v>0.03423531312089061</v>
      </c>
      <c r="FS102">
        <v>1</v>
      </c>
      <c r="FT102">
        <v>166.9382352941176</v>
      </c>
      <c r="FU102">
        <v>-1.257448444794875</v>
      </c>
      <c r="FV102">
        <v>6.49493081545738</v>
      </c>
      <c r="FW102">
        <v>0</v>
      </c>
      <c r="FX102">
        <v>0.233111243902439</v>
      </c>
      <c r="FY102">
        <v>0.03319639024390304</v>
      </c>
      <c r="FZ102">
        <v>0.003524668576569708</v>
      </c>
      <c r="GA102">
        <v>1</v>
      </c>
      <c r="GB102">
        <v>2</v>
      </c>
      <c r="GC102">
        <v>3</v>
      </c>
      <c r="GD102" t="s">
        <v>425</v>
      </c>
      <c r="GE102">
        <v>3.10309</v>
      </c>
      <c r="GF102">
        <v>2.72724</v>
      </c>
      <c r="GG102">
        <v>0.0876714</v>
      </c>
      <c r="GH102">
        <v>0.0873043</v>
      </c>
      <c r="GI102">
        <v>0.105287</v>
      </c>
      <c r="GJ102">
        <v>0.105985</v>
      </c>
      <c r="GK102">
        <v>23820</v>
      </c>
      <c r="GL102">
        <v>21647.4</v>
      </c>
      <c r="GM102">
        <v>26674.8</v>
      </c>
      <c r="GN102">
        <v>23942.3</v>
      </c>
      <c r="GO102">
        <v>38192.2</v>
      </c>
      <c r="GP102">
        <v>31647.8</v>
      </c>
      <c r="GQ102">
        <v>46584.2</v>
      </c>
      <c r="GR102">
        <v>37886.3</v>
      </c>
      <c r="GS102">
        <v>1.86257</v>
      </c>
      <c r="GT102">
        <v>1.84837</v>
      </c>
      <c r="GU102">
        <v>0.082761</v>
      </c>
      <c r="GV102">
        <v>0</v>
      </c>
      <c r="GW102">
        <v>28.6535</v>
      </c>
      <c r="GX102">
        <v>999.9</v>
      </c>
      <c r="GY102">
        <v>53.7</v>
      </c>
      <c r="GZ102">
        <v>31.7</v>
      </c>
      <c r="HA102">
        <v>28.0505</v>
      </c>
      <c r="HB102">
        <v>61.5382</v>
      </c>
      <c r="HC102">
        <v>19.5353</v>
      </c>
      <c r="HD102">
        <v>1</v>
      </c>
      <c r="HE102">
        <v>0.17939</v>
      </c>
      <c r="HF102">
        <v>-0.832045</v>
      </c>
      <c r="HG102">
        <v>20.2957</v>
      </c>
      <c r="HH102">
        <v>5.22088</v>
      </c>
      <c r="HI102">
        <v>11.98</v>
      </c>
      <c r="HJ102">
        <v>4.96505</v>
      </c>
      <c r="HK102">
        <v>3.27593</v>
      </c>
      <c r="HL102">
        <v>9999</v>
      </c>
      <c r="HM102">
        <v>9999</v>
      </c>
      <c r="HN102">
        <v>9999</v>
      </c>
      <c r="HO102">
        <v>999.9</v>
      </c>
      <c r="HP102">
        <v>1.86386</v>
      </c>
      <c r="HQ102">
        <v>1.86006</v>
      </c>
      <c r="HR102">
        <v>1.85837</v>
      </c>
      <c r="HS102">
        <v>1.85975</v>
      </c>
      <c r="HT102">
        <v>1.85989</v>
      </c>
      <c r="HU102">
        <v>1.85838</v>
      </c>
      <c r="HV102">
        <v>1.85745</v>
      </c>
      <c r="HW102">
        <v>1.85239</v>
      </c>
      <c r="HX102">
        <v>0</v>
      </c>
      <c r="HY102">
        <v>0</v>
      </c>
      <c r="HZ102">
        <v>0</v>
      </c>
      <c r="IA102">
        <v>0</v>
      </c>
      <c r="IB102" t="s">
        <v>426</v>
      </c>
      <c r="IC102" t="s">
        <v>427</v>
      </c>
      <c r="ID102" t="s">
        <v>428</v>
      </c>
      <c r="IE102" t="s">
        <v>428</v>
      </c>
      <c r="IF102" t="s">
        <v>428</v>
      </c>
      <c r="IG102" t="s">
        <v>428</v>
      </c>
      <c r="IH102">
        <v>0</v>
      </c>
      <c r="II102">
        <v>100</v>
      </c>
      <c r="IJ102">
        <v>100</v>
      </c>
      <c r="IK102">
        <v>-0.608</v>
      </c>
      <c r="IL102">
        <v>0.3179</v>
      </c>
      <c r="IM102">
        <v>-0.6389458221003862</v>
      </c>
      <c r="IN102">
        <v>-0.000388397228134892</v>
      </c>
      <c r="IO102">
        <v>1.216359752824363E-06</v>
      </c>
      <c r="IP102">
        <v>-2.921139174278942E-10</v>
      </c>
      <c r="IQ102">
        <v>0.01675486607682651</v>
      </c>
      <c r="IR102">
        <v>0.002868412714847416</v>
      </c>
      <c r="IS102">
        <v>0.0004615728417639442</v>
      </c>
      <c r="IT102">
        <v>-1.048940065203386E-06</v>
      </c>
      <c r="IU102">
        <v>2</v>
      </c>
      <c r="IV102">
        <v>1994</v>
      </c>
      <c r="IW102">
        <v>1</v>
      </c>
      <c r="IX102">
        <v>27</v>
      </c>
      <c r="IY102">
        <v>191899.5</v>
      </c>
      <c r="IZ102">
        <v>191899.7</v>
      </c>
      <c r="JA102">
        <v>1.14136</v>
      </c>
      <c r="JB102">
        <v>2.63306</v>
      </c>
      <c r="JC102">
        <v>1.49658</v>
      </c>
      <c r="JD102">
        <v>2.34985</v>
      </c>
      <c r="JE102">
        <v>1.54907</v>
      </c>
      <c r="JF102">
        <v>2.37549</v>
      </c>
      <c r="JG102">
        <v>36.3165</v>
      </c>
      <c r="JH102">
        <v>24.0963</v>
      </c>
      <c r="JI102">
        <v>18</v>
      </c>
      <c r="JJ102">
        <v>483.342</v>
      </c>
      <c r="JK102">
        <v>488.78</v>
      </c>
      <c r="JL102">
        <v>30.1831</v>
      </c>
      <c r="JM102">
        <v>29.5521</v>
      </c>
      <c r="JN102">
        <v>30</v>
      </c>
      <c r="JO102">
        <v>29.7644</v>
      </c>
      <c r="JP102">
        <v>29.7565</v>
      </c>
      <c r="JQ102">
        <v>22.9381</v>
      </c>
      <c r="JR102">
        <v>21.0165</v>
      </c>
      <c r="JS102">
        <v>81.6396</v>
      </c>
      <c r="JT102">
        <v>30.1578</v>
      </c>
      <c r="JU102">
        <v>420</v>
      </c>
      <c r="JV102">
        <v>23.2983</v>
      </c>
      <c r="JW102">
        <v>101.849</v>
      </c>
      <c r="JX102">
        <v>91.361</v>
      </c>
    </row>
    <row r="103" spans="1:284">
      <c r="A103">
        <v>85</v>
      </c>
      <c r="B103">
        <v>1758503576.6</v>
      </c>
      <c r="C103">
        <v>797.0999999046326</v>
      </c>
      <c r="D103" t="s">
        <v>598</v>
      </c>
      <c r="E103" t="s">
        <v>599</v>
      </c>
      <c r="F103">
        <v>5</v>
      </c>
      <c r="G103" t="s">
        <v>491</v>
      </c>
      <c r="H103" t="s">
        <v>421</v>
      </c>
      <c r="I103">
        <v>1758503573.6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(DN103+(U103+2*0.95*5.67E-8*(((DN103+$B$9)+273)^4-(DN103+273)^4)-44100*J103)/(1.84*29.3*R103+8*0.95*5.67E-8*(DN103+273)^3))</f>
        <v>0</v>
      </c>
      <c r="W103">
        <f>($C$9*DO103+$D$9*DP103+$E$9*V103)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2*0.95*5.67E-8*(((DN103+$B$9)+273)^4-(W103+273)^4)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IF(AG103*$H$15&gt;=AK103,1.0,(AK103/(AK103-AG103*$H$15)))</f>
        <v>0</v>
      </c>
      <c r="AJ103">
        <f>(AI103-1)*100</f>
        <v>0</v>
      </c>
      <c r="AK103">
        <f>MAX(0,($B$15+$C$15*DS103)/(1+$D$15*DS103)*DL103/(DN103+273)*$E$15)</f>
        <v>0</v>
      </c>
      <c r="AL103" t="s">
        <v>422</v>
      </c>
      <c r="AM103" t="s">
        <v>422</v>
      </c>
      <c r="AN103">
        <v>0</v>
      </c>
      <c r="AO103">
        <v>0</v>
      </c>
      <c r="AP103">
        <f>1-AN103/AO103</f>
        <v>0</v>
      </c>
      <c r="AQ103">
        <v>0</v>
      </c>
      <c r="AR103" t="s">
        <v>422</v>
      </c>
      <c r="AS103" t="s">
        <v>422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$B$13*DT103+$C$13*DU103+$F$13*EF103*(1-EI103)</f>
        <v>0</v>
      </c>
      <c r="CW103">
        <f>CV103*CX103</f>
        <v>0</v>
      </c>
      <c r="CX103">
        <f>($B$13*$D$11+$C$13*$D$11+$F$13*((ES103+EK103)/MAX(ES103+EK103+ET103, 0.1)*$I$11+ET103/MAX(ES103+EK103+ET103, 0.1)*$J$11))/($B$13+$C$13+$F$13)</f>
        <v>0</v>
      </c>
      <c r="CY103">
        <f>($B$13*$K$11+$C$13*$K$11+$F$13*((ES103+EK103)/MAX(ES103+EK103+ET103, 0.1)*$P$11+ET103/MAX(ES103+EK103+ET103, 0.1)*$Q$11))/($B$13+$C$13+$F$13)</f>
        <v>0</v>
      </c>
      <c r="CZ103">
        <v>1.91</v>
      </c>
      <c r="DA103">
        <v>0.5</v>
      </c>
      <c r="DB103" t="s">
        <v>423</v>
      </c>
      <c r="DC103">
        <v>2</v>
      </c>
      <c r="DD103">
        <v>1758503573.6</v>
      </c>
      <c r="DE103">
        <v>421.9686666666667</v>
      </c>
      <c r="DF103">
        <v>419.9524444444444</v>
      </c>
      <c r="DG103">
        <v>23.48362222222222</v>
      </c>
      <c r="DH103">
        <v>23.24645555555555</v>
      </c>
      <c r="DI103">
        <v>422.5765555555556</v>
      </c>
      <c r="DJ103">
        <v>23.16574444444445</v>
      </c>
      <c r="DK103">
        <v>499.9448888888889</v>
      </c>
      <c r="DL103">
        <v>89.87779999999999</v>
      </c>
      <c r="DM103">
        <v>0.06928196666666667</v>
      </c>
      <c r="DN103">
        <v>29.85844444444444</v>
      </c>
      <c r="DO103">
        <v>30.00425555555556</v>
      </c>
      <c r="DP103">
        <v>999.9000000000001</v>
      </c>
      <c r="DQ103">
        <v>0</v>
      </c>
      <c r="DR103">
        <v>0</v>
      </c>
      <c r="DS103">
        <v>9992.982222222221</v>
      </c>
      <c r="DT103">
        <v>0</v>
      </c>
      <c r="DU103">
        <v>3.14701</v>
      </c>
      <c r="DV103">
        <v>2.016096666666667</v>
      </c>
      <c r="DW103">
        <v>432.1162222222222</v>
      </c>
      <c r="DX103">
        <v>429.9473333333333</v>
      </c>
      <c r="DY103">
        <v>0.2371675555555555</v>
      </c>
      <c r="DZ103">
        <v>419.9524444444444</v>
      </c>
      <c r="EA103">
        <v>23.24645555555555</v>
      </c>
      <c r="EB103">
        <v>2.110655555555556</v>
      </c>
      <c r="EC103">
        <v>2.089338888888889</v>
      </c>
      <c r="ED103">
        <v>18.29983333333333</v>
      </c>
      <c r="EE103">
        <v>18.13814444444445</v>
      </c>
      <c r="EF103">
        <v>0.00500078</v>
      </c>
      <c r="EG103">
        <v>0</v>
      </c>
      <c r="EH103">
        <v>0</v>
      </c>
      <c r="EI103">
        <v>0</v>
      </c>
      <c r="EJ103">
        <v>165.9888888888889</v>
      </c>
      <c r="EK103">
        <v>0.00500078</v>
      </c>
      <c r="EL103">
        <v>-26.85555555555555</v>
      </c>
      <c r="EM103">
        <v>-2.855555555555556</v>
      </c>
      <c r="EN103">
        <v>34.61777777777777</v>
      </c>
      <c r="EO103">
        <v>38.02066666666667</v>
      </c>
      <c r="EP103">
        <v>36.43033333333333</v>
      </c>
      <c r="EQ103">
        <v>37.91633333333333</v>
      </c>
      <c r="ER103">
        <v>36.99977777777778</v>
      </c>
      <c r="ES103">
        <v>0</v>
      </c>
      <c r="ET103">
        <v>0</v>
      </c>
      <c r="EU103">
        <v>0</v>
      </c>
      <c r="EV103">
        <v>1758503577.7</v>
      </c>
      <c r="EW103">
        <v>0</v>
      </c>
      <c r="EX103">
        <v>167.6692307692308</v>
      </c>
      <c r="EY103">
        <v>-10.76923078260664</v>
      </c>
      <c r="EZ103">
        <v>-14.53675227851559</v>
      </c>
      <c r="FA103">
        <v>-25.64615384615385</v>
      </c>
      <c r="FB103">
        <v>15</v>
      </c>
      <c r="FC103">
        <v>0</v>
      </c>
      <c r="FD103" t="s">
        <v>424</v>
      </c>
      <c r="FE103">
        <v>1746989605.5</v>
      </c>
      <c r="FF103">
        <v>1746989593.5</v>
      </c>
      <c r="FG103">
        <v>0</v>
      </c>
      <c r="FH103">
        <v>-0.274</v>
      </c>
      <c r="FI103">
        <v>-0.002</v>
      </c>
      <c r="FJ103">
        <v>2.549</v>
      </c>
      <c r="FK103">
        <v>0.129</v>
      </c>
      <c r="FL103">
        <v>420</v>
      </c>
      <c r="FM103">
        <v>17</v>
      </c>
      <c r="FN103">
        <v>0.02</v>
      </c>
      <c r="FO103">
        <v>0.04</v>
      </c>
      <c r="FP103">
        <v>1.979422</v>
      </c>
      <c r="FQ103">
        <v>0.1827559474671641</v>
      </c>
      <c r="FR103">
        <v>0.03719997770160621</v>
      </c>
      <c r="FS103">
        <v>1</v>
      </c>
      <c r="FT103">
        <v>167.4823529411765</v>
      </c>
      <c r="FU103">
        <v>2.004583693859018</v>
      </c>
      <c r="FV103">
        <v>6.300395439888035</v>
      </c>
      <c r="FW103">
        <v>0</v>
      </c>
      <c r="FX103">
        <v>0.23458175</v>
      </c>
      <c r="FY103">
        <v>0.02208245403377066</v>
      </c>
      <c r="FZ103">
        <v>0.002225613474415536</v>
      </c>
      <c r="GA103">
        <v>1</v>
      </c>
      <c r="GB103">
        <v>2</v>
      </c>
      <c r="GC103">
        <v>3</v>
      </c>
      <c r="GD103" t="s">
        <v>425</v>
      </c>
      <c r="GE103">
        <v>3.10295</v>
      </c>
      <c r="GF103">
        <v>2.7276</v>
      </c>
      <c r="GG103">
        <v>0.0876745</v>
      </c>
      <c r="GH103">
        <v>0.0873028</v>
      </c>
      <c r="GI103">
        <v>0.105282</v>
      </c>
      <c r="GJ103">
        <v>0.105977</v>
      </c>
      <c r="GK103">
        <v>23819.9</v>
      </c>
      <c r="GL103">
        <v>21647.6</v>
      </c>
      <c r="GM103">
        <v>26674.7</v>
      </c>
      <c r="GN103">
        <v>23942.3</v>
      </c>
      <c r="GO103">
        <v>38192.5</v>
      </c>
      <c r="GP103">
        <v>31648.1</v>
      </c>
      <c r="GQ103">
        <v>46584.3</v>
      </c>
      <c r="GR103">
        <v>37886.3</v>
      </c>
      <c r="GS103">
        <v>1.86203</v>
      </c>
      <c r="GT103">
        <v>1.8485</v>
      </c>
      <c r="GU103">
        <v>0.0828132</v>
      </c>
      <c r="GV103">
        <v>0</v>
      </c>
      <c r="GW103">
        <v>28.6541</v>
      </c>
      <c r="GX103">
        <v>999.9</v>
      </c>
      <c r="GY103">
        <v>53.7</v>
      </c>
      <c r="GZ103">
        <v>31.7</v>
      </c>
      <c r="HA103">
        <v>28.0501</v>
      </c>
      <c r="HB103">
        <v>61.6082</v>
      </c>
      <c r="HC103">
        <v>19.6394</v>
      </c>
      <c r="HD103">
        <v>1</v>
      </c>
      <c r="HE103">
        <v>0.179345</v>
      </c>
      <c r="HF103">
        <v>-0.878794</v>
      </c>
      <c r="HG103">
        <v>20.2954</v>
      </c>
      <c r="HH103">
        <v>5.22028</v>
      </c>
      <c r="HI103">
        <v>11.98</v>
      </c>
      <c r="HJ103">
        <v>4.965</v>
      </c>
      <c r="HK103">
        <v>3.2759</v>
      </c>
      <c r="HL103">
        <v>9999</v>
      </c>
      <c r="HM103">
        <v>9999</v>
      </c>
      <c r="HN103">
        <v>9999</v>
      </c>
      <c r="HO103">
        <v>999.9</v>
      </c>
      <c r="HP103">
        <v>1.86386</v>
      </c>
      <c r="HQ103">
        <v>1.86005</v>
      </c>
      <c r="HR103">
        <v>1.85837</v>
      </c>
      <c r="HS103">
        <v>1.85976</v>
      </c>
      <c r="HT103">
        <v>1.85989</v>
      </c>
      <c r="HU103">
        <v>1.85837</v>
      </c>
      <c r="HV103">
        <v>1.85745</v>
      </c>
      <c r="HW103">
        <v>1.8524</v>
      </c>
      <c r="HX103">
        <v>0</v>
      </c>
      <c r="HY103">
        <v>0</v>
      </c>
      <c r="HZ103">
        <v>0</v>
      </c>
      <c r="IA103">
        <v>0</v>
      </c>
      <c r="IB103" t="s">
        <v>426</v>
      </c>
      <c r="IC103" t="s">
        <v>427</v>
      </c>
      <c r="ID103" t="s">
        <v>428</v>
      </c>
      <c r="IE103" t="s">
        <v>428</v>
      </c>
      <c r="IF103" t="s">
        <v>428</v>
      </c>
      <c r="IG103" t="s">
        <v>428</v>
      </c>
      <c r="IH103">
        <v>0</v>
      </c>
      <c r="II103">
        <v>100</v>
      </c>
      <c r="IJ103">
        <v>100</v>
      </c>
      <c r="IK103">
        <v>-0.608</v>
      </c>
      <c r="IL103">
        <v>0.3178</v>
      </c>
      <c r="IM103">
        <v>-0.6389458221003862</v>
      </c>
      <c r="IN103">
        <v>-0.000388397228134892</v>
      </c>
      <c r="IO103">
        <v>1.216359752824363E-06</v>
      </c>
      <c r="IP103">
        <v>-2.921139174278942E-10</v>
      </c>
      <c r="IQ103">
        <v>0.01675486607682651</v>
      </c>
      <c r="IR103">
        <v>0.002868412714847416</v>
      </c>
      <c r="IS103">
        <v>0.0004615728417639442</v>
      </c>
      <c r="IT103">
        <v>-1.048940065203386E-06</v>
      </c>
      <c r="IU103">
        <v>2</v>
      </c>
      <c r="IV103">
        <v>1994</v>
      </c>
      <c r="IW103">
        <v>1</v>
      </c>
      <c r="IX103">
        <v>27</v>
      </c>
      <c r="IY103">
        <v>191899.5</v>
      </c>
      <c r="IZ103">
        <v>191899.7</v>
      </c>
      <c r="JA103">
        <v>1.14136</v>
      </c>
      <c r="JB103">
        <v>2.62329</v>
      </c>
      <c r="JC103">
        <v>1.49658</v>
      </c>
      <c r="JD103">
        <v>2.35107</v>
      </c>
      <c r="JE103">
        <v>1.54907</v>
      </c>
      <c r="JF103">
        <v>2.43896</v>
      </c>
      <c r="JG103">
        <v>36.3165</v>
      </c>
      <c r="JH103">
        <v>24.0963</v>
      </c>
      <c r="JI103">
        <v>18</v>
      </c>
      <c r="JJ103">
        <v>483.02</v>
      </c>
      <c r="JK103">
        <v>488.863</v>
      </c>
      <c r="JL103">
        <v>30.1654</v>
      </c>
      <c r="JM103">
        <v>29.5521</v>
      </c>
      <c r="JN103">
        <v>30</v>
      </c>
      <c r="JO103">
        <v>29.7644</v>
      </c>
      <c r="JP103">
        <v>29.7565</v>
      </c>
      <c r="JQ103">
        <v>22.9362</v>
      </c>
      <c r="JR103">
        <v>21.0165</v>
      </c>
      <c r="JS103">
        <v>81.6396</v>
      </c>
      <c r="JT103">
        <v>30.1578</v>
      </c>
      <c r="JU103">
        <v>420</v>
      </c>
      <c r="JV103">
        <v>23.2983</v>
      </c>
      <c r="JW103">
        <v>101.849</v>
      </c>
      <c r="JX103">
        <v>91.3612</v>
      </c>
    </row>
    <row r="104" spans="1:284">
      <c r="A104">
        <v>86</v>
      </c>
      <c r="B104">
        <v>1758503578.6</v>
      </c>
      <c r="C104">
        <v>799.0999999046326</v>
      </c>
      <c r="D104" t="s">
        <v>600</v>
      </c>
      <c r="E104" t="s">
        <v>601</v>
      </c>
      <c r="F104">
        <v>5</v>
      </c>
      <c r="G104" t="s">
        <v>491</v>
      </c>
      <c r="H104" t="s">
        <v>421</v>
      </c>
      <c r="I104">
        <v>1758503575.6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(DN104+(U104+2*0.95*5.67E-8*(((DN104+$B$9)+273)^4-(DN104+273)^4)-44100*J104)/(1.84*29.3*R104+8*0.95*5.67E-8*(DN104+273)^3))</f>
        <v>0</v>
      </c>
      <c r="W104">
        <f>($C$9*DO104+$D$9*DP104+$E$9*V104)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2*0.95*5.67E-8*(((DN104+$B$9)+273)^4-(W104+273)^4)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IF(AG104*$H$15&gt;=AK104,1.0,(AK104/(AK104-AG104*$H$15)))</f>
        <v>0</v>
      </c>
      <c r="AJ104">
        <f>(AI104-1)*100</f>
        <v>0</v>
      </c>
      <c r="AK104">
        <f>MAX(0,($B$15+$C$15*DS104)/(1+$D$15*DS104)*DL104/(DN104+273)*$E$15)</f>
        <v>0</v>
      </c>
      <c r="AL104" t="s">
        <v>422</v>
      </c>
      <c r="AM104" t="s">
        <v>422</v>
      </c>
      <c r="AN104">
        <v>0</v>
      </c>
      <c r="AO104">
        <v>0</v>
      </c>
      <c r="AP104">
        <f>1-AN104/AO104</f>
        <v>0</v>
      </c>
      <c r="AQ104">
        <v>0</v>
      </c>
      <c r="AR104" t="s">
        <v>422</v>
      </c>
      <c r="AS104" t="s">
        <v>422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$B$13*DT104+$C$13*DU104+$F$13*EF104*(1-EI104)</f>
        <v>0</v>
      </c>
      <c r="CW104">
        <f>CV104*CX104</f>
        <v>0</v>
      </c>
      <c r="CX104">
        <f>($B$13*$D$11+$C$13*$D$11+$F$13*((ES104+EK104)/MAX(ES104+EK104+ET104, 0.1)*$I$11+ET104/MAX(ES104+EK104+ET104, 0.1)*$J$11))/($B$13+$C$13+$F$13)</f>
        <v>0</v>
      </c>
      <c r="CY104">
        <f>($B$13*$K$11+$C$13*$K$11+$F$13*((ES104+EK104)/MAX(ES104+EK104+ET104, 0.1)*$P$11+ET104/MAX(ES104+EK104+ET104, 0.1)*$Q$11))/($B$13+$C$13+$F$13)</f>
        <v>0</v>
      </c>
      <c r="CZ104">
        <v>1.91</v>
      </c>
      <c r="DA104">
        <v>0.5</v>
      </c>
      <c r="DB104" t="s">
        <v>423</v>
      </c>
      <c r="DC104">
        <v>2</v>
      </c>
      <c r="DD104">
        <v>1758503575.6</v>
      </c>
      <c r="DE104">
        <v>421.9704444444445</v>
      </c>
      <c r="DF104">
        <v>419.9503333333333</v>
      </c>
      <c r="DG104">
        <v>23.48225555555556</v>
      </c>
      <c r="DH104">
        <v>23.24501111111111</v>
      </c>
      <c r="DI104">
        <v>422.5783333333333</v>
      </c>
      <c r="DJ104">
        <v>23.1644</v>
      </c>
      <c r="DK104">
        <v>499.9188888888889</v>
      </c>
      <c r="DL104">
        <v>89.87706666666666</v>
      </c>
      <c r="DM104">
        <v>0.0694721888888889</v>
      </c>
      <c r="DN104">
        <v>29.85902222222222</v>
      </c>
      <c r="DO104">
        <v>30.00554444444444</v>
      </c>
      <c r="DP104">
        <v>999.9000000000001</v>
      </c>
      <c r="DQ104">
        <v>0</v>
      </c>
      <c r="DR104">
        <v>0</v>
      </c>
      <c r="DS104">
        <v>9983.33</v>
      </c>
      <c r="DT104">
        <v>0</v>
      </c>
      <c r="DU104">
        <v>3.141106666666667</v>
      </c>
      <c r="DV104">
        <v>2.020125555555556</v>
      </c>
      <c r="DW104">
        <v>432.1174444444444</v>
      </c>
      <c r="DX104">
        <v>429.9443333333333</v>
      </c>
      <c r="DY104">
        <v>0.2372308888888889</v>
      </c>
      <c r="DZ104">
        <v>419.9503333333333</v>
      </c>
      <c r="EA104">
        <v>23.24501111111111</v>
      </c>
      <c r="EB104">
        <v>2.110514444444445</v>
      </c>
      <c r="EC104">
        <v>2.089194444444444</v>
      </c>
      <c r="ED104">
        <v>18.29876666666667</v>
      </c>
      <c r="EE104">
        <v>18.13703333333333</v>
      </c>
      <c r="EF104">
        <v>0.00500078</v>
      </c>
      <c r="EG104">
        <v>0</v>
      </c>
      <c r="EH104">
        <v>0</v>
      </c>
      <c r="EI104">
        <v>0</v>
      </c>
      <c r="EJ104">
        <v>171.2111111111111</v>
      </c>
      <c r="EK104">
        <v>0.00500078</v>
      </c>
      <c r="EL104">
        <v>-25.8</v>
      </c>
      <c r="EM104">
        <v>-1.655555555555556</v>
      </c>
      <c r="EN104">
        <v>34.63166666666667</v>
      </c>
      <c r="EO104">
        <v>38.01366666666667</v>
      </c>
      <c r="EP104">
        <v>36.40255555555555</v>
      </c>
      <c r="EQ104">
        <v>37.93022222222222</v>
      </c>
      <c r="ER104">
        <v>36.86788888888889</v>
      </c>
      <c r="ES104">
        <v>0</v>
      </c>
      <c r="ET104">
        <v>0</v>
      </c>
      <c r="EU104">
        <v>0</v>
      </c>
      <c r="EV104">
        <v>1758503579.5</v>
      </c>
      <c r="EW104">
        <v>0</v>
      </c>
      <c r="EX104">
        <v>167.188</v>
      </c>
      <c r="EY104">
        <v>16.86923063330271</v>
      </c>
      <c r="EZ104">
        <v>0.6000000268986198</v>
      </c>
      <c r="FA104">
        <v>-24.952</v>
      </c>
      <c r="FB104">
        <v>15</v>
      </c>
      <c r="FC104">
        <v>0</v>
      </c>
      <c r="FD104" t="s">
        <v>424</v>
      </c>
      <c r="FE104">
        <v>1746989605.5</v>
      </c>
      <c r="FF104">
        <v>1746989593.5</v>
      </c>
      <c r="FG104">
        <v>0</v>
      </c>
      <c r="FH104">
        <v>-0.274</v>
      </c>
      <c r="FI104">
        <v>-0.002</v>
      </c>
      <c r="FJ104">
        <v>2.549</v>
      </c>
      <c r="FK104">
        <v>0.129</v>
      </c>
      <c r="FL104">
        <v>420</v>
      </c>
      <c r="FM104">
        <v>17</v>
      </c>
      <c r="FN104">
        <v>0.02</v>
      </c>
      <c r="FO104">
        <v>0.04</v>
      </c>
      <c r="FP104">
        <v>1.98363725</v>
      </c>
      <c r="FQ104">
        <v>0.1988596998123806</v>
      </c>
      <c r="FR104">
        <v>0.03837859794126798</v>
      </c>
      <c r="FS104">
        <v>1</v>
      </c>
      <c r="FT104">
        <v>167.25</v>
      </c>
      <c r="FU104">
        <v>7.381207093592447</v>
      </c>
      <c r="FV104">
        <v>6.018757444562009</v>
      </c>
      <c r="FW104">
        <v>0</v>
      </c>
      <c r="FX104">
        <v>0.234915575</v>
      </c>
      <c r="FY104">
        <v>0.02071484803001829</v>
      </c>
      <c r="FZ104">
        <v>0.00210796163256711</v>
      </c>
      <c r="GA104">
        <v>1</v>
      </c>
      <c r="GB104">
        <v>2</v>
      </c>
      <c r="GC104">
        <v>3</v>
      </c>
      <c r="GD104" t="s">
        <v>425</v>
      </c>
      <c r="GE104">
        <v>3.10318</v>
      </c>
      <c r="GF104">
        <v>2.72773</v>
      </c>
      <c r="GG104">
        <v>0.0876712</v>
      </c>
      <c r="GH104">
        <v>0.087316</v>
      </c>
      <c r="GI104">
        <v>0.105277</v>
      </c>
      <c r="GJ104">
        <v>0.10597</v>
      </c>
      <c r="GK104">
        <v>23820</v>
      </c>
      <c r="GL104">
        <v>21647.3</v>
      </c>
      <c r="GM104">
        <v>26674.7</v>
      </c>
      <c r="GN104">
        <v>23942.4</v>
      </c>
      <c r="GO104">
        <v>38192.8</v>
      </c>
      <c r="GP104">
        <v>31648.4</v>
      </c>
      <c r="GQ104">
        <v>46584.3</v>
      </c>
      <c r="GR104">
        <v>37886.3</v>
      </c>
      <c r="GS104">
        <v>1.86217</v>
      </c>
      <c r="GT104">
        <v>1.84825</v>
      </c>
      <c r="GU104">
        <v>0.0833869</v>
      </c>
      <c r="GV104">
        <v>0</v>
      </c>
      <c r="GW104">
        <v>28.6553</v>
      </c>
      <c r="GX104">
        <v>999.9</v>
      </c>
      <c r="GY104">
        <v>53.7</v>
      </c>
      <c r="GZ104">
        <v>31.7</v>
      </c>
      <c r="HA104">
        <v>28.0488</v>
      </c>
      <c r="HB104">
        <v>60.7482</v>
      </c>
      <c r="HC104">
        <v>19.6074</v>
      </c>
      <c r="HD104">
        <v>1</v>
      </c>
      <c r="HE104">
        <v>0.179284</v>
      </c>
      <c r="HF104">
        <v>-0.90643</v>
      </c>
      <c r="HG104">
        <v>20.2962</v>
      </c>
      <c r="HH104">
        <v>5.22043</v>
      </c>
      <c r="HI104">
        <v>11.98</v>
      </c>
      <c r="HJ104">
        <v>4.965</v>
      </c>
      <c r="HK104">
        <v>3.27595</v>
      </c>
      <c r="HL104">
        <v>9999</v>
      </c>
      <c r="HM104">
        <v>9999</v>
      </c>
      <c r="HN104">
        <v>9999</v>
      </c>
      <c r="HO104">
        <v>999.9</v>
      </c>
      <c r="HP104">
        <v>1.86386</v>
      </c>
      <c r="HQ104">
        <v>1.86005</v>
      </c>
      <c r="HR104">
        <v>1.85838</v>
      </c>
      <c r="HS104">
        <v>1.85975</v>
      </c>
      <c r="HT104">
        <v>1.85989</v>
      </c>
      <c r="HU104">
        <v>1.85837</v>
      </c>
      <c r="HV104">
        <v>1.85745</v>
      </c>
      <c r="HW104">
        <v>1.85241</v>
      </c>
      <c r="HX104">
        <v>0</v>
      </c>
      <c r="HY104">
        <v>0</v>
      </c>
      <c r="HZ104">
        <v>0</v>
      </c>
      <c r="IA104">
        <v>0</v>
      </c>
      <c r="IB104" t="s">
        <v>426</v>
      </c>
      <c r="IC104" t="s">
        <v>427</v>
      </c>
      <c r="ID104" t="s">
        <v>428</v>
      </c>
      <c r="IE104" t="s">
        <v>428</v>
      </c>
      <c r="IF104" t="s">
        <v>428</v>
      </c>
      <c r="IG104" t="s">
        <v>428</v>
      </c>
      <c r="IH104">
        <v>0</v>
      </c>
      <c r="II104">
        <v>100</v>
      </c>
      <c r="IJ104">
        <v>100</v>
      </c>
      <c r="IK104">
        <v>-0.608</v>
      </c>
      <c r="IL104">
        <v>0.3177</v>
      </c>
      <c r="IM104">
        <v>-0.6389458221003862</v>
      </c>
      <c r="IN104">
        <v>-0.000388397228134892</v>
      </c>
      <c r="IO104">
        <v>1.216359752824363E-06</v>
      </c>
      <c r="IP104">
        <v>-2.921139174278942E-10</v>
      </c>
      <c r="IQ104">
        <v>0.01675486607682651</v>
      </c>
      <c r="IR104">
        <v>0.002868412714847416</v>
      </c>
      <c r="IS104">
        <v>0.0004615728417639442</v>
      </c>
      <c r="IT104">
        <v>-1.048940065203386E-06</v>
      </c>
      <c r="IU104">
        <v>2</v>
      </c>
      <c r="IV104">
        <v>1994</v>
      </c>
      <c r="IW104">
        <v>1</v>
      </c>
      <c r="IX104">
        <v>27</v>
      </c>
      <c r="IY104">
        <v>191899.6</v>
      </c>
      <c r="IZ104">
        <v>191899.8</v>
      </c>
      <c r="JA104">
        <v>1.14136</v>
      </c>
      <c r="JB104">
        <v>2.62573</v>
      </c>
      <c r="JC104">
        <v>1.49658</v>
      </c>
      <c r="JD104">
        <v>2.35107</v>
      </c>
      <c r="JE104">
        <v>1.54907</v>
      </c>
      <c r="JF104">
        <v>2.50122</v>
      </c>
      <c r="JG104">
        <v>36.3165</v>
      </c>
      <c r="JH104">
        <v>24.105</v>
      </c>
      <c r="JI104">
        <v>18</v>
      </c>
      <c r="JJ104">
        <v>483.108</v>
      </c>
      <c r="JK104">
        <v>488.698</v>
      </c>
      <c r="JL104">
        <v>30.1564</v>
      </c>
      <c r="JM104">
        <v>29.5521</v>
      </c>
      <c r="JN104">
        <v>29.9999</v>
      </c>
      <c r="JO104">
        <v>29.7644</v>
      </c>
      <c r="JP104">
        <v>29.7565</v>
      </c>
      <c r="JQ104">
        <v>22.9332</v>
      </c>
      <c r="JR104">
        <v>21.0165</v>
      </c>
      <c r="JS104">
        <v>81.6396</v>
      </c>
      <c r="JT104">
        <v>30.1578</v>
      </c>
      <c r="JU104">
        <v>420</v>
      </c>
      <c r="JV104">
        <v>23.2983</v>
      </c>
      <c r="JW104">
        <v>101.849</v>
      </c>
      <c r="JX104">
        <v>91.3613</v>
      </c>
    </row>
    <row r="105" spans="1:284">
      <c r="A105">
        <v>87</v>
      </c>
      <c r="B105">
        <v>1758503580.6</v>
      </c>
      <c r="C105">
        <v>801.0999999046326</v>
      </c>
      <c r="D105" t="s">
        <v>602</v>
      </c>
      <c r="E105" t="s">
        <v>603</v>
      </c>
      <c r="F105">
        <v>5</v>
      </c>
      <c r="G105" t="s">
        <v>491</v>
      </c>
      <c r="H105" t="s">
        <v>421</v>
      </c>
      <c r="I105">
        <v>1758503577.6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(DN105+(U105+2*0.95*5.67E-8*(((DN105+$B$9)+273)^4-(DN105+273)^4)-44100*J105)/(1.84*29.3*R105+8*0.95*5.67E-8*(DN105+273)^3))</f>
        <v>0</v>
      </c>
      <c r="W105">
        <f>($C$9*DO105+$D$9*DP105+$E$9*V105)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2*0.95*5.67E-8*(((DN105+$B$9)+273)^4-(W105+273)^4)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IF(AG105*$H$15&gt;=AK105,1.0,(AK105/(AK105-AG105*$H$15)))</f>
        <v>0</v>
      </c>
      <c r="AJ105">
        <f>(AI105-1)*100</f>
        <v>0</v>
      </c>
      <c r="AK105">
        <f>MAX(0,($B$15+$C$15*DS105)/(1+$D$15*DS105)*DL105/(DN105+273)*$E$15)</f>
        <v>0</v>
      </c>
      <c r="AL105" t="s">
        <v>422</v>
      </c>
      <c r="AM105" t="s">
        <v>422</v>
      </c>
      <c r="AN105">
        <v>0</v>
      </c>
      <c r="AO105">
        <v>0</v>
      </c>
      <c r="AP105">
        <f>1-AN105/AO105</f>
        <v>0</v>
      </c>
      <c r="AQ105">
        <v>0</v>
      </c>
      <c r="AR105" t="s">
        <v>422</v>
      </c>
      <c r="AS105" t="s">
        <v>422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$B$13*DT105+$C$13*DU105+$F$13*EF105*(1-EI105)</f>
        <v>0</v>
      </c>
      <c r="CW105">
        <f>CV105*CX105</f>
        <v>0</v>
      </c>
      <c r="CX105">
        <f>($B$13*$D$11+$C$13*$D$11+$F$13*((ES105+EK105)/MAX(ES105+EK105+ET105, 0.1)*$I$11+ET105/MAX(ES105+EK105+ET105, 0.1)*$J$11))/($B$13+$C$13+$F$13)</f>
        <v>0</v>
      </c>
      <c r="CY105">
        <f>($B$13*$K$11+$C$13*$K$11+$F$13*((ES105+EK105)/MAX(ES105+EK105+ET105, 0.1)*$P$11+ET105/MAX(ES105+EK105+ET105, 0.1)*$Q$11))/($B$13+$C$13+$F$13)</f>
        <v>0</v>
      </c>
      <c r="CZ105">
        <v>1.91</v>
      </c>
      <c r="DA105">
        <v>0.5</v>
      </c>
      <c r="DB105" t="s">
        <v>423</v>
      </c>
      <c r="DC105">
        <v>2</v>
      </c>
      <c r="DD105">
        <v>1758503577.6</v>
      </c>
      <c r="DE105">
        <v>421.9683333333334</v>
      </c>
      <c r="DF105">
        <v>419.9672222222222</v>
      </c>
      <c r="DG105">
        <v>23.48077777777778</v>
      </c>
      <c r="DH105">
        <v>23.24301111111111</v>
      </c>
      <c r="DI105">
        <v>422.5762222222222</v>
      </c>
      <c r="DJ105">
        <v>23.16295555555556</v>
      </c>
      <c r="DK105">
        <v>499.9823333333334</v>
      </c>
      <c r="DL105">
        <v>89.87672222222221</v>
      </c>
      <c r="DM105">
        <v>0.06941447777777777</v>
      </c>
      <c r="DN105">
        <v>29.85901111111112</v>
      </c>
      <c r="DO105">
        <v>30.00986666666667</v>
      </c>
      <c r="DP105">
        <v>999.9000000000001</v>
      </c>
      <c r="DQ105">
        <v>0</v>
      </c>
      <c r="DR105">
        <v>0</v>
      </c>
      <c r="DS105">
        <v>10000.56666666667</v>
      </c>
      <c r="DT105">
        <v>0</v>
      </c>
      <c r="DU105">
        <v>3.141106666666667</v>
      </c>
      <c r="DV105">
        <v>2.001135555555555</v>
      </c>
      <c r="DW105">
        <v>432.1147777777778</v>
      </c>
      <c r="DX105">
        <v>429.9607777777778</v>
      </c>
      <c r="DY105">
        <v>0.2377528888888889</v>
      </c>
      <c r="DZ105">
        <v>419.9672222222222</v>
      </c>
      <c r="EA105">
        <v>23.24301111111111</v>
      </c>
      <c r="EB105">
        <v>2.110374444444445</v>
      </c>
      <c r="EC105">
        <v>2.089007777777778</v>
      </c>
      <c r="ED105">
        <v>18.29771111111111</v>
      </c>
      <c r="EE105">
        <v>18.1356</v>
      </c>
      <c r="EF105">
        <v>0.00500078</v>
      </c>
      <c r="EG105">
        <v>0</v>
      </c>
      <c r="EH105">
        <v>0</v>
      </c>
      <c r="EI105">
        <v>0</v>
      </c>
      <c r="EJ105">
        <v>170.8555555555556</v>
      </c>
      <c r="EK105">
        <v>0.00500078</v>
      </c>
      <c r="EL105">
        <v>-26.78888888888889</v>
      </c>
      <c r="EM105">
        <v>-1.633333333333334</v>
      </c>
      <c r="EN105">
        <v>34.67333333333333</v>
      </c>
      <c r="EO105">
        <v>38.04833333333332</v>
      </c>
      <c r="EP105">
        <v>36.30522222222222</v>
      </c>
      <c r="EQ105">
        <v>38.02055555555555</v>
      </c>
      <c r="ER105">
        <v>36.80533333333333</v>
      </c>
      <c r="ES105">
        <v>0</v>
      </c>
      <c r="ET105">
        <v>0</v>
      </c>
      <c r="EU105">
        <v>0</v>
      </c>
      <c r="EV105">
        <v>1758503581.3</v>
      </c>
      <c r="EW105">
        <v>0</v>
      </c>
      <c r="EX105">
        <v>167.2423076923077</v>
      </c>
      <c r="EY105">
        <v>10.09572648847845</v>
      </c>
      <c r="EZ105">
        <v>-6.225641358030138</v>
      </c>
      <c r="FA105">
        <v>-25.11153846153847</v>
      </c>
      <c r="FB105">
        <v>15</v>
      </c>
      <c r="FC105">
        <v>0</v>
      </c>
      <c r="FD105" t="s">
        <v>424</v>
      </c>
      <c r="FE105">
        <v>1746989605.5</v>
      </c>
      <c r="FF105">
        <v>1746989593.5</v>
      </c>
      <c r="FG105">
        <v>0</v>
      </c>
      <c r="FH105">
        <v>-0.274</v>
      </c>
      <c r="FI105">
        <v>-0.002</v>
      </c>
      <c r="FJ105">
        <v>2.549</v>
      </c>
      <c r="FK105">
        <v>0.129</v>
      </c>
      <c r="FL105">
        <v>420</v>
      </c>
      <c r="FM105">
        <v>17</v>
      </c>
      <c r="FN105">
        <v>0.02</v>
      </c>
      <c r="FO105">
        <v>0.04</v>
      </c>
      <c r="FP105">
        <v>1.98771775</v>
      </c>
      <c r="FQ105">
        <v>0.06252956848029452</v>
      </c>
      <c r="FR105">
        <v>0.03736286588897456</v>
      </c>
      <c r="FS105">
        <v>1</v>
      </c>
      <c r="FT105">
        <v>167.4411764705882</v>
      </c>
      <c r="FU105">
        <v>1.451489748424684</v>
      </c>
      <c r="FV105">
        <v>5.845517017694179</v>
      </c>
      <c r="FW105">
        <v>0</v>
      </c>
      <c r="FX105">
        <v>0.2358157</v>
      </c>
      <c r="FY105">
        <v>0.01830128330206354</v>
      </c>
      <c r="FZ105">
        <v>0.001906361982940281</v>
      </c>
      <c r="GA105">
        <v>1</v>
      </c>
      <c r="GB105">
        <v>2</v>
      </c>
      <c r="GC105">
        <v>3</v>
      </c>
      <c r="GD105" t="s">
        <v>425</v>
      </c>
      <c r="GE105">
        <v>3.10358</v>
      </c>
      <c r="GF105">
        <v>2.72735</v>
      </c>
      <c r="GG105">
        <v>0.08767179999999999</v>
      </c>
      <c r="GH105">
        <v>0.08731360000000001</v>
      </c>
      <c r="GI105">
        <v>0.10527</v>
      </c>
      <c r="GJ105">
        <v>0.10596</v>
      </c>
      <c r="GK105">
        <v>23820</v>
      </c>
      <c r="GL105">
        <v>21647.3</v>
      </c>
      <c r="GM105">
        <v>26674.8</v>
      </c>
      <c r="GN105">
        <v>23942.4</v>
      </c>
      <c r="GO105">
        <v>38193</v>
      </c>
      <c r="GP105">
        <v>31648.7</v>
      </c>
      <c r="GQ105">
        <v>46584.2</v>
      </c>
      <c r="GR105">
        <v>37886.3</v>
      </c>
      <c r="GS105">
        <v>1.86297</v>
      </c>
      <c r="GT105">
        <v>1.84773</v>
      </c>
      <c r="GU105">
        <v>0.0836179</v>
      </c>
      <c r="GV105">
        <v>0</v>
      </c>
      <c r="GW105">
        <v>28.6559</v>
      </c>
      <c r="GX105">
        <v>999.9</v>
      </c>
      <c r="GY105">
        <v>53.7</v>
      </c>
      <c r="GZ105">
        <v>31.7</v>
      </c>
      <c r="HA105">
        <v>28.0476</v>
      </c>
      <c r="HB105">
        <v>60.5782</v>
      </c>
      <c r="HC105">
        <v>19.363</v>
      </c>
      <c r="HD105">
        <v>1</v>
      </c>
      <c r="HE105">
        <v>0.179314</v>
      </c>
      <c r="HF105">
        <v>-0.927688</v>
      </c>
      <c r="HG105">
        <v>20.297</v>
      </c>
      <c r="HH105">
        <v>5.22058</v>
      </c>
      <c r="HI105">
        <v>11.98</v>
      </c>
      <c r="HJ105">
        <v>4.96495</v>
      </c>
      <c r="HK105">
        <v>3.276</v>
      </c>
      <c r="HL105">
        <v>9999</v>
      </c>
      <c r="HM105">
        <v>9999</v>
      </c>
      <c r="HN105">
        <v>9999</v>
      </c>
      <c r="HO105">
        <v>999.9</v>
      </c>
      <c r="HP105">
        <v>1.86386</v>
      </c>
      <c r="HQ105">
        <v>1.86005</v>
      </c>
      <c r="HR105">
        <v>1.85837</v>
      </c>
      <c r="HS105">
        <v>1.85974</v>
      </c>
      <c r="HT105">
        <v>1.85989</v>
      </c>
      <c r="HU105">
        <v>1.85837</v>
      </c>
      <c r="HV105">
        <v>1.85745</v>
      </c>
      <c r="HW105">
        <v>1.8524</v>
      </c>
      <c r="HX105">
        <v>0</v>
      </c>
      <c r="HY105">
        <v>0</v>
      </c>
      <c r="HZ105">
        <v>0</v>
      </c>
      <c r="IA105">
        <v>0</v>
      </c>
      <c r="IB105" t="s">
        <v>426</v>
      </c>
      <c r="IC105" t="s">
        <v>427</v>
      </c>
      <c r="ID105" t="s">
        <v>428</v>
      </c>
      <c r="IE105" t="s">
        <v>428</v>
      </c>
      <c r="IF105" t="s">
        <v>428</v>
      </c>
      <c r="IG105" t="s">
        <v>428</v>
      </c>
      <c r="IH105">
        <v>0</v>
      </c>
      <c r="II105">
        <v>100</v>
      </c>
      <c r="IJ105">
        <v>100</v>
      </c>
      <c r="IK105">
        <v>-0.608</v>
      </c>
      <c r="IL105">
        <v>0.3178</v>
      </c>
      <c r="IM105">
        <v>-0.6389458221003862</v>
      </c>
      <c r="IN105">
        <v>-0.000388397228134892</v>
      </c>
      <c r="IO105">
        <v>1.216359752824363E-06</v>
      </c>
      <c r="IP105">
        <v>-2.921139174278942E-10</v>
      </c>
      <c r="IQ105">
        <v>0.01675486607682651</v>
      </c>
      <c r="IR105">
        <v>0.002868412714847416</v>
      </c>
      <c r="IS105">
        <v>0.0004615728417639442</v>
      </c>
      <c r="IT105">
        <v>-1.048940065203386E-06</v>
      </c>
      <c r="IU105">
        <v>2</v>
      </c>
      <c r="IV105">
        <v>1994</v>
      </c>
      <c r="IW105">
        <v>1</v>
      </c>
      <c r="IX105">
        <v>27</v>
      </c>
      <c r="IY105">
        <v>191899.6</v>
      </c>
      <c r="IZ105">
        <v>191899.8</v>
      </c>
      <c r="JA105">
        <v>1.14136</v>
      </c>
      <c r="JB105">
        <v>2.62817</v>
      </c>
      <c r="JC105">
        <v>1.49658</v>
      </c>
      <c r="JD105">
        <v>2.34985</v>
      </c>
      <c r="JE105">
        <v>1.54907</v>
      </c>
      <c r="JF105">
        <v>2.49634</v>
      </c>
      <c r="JG105">
        <v>36.3165</v>
      </c>
      <c r="JH105">
        <v>24.0963</v>
      </c>
      <c r="JI105">
        <v>18</v>
      </c>
      <c r="JJ105">
        <v>483.577</v>
      </c>
      <c r="JK105">
        <v>488.353</v>
      </c>
      <c r="JL105">
        <v>30.1503</v>
      </c>
      <c r="JM105">
        <v>29.5521</v>
      </c>
      <c r="JN105">
        <v>29.9999</v>
      </c>
      <c r="JO105">
        <v>29.7644</v>
      </c>
      <c r="JP105">
        <v>29.7565</v>
      </c>
      <c r="JQ105">
        <v>22.9355</v>
      </c>
      <c r="JR105">
        <v>21.0165</v>
      </c>
      <c r="JS105">
        <v>81.6396</v>
      </c>
      <c r="JT105">
        <v>30.1501</v>
      </c>
      <c r="JU105">
        <v>420</v>
      </c>
      <c r="JV105">
        <v>23.2983</v>
      </c>
      <c r="JW105">
        <v>101.849</v>
      </c>
      <c r="JX105">
        <v>91.36109999999999</v>
      </c>
    </row>
    <row r="106" spans="1:284">
      <c r="A106">
        <v>88</v>
      </c>
      <c r="B106">
        <v>1758503582.6</v>
      </c>
      <c r="C106">
        <v>803.0999999046326</v>
      </c>
      <c r="D106" t="s">
        <v>604</v>
      </c>
      <c r="E106" t="s">
        <v>605</v>
      </c>
      <c r="F106">
        <v>5</v>
      </c>
      <c r="G106" t="s">
        <v>491</v>
      </c>
      <c r="H106" t="s">
        <v>421</v>
      </c>
      <c r="I106">
        <v>1758503579.6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(DN106+(U106+2*0.95*5.67E-8*(((DN106+$B$9)+273)^4-(DN106+273)^4)-44100*J106)/(1.84*29.3*R106+8*0.95*5.67E-8*(DN106+273)^3))</f>
        <v>0</v>
      </c>
      <c r="W106">
        <f>($C$9*DO106+$D$9*DP106+$E$9*V106)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2*0.95*5.67E-8*(((DN106+$B$9)+273)^4-(W106+273)^4)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IF(AG106*$H$15&gt;=AK106,1.0,(AK106/(AK106-AG106*$H$15)))</f>
        <v>0</v>
      </c>
      <c r="AJ106">
        <f>(AI106-1)*100</f>
        <v>0</v>
      </c>
      <c r="AK106">
        <f>MAX(0,($B$15+$C$15*DS106)/(1+$D$15*DS106)*DL106/(DN106+273)*$E$15)</f>
        <v>0</v>
      </c>
      <c r="AL106" t="s">
        <v>422</v>
      </c>
      <c r="AM106" t="s">
        <v>422</v>
      </c>
      <c r="AN106">
        <v>0</v>
      </c>
      <c r="AO106">
        <v>0</v>
      </c>
      <c r="AP106">
        <f>1-AN106/AO106</f>
        <v>0</v>
      </c>
      <c r="AQ106">
        <v>0</v>
      </c>
      <c r="AR106" t="s">
        <v>422</v>
      </c>
      <c r="AS106" t="s">
        <v>422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$B$13*DT106+$C$13*DU106+$F$13*EF106*(1-EI106)</f>
        <v>0</v>
      </c>
      <c r="CW106">
        <f>CV106*CX106</f>
        <v>0</v>
      </c>
      <c r="CX106">
        <f>($B$13*$D$11+$C$13*$D$11+$F$13*((ES106+EK106)/MAX(ES106+EK106+ET106, 0.1)*$I$11+ET106/MAX(ES106+EK106+ET106, 0.1)*$J$11))/($B$13+$C$13+$F$13)</f>
        <v>0</v>
      </c>
      <c r="CY106">
        <f>($B$13*$K$11+$C$13*$K$11+$F$13*((ES106+EK106)/MAX(ES106+EK106+ET106, 0.1)*$P$11+ET106/MAX(ES106+EK106+ET106, 0.1)*$Q$11))/($B$13+$C$13+$F$13)</f>
        <v>0</v>
      </c>
      <c r="CZ106">
        <v>1.91</v>
      </c>
      <c r="DA106">
        <v>0.5</v>
      </c>
      <c r="DB106" t="s">
        <v>423</v>
      </c>
      <c r="DC106">
        <v>2</v>
      </c>
      <c r="DD106">
        <v>1758503579.6</v>
      </c>
      <c r="DE106">
        <v>421.9761111111111</v>
      </c>
      <c r="DF106">
        <v>419.9983333333333</v>
      </c>
      <c r="DG106">
        <v>23.47893333333333</v>
      </c>
      <c r="DH106">
        <v>23.24108888888889</v>
      </c>
      <c r="DI106">
        <v>422.5838888888889</v>
      </c>
      <c r="DJ106">
        <v>23.16116666666667</v>
      </c>
      <c r="DK106">
        <v>500.1442222222223</v>
      </c>
      <c r="DL106">
        <v>89.87616666666666</v>
      </c>
      <c r="DM106">
        <v>0.06909097777777778</v>
      </c>
      <c r="DN106">
        <v>29.85802222222222</v>
      </c>
      <c r="DO106">
        <v>30.01371111111111</v>
      </c>
      <c r="DP106">
        <v>999.9000000000001</v>
      </c>
      <c r="DQ106">
        <v>0</v>
      </c>
      <c r="DR106">
        <v>0</v>
      </c>
      <c r="DS106">
        <v>10027.44777777778</v>
      </c>
      <c r="DT106">
        <v>0</v>
      </c>
      <c r="DU106">
        <v>3.14701</v>
      </c>
      <c r="DV106">
        <v>1.977758888888889</v>
      </c>
      <c r="DW106">
        <v>432.1218888888889</v>
      </c>
      <c r="DX106">
        <v>429.9916666666667</v>
      </c>
      <c r="DY106">
        <v>0.2378276666666667</v>
      </c>
      <c r="DZ106">
        <v>419.9983333333333</v>
      </c>
      <c r="EA106">
        <v>23.24108888888889</v>
      </c>
      <c r="EB106">
        <v>2.110196666666667</v>
      </c>
      <c r="EC106">
        <v>2.088822222222222</v>
      </c>
      <c r="ED106">
        <v>18.29635555555556</v>
      </c>
      <c r="EE106">
        <v>18.13418888888889</v>
      </c>
      <c r="EF106">
        <v>0.00500078</v>
      </c>
      <c r="EG106">
        <v>0</v>
      </c>
      <c r="EH106">
        <v>0</v>
      </c>
      <c r="EI106">
        <v>0</v>
      </c>
      <c r="EJ106">
        <v>169.4888888888889</v>
      </c>
      <c r="EK106">
        <v>0.00500078</v>
      </c>
      <c r="EL106">
        <v>-24.65555555555556</v>
      </c>
      <c r="EM106">
        <v>-0.1444444444444445</v>
      </c>
      <c r="EN106">
        <v>34.74988888888889</v>
      </c>
      <c r="EO106">
        <v>38.10388888888889</v>
      </c>
      <c r="EP106">
        <v>36.33311111111111</v>
      </c>
      <c r="EQ106">
        <v>38.13866666666667</v>
      </c>
      <c r="ER106">
        <v>36.88866666666667</v>
      </c>
      <c r="ES106">
        <v>0</v>
      </c>
      <c r="ET106">
        <v>0</v>
      </c>
      <c r="EU106">
        <v>0</v>
      </c>
      <c r="EV106">
        <v>1758503583.7</v>
      </c>
      <c r="EW106">
        <v>0</v>
      </c>
      <c r="EX106">
        <v>167.8230769230769</v>
      </c>
      <c r="EY106">
        <v>0.9709401351824938</v>
      </c>
      <c r="EZ106">
        <v>0.9094015276353464</v>
      </c>
      <c r="FA106">
        <v>-25.42307692307692</v>
      </c>
      <c r="FB106">
        <v>15</v>
      </c>
      <c r="FC106">
        <v>0</v>
      </c>
      <c r="FD106" t="s">
        <v>424</v>
      </c>
      <c r="FE106">
        <v>1746989605.5</v>
      </c>
      <c r="FF106">
        <v>1746989593.5</v>
      </c>
      <c r="FG106">
        <v>0</v>
      </c>
      <c r="FH106">
        <v>-0.274</v>
      </c>
      <c r="FI106">
        <v>-0.002</v>
      </c>
      <c r="FJ106">
        <v>2.549</v>
      </c>
      <c r="FK106">
        <v>0.129</v>
      </c>
      <c r="FL106">
        <v>420</v>
      </c>
      <c r="FM106">
        <v>17</v>
      </c>
      <c r="FN106">
        <v>0.02</v>
      </c>
      <c r="FO106">
        <v>0.04</v>
      </c>
      <c r="FP106">
        <v>1.987089268292683</v>
      </c>
      <c r="FQ106">
        <v>-0.01174243902439154</v>
      </c>
      <c r="FR106">
        <v>0.036996462018734</v>
      </c>
      <c r="FS106">
        <v>1</v>
      </c>
      <c r="FT106">
        <v>167.8441176470588</v>
      </c>
      <c r="FU106">
        <v>-3.191749449356817</v>
      </c>
      <c r="FV106">
        <v>5.15228054454419</v>
      </c>
      <c r="FW106">
        <v>0</v>
      </c>
      <c r="FX106">
        <v>0.2361498292682927</v>
      </c>
      <c r="FY106">
        <v>0.0164706062717766</v>
      </c>
      <c r="FZ106">
        <v>0.001788609691740284</v>
      </c>
      <c r="GA106">
        <v>1</v>
      </c>
      <c r="GB106">
        <v>2</v>
      </c>
      <c r="GC106">
        <v>3</v>
      </c>
      <c r="GD106" t="s">
        <v>425</v>
      </c>
      <c r="GE106">
        <v>3.10355</v>
      </c>
      <c r="GF106">
        <v>2.72703</v>
      </c>
      <c r="GG106">
        <v>0.08767750000000001</v>
      </c>
      <c r="GH106">
        <v>0.08731410000000001</v>
      </c>
      <c r="GI106">
        <v>0.105263</v>
      </c>
      <c r="GJ106">
        <v>0.105958</v>
      </c>
      <c r="GK106">
        <v>23819.9</v>
      </c>
      <c r="GL106">
        <v>21647.3</v>
      </c>
      <c r="GM106">
        <v>26674.8</v>
      </c>
      <c r="GN106">
        <v>23942.4</v>
      </c>
      <c r="GO106">
        <v>38193.1</v>
      </c>
      <c r="GP106">
        <v>31648.7</v>
      </c>
      <c r="GQ106">
        <v>46584.1</v>
      </c>
      <c r="GR106">
        <v>37886.3</v>
      </c>
      <c r="GS106">
        <v>1.8632</v>
      </c>
      <c r="GT106">
        <v>1.84765</v>
      </c>
      <c r="GU106">
        <v>0.08344650000000001</v>
      </c>
      <c r="GV106">
        <v>0</v>
      </c>
      <c r="GW106">
        <v>28.6559</v>
      </c>
      <c r="GX106">
        <v>999.9</v>
      </c>
      <c r="GY106">
        <v>53.7</v>
      </c>
      <c r="GZ106">
        <v>31.7</v>
      </c>
      <c r="HA106">
        <v>28.0481</v>
      </c>
      <c r="HB106">
        <v>61.0982</v>
      </c>
      <c r="HC106">
        <v>19.3149</v>
      </c>
      <c r="HD106">
        <v>1</v>
      </c>
      <c r="HE106">
        <v>0.179329</v>
      </c>
      <c r="HF106">
        <v>-0.939823</v>
      </c>
      <c r="HG106">
        <v>20.2969</v>
      </c>
      <c r="HH106">
        <v>5.22028</v>
      </c>
      <c r="HI106">
        <v>11.98</v>
      </c>
      <c r="HJ106">
        <v>4.9649</v>
      </c>
      <c r="HK106">
        <v>3.27593</v>
      </c>
      <c r="HL106">
        <v>9999</v>
      </c>
      <c r="HM106">
        <v>9999</v>
      </c>
      <c r="HN106">
        <v>9999</v>
      </c>
      <c r="HO106">
        <v>999.9</v>
      </c>
      <c r="HP106">
        <v>1.86387</v>
      </c>
      <c r="HQ106">
        <v>1.86007</v>
      </c>
      <c r="HR106">
        <v>1.85837</v>
      </c>
      <c r="HS106">
        <v>1.85974</v>
      </c>
      <c r="HT106">
        <v>1.85989</v>
      </c>
      <c r="HU106">
        <v>1.85837</v>
      </c>
      <c r="HV106">
        <v>1.85745</v>
      </c>
      <c r="HW106">
        <v>1.8524</v>
      </c>
      <c r="HX106">
        <v>0</v>
      </c>
      <c r="HY106">
        <v>0</v>
      </c>
      <c r="HZ106">
        <v>0</v>
      </c>
      <c r="IA106">
        <v>0</v>
      </c>
      <c r="IB106" t="s">
        <v>426</v>
      </c>
      <c r="IC106" t="s">
        <v>427</v>
      </c>
      <c r="ID106" t="s">
        <v>428</v>
      </c>
      <c r="IE106" t="s">
        <v>428</v>
      </c>
      <c r="IF106" t="s">
        <v>428</v>
      </c>
      <c r="IG106" t="s">
        <v>428</v>
      </c>
      <c r="IH106">
        <v>0</v>
      </c>
      <c r="II106">
        <v>100</v>
      </c>
      <c r="IJ106">
        <v>100</v>
      </c>
      <c r="IK106">
        <v>-0.608</v>
      </c>
      <c r="IL106">
        <v>0.3177</v>
      </c>
      <c r="IM106">
        <v>-0.6389458221003862</v>
      </c>
      <c r="IN106">
        <v>-0.000388397228134892</v>
      </c>
      <c r="IO106">
        <v>1.216359752824363E-06</v>
      </c>
      <c r="IP106">
        <v>-2.921139174278942E-10</v>
      </c>
      <c r="IQ106">
        <v>0.01675486607682651</v>
      </c>
      <c r="IR106">
        <v>0.002868412714847416</v>
      </c>
      <c r="IS106">
        <v>0.0004615728417639442</v>
      </c>
      <c r="IT106">
        <v>-1.048940065203386E-06</v>
      </c>
      <c r="IU106">
        <v>2</v>
      </c>
      <c r="IV106">
        <v>1994</v>
      </c>
      <c r="IW106">
        <v>1</v>
      </c>
      <c r="IX106">
        <v>27</v>
      </c>
      <c r="IY106">
        <v>191899.6</v>
      </c>
      <c r="IZ106">
        <v>191899.8</v>
      </c>
      <c r="JA106">
        <v>1.14136</v>
      </c>
      <c r="JB106">
        <v>2.63306</v>
      </c>
      <c r="JC106">
        <v>1.49658</v>
      </c>
      <c r="JD106">
        <v>2.34985</v>
      </c>
      <c r="JE106">
        <v>1.54907</v>
      </c>
      <c r="JF106">
        <v>2.47314</v>
      </c>
      <c r="JG106">
        <v>36.3165</v>
      </c>
      <c r="JH106">
        <v>24.0963</v>
      </c>
      <c r="JI106">
        <v>18</v>
      </c>
      <c r="JJ106">
        <v>483.709</v>
      </c>
      <c r="JK106">
        <v>488.303</v>
      </c>
      <c r="JL106">
        <v>30.1458</v>
      </c>
      <c r="JM106">
        <v>29.552</v>
      </c>
      <c r="JN106">
        <v>30</v>
      </c>
      <c r="JO106">
        <v>29.7644</v>
      </c>
      <c r="JP106">
        <v>29.7565</v>
      </c>
      <c r="JQ106">
        <v>22.9341</v>
      </c>
      <c r="JR106">
        <v>21.0165</v>
      </c>
      <c r="JS106">
        <v>81.6396</v>
      </c>
      <c r="JT106">
        <v>30.1501</v>
      </c>
      <c r="JU106">
        <v>420</v>
      </c>
      <c r="JV106">
        <v>23.2983</v>
      </c>
      <c r="JW106">
        <v>101.849</v>
      </c>
      <c r="JX106">
        <v>91.3612</v>
      </c>
    </row>
    <row r="107" spans="1:284">
      <c r="A107">
        <v>89</v>
      </c>
      <c r="B107">
        <v>1758503584.6</v>
      </c>
      <c r="C107">
        <v>805.0999999046326</v>
      </c>
      <c r="D107" t="s">
        <v>606</v>
      </c>
      <c r="E107" t="s">
        <v>607</v>
      </c>
      <c r="F107">
        <v>5</v>
      </c>
      <c r="G107" t="s">
        <v>491</v>
      </c>
      <c r="H107" t="s">
        <v>421</v>
      </c>
      <c r="I107">
        <v>1758503581.6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(DN107+(U107+2*0.95*5.67E-8*(((DN107+$B$9)+273)^4-(DN107+273)^4)-44100*J107)/(1.84*29.3*R107+8*0.95*5.67E-8*(DN107+273)^3))</f>
        <v>0</v>
      </c>
      <c r="W107">
        <f>($C$9*DO107+$D$9*DP107+$E$9*V107)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2*0.95*5.67E-8*(((DN107+$B$9)+273)^4-(W107+273)^4)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IF(AG107*$H$15&gt;=AK107,1.0,(AK107/(AK107-AG107*$H$15)))</f>
        <v>0</v>
      </c>
      <c r="AJ107">
        <f>(AI107-1)*100</f>
        <v>0</v>
      </c>
      <c r="AK107">
        <f>MAX(0,($B$15+$C$15*DS107)/(1+$D$15*DS107)*DL107/(DN107+273)*$E$15)</f>
        <v>0</v>
      </c>
      <c r="AL107" t="s">
        <v>422</v>
      </c>
      <c r="AM107" t="s">
        <v>422</v>
      </c>
      <c r="AN107">
        <v>0</v>
      </c>
      <c r="AO107">
        <v>0</v>
      </c>
      <c r="AP107">
        <f>1-AN107/AO107</f>
        <v>0</v>
      </c>
      <c r="AQ107">
        <v>0</v>
      </c>
      <c r="AR107" t="s">
        <v>422</v>
      </c>
      <c r="AS107" t="s">
        <v>422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$B$13*DT107+$C$13*DU107+$F$13*EF107*(1-EI107)</f>
        <v>0</v>
      </c>
      <c r="CW107">
        <f>CV107*CX107</f>
        <v>0</v>
      </c>
      <c r="CX107">
        <f>($B$13*$D$11+$C$13*$D$11+$F$13*((ES107+EK107)/MAX(ES107+EK107+ET107, 0.1)*$I$11+ET107/MAX(ES107+EK107+ET107, 0.1)*$J$11))/($B$13+$C$13+$F$13)</f>
        <v>0</v>
      </c>
      <c r="CY107">
        <f>($B$13*$K$11+$C$13*$K$11+$F$13*((ES107+EK107)/MAX(ES107+EK107+ET107, 0.1)*$P$11+ET107/MAX(ES107+EK107+ET107, 0.1)*$Q$11))/($B$13+$C$13+$F$13)</f>
        <v>0</v>
      </c>
      <c r="CZ107">
        <v>1.91</v>
      </c>
      <c r="DA107">
        <v>0.5</v>
      </c>
      <c r="DB107" t="s">
        <v>423</v>
      </c>
      <c r="DC107">
        <v>2</v>
      </c>
      <c r="DD107">
        <v>1758503581.6</v>
      </c>
      <c r="DE107">
        <v>421.9952222222223</v>
      </c>
      <c r="DF107">
        <v>420.0374444444444</v>
      </c>
      <c r="DG107">
        <v>23.47687777777778</v>
      </c>
      <c r="DH107">
        <v>23.2399</v>
      </c>
      <c r="DI107">
        <v>422.603</v>
      </c>
      <c r="DJ107">
        <v>23.15915555555555</v>
      </c>
      <c r="DK107">
        <v>500.178</v>
      </c>
      <c r="DL107">
        <v>89.87564444444445</v>
      </c>
      <c r="DM107">
        <v>0.06893868888888889</v>
      </c>
      <c r="DN107">
        <v>29.85601111111111</v>
      </c>
      <c r="DO107">
        <v>30.01486666666667</v>
      </c>
      <c r="DP107">
        <v>999.9000000000001</v>
      </c>
      <c r="DQ107">
        <v>0</v>
      </c>
      <c r="DR107">
        <v>0</v>
      </c>
      <c r="DS107">
        <v>10021.33222222222</v>
      </c>
      <c r="DT107">
        <v>0</v>
      </c>
      <c r="DU107">
        <v>3.152913333333333</v>
      </c>
      <c r="DV107">
        <v>1.957732222222222</v>
      </c>
      <c r="DW107">
        <v>432.1405555555556</v>
      </c>
      <c r="DX107">
        <v>430.0311111111112</v>
      </c>
      <c r="DY107">
        <v>0.2369707777777778</v>
      </c>
      <c r="DZ107">
        <v>420.0374444444444</v>
      </c>
      <c r="EA107">
        <v>23.2399</v>
      </c>
      <c r="EB107">
        <v>2.11</v>
      </c>
      <c r="EC107">
        <v>2.088701111111111</v>
      </c>
      <c r="ED107">
        <v>18.29486666666666</v>
      </c>
      <c r="EE107">
        <v>18.13327777777778</v>
      </c>
      <c r="EF107">
        <v>0.00500078</v>
      </c>
      <c r="EG107">
        <v>0</v>
      </c>
      <c r="EH107">
        <v>0</v>
      </c>
      <c r="EI107">
        <v>0</v>
      </c>
      <c r="EJ107">
        <v>170.8444444444445</v>
      </c>
      <c r="EK107">
        <v>0.00500078</v>
      </c>
      <c r="EL107">
        <v>-29.61111111111111</v>
      </c>
      <c r="EM107">
        <v>-0.9555555555555555</v>
      </c>
      <c r="EN107">
        <v>34.81944444444444</v>
      </c>
      <c r="EO107">
        <v>38.19422222222223</v>
      </c>
      <c r="EP107">
        <v>36.30533333333333</v>
      </c>
      <c r="EQ107">
        <v>38.24277777777777</v>
      </c>
      <c r="ER107">
        <v>37.16633333333333</v>
      </c>
      <c r="ES107">
        <v>0</v>
      </c>
      <c r="ET107">
        <v>0</v>
      </c>
      <c r="EU107">
        <v>0</v>
      </c>
      <c r="EV107">
        <v>1758503585.5</v>
      </c>
      <c r="EW107">
        <v>0</v>
      </c>
      <c r="EX107">
        <v>168.736</v>
      </c>
      <c r="EY107">
        <v>25.91538442490765</v>
      </c>
      <c r="EZ107">
        <v>-19.73846149341113</v>
      </c>
      <c r="FA107">
        <v>-26.472</v>
      </c>
      <c r="FB107">
        <v>15</v>
      </c>
      <c r="FC107">
        <v>0</v>
      </c>
      <c r="FD107" t="s">
        <v>424</v>
      </c>
      <c r="FE107">
        <v>1746989605.5</v>
      </c>
      <c r="FF107">
        <v>1746989593.5</v>
      </c>
      <c r="FG107">
        <v>0</v>
      </c>
      <c r="FH107">
        <v>-0.274</v>
      </c>
      <c r="FI107">
        <v>-0.002</v>
      </c>
      <c r="FJ107">
        <v>2.549</v>
      </c>
      <c r="FK107">
        <v>0.129</v>
      </c>
      <c r="FL107">
        <v>420</v>
      </c>
      <c r="FM107">
        <v>17</v>
      </c>
      <c r="FN107">
        <v>0.02</v>
      </c>
      <c r="FO107">
        <v>0.04</v>
      </c>
      <c r="FP107">
        <v>1.98119375</v>
      </c>
      <c r="FQ107">
        <v>0.01466983114446596</v>
      </c>
      <c r="FR107">
        <v>0.03645372818296503</v>
      </c>
      <c r="FS107">
        <v>1</v>
      </c>
      <c r="FT107">
        <v>167.7823529411765</v>
      </c>
      <c r="FU107">
        <v>16.67532458772173</v>
      </c>
      <c r="FV107">
        <v>5.181895553027999</v>
      </c>
      <c r="FW107">
        <v>0</v>
      </c>
      <c r="FX107">
        <v>0.23659035</v>
      </c>
      <c r="FY107">
        <v>0.006900045028142305</v>
      </c>
      <c r="FZ107">
        <v>0.001293665887120783</v>
      </c>
      <c r="GA107">
        <v>1</v>
      </c>
      <c r="GB107">
        <v>2</v>
      </c>
      <c r="GC107">
        <v>3</v>
      </c>
      <c r="GD107" t="s">
        <v>425</v>
      </c>
      <c r="GE107">
        <v>3.10313</v>
      </c>
      <c r="GF107">
        <v>2.72714</v>
      </c>
      <c r="GG107">
        <v>0.0876798</v>
      </c>
      <c r="GH107">
        <v>0.08731940000000001</v>
      </c>
      <c r="GI107">
        <v>0.105258</v>
      </c>
      <c r="GJ107">
        <v>0.105958</v>
      </c>
      <c r="GK107">
        <v>23819.8</v>
      </c>
      <c r="GL107">
        <v>21647.1</v>
      </c>
      <c r="GM107">
        <v>26674.7</v>
      </c>
      <c r="GN107">
        <v>23942.3</v>
      </c>
      <c r="GO107">
        <v>38193.4</v>
      </c>
      <c r="GP107">
        <v>31648.8</v>
      </c>
      <c r="GQ107">
        <v>46584.1</v>
      </c>
      <c r="GR107">
        <v>37886.3</v>
      </c>
      <c r="GS107">
        <v>1.8624</v>
      </c>
      <c r="GT107">
        <v>1.84825</v>
      </c>
      <c r="GU107">
        <v>0.08326020000000001</v>
      </c>
      <c r="GV107">
        <v>0</v>
      </c>
      <c r="GW107">
        <v>28.6559</v>
      </c>
      <c r="GX107">
        <v>999.9</v>
      </c>
      <c r="GY107">
        <v>53.7</v>
      </c>
      <c r="GZ107">
        <v>31.7</v>
      </c>
      <c r="HA107">
        <v>28.0483</v>
      </c>
      <c r="HB107">
        <v>60.9882</v>
      </c>
      <c r="HC107">
        <v>19.3149</v>
      </c>
      <c r="HD107">
        <v>1</v>
      </c>
      <c r="HE107">
        <v>0.179319</v>
      </c>
      <c r="HF107">
        <v>-0.953214</v>
      </c>
      <c r="HG107">
        <v>20.2967</v>
      </c>
      <c r="HH107">
        <v>5.22058</v>
      </c>
      <c r="HI107">
        <v>11.98</v>
      </c>
      <c r="HJ107">
        <v>4.96505</v>
      </c>
      <c r="HK107">
        <v>3.2759</v>
      </c>
      <c r="HL107">
        <v>9999</v>
      </c>
      <c r="HM107">
        <v>9999</v>
      </c>
      <c r="HN107">
        <v>9999</v>
      </c>
      <c r="HO107">
        <v>999.9</v>
      </c>
      <c r="HP107">
        <v>1.86386</v>
      </c>
      <c r="HQ107">
        <v>1.86008</v>
      </c>
      <c r="HR107">
        <v>1.85837</v>
      </c>
      <c r="HS107">
        <v>1.85974</v>
      </c>
      <c r="HT107">
        <v>1.85989</v>
      </c>
      <c r="HU107">
        <v>1.85838</v>
      </c>
      <c r="HV107">
        <v>1.85745</v>
      </c>
      <c r="HW107">
        <v>1.85242</v>
      </c>
      <c r="HX107">
        <v>0</v>
      </c>
      <c r="HY107">
        <v>0</v>
      </c>
      <c r="HZ107">
        <v>0</v>
      </c>
      <c r="IA107">
        <v>0</v>
      </c>
      <c r="IB107" t="s">
        <v>426</v>
      </c>
      <c r="IC107" t="s">
        <v>427</v>
      </c>
      <c r="ID107" t="s">
        <v>428</v>
      </c>
      <c r="IE107" t="s">
        <v>428</v>
      </c>
      <c r="IF107" t="s">
        <v>428</v>
      </c>
      <c r="IG107" t="s">
        <v>428</v>
      </c>
      <c r="IH107">
        <v>0</v>
      </c>
      <c r="II107">
        <v>100</v>
      </c>
      <c r="IJ107">
        <v>100</v>
      </c>
      <c r="IK107">
        <v>-0.607</v>
      </c>
      <c r="IL107">
        <v>0.3177</v>
      </c>
      <c r="IM107">
        <v>-0.6389458221003862</v>
      </c>
      <c r="IN107">
        <v>-0.000388397228134892</v>
      </c>
      <c r="IO107">
        <v>1.216359752824363E-06</v>
      </c>
      <c r="IP107">
        <v>-2.921139174278942E-10</v>
      </c>
      <c r="IQ107">
        <v>0.01675486607682651</v>
      </c>
      <c r="IR107">
        <v>0.002868412714847416</v>
      </c>
      <c r="IS107">
        <v>0.0004615728417639442</v>
      </c>
      <c r="IT107">
        <v>-1.048940065203386E-06</v>
      </c>
      <c r="IU107">
        <v>2</v>
      </c>
      <c r="IV107">
        <v>1994</v>
      </c>
      <c r="IW107">
        <v>1</v>
      </c>
      <c r="IX107">
        <v>27</v>
      </c>
      <c r="IY107">
        <v>191899.7</v>
      </c>
      <c r="IZ107">
        <v>191899.9</v>
      </c>
      <c r="JA107">
        <v>1.14014</v>
      </c>
      <c r="JB107">
        <v>2.63306</v>
      </c>
      <c r="JC107">
        <v>1.49658</v>
      </c>
      <c r="JD107">
        <v>2.35107</v>
      </c>
      <c r="JE107">
        <v>1.54907</v>
      </c>
      <c r="JF107">
        <v>2.41577</v>
      </c>
      <c r="JG107">
        <v>36.3165</v>
      </c>
      <c r="JH107">
        <v>24.0963</v>
      </c>
      <c r="JI107">
        <v>18</v>
      </c>
      <c r="JJ107">
        <v>483.24</v>
      </c>
      <c r="JK107">
        <v>488.698</v>
      </c>
      <c r="JL107">
        <v>30.1423</v>
      </c>
      <c r="JM107">
        <v>29.5507</v>
      </c>
      <c r="JN107">
        <v>30</v>
      </c>
      <c r="JO107">
        <v>29.7644</v>
      </c>
      <c r="JP107">
        <v>29.7565</v>
      </c>
      <c r="JQ107">
        <v>22.9341</v>
      </c>
      <c r="JR107">
        <v>21.0165</v>
      </c>
      <c r="JS107">
        <v>81.6396</v>
      </c>
      <c r="JT107">
        <v>30.1347</v>
      </c>
      <c r="JU107">
        <v>420</v>
      </c>
      <c r="JV107">
        <v>23.2983</v>
      </c>
      <c r="JW107">
        <v>101.849</v>
      </c>
      <c r="JX107">
        <v>91.36109999999999</v>
      </c>
    </row>
    <row r="108" spans="1:284">
      <c r="A108">
        <v>90</v>
      </c>
      <c r="B108">
        <v>1758503586.6</v>
      </c>
      <c r="C108">
        <v>807.0999999046326</v>
      </c>
      <c r="D108" t="s">
        <v>608</v>
      </c>
      <c r="E108" t="s">
        <v>609</v>
      </c>
      <c r="F108">
        <v>5</v>
      </c>
      <c r="G108" t="s">
        <v>491</v>
      </c>
      <c r="H108" t="s">
        <v>421</v>
      </c>
      <c r="I108">
        <v>1758503583.6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(DN108+(U108+2*0.95*5.67E-8*(((DN108+$B$9)+273)^4-(DN108+273)^4)-44100*J108)/(1.84*29.3*R108+8*0.95*5.67E-8*(DN108+273)^3))</f>
        <v>0</v>
      </c>
      <c r="W108">
        <f>($C$9*DO108+$D$9*DP108+$E$9*V108)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2*0.95*5.67E-8*(((DN108+$B$9)+273)^4-(W108+273)^4)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IF(AG108*$H$15&gt;=AK108,1.0,(AK108/(AK108-AG108*$H$15)))</f>
        <v>0</v>
      </c>
      <c r="AJ108">
        <f>(AI108-1)*100</f>
        <v>0</v>
      </c>
      <c r="AK108">
        <f>MAX(0,($B$15+$C$15*DS108)/(1+$D$15*DS108)*DL108/(DN108+273)*$E$15)</f>
        <v>0</v>
      </c>
      <c r="AL108" t="s">
        <v>422</v>
      </c>
      <c r="AM108" t="s">
        <v>422</v>
      </c>
      <c r="AN108">
        <v>0</v>
      </c>
      <c r="AO108">
        <v>0</v>
      </c>
      <c r="AP108">
        <f>1-AN108/AO108</f>
        <v>0</v>
      </c>
      <c r="AQ108">
        <v>0</v>
      </c>
      <c r="AR108" t="s">
        <v>422</v>
      </c>
      <c r="AS108" t="s">
        <v>422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$B$13*DT108+$C$13*DU108+$F$13*EF108*(1-EI108)</f>
        <v>0</v>
      </c>
      <c r="CW108">
        <f>CV108*CX108</f>
        <v>0</v>
      </c>
      <c r="CX108">
        <f>($B$13*$D$11+$C$13*$D$11+$F$13*((ES108+EK108)/MAX(ES108+EK108+ET108, 0.1)*$I$11+ET108/MAX(ES108+EK108+ET108, 0.1)*$J$11))/($B$13+$C$13+$F$13)</f>
        <v>0</v>
      </c>
      <c r="CY108">
        <f>($B$13*$K$11+$C$13*$K$11+$F$13*((ES108+EK108)/MAX(ES108+EK108+ET108, 0.1)*$P$11+ET108/MAX(ES108+EK108+ET108, 0.1)*$Q$11))/($B$13+$C$13+$F$13)</f>
        <v>0</v>
      </c>
      <c r="CZ108">
        <v>1.91</v>
      </c>
      <c r="DA108">
        <v>0.5</v>
      </c>
      <c r="DB108" t="s">
        <v>423</v>
      </c>
      <c r="DC108">
        <v>2</v>
      </c>
      <c r="DD108">
        <v>1758503583.6</v>
      </c>
      <c r="DE108">
        <v>422.0097777777777</v>
      </c>
      <c r="DF108">
        <v>420.0487777777778</v>
      </c>
      <c r="DG108">
        <v>23.47484444444444</v>
      </c>
      <c r="DH108">
        <v>23.23854444444445</v>
      </c>
      <c r="DI108">
        <v>422.6175555555555</v>
      </c>
      <c r="DJ108">
        <v>23.15717777777778</v>
      </c>
      <c r="DK108">
        <v>500.0653333333333</v>
      </c>
      <c r="DL108">
        <v>89.87568888888887</v>
      </c>
      <c r="DM108">
        <v>0.06903200000000001</v>
      </c>
      <c r="DN108">
        <v>29.85378888888889</v>
      </c>
      <c r="DO108">
        <v>30.01368888888889</v>
      </c>
      <c r="DP108">
        <v>999.9000000000001</v>
      </c>
      <c r="DQ108">
        <v>0</v>
      </c>
      <c r="DR108">
        <v>0</v>
      </c>
      <c r="DS108">
        <v>9996.185555555558</v>
      </c>
      <c r="DT108">
        <v>0</v>
      </c>
      <c r="DU108">
        <v>3.15713</v>
      </c>
      <c r="DV108">
        <v>1.960957777777778</v>
      </c>
      <c r="DW108">
        <v>432.1544444444445</v>
      </c>
      <c r="DX108">
        <v>430.042</v>
      </c>
      <c r="DY108">
        <v>0.236301</v>
      </c>
      <c r="DZ108">
        <v>420.0487777777778</v>
      </c>
      <c r="EA108">
        <v>23.23854444444445</v>
      </c>
      <c r="EB108">
        <v>2.109817777777778</v>
      </c>
      <c r="EC108">
        <v>2.088578888888889</v>
      </c>
      <c r="ED108">
        <v>18.2935</v>
      </c>
      <c r="EE108">
        <v>18.13235555555556</v>
      </c>
      <c r="EF108">
        <v>0.00500078</v>
      </c>
      <c r="EG108">
        <v>0</v>
      </c>
      <c r="EH108">
        <v>0</v>
      </c>
      <c r="EI108">
        <v>0</v>
      </c>
      <c r="EJ108">
        <v>172.2333333333333</v>
      </c>
      <c r="EK108">
        <v>0.00500078</v>
      </c>
      <c r="EL108">
        <v>-27.78888888888889</v>
      </c>
      <c r="EM108">
        <v>-0.8111111111111111</v>
      </c>
      <c r="EN108">
        <v>34.85411111111111</v>
      </c>
      <c r="EO108">
        <v>38.27055555555555</v>
      </c>
      <c r="EP108">
        <v>36.35400000000001</v>
      </c>
      <c r="EQ108">
        <v>38.31911111111111</v>
      </c>
      <c r="ER108">
        <v>37.36088888888889</v>
      </c>
      <c r="ES108">
        <v>0</v>
      </c>
      <c r="ET108">
        <v>0</v>
      </c>
      <c r="EU108">
        <v>0</v>
      </c>
      <c r="EV108">
        <v>1758503587.3</v>
      </c>
      <c r="EW108">
        <v>0</v>
      </c>
      <c r="EX108">
        <v>168.9769230769231</v>
      </c>
      <c r="EY108">
        <v>26.66666667342428</v>
      </c>
      <c r="EZ108">
        <v>-1.196581136133145</v>
      </c>
      <c r="FA108">
        <v>-25.97692307692308</v>
      </c>
      <c r="FB108">
        <v>15</v>
      </c>
      <c r="FC108">
        <v>0</v>
      </c>
      <c r="FD108" t="s">
        <v>424</v>
      </c>
      <c r="FE108">
        <v>1746989605.5</v>
      </c>
      <c r="FF108">
        <v>1746989593.5</v>
      </c>
      <c r="FG108">
        <v>0</v>
      </c>
      <c r="FH108">
        <v>-0.274</v>
      </c>
      <c r="FI108">
        <v>-0.002</v>
      </c>
      <c r="FJ108">
        <v>2.549</v>
      </c>
      <c r="FK108">
        <v>0.129</v>
      </c>
      <c r="FL108">
        <v>420</v>
      </c>
      <c r="FM108">
        <v>17</v>
      </c>
      <c r="FN108">
        <v>0.02</v>
      </c>
      <c r="FO108">
        <v>0.04</v>
      </c>
      <c r="FP108">
        <v>1.979563170731707</v>
      </c>
      <c r="FQ108">
        <v>0.03623121951220071</v>
      </c>
      <c r="FR108">
        <v>0.03548624855190984</v>
      </c>
      <c r="FS108">
        <v>1</v>
      </c>
      <c r="FT108">
        <v>168.5352941176471</v>
      </c>
      <c r="FU108">
        <v>19.60275018521958</v>
      </c>
      <c r="FV108">
        <v>5.145865407863652</v>
      </c>
      <c r="FW108">
        <v>0</v>
      </c>
      <c r="FX108">
        <v>0.2366327804878049</v>
      </c>
      <c r="FY108">
        <v>0.003599644599303611</v>
      </c>
      <c r="FZ108">
        <v>0.001218510156131202</v>
      </c>
      <c r="GA108">
        <v>1</v>
      </c>
      <c r="GB108">
        <v>2</v>
      </c>
      <c r="GC108">
        <v>3</v>
      </c>
      <c r="GD108" t="s">
        <v>425</v>
      </c>
      <c r="GE108">
        <v>3.10299</v>
      </c>
      <c r="GF108">
        <v>2.72714</v>
      </c>
      <c r="GG108">
        <v>0.08767320000000001</v>
      </c>
      <c r="GH108">
        <v>0.0873139</v>
      </c>
      <c r="GI108">
        <v>0.105252</v>
      </c>
      <c r="GJ108">
        <v>0.105947</v>
      </c>
      <c r="GK108">
        <v>23820.1</v>
      </c>
      <c r="GL108">
        <v>21647.3</v>
      </c>
      <c r="GM108">
        <v>26674.8</v>
      </c>
      <c r="GN108">
        <v>23942.3</v>
      </c>
      <c r="GO108">
        <v>38193.8</v>
      </c>
      <c r="GP108">
        <v>31649.1</v>
      </c>
      <c r="GQ108">
        <v>46584.3</v>
      </c>
      <c r="GR108">
        <v>37886.3</v>
      </c>
      <c r="GS108">
        <v>1.86217</v>
      </c>
      <c r="GT108">
        <v>1.84837</v>
      </c>
      <c r="GU108">
        <v>0.0830516</v>
      </c>
      <c r="GV108">
        <v>0</v>
      </c>
      <c r="GW108">
        <v>28.6553</v>
      </c>
      <c r="GX108">
        <v>999.9</v>
      </c>
      <c r="GY108">
        <v>53.7</v>
      </c>
      <c r="GZ108">
        <v>31.7</v>
      </c>
      <c r="HA108">
        <v>28.0476</v>
      </c>
      <c r="HB108">
        <v>61.3582</v>
      </c>
      <c r="HC108">
        <v>19.4431</v>
      </c>
      <c r="HD108">
        <v>1</v>
      </c>
      <c r="HE108">
        <v>0.179289</v>
      </c>
      <c r="HF108">
        <v>-0.939039</v>
      </c>
      <c r="HG108">
        <v>20.2969</v>
      </c>
      <c r="HH108">
        <v>5.22058</v>
      </c>
      <c r="HI108">
        <v>11.98</v>
      </c>
      <c r="HJ108">
        <v>4.9651</v>
      </c>
      <c r="HK108">
        <v>3.2759</v>
      </c>
      <c r="HL108">
        <v>9999</v>
      </c>
      <c r="HM108">
        <v>9999</v>
      </c>
      <c r="HN108">
        <v>9999</v>
      </c>
      <c r="HO108">
        <v>999.9</v>
      </c>
      <c r="HP108">
        <v>1.86386</v>
      </c>
      <c r="HQ108">
        <v>1.86006</v>
      </c>
      <c r="HR108">
        <v>1.85837</v>
      </c>
      <c r="HS108">
        <v>1.85974</v>
      </c>
      <c r="HT108">
        <v>1.85989</v>
      </c>
      <c r="HU108">
        <v>1.85837</v>
      </c>
      <c r="HV108">
        <v>1.85745</v>
      </c>
      <c r="HW108">
        <v>1.8524</v>
      </c>
      <c r="HX108">
        <v>0</v>
      </c>
      <c r="HY108">
        <v>0</v>
      </c>
      <c r="HZ108">
        <v>0</v>
      </c>
      <c r="IA108">
        <v>0</v>
      </c>
      <c r="IB108" t="s">
        <v>426</v>
      </c>
      <c r="IC108" t="s">
        <v>427</v>
      </c>
      <c r="ID108" t="s">
        <v>428</v>
      </c>
      <c r="IE108" t="s">
        <v>428</v>
      </c>
      <c r="IF108" t="s">
        <v>428</v>
      </c>
      <c r="IG108" t="s">
        <v>428</v>
      </c>
      <c r="IH108">
        <v>0</v>
      </c>
      <c r="II108">
        <v>100</v>
      </c>
      <c r="IJ108">
        <v>100</v>
      </c>
      <c r="IK108">
        <v>-0.608</v>
      </c>
      <c r="IL108">
        <v>0.3176</v>
      </c>
      <c r="IM108">
        <v>-0.6389458221003862</v>
      </c>
      <c r="IN108">
        <v>-0.000388397228134892</v>
      </c>
      <c r="IO108">
        <v>1.216359752824363E-06</v>
      </c>
      <c r="IP108">
        <v>-2.921139174278942E-10</v>
      </c>
      <c r="IQ108">
        <v>0.01675486607682651</v>
      </c>
      <c r="IR108">
        <v>0.002868412714847416</v>
      </c>
      <c r="IS108">
        <v>0.0004615728417639442</v>
      </c>
      <c r="IT108">
        <v>-1.048940065203386E-06</v>
      </c>
      <c r="IU108">
        <v>2</v>
      </c>
      <c r="IV108">
        <v>1994</v>
      </c>
      <c r="IW108">
        <v>1</v>
      </c>
      <c r="IX108">
        <v>27</v>
      </c>
      <c r="IY108">
        <v>191899.7</v>
      </c>
      <c r="IZ108">
        <v>191899.9</v>
      </c>
      <c r="JA108">
        <v>1.14014</v>
      </c>
      <c r="JB108">
        <v>2.63428</v>
      </c>
      <c r="JC108">
        <v>1.49658</v>
      </c>
      <c r="JD108">
        <v>2.35107</v>
      </c>
      <c r="JE108">
        <v>1.54907</v>
      </c>
      <c r="JF108">
        <v>2.35352</v>
      </c>
      <c r="JG108">
        <v>36.3165</v>
      </c>
      <c r="JH108">
        <v>24.0963</v>
      </c>
      <c r="JI108">
        <v>18</v>
      </c>
      <c r="JJ108">
        <v>483.108</v>
      </c>
      <c r="JK108">
        <v>488.78</v>
      </c>
      <c r="JL108">
        <v>30.1391</v>
      </c>
      <c r="JM108">
        <v>29.5496</v>
      </c>
      <c r="JN108">
        <v>29.9999</v>
      </c>
      <c r="JO108">
        <v>29.7644</v>
      </c>
      <c r="JP108">
        <v>29.7565</v>
      </c>
      <c r="JQ108">
        <v>22.9358</v>
      </c>
      <c r="JR108">
        <v>21.0165</v>
      </c>
      <c r="JS108">
        <v>81.6396</v>
      </c>
      <c r="JT108">
        <v>30.1347</v>
      </c>
      <c r="JU108">
        <v>420</v>
      </c>
      <c r="JV108">
        <v>23.2983</v>
      </c>
      <c r="JW108">
        <v>101.85</v>
      </c>
      <c r="JX108">
        <v>91.361</v>
      </c>
    </row>
    <row r="109" spans="1:284">
      <c r="A109">
        <v>91</v>
      </c>
      <c r="B109">
        <v>1758504102.1</v>
      </c>
      <c r="C109">
        <v>1322.599999904633</v>
      </c>
      <c r="D109" t="s">
        <v>610</v>
      </c>
      <c r="E109" t="s">
        <v>611</v>
      </c>
      <c r="F109">
        <v>5</v>
      </c>
      <c r="G109" t="s">
        <v>612</v>
      </c>
      <c r="H109" t="s">
        <v>421</v>
      </c>
      <c r="I109">
        <v>1758504099.35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(DN109+(U109+2*0.95*5.67E-8*(((DN109+$B$9)+273)^4-(DN109+273)^4)-44100*J109)/(1.84*29.3*R109+8*0.95*5.67E-8*(DN109+273)^3))</f>
        <v>0</v>
      </c>
      <c r="W109">
        <f>($C$9*DO109+$D$9*DP109+$E$9*V109)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2*0.95*5.67E-8*(((DN109+$B$9)+273)^4-(W109+273)^4)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IF(AG109*$H$15&gt;=AK109,1.0,(AK109/(AK109-AG109*$H$15)))</f>
        <v>0</v>
      </c>
      <c r="AJ109">
        <f>(AI109-1)*100</f>
        <v>0</v>
      </c>
      <c r="AK109">
        <f>MAX(0,($B$15+$C$15*DS109)/(1+$D$15*DS109)*DL109/(DN109+273)*$E$15)</f>
        <v>0</v>
      </c>
      <c r="AL109" t="s">
        <v>422</v>
      </c>
      <c r="AM109" t="s">
        <v>422</v>
      </c>
      <c r="AN109">
        <v>0</v>
      </c>
      <c r="AO109">
        <v>0</v>
      </c>
      <c r="AP109">
        <f>1-AN109/AO109</f>
        <v>0</v>
      </c>
      <c r="AQ109">
        <v>0</v>
      </c>
      <c r="AR109" t="s">
        <v>422</v>
      </c>
      <c r="AS109" t="s">
        <v>422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$B$13*DT109+$C$13*DU109+$F$13*EF109*(1-EI109)</f>
        <v>0</v>
      </c>
      <c r="CW109">
        <f>CV109*CX109</f>
        <v>0</v>
      </c>
      <c r="CX109">
        <f>($B$13*$D$11+$C$13*$D$11+$F$13*((ES109+EK109)/MAX(ES109+EK109+ET109, 0.1)*$I$11+ET109/MAX(ES109+EK109+ET109, 0.1)*$J$11))/($B$13+$C$13+$F$13)</f>
        <v>0</v>
      </c>
      <c r="CY109">
        <f>($B$13*$K$11+$C$13*$K$11+$F$13*((ES109+EK109)/MAX(ES109+EK109+ET109, 0.1)*$P$11+ET109/MAX(ES109+EK109+ET109, 0.1)*$Q$11))/($B$13+$C$13+$F$13)</f>
        <v>0</v>
      </c>
      <c r="CZ109">
        <v>4.8</v>
      </c>
      <c r="DA109">
        <v>0.5</v>
      </c>
      <c r="DB109" t="s">
        <v>423</v>
      </c>
      <c r="DC109">
        <v>2</v>
      </c>
      <c r="DD109">
        <v>1758504099.35</v>
      </c>
      <c r="DE109">
        <v>422.8134</v>
      </c>
      <c r="DF109">
        <v>420.0266</v>
      </c>
      <c r="DG109">
        <v>23.86441</v>
      </c>
      <c r="DH109">
        <v>23.61193</v>
      </c>
      <c r="DI109">
        <v>423.4207</v>
      </c>
      <c r="DJ109">
        <v>23.53806</v>
      </c>
      <c r="DK109">
        <v>500.0619</v>
      </c>
      <c r="DL109">
        <v>89.88888999999999</v>
      </c>
      <c r="DM109">
        <v>0.06902469</v>
      </c>
      <c r="DN109">
        <v>30.15920999999999</v>
      </c>
      <c r="DO109">
        <v>30.00815</v>
      </c>
      <c r="DP109">
        <v>999.9</v>
      </c>
      <c r="DQ109">
        <v>0</v>
      </c>
      <c r="DR109">
        <v>0</v>
      </c>
      <c r="DS109">
        <v>10018.445</v>
      </c>
      <c r="DT109">
        <v>0</v>
      </c>
      <c r="DU109">
        <v>2.97499</v>
      </c>
      <c r="DV109">
        <v>2.786521</v>
      </c>
      <c r="DW109">
        <v>433.1501999999999</v>
      </c>
      <c r="DX109">
        <v>430.1842</v>
      </c>
      <c r="DY109">
        <v>0.2524794</v>
      </c>
      <c r="DZ109">
        <v>420.0266</v>
      </c>
      <c r="EA109">
        <v>23.61193</v>
      </c>
      <c r="EB109">
        <v>2.145145</v>
      </c>
      <c r="EC109">
        <v>2.122449</v>
      </c>
      <c r="ED109">
        <v>18.55843</v>
      </c>
      <c r="EE109">
        <v>18.38866</v>
      </c>
      <c r="EF109">
        <v>0.005000779999999999</v>
      </c>
      <c r="EG109">
        <v>0</v>
      </c>
      <c r="EH109">
        <v>0</v>
      </c>
      <c r="EI109">
        <v>0</v>
      </c>
      <c r="EJ109">
        <v>635.63</v>
      </c>
      <c r="EK109">
        <v>0.005000779999999999</v>
      </c>
      <c r="EL109">
        <v>-19.5</v>
      </c>
      <c r="EM109">
        <v>-1.04</v>
      </c>
      <c r="EN109">
        <v>35.3374</v>
      </c>
      <c r="EO109">
        <v>40.0622</v>
      </c>
      <c r="EP109">
        <v>37.4748</v>
      </c>
      <c r="EQ109">
        <v>40.3372</v>
      </c>
      <c r="ER109">
        <v>37.5496</v>
      </c>
      <c r="ES109">
        <v>0</v>
      </c>
      <c r="ET109">
        <v>0</v>
      </c>
      <c r="EU109">
        <v>0</v>
      </c>
      <c r="EV109">
        <v>1758504103.3</v>
      </c>
      <c r="EW109">
        <v>0</v>
      </c>
      <c r="EX109">
        <v>637.5115384615384</v>
      </c>
      <c r="EY109">
        <v>-21.40512775703748</v>
      </c>
      <c r="EZ109">
        <v>19.50427304829012</v>
      </c>
      <c r="FA109">
        <v>-19.48846153846154</v>
      </c>
      <c r="FB109">
        <v>15</v>
      </c>
      <c r="FC109">
        <v>0</v>
      </c>
      <c r="FD109" t="s">
        <v>424</v>
      </c>
      <c r="FE109">
        <v>1746989605.5</v>
      </c>
      <c r="FF109">
        <v>1746989593.5</v>
      </c>
      <c r="FG109">
        <v>0</v>
      </c>
      <c r="FH109">
        <v>-0.274</v>
      </c>
      <c r="FI109">
        <v>-0.002</v>
      </c>
      <c r="FJ109">
        <v>2.549</v>
      </c>
      <c r="FK109">
        <v>0.129</v>
      </c>
      <c r="FL109">
        <v>420</v>
      </c>
      <c r="FM109">
        <v>17</v>
      </c>
      <c r="FN109">
        <v>0.02</v>
      </c>
      <c r="FO109">
        <v>0.04</v>
      </c>
      <c r="FP109">
        <v>2.77754475</v>
      </c>
      <c r="FQ109">
        <v>-0.03173527204503132</v>
      </c>
      <c r="FR109">
        <v>0.04936610719853752</v>
      </c>
      <c r="FS109">
        <v>1</v>
      </c>
      <c r="FT109">
        <v>638.0117647058823</v>
      </c>
      <c r="FU109">
        <v>-9.36592817699163</v>
      </c>
      <c r="FV109">
        <v>6.791723540495374</v>
      </c>
      <c r="FW109">
        <v>0</v>
      </c>
      <c r="FX109">
        <v>0.25543315</v>
      </c>
      <c r="FY109">
        <v>-0.01476105816135078</v>
      </c>
      <c r="FZ109">
        <v>0.00190246611730669</v>
      </c>
      <c r="GA109">
        <v>1</v>
      </c>
      <c r="GB109">
        <v>2</v>
      </c>
      <c r="GC109">
        <v>3</v>
      </c>
      <c r="GD109" t="s">
        <v>425</v>
      </c>
      <c r="GE109">
        <v>3.10327</v>
      </c>
      <c r="GF109">
        <v>2.72739</v>
      </c>
      <c r="GG109">
        <v>0.0878237</v>
      </c>
      <c r="GH109">
        <v>0.087328</v>
      </c>
      <c r="GI109">
        <v>0.106496</v>
      </c>
      <c r="GJ109">
        <v>0.107155</v>
      </c>
      <c r="GK109">
        <v>23817.9</v>
      </c>
      <c r="GL109">
        <v>21643.2</v>
      </c>
      <c r="GM109">
        <v>26676.6</v>
      </c>
      <c r="GN109">
        <v>23937.9</v>
      </c>
      <c r="GO109">
        <v>38142.4</v>
      </c>
      <c r="GP109">
        <v>31597.9</v>
      </c>
      <c r="GQ109">
        <v>46587.3</v>
      </c>
      <c r="GR109">
        <v>37876.6</v>
      </c>
      <c r="GS109">
        <v>1.86267</v>
      </c>
      <c r="GT109">
        <v>1.8493</v>
      </c>
      <c r="GU109">
        <v>0.0723004</v>
      </c>
      <c r="GV109">
        <v>0</v>
      </c>
      <c r="GW109">
        <v>28.8342</v>
      </c>
      <c r="GX109">
        <v>999.9</v>
      </c>
      <c r="GY109">
        <v>53.4</v>
      </c>
      <c r="GZ109">
        <v>31.8</v>
      </c>
      <c r="HA109">
        <v>28.0467</v>
      </c>
      <c r="HB109">
        <v>61.2682</v>
      </c>
      <c r="HC109">
        <v>19.5433</v>
      </c>
      <c r="HD109">
        <v>1</v>
      </c>
      <c r="HE109">
        <v>0.172652</v>
      </c>
      <c r="HF109">
        <v>-0.945103</v>
      </c>
      <c r="HG109">
        <v>20.2969</v>
      </c>
      <c r="HH109">
        <v>5.22148</v>
      </c>
      <c r="HI109">
        <v>11.98</v>
      </c>
      <c r="HJ109">
        <v>4.96515</v>
      </c>
      <c r="HK109">
        <v>3.27598</v>
      </c>
      <c r="HL109">
        <v>9999</v>
      </c>
      <c r="HM109">
        <v>9999</v>
      </c>
      <c r="HN109">
        <v>9999</v>
      </c>
      <c r="HO109">
        <v>999.9</v>
      </c>
      <c r="HP109">
        <v>1.86387</v>
      </c>
      <c r="HQ109">
        <v>1.86007</v>
      </c>
      <c r="HR109">
        <v>1.85837</v>
      </c>
      <c r="HS109">
        <v>1.85977</v>
      </c>
      <c r="HT109">
        <v>1.85989</v>
      </c>
      <c r="HU109">
        <v>1.85837</v>
      </c>
      <c r="HV109">
        <v>1.85745</v>
      </c>
      <c r="HW109">
        <v>1.85241</v>
      </c>
      <c r="HX109">
        <v>0</v>
      </c>
      <c r="HY109">
        <v>0</v>
      </c>
      <c r="HZ109">
        <v>0</v>
      </c>
      <c r="IA109">
        <v>0</v>
      </c>
      <c r="IB109" t="s">
        <v>426</v>
      </c>
      <c r="IC109" t="s">
        <v>427</v>
      </c>
      <c r="ID109" t="s">
        <v>428</v>
      </c>
      <c r="IE109" t="s">
        <v>428</v>
      </c>
      <c r="IF109" t="s">
        <v>428</v>
      </c>
      <c r="IG109" t="s">
        <v>428</v>
      </c>
      <c r="IH109">
        <v>0</v>
      </c>
      <c r="II109">
        <v>100</v>
      </c>
      <c r="IJ109">
        <v>100</v>
      </c>
      <c r="IK109">
        <v>-0.607</v>
      </c>
      <c r="IL109">
        <v>0.3263</v>
      </c>
      <c r="IM109">
        <v>-0.6389458221003862</v>
      </c>
      <c r="IN109">
        <v>-0.000388397228134892</v>
      </c>
      <c r="IO109">
        <v>1.216359752824363E-06</v>
      </c>
      <c r="IP109">
        <v>-2.921139174278942E-10</v>
      </c>
      <c r="IQ109">
        <v>0.01675486607682651</v>
      </c>
      <c r="IR109">
        <v>0.002868412714847416</v>
      </c>
      <c r="IS109">
        <v>0.0004615728417639442</v>
      </c>
      <c r="IT109">
        <v>-1.048940065203386E-06</v>
      </c>
      <c r="IU109">
        <v>2</v>
      </c>
      <c r="IV109">
        <v>1994</v>
      </c>
      <c r="IW109">
        <v>1</v>
      </c>
      <c r="IX109">
        <v>27</v>
      </c>
      <c r="IY109">
        <v>191908.3</v>
      </c>
      <c r="IZ109">
        <v>191908.5</v>
      </c>
      <c r="JA109">
        <v>1.1438</v>
      </c>
      <c r="JB109">
        <v>2.63306</v>
      </c>
      <c r="JC109">
        <v>1.49658</v>
      </c>
      <c r="JD109">
        <v>2.34985</v>
      </c>
      <c r="JE109">
        <v>1.54907</v>
      </c>
      <c r="JF109">
        <v>2.43774</v>
      </c>
      <c r="JG109">
        <v>36.4814</v>
      </c>
      <c r="JH109">
        <v>24.0963</v>
      </c>
      <c r="JI109">
        <v>18</v>
      </c>
      <c r="JJ109">
        <v>482.965</v>
      </c>
      <c r="JK109">
        <v>488.933</v>
      </c>
      <c r="JL109">
        <v>30.2819</v>
      </c>
      <c r="JM109">
        <v>29.4886</v>
      </c>
      <c r="JN109">
        <v>30</v>
      </c>
      <c r="JO109">
        <v>29.7058</v>
      </c>
      <c r="JP109">
        <v>29.7006</v>
      </c>
      <c r="JQ109">
        <v>22.9892</v>
      </c>
      <c r="JR109">
        <v>19.7143</v>
      </c>
      <c r="JS109">
        <v>85.14530000000001</v>
      </c>
      <c r="JT109">
        <v>30.2751</v>
      </c>
      <c r="JU109">
        <v>420</v>
      </c>
      <c r="JV109">
        <v>23.6555</v>
      </c>
      <c r="JW109">
        <v>101.856</v>
      </c>
      <c r="JX109">
        <v>91.3402</v>
      </c>
    </row>
    <row r="110" spans="1:284">
      <c r="A110">
        <v>92</v>
      </c>
      <c r="B110">
        <v>1758504104.1</v>
      </c>
      <c r="C110">
        <v>1324.599999904633</v>
      </c>
      <c r="D110" t="s">
        <v>613</v>
      </c>
      <c r="E110" t="s">
        <v>614</v>
      </c>
      <c r="F110">
        <v>5</v>
      </c>
      <c r="G110" t="s">
        <v>612</v>
      </c>
      <c r="H110" t="s">
        <v>421</v>
      </c>
      <c r="I110">
        <v>1758504101.266667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(DN110+(U110+2*0.95*5.67E-8*(((DN110+$B$9)+273)^4-(DN110+273)^4)-44100*J110)/(1.84*29.3*R110+8*0.95*5.67E-8*(DN110+273)^3))</f>
        <v>0</v>
      </c>
      <c r="W110">
        <f>($C$9*DO110+$D$9*DP110+$E$9*V110)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2*0.95*5.67E-8*(((DN110+$B$9)+273)^4-(W110+273)^4)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IF(AG110*$H$15&gt;=AK110,1.0,(AK110/(AK110-AG110*$H$15)))</f>
        <v>0</v>
      </c>
      <c r="AJ110">
        <f>(AI110-1)*100</f>
        <v>0</v>
      </c>
      <c r="AK110">
        <f>MAX(0,($B$15+$C$15*DS110)/(1+$D$15*DS110)*DL110/(DN110+273)*$E$15)</f>
        <v>0</v>
      </c>
      <c r="AL110" t="s">
        <v>422</v>
      </c>
      <c r="AM110" t="s">
        <v>422</v>
      </c>
      <c r="AN110">
        <v>0</v>
      </c>
      <c r="AO110">
        <v>0</v>
      </c>
      <c r="AP110">
        <f>1-AN110/AO110</f>
        <v>0</v>
      </c>
      <c r="AQ110">
        <v>0</v>
      </c>
      <c r="AR110" t="s">
        <v>422</v>
      </c>
      <c r="AS110" t="s">
        <v>422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$B$13*DT110+$C$13*DU110+$F$13*EF110*(1-EI110)</f>
        <v>0</v>
      </c>
      <c r="CW110">
        <f>CV110*CX110</f>
        <v>0</v>
      </c>
      <c r="CX110">
        <f>($B$13*$D$11+$C$13*$D$11+$F$13*((ES110+EK110)/MAX(ES110+EK110+ET110, 0.1)*$I$11+ET110/MAX(ES110+EK110+ET110, 0.1)*$J$11))/($B$13+$C$13+$F$13)</f>
        <v>0</v>
      </c>
      <c r="CY110">
        <f>($B$13*$K$11+$C$13*$K$11+$F$13*((ES110+EK110)/MAX(ES110+EK110+ET110, 0.1)*$P$11+ET110/MAX(ES110+EK110+ET110, 0.1)*$Q$11))/($B$13+$C$13+$F$13)</f>
        <v>0</v>
      </c>
      <c r="CZ110">
        <v>4.8</v>
      </c>
      <c r="DA110">
        <v>0.5</v>
      </c>
      <c r="DB110" t="s">
        <v>423</v>
      </c>
      <c r="DC110">
        <v>2</v>
      </c>
      <c r="DD110">
        <v>1758504101.266667</v>
      </c>
      <c r="DE110">
        <v>422.7983333333333</v>
      </c>
      <c r="DF110">
        <v>419.9778888888889</v>
      </c>
      <c r="DG110">
        <v>23.86318888888889</v>
      </c>
      <c r="DH110">
        <v>23.61002222222222</v>
      </c>
      <c r="DI110">
        <v>423.4056666666667</v>
      </c>
      <c r="DJ110">
        <v>23.5369</v>
      </c>
      <c r="DK110">
        <v>500.0265555555556</v>
      </c>
      <c r="DL110">
        <v>89.88751111111111</v>
      </c>
      <c r="DM110">
        <v>0.06910272222222222</v>
      </c>
      <c r="DN110">
        <v>30.15881111111111</v>
      </c>
      <c r="DO110">
        <v>30.00786666666666</v>
      </c>
      <c r="DP110">
        <v>999.9000000000001</v>
      </c>
      <c r="DQ110">
        <v>0</v>
      </c>
      <c r="DR110">
        <v>0</v>
      </c>
      <c r="DS110">
        <v>10011.81111111111</v>
      </c>
      <c r="DT110">
        <v>0</v>
      </c>
      <c r="DU110">
        <v>2.97499</v>
      </c>
      <c r="DV110">
        <v>2.82019</v>
      </c>
      <c r="DW110">
        <v>433.1343333333333</v>
      </c>
      <c r="DX110">
        <v>430.1335555555555</v>
      </c>
      <c r="DY110">
        <v>0.2531765555555555</v>
      </c>
      <c r="DZ110">
        <v>419.9778888888889</v>
      </c>
      <c r="EA110">
        <v>23.61002222222222</v>
      </c>
      <c r="EB110">
        <v>2.145003333333333</v>
      </c>
      <c r="EC110">
        <v>2.122244444444445</v>
      </c>
      <c r="ED110">
        <v>18.55736666666667</v>
      </c>
      <c r="EE110">
        <v>18.38713333333333</v>
      </c>
      <c r="EF110">
        <v>0.00500078</v>
      </c>
      <c r="EG110">
        <v>0</v>
      </c>
      <c r="EH110">
        <v>0</v>
      </c>
      <c r="EI110">
        <v>0</v>
      </c>
      <c r="EJ110">
        <v>632.3222222222222</v>
      </c>
      <c r="EK110">
        <v>0.00500078</v>
      </c>
      <c r="EL110">
        <v>-15.46666666666667</v>
      </c>
      <c r="EM110">
        <v>-0.5888888888888889</v>
      </c>
      <c r="EN110">
        <v>35.35400000000001</v>
      </c>
      <c r="EO110">
        <v>40.10377777777777</v>
      </c>
      <c r="EP110">
        <v>37.52755555555556</v>
      </c>
      <c r="EQ110">
        <v>40.40266666666667</v>
      </c>
      <c r="ER110">
        <v>37.79144444444444</v>
      </c>
      <c r="ES110">
        <v>0</v>
      </c>
      <c r="ET110">
        <v>0</v>
      </c>
      <c r="EU110">
        <v>0</v>
      </c>
      <c r="EV110">
        <v>1758504105.1</v>
      </c>
      <c r="EW110">
        <v>0</v>
      </c>
      <c r="EX110">
        <v>636.332</v>
      </c>
      <c r="EY110">
        <v>-34.97692289650953</v>
      </c>
      <c r="EZ110">
        <v>34.58461498414746</v>
      </c>
      <c r="FA110">
        <v>-18.412</v>
      </c>
      <c r="FB110">
        <v>15</v>
      </c>
      <c r="FC110">
        <v>0</v>
      </c>
      <c r="FD110" t="s">
        <v>424</v>
      </c>
      <c r="FE110">
        <v>1746989605.5</v>
      </c>
      <c r="FF110">
        <v>1746989593.5</v>
      </c>
      <c r="FG110">
        <v>0</v>
      </c>
      <c r="FH110">
        <v>-0.274</v>
      </c>
      <c r="FI110">
        <v>-0.002</v>
      </c>
      <c r="FJ110">
        <v>2.549</v>
      </c>
      <c r="FK110">
        <v>0.129</v>
      </c>
      <c r="FL110">
        <v>420</v>
      </c>
      <c r="FM110">
        <v>17</v>
      </c>
      <c r="FN110">
        <v>0.02</v>
      </c>
      <c r="FO110">
        <v>0.04</v>
      </c>
      <c r="FP110">
        <v>2.782969756097561</v>
      </c>
      <c r="FQ110">
        <v>0.02519059233449396</v>
      </c>
      <c r="FR110">
        <v>0.05007411884386275</v>
      </c>
      <c r="FS110">
        <v>1</v>
      </c>
      <c r="FT110">
        <v>637.7176470588236</v>
      </c>
      <c r="FU110">
        <v>-25.15202439644132</v>
      </c>
      <c r="FV110">
        <v>7.17288483224211</v>
      </c>
      <c r="FW110">
        <v>0</v>
      </c>
      <c r="FX110">
        <v>0.2552233414634146</v>
      </c>
      <c r="FY110">
        <v>-0.01587733797909365</v>
      </c>
      <c r="FZ110">
        <v>0.001932826675254007</v>
      </c>
      <c r="GA110">
        <v>1</v>
      </c>
      <c r="GB110">
        <v>2</v>
      </c>
      <c r="GC110">
        <v>3</v>
      </c>
      <c r="GD110" t="s">
        <v>425</v>
      </c>
      <c r="GE110">
        <v>3.10321</v>
      </c>
      <c r="GF110">
        <v>2.72743</v>
      </c>
      <c r="GG110">
        <v>0.0878206</v>
      </c>
      <c r="GH110">
        <v>0.0873331</v>
      </c>
      <c r="GI110">
        <v>0.10649</v>
      </c>
      <c r="GJ110">
        <v>0.10715</v>
      </c>
      <c r="GK110">
        <v>23818.1</v>
      </c>
      <c r="GL110">
        <v>21643</v>
      </c>
      <c r="GM110">
        <v>26676.7</v>
      </c>
      <c r="GN110">
        <v>23937.8</v>
      </c>
      <c r="GO110">
        <v>38142.8</v>
      </c>
      <c r="GP110">
        <v>31598.1</v>
      </c>
      <c r="GQ110">
        <v>46587.4</v>
      </c>
      <c r="GR110">
        <v>37876.5</v>
      </c>
      <c r="GS110">
        <v>1.8625</v>
      </c>
      <c r="GT110">
        <v>1.84927</v>
      </c>
      <c r="GU110">
        <v>0.0723004</v>
      </c>
      <c r="GV110">
        <v>0</v>
      </c>
      <c r="GW110">
        <v>28.8354</v>
      </c>
      <c r="GX110">
        <v>999.9</v>
      </c>
      <c r="GY110">
        <v>53.4</v>
      </c>
      <c r="GZ110">
        <v>31.8</v>
      </c>
      <c r="HA110">
        <v>28.0489</v>
      </c>
      <c r="HB110">
        <v>61.5782</v>
      </c>
      <c r="HC110">
        <v>19.5753</v>
      </c>
      <c r="HD110">
        <v>1</v>
      </c>
      <c r="HE110">
        <v>0.172599</v>
      </c>
      <c r="HF110">
        <v>-0.952696</v>
      </c>
      <c r="HG110">
        <v>20.2969</v>
      </c>
      <c r="HH110">
        <v>5.22133</v>
      </c>
      <c r="HI110">
        <v>11.98</v>
      </c>
      <c r="HJ110">
        <v>4.96515</v>
      </c>
      <c r="HK110">
        <v>3.27595</v>
      </c>
      <c r="HL110">
        <v>9999</v>
      </c>
      <c r="HM110">
        <v>9999</v>
      </c>
      <c r="HN110">
        <v>9999</v>
      </c>
      <c r="HO110">
        <v>999.9</v>
      </c>
      <c r="HP110">
        <v>1.86387</v>
      </c>
      <c r="HQ110">
        <v>1.86007</v>
      </c>
      <c r="HR110">
        <v>1.85837</v>
      </c>
      <c r="HS110">
        <v>1.85976</v>
      </c>
      <c r="HT110">
        <v>1.85989</v>
      </c>
      <c r="HU110">
        <v>1.85837</v>
      </c>
      <c r="HV110">
        <v>1.85745</v>
      </c>
      <c r="HW110">
        <v>1.85241</v>
      </c>
      <c r="HX110">
        <v>0</v>
      </c>
      <c r="HY110">
        <v>0</v>
      </c>
      <c r="HZ110">
        <v>0</v>
      </c>
      <c r="IA110">
        <v>0</v>
      </c>
      <c r="IB110" t="s">
        <v>426</v>
      </c>
      <c r="IC110" t="s">
        <v>427</v>
      </c>
      <c r="ID110" t="s">
        <v>428</v>
      </c>
      <c r="IE110" t="s">
        <v>428</v>
      </c>
      <c r="IF110" t="s">
        <v>428</v>
      </c>
      <c r="IG110" t="s">
        <v>428</v>
      </c>
      <c r="IH110">
        <v>0</v>
      </c>
      <c r="II110">
        <v>100</v>
      </c>
      <c r="IJ110">
        <v>100</v>
      </c>
      <c r="IK110">
        <v>-0.608</v>
      </c>
      <c r="IL110">
        <v>0.3262</v>
      </c>
      <c r="IM110">
        <v>-0.6389458221003862</v>
      </c>
      <c r="IN110">
        <v>-0.000388397228134892</v>
      </c>
      <c r="IO110">
        <v>1.216359752824363E-06</v>
      </c>
      <c r="IP110">
        <v>-2.921139174278942E-10</v>
      </c>
      <c r="IQ110">
        <v>0.01675486607682651</v>
      </c>
      <c r="IR110">
        <v>0.002868412714847416</v>
      </c>
      <c r="IS110">
        <v>0.0004615728417639442</v>
      </c>
      <c r="IT110">
        <v>-1.048940065203386E-06</v>
      </c>
      <c r="IU110">
        <v>2</v>
      </c>
      <c r="IV110">
        <v>1994</v>
      </c>
      <c r="IW110">
        <v>1</v>
      </c>
      <c r="IX110">
        <v>27</v>
      </c>
      <c r="IY110">
        <v>191908.3</v>
      </c>
      <c r="IZ110">
        <v>191908.5</v>
      </c>
      <c r="JA110">
        <v>1.1438</v>
      </c>
      <c r="JB110">
        <v>2.6355</v>
      </c>
      <c r="JC110">
        <v>1.49658</v>
      </c>
      <c r="JD110">
        <v>2.34985</v>
      </c>
      <c r="JE110">
        <v>1.54907</v>
      </c>
      <c r="JF110">
        <v>2.40723</v>
      </c>
      <c r="JG110">
        <v>36.4578</v>
      </c>
      <c r="JH110">
        <v>24.0875</v>
      </c>
      <c r="JI110">
        <v>18</v>
      </c>
      <c r="JJ110">
        <v>482.862</v>
      </c>
      <c r="JK110">
        <v>488.909</v>
      </c>
      <c r="JL110">
        <v>30.2754</v>
      </c>
      <c r="JM110">
        <v>29.4886</v>
      </c>
      <c r="JN110">
        <v>29.9999</v>
      </c>
      <c r="JO110">
        <v>29.7058</v>
      </c>
      <c r="JP110">
        <v>29.6997</v>
      </c>
      <c r="JQ110">
        <v>22.9898</v>
      </c>
      <c r="JR110">
        <v>19.7143</v>
      </c>
      <c r="JS110">
        <v>85.14530000000001</v>
      </c>
      <c r="JT110">
        <v>30.2659</v>
      </c>
      <c r="JU110">
        <v>420</v>
      </c>
      <c r="JV110">
        <v>23.6555</v>
      </c>
      <c r="JW110">
        <v>101.856</v>
      </c>
      <c r="JX110">
        <v>91.34</v>
      </c>
    </row>
    <row r="111" spans="1:284">
      <c r="A111">
        <v>93</v>
      </c>
      <c r="B111">
        <v>1758504106.1</v>
      </c>
      <c r="C111">
        <v>1326.599999904633</v>
      </c>
      <c r="D111" t="s">
        <v>615</v>
      </c>
      <c r="E111" t="s">
        <v>616</v>
      </c>
      <c r="F111">
        <v>5</v>
      </c>
      <c r="G111" t="s">
        <v>612</v>
      </c>
      <c r="H111" t="s">
        <v>421</v>
      </c>
      <c r="I111">
        <v>1758504103.4125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(DN111+(U111+2*0.95*5.67E-8*(((DN111+$B$9)+273)^4-(DN111+273)^4)-44100*J111)/(1.84*29.3*R111+8*0.95*5.67E-8*(DN111+273)^3))</f>
        <v>0</v>
      </c>
      <c r="W111">
        <f>($C$9*DO111+$D$9*DP111+$E$9*V111)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2*0.95*5.67E-8*(((DN111+$B$9)+273)^4-(W111+273)^4)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IF(AG111*$H$15&gt;=AK111,1.0,(AK111/(AK111-AG111*$H$15)))</f>
        <v>0</v>
      </c>
      <c r="AJ111">
        <f>(AI111-1)*100</f>
        <v>0</v>
      </c>
      <c r="AK111">
        <f>MAX(0,($B$15+$C$15*DS111)/(1+$D$15*DS111)*DL111/(DN111+273)*$E$15)</f>
        <v>0</v>
      </c>
      <c r="AL111" t="s">
        <v>422</v>
      </c>
      <c r="AM111" t="s">
        <v>422</v>
      </c>
      <c r="AN111">
        <v>0</v>
      </c>
      <c r="AO111">
        <v>0</v>
      </c>
      <c r="AP111">
        <f>1-AN111/AO111</f>
        <v>0</v>
      </c>
      <c r="AQ111">
        <v>0</v>
      </c>
      <c r="AR111" t="s">
        <v>422</v>
      </c>
      <c r="AS111" t="s">
        <v>422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$B$13*DT111+$C$13*DU111+$F$13*EF111*(1-EI111)</f>
        <v>0</v>
      </c>
      <c r="CW111">
        <f>CV111*CX111</f>
        <v>0</v>
      </c>
      <c r="CX111">
        <f>($B$13*$D$11+$C$13*$D$11+$F$13*((ES111+EK111)/MAX(ES111+EK111+ET111, 0.1)*$I$11+ET111/MAX(ES111+EK111+ET111, 0.1)*$J$11))/($B$13+$C$13+$F$13)</f>
        <v>0</v>
      </c>
      <c r="CY111">
        <f>($B$13*$K$11+$C$13*$K$11+$F$13*((ES111+EK111)/MAX(ES111+EK111+ET111, 0.1)*$P$11+ET111/MAX(ES111+EK111+ET111, 0.1)*$Q$11))/($B$13+$C$13+$F$13)</f>
        <v>0</v>
      </c>
      <c r="CZ111">
        <v>4.8</v>
      </c>
      <c r="DA111">
        <v>0.5</v>
      </c>
      <c r="DB111" t="s">
        <v>423</v>
      </c>
      <c r="DC111">
        <v>2</v>
      </c>
      <c r="DD111">
        <v>1758504103.4125</v>
      </c>
      <c r="DE111">
        <v>422.774625</v>
      </c>
      <c r="DF111">
        <v>419.974875</v>
      </c>
      <c r="DG111">
        <v>23.8621</v>
      </c>
      <c r="DH111">
        <v>23.607825</v>
      </c>
      <c r="DI111">
        <v>423.382125</v>
      </c>
      <c r="DJ111">
        <v>23.5358375</v>
      </c>
      <c r="DK111">
        <v>499.961</v>
      </c>
      <c r="DL111">
        <v>89.88601249999999</v>
      </c>
      <c r="DM111">
        <v>0.069146625</v>
      </c>
      <c r="DN111">
        <v>30.1583875</v>
      </c>
      <c r="DO111">
        <v>30.0106125</v>
      </c>
      <c r="DP111">
        <v>999.9</v>
      </c>
      <c r="DQ111">
        <v>0</v>
      </c>
      <c r="DR111">
        <v>0</v>
      </c>
      <c r="DS111">
        <v>10011.86875</v>
      </c>
      <c r="DT111">
        <v>0</v>
      </c>
      <c r="DU111">
        <v>2.97499</v>
      </c>
      <c r="DV111">
        <v>2.7996475</v>
      </c>
      <c r="DW111">
        <v>433.1095</v>
      </c>
      <c r="DX111">
        <v>430.1295</v>
      </c>
      <c r="DY111">
        <v>0.254292</v>
      </c>
      <c r="DZ111">
        <v>419.974875</v>
      </c>
      <c r="EA111">
        <v>23.607825</v>
      </c>
      <c r="EB111">
        <v>2.14487</v>
      </c>
      <c r="EC111">
        <v>2.12201</v>
      </c>
      <c r="ED111">
        <v>18.556375</v>
      </c>
      <c r="EE111">
        <v>18.3854</v>
      </c>
      <c r="EF111">
        <v>0.00500078</v>
      </c>
      <c r="EG111">
        <v>0</v>
      </c>
      <c r="EH111">
        <v>0</v>
      </c>
      <c r="EI111">
        <v>0</v>
      </c>
      <c r="EJ111">
        <v>635.0124999999999</v>
      </c>
      <c r="EK111">
        <v>0.00500078</v>
      </c>
      <c r="EL111">
        <v>-16.275</v>
      </c>
      <c r="EM111">
        <v>-0.7124999999999999</v>
      </c>
      <c r="EN111">
        <v>35.38275</v>
      </c>
      <c r="EO111">
        <v>40.14812499999999</v>
      </c>
      <c r="EP111">
        <v>37.304375</v>
      </c>
      <c r="EQ111">
        <v>40.468625</v>
      </c>
      <c r="ER111">
        <v>37.749875</v>
      </c>
      <c r="ES111">
        <v>0</v>
      </c>
      <c r="ET111">
        <v>0</v>
      </c>
      <c r="EU111">
        <v>0</v>
      </c>
      <c r="EV111">
        <v>1758504106.9</v>
      </c>
      <c r="EW111">
        <v>0</v>
      </c>
      <c r="EX111">
        <v>636.573076923077</v>
      </c>
      <c r="EY111">
        <v>-21.14529877222925</v>
      </c>
      <c r="EZ111">
        <v>26.3384611770141</v>
      </c>
      <c r="FA111">
        <v>-18.39230769230769</v>
      </c>
      <c r="FB111">
        <v>15</v>
      </c>
      <c r="FC111">
        <v>0</v>
      </c>
      <c r="FD111" t="s">
        <v>424</v>
      </c>
      <c r="FE111">
        <v>1746989605.5</v>
      </c>
      <c r="FF111">
        <v>1746989593.5</v>
      </c>
      <c r="FG111">
        <v>0</v>
      </c>
      <c r="FH111">
        <v>-0.274</v>
      </c>
      <c r="FI111">
        <v>-0.002</v>
      </c>
      <c r="FJ111">
        <v>2.549</v>
      </c>
      <c r="FK111">
        <v>0.129</v>
      </c>
      <c r="FL111">
        <v>420</v>
      </c>
      <c r="FM111">
        <v>17</v>
      </c>
      <c r="FN111">
        <v>0.02</v>
      </c>
      <c r="FO111">
        <v>0.04</v>
      </c>
      <c r="FP111">
        <v>2.786973</v>
      </c>
      <c r="FQ111">
        <v>-0.08362649155722215</v>
      </c>
      <c r="FR111">
        <v>0.04832008470605156</v>
      </c>
      <c r="FS111">
        <v>1</v>
      </c>
      <c r="FT111">
        <v>637.2676470588235</v>
      </c>
      <c r="FU111">
        <v>-23.56149720274953</v>
      </c>
      <c r="FV111">
        <v>6.943203218562454</v>
      </c>
      <c r="FW111">
        <v>0</v>
      </c>
      <c r="FX111">
        <v>0.255016325</v>
      </c>
      <c r="FY111">
        <v>-0.01501372232645497</v>
      </c>
      <c r="FZ111">
        <v>0.001896278848000736</v>
      </c>
      <c r="GA111">
        <v>1</v>
      </c>
      <c r="GB111">
        <v>2</v>
      </c>
      <c r="GC111">
        <v>3</v>
      </c>
      <c r="GD111" t="s">
        <v>425</v>
      </c>
      <c r="GE111">
        <v>3.10321</v>
      </c>
      <c r="GF111">
        <v>2.72734</v>
      </c>
      <c r="GG111">
        <v>0.0878213</v>
      </c>
      <c r="GH111">
        <v>0.0873324</v>
      </c>
      <c r="GI111">
        <v>0.106489</v>
      </c>
      <c r="GJ111">
        <v>0.107147</v>
      </c>
      <c r="GK111">
        <v>23818.1</v>
      </c>
      <c r="GL111">
        <v>21643.1</v>
      </c>
      <c r="GM111">
        <v>26676.8</v>
      </c>
      <c r="GN111">
        <v>23937.9</v>
      </c>
      <c r="GO111">
        <v>38143.1</v>
      </c>
      <c r="GP111">
        <v>31598.1</v>
      </c>
      <c r="GQ111">
        <v>46587.7</v>
      </c>
      <c r="GR111">
        <v>37876.4</v>
      </c>
      <c r="GS111">
        <v>1.86268</v>
      </c>
      <c r="GT111">
        <v>1.84935</v>
      </c>
      <c r="GU111">
        <v>0.071954</v>
      </c>
      <c r="GV111">
        <v>0</v>
      </c>
      <c r="GW111">
        <v>28.8357</v>
      </c>
      <c r="GX111">
        <v>999.9</v>
      </c>
      <c r="GY111">
        <v>53.4</v>
      </c>
      <c r="GZ111">
        <v>31.8</v>
      </c>
      <c r="HA111">
        <v>28.0507</v>
      </c>
      <c r="HB111">
        <v>61.1682</v>
      </c>
      <c r="HC111">
        <v>19.6514</v>
      </c>
      <c r="HD111">
        <v>1</v>
      </c>
      <c r="HE111">
        <v>0.172597</v>
      </c>
      <c r="HF111">
        <v>-0.951895</v>
      </c>
      <c r="HG111">
        <v>20.2968</v>
      </c>
      <c r="HH111">
        <v>5.22103</v>
      </c>
      <c r="HI111">
        <v>11.98</v>
      </c>
      <c r="HJ111">
        <v>4.9652</v>
      </c>
      <c r="HK111">
        <v>3.27598</v>
      </c>
      <c r="HL111">
        <v>9999</v>
      </c>
      <c r="HM111">
        <v>9999</v>
      </c>
      <c r="HN111">
        <v>9999</v>
      </c>
      <c r="HO111">
        <v>999.9</v>
      </c>
      <c r="HP111">
        <v>1.86388</v>
      </c>
      <c r="HQ111">
        <v>1.86007</v>
      </c>
      <c r="HR111">
        <v>1.85838</v>
      </c>
      <c r="HS111">
        <v>1.85977</v>
      </c>
      <c r="HT111">
        <v>1.85989</v>
      </c>
      <c r="HU111">
        <v>1.85837</v>
      </c>
      <c r="HV111">
        <v>1.85745</v>
      </c>
      <c r="HW111">
        <v>1.85242</v>
      </c>
      <c r="HX111">
        <v>0</v>
      </c>
      <c r="HY111">
        <v>0</v>
      </c>
      <c r="HZ111">
        <v>0</v>
      </c>
      <c r="IA111">
        <v>0</v>
      </c>
      <c r="IB111" t="s">
        <v>426</v>
      </c>
      <c r="IC111" t="s">
        <v>427</v>
      </c>
      <c r="ID111" t="s">
        <v>428</v>
      </c>
      <c r="IE111" t="s">
        <v>428</v>
      </c>
      <c r="IF111" t="s">
        <v>428</v>
      </c>
      <c r="IG111" t="s">
        <v>428</v>
      </c>
      <c r="IH111">
        <v>0</v>
      </c>
      <c r="II111">
        <v>100</v>
      </c>
      <c r="IJ111">
        <v>100</v>
      </c>
      <c r="IK111">
        <v>-0.608</v>
      </c>
      <c r="IL111">
        <v>0.3262</v>
      </c>
      <c r="IM111">
        <v>-0.6389458221003862</v>
      </c>
      <c r="IN111">
        <v>-0.000388397228134892</v>
      </c>
      <c r="IO111">
        <v>1.216359752824363E-06</v>
      </c>
      <c r="IP111">
        <v>-2.921139174278942E-10</v>
      </c>
      <c r="IQ111">
        <v>0.01675486607682651</v>
      </c>
      <c r="IR111">
        <v>0.002868412714847416</v>
      </c>
      <c r="IS111">
        <v>0.0004615728417639442</v>
      </c>
      <c r="IT111">
        <v>-1.048940065203386E-06</v>
      </c>
      <c r="IU111">
        <v>2</v>
      </c>
      <c r="IV111">
        <v>1994</v>
      </c>
      <c r="IW111">
        <v>1</v>
      </c>
      <c r="IX111">
        <v>27</v>
      </c>
      <c r="IY111">
        <v>191908.3</v>
      </c>
      <c r="IZ111">
        <v>191908.5</v>
      </c>
      <c r="JA111">
        <v>1.1438</v>
      </c>
      <c r="JB111">
        <v>2.64038</v>
      </c>
      <c r="JC111">
        <v>1.49658</v>
      </c>
      <c r="JD111">
        <v>2.34985</v>
      </c>
      <c r="JE111">
        <v>1.54785</v>
      </c>
      <c r="JF111">
        <v>2.38281</v>
      </c>
      <c r="JG111">
        <v>36.4578</v>
      </c>
      <c r="JH111">
        <v>24.0963</v>
      </c>
      <c r="JI111">
        <v>18</v>
      </c>
      <c r="JJ111">
        <v>482.965</v>
      </c>
      <c r="JK111">
        <v>488.948</v>
      </c>
      <c r="JL111">
        <v>30.2708</v>
      </c>
      <c r="JM111">
        <v>29.4886</v>
      </c>
      <c r="JN111">
        <v>30</v>
      </c>
      <c r="JO111">
        <v>29.7058</v>
      </c>
      <c r="JP111">
        <v>29.6984</v>
      </c>
      <c r="JQ111">
        <v>22.99</v>
      </c>
      <c r="JR111">
        <v>19.7143</v>
      </c>
      <c r="JS111">
        <v>85.14530000000001</v>
      </c>
      <c r="JT111">
        <v>30.2659</v>
      </c>
      <c r="JU111">
        <v>420</v>
      </c>
      <c r="JV111">
        <v>23.6555</v>
      </c>
      <c r="JW111">
        <v>101.857</v>
      </c>
      <c r="JX111">
        <v>91.3399</v>
      </c>
    </row>
    <row r="112" spans="1:284">
      <c r="A112">
        <v>94</v>
      </c>
      <c r="B112">
        <v>1758504108.1</v>
      </c>
      <c r="C112">
        <v>1328.599999904633</v>
      </c>
      <c r="D112" t="s">
        <v>617</v>
      </c>
      <c r="E112" t="s">
        <v>618</v>
      </c>
      <c r="F112">
        <v>5</v>
      </c>
      <c r="G112" t="s">
        <v>612</v>
      </c>
      <c r="H112" t="s">
        <v>421</v>
      </c>
      <c r="I112">
        <v>1758504105.1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(DN112+(U112+2*0.95*5.67E-8*(((DN112+$B$9)+273)^4-(DN112+273)^4)-44100*J112)/(1.84*29.3*R112+8*0.95*5.67E-8*(DN112+273)^3))</f>
        <v>0</v>
      </c>
      <c r="W112">
        <f>($C$9*DO112+$D$9*DP112+$E$9*V112)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2*0.95*5.67E-8*(((DN112+$B$9)+273)^4-(W112+273)^4)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IF(AG112*$H$15&gt;=AK112,1.0,(AK112/(AK112-AG112*$H$15)))</f>
        <v>0</v>
      </c>
      <c r="AJ112">
        <f>(AI112-1)*100</f>
        <v>0</v>
      </c>
      <c r="AK112">
        <f>MAX(0,($B$15+$C$15*DS112)/(1+$D$15*DS112)*DL112/(DN112+273)*$E$15)</f>
        <v>0</v>
      </c>
      <c r="AL112" t="s">
        <v>422</v>
      </c>
      <c r="AM112" t="s">
        <v>422</v>
      </c>
      <c r="AN112">
        <v>0</v>
      </c>
      <c r="AO112">
        <v>0</v>
      </c>
      <c r="AP112">
        <f>1-AN112/AO112</f>
        <v>0</v>
      </c>
      <c r="AQ112">
        <v>0</v>
      </c>
      <c r="AR112" t="s">
        <v>422</v>
      </c>
      <c r="AS112" t="s">
        <v>422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$B$13*DT112+$C$13*DU112+$F$13*EF112*(1-EI112)</f>
        <v>0</v>
      </c>
      <c r="CW112">
        <f>CV112*CX112</f>
        <v>0</v>
      </c>
      <c r="CX112">
        <f>($B$13*$D$11+$C$13*$D$11+$F$13*((ES112+EK112)/MAX(ES112+EK112+ET112, 0.1)*$I$11+ET112/MAX(ES112+EK112+ET112, 0.1)*$J$11))/($B$13+$C$13+$F$13)</f>
        <v>0</v>
      </c>
      <c r="CY112">
        <f>($B$13*$K$11+$C$13*$K$11+$F$13*((ES112+EK112)/MAX(ES112+EK112+ET112, 0.1)*$P$11+ET112/MAX(ES112+EK112+ET112, 0.1)*$Q$11))/($B$13+$C$13+$F$13)</f>
        <v>0</v>
      </c>
      <c r="CZ112">
        <v>4.8</v>
      </c>
      <c r="DA112">
        <v>0.5</v>
      </c>
      <c r="DB112" t="s">
        <v>423</v>
      </c>
      <c r="DC112">
        <v>2</v>
      </c>
      <c r="DD112">
        <v>1758504105.1</v>
      </c>
      <c r="DE112">
        <v>422.7603333333333</v>
      </c>
      <c r="DF112">
        <v>419.9837777777778</v>
      </c>
      <c r="DG112">
        <v>23.86083333333333</v>
      </c>
      <c r="DH112">
        <v>23.60681111111111</v>
      </c>
      <c r="DI112">
        <v>423.3678888888889</v>
      </c>
      <c r="DJ112">
        <v>23.5346</v>
      </c>
      <c r="DK112">
        <v>499.9778888888889</v>
      </c>
      <c r="DL112">
        <v>89.88572222222223</v>
      </c>
      <c r="DM112">
        <v>0.06912977777777779</v>
      </c>
      <c r="DN112">
        <v>30.158</v>
      </c>
      <c r="DO112">
        <v>30.01028888888889</v>
      </c>
      <c r="DP112">
        <v>999.9000000000001</v>
      </c>
      <c r="DQ112">
        <v>0</v>
      </c>
      <c r="DR112">
        <v>0</v>
      </c>
      <c r="DS112">
        <v>10012.15</v>
      </c>
      <c r="DT112">
        <v>0</v>
      </c>
      <c r="DU112">
        <v>2.97752</v>
      </c>
      <c r="DV112">
        <v>2.776586666666666</v>
      </c>
      <c r="DW112">
        <v>433.0941111111111</v>
      </c>
      <c r="DX112">
        <v>430.138</v>
      </c>
      <c r="DY112">
        <v>0.2540422222222222</v>
      </c>
      <c r="DZ112">
        <v>419.9837777777778</v>
      </c>
      <c r="EA112">
        <v>23.60681111111111</v>
      </c>
      <c r="EB112">
        <v>2.144748888888889</v>
      </c>
      <c r="EC112">
        <v>2.121912222222222</v>
      </c>
      <c r="ED112">
        <v>18.55546666666667</v>
      </c>
      <c r="EE112">
        <v>18.38465555555556</v>
      </c>
      <c r="EF112">
        <v>0.00500078</v>
      </c>
      <c r="EG112">
        <v>0</v>
      </c>
      <c r="EH112">
        <v>0</v>
      </c>
      <c r="EI112">
        <v>0</v>
      </c>
      <c r="EJ112">
        <v>635.7111111111111</v>
      </c>
      <c r="EK112">
        <v>0.00500078</v>
      </c>
      <c r="EL112">
        <v>-16.84444444444445</v>
      </c>
      <c r="EM112">
        <v>-0.4333333333333334</v>
      </c>
      <c r="EN112">
        <v>35.39566666666667</v>
      </c>
      <c r="EO112">
        <v>40.17333333333332</v>
      </c>
      <c r="EP112">
        <v>37.35377777777777</v>
      </c>
      <c r="EQ112">
        <v>40.486</v>
      </c>
      <c r="ER112">
        <v>37.87488888888889</v>
      </c>
      <c r="ES112">
        <v>0</v>
      </c>
      <c r="ET112">
        <v>0</v>
      </c>
      <c r="EU112">
        <v>0</v>
      </c>
      <c r="EV112">
        <v>1758504109.3</v>
      </c>
      <c r="EW112">
        <v>0</v>
      </c>
      <c r="EX112">
        <v>636.4615384615385</v>
      </c>
      <c r="EY112">
        <v>-11.24786285036846</v>
      </c>
      <c r="EZ112">
        <v>19.41538417905203</v>
      </c>
      <c r="FA112">
        <v>-18.55</v>
      </c>
      <c r="FB112">
        <v>15</v>
      </c>
      <c r="FC112">
        <v>0</v>
      </c>
      <c r="FD112" t="s">
        <v>424</v>
      </c>
      <c r="FE112">
        <v>1746989605.5</v>
      </c>
      <c r="FF112">
        <v>1746989593.5</v>
      </c>
      <c r="FG112">
        <v>0</v>
      </c>
      <c r="FH112">
        <v>-0.274</v>
      </c>
      <c r="FI112">
        <v>-0.002</v>
      </c>
      <c r="FJ112">
        <v>2.549</v>
      </c>
      <c r="FK112">
        <v>0.129</v>
      </c>
      <c r="FL112">
        <v>420</v>
      </c>
      <c r="FM112">
        <v>17</v>
      </c>
      <c r="FN112">
        <v>0.02</v>
      </c>
      <c r="FO112">
        <v>0.04</v>
      </c>
      <c r="FP112">
        <v>2.780951707317073</v>
      </c>
      <c r="FQ112">
        <v>-0.02394459930312913</v>
      </c>
      <c r="FR112">
        <v>0.04464107574226377</v>
      </c>
      <c r="FS112">
        <v>1</v>
      </c>
      <c r="FT112">
        <v>637.064705882353</v>
      </c>
      <c r="FU112">
        <v>-12.03361321315538</v>
      </c>
      <c r="FV112">
        <v>6.883094479910695</v>
      </c>
      <c r="FW112">
        <v>0</v>
      </c>
      <c r="FX112">
        <v>0.2545636829268292</v>
      </c>
      <c r="FY112">
        <v>-0.01012894076655056</v>
      </c>
      <c r="FZ112">
        <v>0.001588254133363907</v>
      </c>
      <c r="GA112">
        <v>1</v>
      </c>
      <c r="GB112">
        <v>2</v>
      </c>
      <c r="GC112">
        <v>3</v>
      </c>
      <c r="GD112" t="s">
        <v>425</v>
      </c>
      <c r="GE112">
        <v>3.10337</v>
      </c>
      <c r="GF112">
        <v>2.72714</v>
      </c>
      <c r="GG112">
        <v>0.0878173</v>
      </c>
      <c r="GH112">
        <v>0.0873308</v>
      </c>
      <c r="GI112">
        <v>0.106483</v>
      </c>
      <c r="GJ112">
        <v>0.107144</v>
      </c>
      <c r="GK112">
        <v>23818.2</v>
      </c>
      <c r="GL112">
        <v>21643.1</v>
      </c>
      <c r="GM112">
        <v>26676.7</v>
      </c>
      <c r="GN112">
        <v>23937.8</v>
      </c>
      <c r="GO112">
        <v>38143.4</v>
      </c>
      <c r="GP112">
        <v>31598.2</v>
      </c>
      <c r="GQ112">
        <v>46587.8</v>
      </c>
      <c r="GR112">
        <v>37876.4</v>
      </c>
      <c r="GS112">
        <v>1.8629</v>
      </c>
      <c r="GT112">
        <v>1.8491</v>
      </c>
      <c r="GU112">
        <v>0.0720248</v>
      </c>
      <c r="GV112">
        <v>0</v>
      </c>
      <c r="GW112">
        <v>28.8357</v>
      </c>
      <c r="GX112">
        <v>999.9</v>
      </c>
      <c r="GY112">
        <v>53.4</v>
      </c>
      <c r="GZ112">
        <v>31.8</v>
      </c>
      <c r="HA112">
        <v>28.0484</v>
      </c>
      <c r="HB112">
        <v>61.5682</v>
      </c>
      <c r="HC112">
        <v>19.6795</v>
      </c>
      <c r="HD112">
        <v>1</v>
      </c>
      <c r="HE112">
        <v>0.172581</v>
      </c>
      <c r="HF112">
        <v>-0.949333</v>
      </c>
      <c r="HG112">
        <v>20.2968</v>
      </c>
      <c r="HH112">
        <v>5.22088</v>
      </c>
      <c r="HI112">
        <v>11.98</v>
      </c>
      <c r="HJ112">
        <v>4.9652</v>
      </c>
      <c r="HK112">
        <v>3.27595</v>
      </c>
      <c r="HL112">
        <v>9999</v>
      </c>
      <c r="HM112">
        <v>9999</v>
      </c>
      <c r="HN112">
        <v>9999</v>
      </c>
      <c r="HO112">
        <v>999.9</v>
      </c>
      <c r="HP112">
        <v>1.86388</v>
      </c>
      <c r="HQ112">
        <v>1.86006</v>
      </c>
      <c r="HR112">
        <v>1.85838</v>
      </c>
      <c r="HS112">
        <v>1.85977</v>
      </c>
      <c r="HT112">
        <v>1.85989</v>
      </c>
      <c r="HU112">
        <v>1.85838</v>
      </c>
      <c r="HV112">
        <v>1.85745</v>
      </c>
      <c r="HW112">
        <v>1.85242</v>
      </c>
      <c r="HX112">
        <v>0</v>
      </c>
      <c r="HY112">
        <v>0</v>
      </c>
      <c r="HZ112">
        <v>0</v>
      </c>
      <c r="IA112">
        <v>0</v>
      </c>
      <c r="IB112" t="s">
        <v>426</v>
      </c>
      <c r="IC112" t="s">
        <v>427</v>
      </c>
      <c r="ID112" t="s">
        <v>428</v>
      </c>
      <c r="IE112" t="s">
        <v>428</v>
      </c>
      <c r="IF112" t="s">
        <v>428</v>
      </c>
      <c r="IG112" t="s">
        <v>428</v>
      </c>
      <c r="IH112">
        <v>0</v>
      </c>
      <c r="II112">
        <v>100</v>
      </c>
      <c r="IJ112">
        <v>100</v>
      </c>
      <c r="IK112">
        <v>-0.608</v>
      </c>
      <c r="IL112">
        <v>0.3262</v>
      </c>
      <c r="IM112">
        <v>-0.6389458221003862</v>
      </c>
      <c r="IN112">
        <v>-0.000388397228134892</v>
      </c>
      <c r="IO112">
        <v>1.216359752824363E-06</v>
      </c>
      <c r="IP112">
        <v>-2.921139174278942E-10</v>
      </c>
      <c r="IQ112">
        <v>0.01675486607682651</v>
      </c>
      <c r="IR112">
        <v>0.002868412714847416</v>
      </c>
      <c r="IS112">
        <v>0.0004615728417639442</v>
      </c>
      <c r="IT112">
        <v>-1.048940065203386E-06</v>
      </c>
      <c r="IU112">
        <v>2</v>
      </c>
      <c r="IV112">
        <v>1994</v>
      </c>
      <c r="IW112">
        <v>1</v>
      </c>
      <c r="IX112">
        <v>27</v>
      </c>
      <c r="IY112">
        <v>191908.4</v>
      </c>
      <c r="IZ112">
        <v>191908.6</v>
      </c>
      <c r="JA112">
        <v>1.1438</v>
      </c>
      <c r="JB112">
        <v>2.6355</v>
      </c>
      <c r="JC112">
        <v>1.49658</v>
      </c>
      <c r="JD112">
        <v>2.34985</v>
      </c>
      <c r="JE112">
        <v>1.54907</v>
      </c>
      <c r="JF112">
        <v>2.38647</v>
      </c>
      <c r="JG112">
        <v>36.4578</v>
      </c>
      <c r="JH112">
        <v>24.0963</v>
      </c>
      <c r="JI112">
        <v>18</v>
      </c>
      <c r="JJ112">
        <v>483.094</v>
      </c>
      <c r="JK112">
        <v>488.781</v>
      </c>
      <c r="JL112">
        <v>30.2666</v>
      </c>
      <c r="JM112">
        <v>29.4875</v>
      </c>
      <c r="JN112">
        <v>29.9999</v>
      </c>
      <c r="JO112">
        <v>29.7053</v>
      </c>
      <c r="JP112">
        <v>29.6981</v>
      </c>
      <c r="JQ112">
        <v>22.9915</v>
      </c>
      <c r="JR112">
        <v>19.7143</v>
      </c>
      <c r="JS112">
        <v>85.14530000000001</v>
      </c>
      <c r="JT112">
        <v>30.2659</v>
      </c>
      <c r="JU112">
        <v>420</v>
      </c>
      <c r="JV112">
        <v>23.6555</v>
      </c>
      <c r="JW112">
        <v>101.857</v>
      </c>
      <c r="JX112">
        <v>91.3398</v>
      </c>
    </row>
    <row r="113" spans="1:284">
      <c r="A113">
        <v>95</v>
      </c>
      <c r="B113">
        <v>1758504110.1</v>
      </c>
      <c r="C113">
        <v>1330.599999904633</v>
      </c>
      <c r="D113" t="s">
        <v>619</v>
      </c>
      <c r="E113" t="s">
        <v>620</v>
      </c>
      <c r="F113">
        <v>5</v>
      </c>
      <c r="G113" t="s">
        <v>612</v>
      </c>
      <c r="H113" t="s">
        <v>421</v>
      </c>
      <c r="I113">
        <v>1758504107.1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(DN113+(U113+2*0.95*5.67E-8*(((DN113+$B$9)+273)^4-(DN113+273)^4)-44100*J113)/(1.84*29.3*R113+8*0.95*5.67E-8*(DN113+273)^3))</f>
        <v>0</v>
      </c>
      <c r="W113">
        <f>($C$9*DO113+$D$9*DP113+$E$9*V113)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2*0.95*5.67E-8*(((DN113+$B$9)+273)^4-(W113+273)^4)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IF(AG113*$H$15&gt;=AK113,1.0,(AK113/(AK113-AG113*$H$15)))</f>
        <v>0</v>
      </c>
      <c r="AJ113">
        <f>(AI113-1)*100</f>
        <v>0</v>
      </c>
      <c r="AK113">
        <f>MAX(0,($B$15+$C$15*DS113)/(1+$D$15*DS113)*DL113/(DN113+273)*$E$15)</f>
        <v>0</v>
      </c>
      <c r="AL113" t="s">
        <v>422</v>
      </c>
      <c r="AM113" t="s">
        <v>422</v>
      </c>
      <c r="AN113">
        <v>0</v>
      </c>
      <c r="AO113">
        <v>0</v>
      </c>
      <c r="AP113">
        <f>1-AN113/AO113</f>
        <v>0</v>
      </c>
      <c r="AQ113">
        <v>0</v>
      </c>
      <c r="AR113" t="s">
        <v>422</v>
      </c>
      <c r="AS113" t="s">
        <v>422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$B$13*DT113+$C$13*DU113+$F$13*EF113*(1-EI113)</f>
        <v>0</v>
      </c>
      <c r="CW113">
        <f>CV113*CX113</f>
        <v>0</v>
      </c>
      <c r="CX113">
        <f>($B$13*$D$11+$C$13*$D$11+$F$13*((ES113+EK113)/MAX(ES113+EK113+ET113, 0.1)*$I$11+ET113/MAX(ES113+EK113+ET113, 0.1)*$J$11))/($B$13+$C$13+$F$13)</f>
        <v>0</v>
      </c>
      <c r="CY113">
        <f>($B$13*$K$11+$C$13*$K$11+$F$13*((ES113+EK113)/MAX(ES113+EK113+ET113, 0.1)*$P$11+ET113/MAX(ES113+EK113+ET113, 0.1)*$Q$11))/($B$13+$C$13+$F$13)</f>
        <v>0</v>
      </c>
      <c r="CZ113">
        <v>4.8</v>
      </c>
      <c r="DA113">
        <v>0.5</v>
      </c>
      <c r="DB113" t="s">
        <v>423</v>
      </c>
      <c r="DC113">
        <v>2</v>
      </c>
      <c r="DD113">
        <v>1758504107.1</v>
      </c>
      <c r="DE113">
        <v>422.742</v>
      </c>
      <c r="DF113">
        <v>419.9657777777777</v>
      </c>
      <c r="DG113">
        <v>23.85951111111111</v>
      </c>
      <c r="DH113">
        <v>23.60508888888889</v>
      </c>
      <c r="DI113">
        <v>423.3495555555556</v>
      </c>
      <c r="DJ113">
        <v>23.53328888888889</v>
      </c>
      <c r="DK113">
        <v>500.0013333333333</v>
      </c>
      <c r="DL113">
        <v>89.88551111111111</v>
      </c>
      <c r="DM113">
        <v>0.06906204444444446</v>
      </c>
      <c r="DN113">
        <v>30.15755555555556</v>
      </c>
      <c r="DO113">
        <v>30.00866666666667</v>
      </c>
      <c r="DP113">
        <v>999.9000000000001</v>
      </c>
      <c r="DQ113">
        <v>0</v>
      </c>
      <c r="DR113">
        <v>0</v>
      </c>
      <c r="DS113">
        <v>10013.12222222222</v>
      </c>
      <c r="DT113">
        <v>0</v>
      </c>
      <c r="DU113">
        <v>2.98258</v>
      </c>
      <c r="DV113">
        <v>2.77638</v>
      </c>
      <c r="DW113">
        <v>433.0746666666666</v>
      </c>
      <c r="DX113">
        <v>430.1185555555555</v>
      </c>
      <c r="DY113">
        <v>0.2544311111111111</v>
      </c>
      <c r="DZ113">
        <v>419.9657777777777</v>
      </c>
      <c r="EA113">
        <v>23.60508888888889</v>
      </c>
      <c r="EB113">
        <v>2.144623333333334</v>
      </c>
      <c r="EC113">
        <v>2.121753333333333</v>
      </c>
      <c r="ED113">
        <v>18.55453333333334</v>
      </c>
      <c r="EE113">
        <v>18.38345555555556</v>
      </c>
      <c r="EF113">
        <v>0.00500078</v>
      </c>
      <c r="EG113">
        <v>0</v>
      </c>
      <c r="EH113">
        <v>0</v>
      </c>
      <c r="EI113">
        <v>0</v>
      </c>
      <c r="EJ113">
        <v>636.2333333333333</v>
      </c>
      <c r="EK113">
        <v>0.00500078</v>
      </c>
      <c r="EL113">
        <v>-17.64444444444444</v>
      </c>
      <c r="EM113">
        <v>-0.6333333333333333</v>
      </c>
      <c r="EN113">
        <v>35.42344444444444</v>
      </c>
      <c r="EO113">
        <v>40.19433333333333</v>
      </c>
      <c r="EP113">
        <v>37.36066666666667</v>
      </c>
      <c r="EQ113">
        <v>40.54144444444445</v>
      </c>
      <c r="ER113">
        <v>37.80533333333333</v>
      </c>
      <c r="ES113">
        <v>0</v>
      </c>
      <c r="ET113">
        <v>0</v>
      </c>
      <c r="EU113">
        <v>0</v>
      </c>
      <c r="EV113">
        <v>1758504111.1</v>
      </c>
      <c r="EW113">
        <v>0</v>
      </c>
      <c r="EX113">
        <v>634.5359999999999</v>
      </c>
      <c r="EY113">
        <v>-12.91538430885091</v>
      </c>
      <c r="EZ113">
        <v>27.74615361246129</v>
      </c>
      <c r="FA113">
        <v>-16.924</v>
      </c>
      <c r="FB113">
        <v>15</v>
      </c>
      <c r="FC113">
        <v>0</v>
      </c>
      <c r="FD113" t="s">
        <v>424</v>
      </c>
      <c r="FE113">
        <v>1746989605.5</v>
      </c>
      <c r="FF113">
        <v>1746989593.5</v>
      </c>
      <c r="FG113">
        <v>0</v>
      </c>
      <c r="FH113">
        <v>-0.274</v>
      </c>
      <c r="FI113">
        <v>-0.002</v>
      </c>
      <c r="FJ113">
        <v>2.549</v>
      </c>
      <c r="FK113">
        <v>0.129</v>
      </c>
      <c r="FL113">
        <v>420</v>
      </c>
      <c r="FM113">
        <v>17</v>
      </c>
      <c r="FN113">
        <v>0.02</v>
      </c>
      <c r="FO113">
        <v>0.04</v>
      </c>
      <c r="FP113">
        <v>2.77435875</v>
      </c>
      <c r="FQ113">
        <v>0.1167148592870495</v>
      </c>
      <c r="FR113">
        <v>0.03895163476591836</v>
      </c>
      <c r="FS113">
        <v>1</v>
      </c>
      <c r="FT113">
        <v>636.1735294117647</v>
      </c>
      <c r="FU113">
        <v>-12.47822749578909</v>
      </c>
      <c r="FV113">
        <v>7.050920207926526</v>
      </c>
      <c r="FW113">
        <v>0</v>
      </c>
      <c r="FX113">
        <v>0.2543662999999999</v>
      </c>
      <c r="FY113">
        <v>-0.007376015009380635</v>
      </c>
      <c r="FZ113">
        <v>0.001487727616198611</v>
      </c>
      <c r="GA113">
        <v>1</v>
      </c>
      <c r="GB113">
        <v>2</v>
      </c>
      <c r="GC113">
        <v>3</v>
      </c>
      <c r="GD113" t="s">
        <v>425</v>
      </c>
      <c r="GE113">
        <v>3.10335</v>
      </c>
      <c r="GF113">
        <v>2.7272</v>
      </c>
      <c r="GG113">
        <v>0.0878125</v>
      </c>
      <c r="GH113">
        <v>0.0873263</v>
      </c>
      <c r="GI113">
        <v>0.106477</v>
      </c>
      <c r="GJ113">
        <v>0.107128</v>
      </c>
      <c r="GK113">
        <v>23818.3</v>
      </c>
      <c r="GL113">
        <v>21643.1</v>
      </c>
      <c r="GM113">
        <v>26676.7</v>
      </c>
      <c r="GN113">
        <v>23937.7</v>
      </c>
      <c r="GO113">
        <v>38143.6</v>
      </c>
      <c r="GP113">
        <v>31598.5</v>
      </c>
      <c r="GQ113">
        <v>46587.8</v>
      </c>
      <c r="GR113">
        <v>37876.2</v>
      </c>
      <c r="GS113">
        <v>1.86283</v>
      </c>
      <c r="GT113">
        <v>1.84903</v>
      </c>
      <c r="GU113">
        <v>0.072021</v>
      </c>
      <c r="GV113">
        <v>0</v>
      </c>
      <c r="GW113">
        <v>28.836</v>
      </c>
      <c r="GX113">
        <v>999.9</v>
      </c>
      <c r="GY113">
        <v>53.4</v>
      </c>
      <c r="GZ113">
        <v>31.8</v>
      </c>
      <c r="HA113">
        <v>28.0475</v>
      </c>
      <c r="HB113">
        <v>60.4982</v>
      </c>
      <c r="HC113">
        <v>19.7837</v>
      </c>
      <c r="HD113">
        <v>1</v>
      </c>
      <c r="HE113">
        <v>0.172584</v>
      </c>
      <c r="HF113">
        <v>-0.958243</v>
      </c>
      <c r="HG113">
        <v>20.2967</v>
      </c>
      <c r="HH113">
        <v>5.22118</v>
      </c>
      <c r="HI113">
        <v>11.98</v>
      </c>
      <c r="HJ113">
        <v>4.96525</v>
      </c>
      <c r="HK113">
        <v>3.27595</v>
      </c>
      <c r="HL113">
        <v>9999</v>
      </c>
      <c r="HM113">
        <v>9999</v>
      </c>
      <c r="HN113">
        <v>9999</v>
      </c>
      <c r="HO113">
        <v>999.9</v>
      </c>
      <c r="HP113">
        <v>1.86389</v>
      </c>
      <c r="HQ113">
        <v>1.86006</v>
      </c>
      <c r="HR113">
        <v>1.85838</v>
      </c>
      <c r="HS113">
        <v>1.85976</v>
      </c>
      <c r="HT113">
        <v>1.85989</v>
      </c>
      <c r="HU113">
        <v>1.85839</v>
      </c>
      <c r="HV113">
        <v>1.85745</v>
      </c>
      <c r="HW113">
        <v>1.85242</v>
      </c>
      <c r="HX113">
        <v>0</v>
      </c>
      <c r="HY113">
        <v>0</v>
      </c>
      <c r="HZ113">
        <v>0</v>
      </c>
      <c r="IA113">
        <v>0</v>
      </c>
      <c r="IB113" t="s">
        <v>426</v>
      </c>
      <c r="IC113" t="s">
        <v>427</v>
      </c>
      <c r="ID113" t="s">
        <v>428</v>
      </c>
      <c r="IE113" t="s">
        <v>428</v>
      </c>
      <c r="IF113" t="s">
        <v>428</v>
      </c>
      <c r="IG113" t="s">
        <v>428</v>
      </c>
      <c r="IH113">
        <v>0</v>
      </c>
      <c r="II113">
        <v>100</v>
      </c>
      <c r="IJ113">
        <v>100</v>
      </c>
      <c r="IK113">
        <v>-0.607</v>
      </c>
      <c r="IL113">
        <v>0.3261</v>
      </c>
      <c r="IM113">
        <v>-0.6389458221003862</v>
      </c>
      <c r="IN113">
        <v>-0.000388397228134892</v>
      </c>
      <c r="IO113">
        <v>1.216359752824363E-06</v>
      </c>
      <c r="IP113">
        <v>-2.921139174278942E-10</v>
      </c>
      <c r="IQ113">
        <v>0.01675486607682651</v>
      </c>
      <c r="IR113">
        <v>0.002868412714847416</v>
      </c>
      <c r="IS113">
        <v>0.0004615728417639442</v>
      </c>
      <c r="IT113">
        <v>-1.048940065203386E-06</v>
      </c>
      <c r="IU113">
        <v>2</v>
      </c>
      <c r="IV113">
        <v>1994</v>
      </c>
      <c r="IW113">
        <v>1</v>
      </c>
      <c r="IX113">
        <v>27</v>
      </c>
      <c r="IY113">
        <v>191908.4</v>
      </c>
      <c r="IZ113">
        <v>191908.6</v>
      </c>
      <c r="JA113">
        <v>1.1438</v>
      </c>
      <c r="JB113">
        <v>2.62817</v>
      </c>
      <c r="JC113">
        <v>1.49658</v>
      </c>
      <c r="JD113">
        <v>2.34985</v>
      </c>
      <c r="JE113">
        <v>1.54907</v>
      </c>
      <c r="JF113">
        <v>2.42676</v>
      </c>
      <c r="JG113">
        <v>36.4578</v>
      </c>
      <c r="JH113">
        <v>24.105</v>
      </c>
      <c r="JI113">
        <v>18</v>
      </c>
      <c r="JJ113">
        <v>483.04</v>
      </c>
      <c r="JK113">
        <v>488.732</v>
      </c>
      <c r="JL113">
        <v>30.2628</v>
      </c>
      <c r="JM113">
        <v>29.4862</v>
      </c>
      <c r="JN113">
        <v>29.9999</v>
      </c>
      <c r="JO113">
        <v>29.7041</v>
      </c>
      <c r="JP113">
        <v>29.6981</v>
      </c>
      <c r="JQ113">
        <v>22.9917</v>
      </c>
      <c r="JR113">
        <v>19.7143</v>
      </c>
      <c r="JS113">
        <v>85.14530000000001</v>
      </c>
      <c r="JT113">
        <v>30.2574</v>
      </c>
      <c r="JU113">
        <v>420</v>
      </c>
      <c r="JV113">
        <v>23.6555</v>
      </c>
      <c r="JW113">
        <v>101.857</v>
      </c>
      <c r="JX113">
        <v>91.33929999999999</v>
      </c>
    </row>
    <row r="114" spans="1:284">
      <c r="A114">
        <v>96</v>
      </c>
      <c r="B114">
        <v>1758504112.1</v>
      </c>
      <c r="C114">
        <v>1332.599999904633</v>
      </c>
      <c r="D114" t="s">
        <v>621</v>
      </c>
      <c r="E114" t="s">
        <v>622</v>
      </c>
      <c r="F114">
        <v>5</v>
      </c>
      <c r="G114" t="s">
        <v>612</v>
      </c>
      <c r="H114" t="s">
        <v>421</v>
      </c>
      <c r="I114">
        <v>1758504109.1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(DN114+(U114+2*0.95*5.67E-8*(((DN114+$B$9)+273)^4-(DN114+273)^4)-44100*J114)/(1.84*29.3*R114+8*0.95*5.67E-8*(DN114+273)^3))</f>
        <v>0</v>
      </c>
      <c r="W114">
        <f>($C$9*DO114+$D$9*DP114+$E$9*V114)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2*0.95*5.67E-8*(((DN114+$B$9)+273)^4-(W114+273)^4)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IF(AG114*$H$15&gt;=AK114,1.0,(AK114/(AK114-AG114*$H$15)))</f>
        <v>0</v>
      </c>
      <c r="AJ114">
        <f>(AI114-1)*100</f>
        <v>0</v>
      </c>
      <c r="AK114">
        <f>MAX(0,($B$15+$C$15*DS114)/(1+$D$15*DS114)*DL114/(DN114+273)*$E$15)</f>
        <v>0</v>
      </c>
      <c r="AL114" t="s">
        <v>422</v>
      </c>
      <c r="AM114" t="s">
        <v>422</v>
      </c>
      <c r="AN114">
        <v>0</v>
      </c>
      <c r="AO114">
        <v>0</v>
      </c>
      <c r="AP114">
        <f>1-AN114/AO114</f>
        <v>0</v>
      </c>
      <c r="AQ114">
        <v>0</v>
      </c>
      <c r="AR114" t="s">
        <v>422</v>
      </c>
      <c r="AS114" t="s">
        <v>422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$B$13*DT114+$C$13*DU114+$F$13*EF114*(1-EI114)</f>
        <v>0</v>
      </c>
      <c r="CW114">
        <f>CV114*CX114</f>
        <v>0</v>
      </c>
      <c r="CX114">
        <f>($B$13*$D$11+$C$13*$D$11+$F$13*((ES114+EK114)/MAX(ES114+EK114+ET114, 0.1)*$I$11+ET114/MAX(ES114+EK114+ET114, 0.1)*$J$11))/($B$13+$C$13+$F$13)</f>
        <v>0</v>
      </c>
      <c r="CY114">
        <f>($B$13*$K$11+$C$13*$K$11+$F$13*((ES114+EK114)/MAX(ES114+EK114+ET114, 0.1)*$P$11+ET114/MAX(ES114+EK114+ET114, 0.1)*$Q$11))/($B$13+$C$13+$F$13)</f>
        <v>0</v>
      </c>
      <c r="CZ114">
        <v>4.8</v>
      </c>
      <c r="DA114">
        <v>0.5</v>
      </c>
      <c r="DB114" t="s">
        <v>423</v>
      </c>
      <c r="DC114">
        <v>2</v>
      </c>
      <c r="DD114">
        <v>1758504109.1</v>
      </c>
      <c r="DE114">
        <v>422.7403333333334</v>
      </c>
      <c r="DF114">
        <v>419.9546666666667</v>
      </c>
      <c r="DG114">
        <v>23.8578</v>
      </c>
      <c r="DH114">
        <v>23.60287777777778</v>
      </c>
      <c r="DI114">
        <v>423.3477777777778</v>
      </c>
      <c r="DJ114">
        <v>23.53162222222223</v>
      </c>
      <c r="DK114">
        <v>500.0964444444444</v>
      </c>
      <c r="DL114">
        <v>89.88514444444444</v>
      </c>
      <c r="DM114">
        <v>0.06886904444444444</v>
      </c>
      <c r="DN114">
        <v>30.15711111111111</v>
      </c>
      <c r="DO114">
        <v>30.00828888888889</v>
      </c>
      <c r="DP114">
        <v>999.9000000000001</v>
      </c>
      <c r="DQ114">
        <v>0</v>
      </c>
      <c r="DR114">
        <v>0</v>
      </c>
      <c r="DS114">
        <v>10015.57777777778</v>
      </c>
      <c r="DT114">
        <v>0</v>
      </c>
      <c r="DU114">
        <v>2.98511</v>
      </c>
      <c r="DV114">
        <v>2.785702222222222</v>
      </c>
      <c r="DW114">
        <v>433.0722222222223</v>
      </c>
      <c r="DX114">
        <v>430.1063333333334</v>
      </c>
      <c r="DY114">
        <v>0.2549307777777778</v>
      </c>
      <c r="DZ114">
        <v>419.9546666666667</v>
      </c>
      <c r="EA114">
        <v>23.60287777777778</v>
      </c>
      <c r="EB114">
        <v>2.144461111111111</v>
      </c>
      <c r="EC114">
        <v>2.121546666666667</v>
      </c>
      <c r="ED114">
        <v>18.55332222222222</v>
      </c>
      <c r="EE114">
        <v>18.38186666666667</v>
      </c>
      <c r="EF114">
        <v>0.00500078</v>
      </c>
      <c r="EG114">
        <v>0</v>
      </c>
      <c r="EH114">
        <v>0</v>
      </c>
      <c r="EI114">
        <v>0</v>
      </c>
      <c r="EJ114">
        <v>636.9222222222222</v>
      </c>
      <c r="EK114">
        <v>0.00500078</v>
      </c>
      <c r="EL114">
        <v>-15.98888888888889</v>
      </c>
      <c r="EM114">
        <v>-0.5777777777777777</v>
      </c>
      <c r="EN114">
        <v>35.42333333333333</v>
      </c>
      <c r="EO114">
        <v>40.22900000000001</v>
      </c>
      <c r="EP114">
        <v>37.36777777777777</v>
      </c>
      <c r="EQ114">
        <v>40.58311111111111</v>
      </c>
      <c r="ER114">
        <v>37.82599999999999</v>
      </c>
      <c r="ES114">
        <v>0</v>
      </c>
      <c r="ET114">
        <v>0</v>
      </c>
      <c r="EU114">
        <v>0</v>
      </c>
      <c r="EV114">
        <v>1758504112.9</v>
      </c>
      <c r="EW114">
        <v>0</v>
      </c>
      <c r="EX114">
        <v>634.6730769230769</v>
      </c>
      <c r="EY114">
        <v>-10.08888873807208</v>
      </c>
      <c r="EZ114">
        <v>26.98461527284131</v>
      </c>
      <c r="FA114">
        <v>-16.26538461538462</v>
      </c>
      <c r="FB114">
        <v>15</v>
      </c>
      <c r="FC114">
        <v>0</v>
      </c>
      <c r="FD114" t="s">
        <v>424</v>
      </c>
      <c r="FE114">
        <v>1746989605.5</v>
      </c>
      <c r="FF114">
        <v>1746989593.5</v>
      </c>
      <c r="FG114">
        <v>0</v>
      </c>
      <c r="FH114">
        <v>-0.274</v>
      </c>
      <c r="FI114">
        <v>-0.002</v>
      </c>
      <c r="FJ114">
        <v>2.549</v>
      </c>
      <c r="FK114">
        <v>0.129</v>
      </c>
      <c r="FL114">
        <v>420</v>
      </c>
      <c r="FM114">
        <v>17</v>
      </c>
      <c r="FN114">
        <v>0.02</v>
      </c>
      <c r="FO114">
        <v>0.04</v>
      </c>
      <c r="FP114">
        <v>2.776119268292683</v>
      </c>
      <c r="FQ114">
        <v>0.1528158188153334</v>
      </c>
      <c r="FR114">
        <v>0.0380468488096275</v>
      </c>
      <c r="FS114">
        <v>1</v>
      </c>
      <c r="FT114">
        <v>635.9382352941176</v>
      </c>
      <c r="FU114">
        <v>-11.07257430614506</v>
      </c>
      <c r="FV114">
        <v>7.080545621460098</v>
      </c>
      <c r="FW114">
        <v>0</v>
      </c>
      <c r="FX114">
        <v>0.2544445365853658</v>
      </c>
      <c r="FY114">
        <v>0.0002734703832752242</v>
      </c>
      <c r="FZ114">
        <v>0.001541650700647801</v>
      </c>
      <c r="GA114">
        <v>1</v>
      </c>
      <c r="GB114">
        <v>2</v>
      </c>
      <c r="GC114">
        <v>3</v>
      </c>
      <c r="GD114" t="s">
        <v>425</v>
      </c>
      <c r="GE114">
        <v>3.10353</v>
      </c>
      <c r="GF114">
        <v>2.72676</v>
      </c>
      <c r="GG114">
        <v>0.0878197</v>
      </c>
      <c r="GH114">
        <v>0.0873337</v>
      </c>
      <c r="GI114">
        <v>0.10647</v>
      </c>
      <c r="GJ114">
        <v>0.107125</v>
      </c>
      <c r="GK114">
        <v>23818.2</v>
      </c>
      <c r="GL114">
        <v>21643</v>
      </c>
      <c r="GM114">
        <v>26676.8</v>
      </c>
      <c r="GN114">
        <v>23937.8</v>
      </c>
      <c r="GO114">
        <v>38143.8</v>
      </c>
      <c r="GP114">
        <v>31598.6</v>
      </c>
      <c r="GQ114">
        <v>46587.6</v>
      </c>
      <c r="GR114">
        <v>37876.1</v>
      </c>
      <c r="GS114">
        <v>1.8633</v>
      </c>
      <c r="GT114">
        <v>1.8488</v>
      </c>
      <c r="GU114">
        <v>0.0717081</v>
      </c>
      <c r="GV114">
        <v>0</v>
      </c>
      <c r="GW114">
        <v>28.8373</v>
      </c>
      <c r="GX114">
        <v>999.9</v>
      </c>
      <c r="GY114">
        <v>53.4</v>
      </c>
      <c r="GZ114">
        <v>31.8</v>
      </c>
      <c r="HA114">
        <v>28.0479</v>
      </c>
      <c r="HB114">
        <v>61.3782</v>
      </c>
      <c r="HC114">
        <v>19.6595</v>
      </c>
      <c r="HD114">
        <v>1</v>
      </c>
      <c r="HE114">
        <v>0.172584</v>
      </c>
      <c r="HF114">
        <v>-0.950204</v>
      </c>
      <c r="HG114">
        <v>20.2968</v>
      </c>
      <c r="HH114">
        <v>5.22148</v>
      </c>
      <c r="HI114">
        <v>11.98</v>
      </c>
      <c r="HJ114">
        <v>4.9653</v>
      </c>
      <c r="HK114">
        <v>3.276</v>
      </c>
      <c r="HL114">
        <v>9999</v>
      </c>
      <c r="HM114">
        <v>9999</v>
      </c>
      <c r="HN114">
        <v>9999</v>
      </c>
      <c r="HO114">
        <v>999.9</v>
      </c>
      <c r="HP114">
        <v>1.86388</v>
      </c>
      <c r="HQ114">
        <v>1.86006</v>
      </c>
      <c r="HR114">
        <v>1.85838</v>
      </c>
      <c r="HS114">
        <v>1.85976</v>
      </c>
      <c r="HT114">
        <v>1.85989</v>
      </c>
      <c r="HU114">
        <v>1.8584</v>
      </c>
      <c r="HV114">
        <v>1.85745</v>
      </c>
      <c r="HW114">
        <v>1.85241</v>
      </c>
      <c r="HX114">
        <v>0</v>
      </c>
      <c r="HY114">
        <v>0</v>
      </c>
      <c r="HZ114">
        <v>0</v>
      </c>
      <c r="IA114">
        <v>0</v>
      </c>
      <c r="IB114" t="s">
        <v>426</v>
      </c>
      <c r="IC114" t="s">
        <v>427</v>
      </c>
      <c r="ID114" t="s">
        <v>428</v>
      </c>
      <c r="IE114" t="s">
        <v>428</v>
      </c>
      <c r="IF114" t="s">
        <v>428</v>
      </c>
      <c r="IG114" t="s">
        <v>428</v>
      </c>
      <c r="IH114">
        <v>0</v>
      </c>
      <c r="II114">
        <v>100</v>
      </c>
      <c r="IJ114">
        <v>100</v>
      </c>
      <c r="IK114">
        <v>-0.607</v>
      </c>
      <c r="IL114">
        <v>0.3261</v>
      </c>
      <c r="IM114">
        <v>-0.6389458221003862</v>
      </c>
      <c r="IN114">
        <v>-0.000388397228134892</v>
      </c>
      <c r="IO114">
        <v>1.216359752824363E-06</v>
      </c>
      <c r="IP114">
        <v>-2.921139174278942E-10</v>
      </c>
      <c r="IQ114">
        <v>0.01675486607682651</v>
      </c>
      <c r="IR114">
        <v>0.002868412714847416</v>
      </c>
      <c r="IS114">
        <v>0.0004615728417639442</v>
      </c>
      <c r="IT114">
        <v>-1.048940065203386E-06</v>
      </c>
      <c r="IU114">
        <v>2</v>
      </c>
      <c r="IV114">
        <v>1994</v>
      </c>
      <c r="IW114">
        <v>1</v>
      </c>
      <c r="IX114">
        <v>27</v>
      </c>
      <c r="IY114">
        <v>191908.4</v>
      </c>
      <c r="IZ114">
        <v>191908.6</v>
      </c>
      <c r="JA114">
        <v>1.1438</v>
      </c>
      <c r="JB114">
        <v>2.62451</v>
      </c>
      <c r="JC114">
        <v>1.49658</v>
      </c>
      <c r="JD114">
        <v>2.34985</v>
      </c>
      <c r="JE114">
        <v>1.54907</v>
      </c>
      <c r="JF114">
        <v>2.47437</v>
      </c>
      <c r="JG114">
        <v>36.4578</v>
      </c>
      <c r="JH114">
        <v>24.1138</v>
      </c>
      <c r="JI114">
        <v>18</v>
      </c>
      <c r="JJ114">
        <v>483.312</v>
      </c>
      <c r="JK114">
        <v>488.584</v>
      </c>
      <c r="JL114">
        <v>30.2603</v>
      </c>
      <c r="JM114">
        <v>29.4861</v>
      </c>
      <c r="JN114">
        <v>29.9999</v>
      </c>
      <c r="JO114">
        <v>29.7032</v>
      </c>
      <c r="JP114">
        <v>29.6981</v>
      </c>
      <c r="JQ114">
        <v>22.9918</v>
      </c>
      <c r="JR114">
        <v>19.7143</v>
      </c>
      <c r="JS114">
        <v>85.14530000000001</v>
      </c>
      <c r="JT114">
        <v>30.2574</v>
      </c>
      <c r="JU114">
        <v>420</v>
      </c>
      <c r="JV114">
        <v>23.6555</v>
      </c>
      <c r="JW114">
        <v>101.857</v>
      </c>
      <c r="JX114">
        <v>91.3394</v>
      </c>
    </row>
    <row r="115" spans="1:284">
      <c r="A115">
        <v>97</v>
      </c>
      <c r="B115">
        <v>1758504114.1</v>
      </c>
      <c r="C115">
        <v>1334.599999904633</v>
      </c>
      <c r="D115" t="s">
        <v>623</v>
      </c>
      <c r="E115" t="s">
        <v>624</v>
      </c>
      <c r="F115">
        <v>5</v>
      </c>
      <c r="G115" t="s">
        <v>612</v>
      </c>
      <c r="H115" t="s">
        <v>421</v>
      </c>
      <c r="I115">
        <v>1758504111.1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(DN115+(U115+2*0.95*5.67E-8*(((DN115+$B$9)+273)^4-(DN115+273)^4)-44100*J115)/(1.84*29.3*R115+8*0.95*5.67E-8*(DN115+273)^3))</f>
        <v>0</v>
      </c>
      <c r="W115">
        <f>($C$9*DO115+$D$9*DP115+$E$9*V115)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2*0.95*5.67E-8*(((DN115+$B$9)+273)^4-(W115+273)^4)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IF(AG115*$H$15&gt;=AK115,1.0,(AK115/(AK115-AG115*$H$15)))</f>
        <v>0</v>
      </c>
      <c r="AJ115">
        <f>(AI115-1)*100</f>
        <v>0</v>
      </c>
      <c r="AK115">
        <f>MAX(0,($B$15+$C$15*DS115)/(1+$D$15*DS115)*DL115/(DN115+273)*$E$15)</f>
        <v>0</v>
      </c>
      <c r="AL115" t="s">
        <v>422</v>
      </c>
      <c r="AM115" t="s">
        <v>422</v>
      </c>
      <c r="AN115">
        <v>0</v>
      </c>
      <c r="AO115">
        <v>0</v>
      </c>
      <c r="AP115">
        <f>1-AN115/AO115</f>
        <v>0</v>
      </c>
      <c r="AQ115">
        <v>0</v>
      </c>
      <c r="AR115" t="s">
        <v>422</v>
      </c>
      <c r="AS115" t="s">
        <v>422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$B$13*DT115+$C$13*DU115+$F$13*EF115*(1-EI115)</f>
        <v>0</v>
      </c>
      <c r="CW115">
        <f>CV115*CX115</f>
        <v>0</v>
      </c>
      <c r="CX115">
        <f>($B$13*$D$11+$C$13*$D$11+$F$13*((ES115+EK115)/MAX(ES115+EK115+ET115, 0.1)*$I$11+ET115/MAX(ES115+EK115+ET115, 0.1)*$J$11))/($B$13+$C$13+$F$13)</f>
        <v>0</v>
      </c>
      <c r="CY115">
        <f>($B$13*$K$11+$C$13*$K$11+$F$13*((ES115+EK115)/MAX(ES115+EK115+ET115, 0.1)*$P$11+ET115/MAX(ES115+EK115+ET115, 0.1)*$Q$11))/($B$13+$C$13+$F$13)</f>
        <v>0</v>
      </c>
      <c r="CZ115">
        <v>4.8</v>
      </c>
      <c r="DA115">
        <v>0.5</v>
      </c>
      <c r="DB115" t="s">
        <v>423</v>
      </c>
      <c r="DC115">
        <v>2</v>
      </c>
      <c r="DD115">
        <v>1758504111.1</v>
      </c>
      <c r="DE115">
        <v>422.7527777777777</v>
      </c>
      <c r="DF115">
        <v>419.9795555555556</v>
      </c>
      <c r="DG115">
        <v>23.85593333333333</v>
      </c>
      <c r="DH115">
        <v>23.60104444444444</v>
      </c>
      <c r="DI115">
        <v>423.3602222222223</v>
      </c>
      <c r="DJ115">
        <v>23.5298</v>
      </c>
      <c r="DK115">
        <v>500.1346666666666</v>
      </c>
      <c r="DL115">
        <v>89.88500000000001</v>
      </c>
      <c r="DM115">
        <v>0.06870993333333333</v>
      </c>
      <c r="DN115">
        <v>30.15632222222222</v>
      </c>
      <c r="DO115">
        <v>30.00715555555556</v>
      </c>
      <c r="DP115">
        <v>999.9000000000001</v>
      </c>
      <c r="DQ115">
        <v>0</v>
      </c>
      <c r="DR115">
        <v>0</v>
      </c>
      <c r="DS115">
        <v>10013.54666666667</v>
      </c>
      <c r="DT115">
        <v>0</v>
      </c>
      <c r="DU115">
        <v>2.98258</v>
      </c>
      <c r="DV115">
        <v>2.773135555555555</v>
      </c>
      <c r="DW115">
        <v>433.0842222222223</v>
      </c>
      <c r="DX115">
        <v>430.1311111111111</v>
      </c>
      <c r="DY115">
        <v>0.2548952222222222</v>
      </c>
      <c r="DZ115">
        <v>419.9795555555556</v>
      </c>
      <c r="EA115">
        <v>23.60104444444444</v>
      </c>
      <c r="EB115">
        <v>2.144291111111111</v>
      </c>
      <c r="EC115">
        <v>2.12138</v>
      </c>
      <c r="ED115">
        <v>18.55205555555555</v>
      </c>
      <c r="EE115">
        <v>18.38061111111111</v>
      </c>
      <c r="EF115">
        <v>0.00500078</v>
      </c>
      <c r="EG115">
        <v>0</v>
      </c>
      <c r="EH115">
        <v>0</v>
      </c>
      <c r="EI115">
        <v>0</v>
      </c>
      <c r="EJ115">
        <v>635.5555555555555</v>
      </c>
      <c r="EK115">
        <v>0.00500078</v>
      </c>
      <c r="EL115">
        <v>-14.3</v>
      </c>
      <c r="EM115">
        <v>-0.8333333333333333</v>
      </c>
      <c r="EN115">
        <v>35.42333333333333</v>
      </c>
      <c r="EO115">
        <v>40.27066666666667</v>
      </c>
      <c r="EP115">
        <v>37.36077777777777</v>
      </c>
      <c r="EQ115">
        <v>40.63166666666666</v>
      </c>
      <c r="ER115">
        <v>37.79122222222222</v>
      </c>
      <c r="ES115">
        <v>0</v>
      </c>
      <c r="ET115">
        <v>0</v>
      </c>
      <c r="EU115">
        <v>0</v>
      </c>
      <c r="EV115">
        <v>1758504115.3</v>
      </c>
      <c r="EW115">
        <v>0</v>
      </c>
      <c r="EX115">
        <v>634.4307692307691</v>
      </c>
      <c r="EY115">
        <v>13.48376069572162</v>
      </c>
      <c r="EZ115">
        <v>-1.21025637440567</v>
      </c>
      <c r="FA115">
        <v>-15.8</v>
      </c>
      <c r="FB115">
        <v>15</v>
      </c>
      <c r="FC115">
        <v>0</v>
      </c>
      <c r="FD115" t="s">
        <v>424</v>
      </c>
      <c r="FE115">
        <v>1746989605.5</v>
      </c>
      <c r="FF115">
        <v>1746989593.5</v>
      </c>
      <c r="FG115">
        <v>0</v>
      </c>
      <c r="FH115">
        <v>-0.274</v>
      </c>
      <c r="FI115">
        <v>-0.002</v>
      </c>
      <c r="FJ115">
        <v>2.549</v>
      </c>
      <c r="FK115">
        <v>0.129</v>
      </c>
      <c r="FL115">
        <v>420</v>
      </c>
      <c r="FM115">
        <v>17</v>
      </c>
      <c r="FN115">
        <v>0.02</v>
      </c>
      <c r="FO115">
        <v>0.04</v>
      </c>
      <c r="FP115">
        <v>2.776754</v>
      </c>
      <c r="FQ115">
        <v>0.09606461538461207</v>
      </c>
      <c r="FR115">
        <v>0.03833196517268584</v>
      </c>
      <c r="FS115">
        <v>1</v>
      </c>
      <c r="FT115">
        <v>635.3029411764704</v>
      </c>
      <c r="FU115">
        <v>-19.94346817760102</v>
      </c>
      <c r="FV115">
        <v>7.228151065111264</v>
      </c>
      <c r="FW115">
        <v>0</v>
      </c>
      <c r="FX115">
        <v>0.254244</v>
      </c>
      <c r="FY115">
        <v>0.003246889305815352</v>
      </c>
      <c r="FZ115">
        <v>0.001471647665033993</v>
      </c>
      <c r="GA115">
        <v>1</v>
      </c>
      <c r="GB115">
        <v>2</v>
      </c>
      <c r="GC115">
        <v>3</v>
      </c>
      <c r="GD115" t="s">
        <v>425</v>
      </c>
      <c r="GE115">
        <v>3.10334</v>
      </c>
      <c r="GF115">
        <v>2.72664</v>
      </c>
      <c r="GG115">
        <v>0.08782420000000001</v>
      </c>
      <c r="GH115">
        <v>0.0873471</v>
      </c>
      <c r="GI115">
        <v>0.106466</v>
      </c>
      <c r="GJ115">
        <v>0.107131</v>
      </c>
      <c r="GK115">
        <v>23818.1</v>
      </c>
      <c r="GL115">
        <v>21642.6</v>
      </c>
      <c r="GM115">
        <v>26676.8</v>
      </c>
      <c r="GN115">
        <v>23937.7</v>
      </c>
      <c r="GO115">
        <v>38143.8</v>
      </c>
      <c r="GP115">
        <v>31598.5</v>
      </c>
      <c r="GQ115">
        <v>46587.4</v>
      </c>
      <c r="GR115">
        <v>37876.3</v>
      </c>
      <c r="GS115">
        <v>1.8629</v>
      </c>
      <c r="GT115">
        <v>1.84905</v>
      </c>
      <c r="GU115">
        <v>0.0714138</v>
      </c>
      <c r="GV115">
        <v>0</v>
      </c>
      <c r="GW115">
        <v>28.8382</v>
      </c>
      <c r="GX115">
        <v>999.9</v>
      </c>
      <c r="GY115">
        <v>53.4</v>
      </c>
      <c r="GZ115">
        <v>31.8</v>
      </c>
      <c r="HA115">
        <v>28.0505</v>
      </c>
      <c r="HB115">
        <v>61.0282</v>
      </c>
      <c r="HC115">
        <v>19.7075</v>
      </c>
      <c r="HD115">
        <v>1</v>
      </c>
      <c r="HE115">
        <v>0.172561</v>
      </c>
      <c r="HF115">
        <v>-0.954365</v>
      </c>
      <c r="HG115">
        <v>20.2969</v>
      </c>
      <c r="HH115">
        <v>5.22178</v>
      </c>
      <c r="HI115">
        <v>11.98</v>
      </c>
      <c r="HJ115">
        <v>4.9653</v>
      </c>
      <c r="HK115">
        <v>3.276</v>
      </c>
      <c r="HL115">
        <v>9999</v>
      </c>
      <c r="HM115">
        <v>9999</v>
      </c>
      <c r="HN115">
        <v>9999</v>
      </c>
      <c r="HO115">
        <v>999.9</v>
      </c>
      <c r="HP115">
        <v>1.86387</v>
      </c>
      <c r="HQ115">
        <v>1.86006</v>
      </c>
      <c r="HR115">
        <v>1.85838</v>
      </c>
      <c r="HS115">
        <v>1.85977</v>
      </c>
      <c r="HT115">
        <v>1.85989</v>
      </c>
      <c r="HU115">
        <v>1.8584</v>
      </c>
      <c r="HV115">
        <v>1.85745</v>
      </c>
      <c r="HW115">
        <v>1.85241</v>
      </c>
      <c r="HX115">
        <v>0</v>
      </c>
      <c r="HY115">
        <v>0</v>
      </c>
      <c r="HZ115">
        <v>0</v>
      </c>
      <c r="IA115">
        <v>0</v>
      </c>
      <c r="IB115" t="s">
        <v>426</v>
      </c>
      <c r="IC115" t="s">
        <v>427</v>
      </c>
      <c r="ID115" t="s">
        <v>428</v>
      </c>
      <c r="IE115" t="s">
        <v>428</v>
      </c>
      <c r="IF115" t="s">
        <v>428</v>
      </c>
      <c r="IG115" t="s">
        <v>428</v>
      </c>
      <c r="IH115">
        <v>0</v>
      </c>
      <c r="II115">
        <v>100</v>
      </c>
      <c r="IJ115">
        <v>100</v>
      </c>
      <c r="IK115">
        <v>-0.608</v>
      </c>
      <c r="IL115">
        <v>0.326</v>
      </c>
      <c r="IM115">
        <v>-0.6389458221003862</v>
      </c>
      <c r="IN115">
        <v>-0.000388397228134892</v>
      </c>
      <c r="IO115">
        <v>1.216359752824363E-06</v>
      </c>
      <c r="IP115">
        <v>-2.921139174278942E-10</v>
      </c>
      <c r="IQ115">
        <v>0.01675486607682651</v>
      </c>
      <c r="IR115">
        <v>0.002868412714847416</v>
      </c>
      <c r="IS115">
        <v>0.0004615728417639442</v>
      </c>
      <c r="IT115">
        <v>-1.048940065203386E-06</v>
      </c>
      <c r="IU115">
        <v>2</v>
      </c>
      <c r="IV115">
        <v>1994</v>
      </c>
      <c r="IW115">
        <v>1</v>
      </c>
      <c r="IX115">
        <v>27</v>
      </c>
      <c r="IY115">
        <v>191908.5</v>
      </c>
      <c r="IZ115">
        <v>191908.7</v>
      </c>
      <c r="JA115">
        <v>1.1438</v>
      </c>
      <c r="JB115">
        <v>2.62573</v>
      </c>
      <c r="JC115">
        <v>1.49658</v>
      </c>
      <c r="JD115">
        <v>2.34985</v>
      </c>
      <c r="JE115">
        <v>1.54907</v>
      </c>
      <c r="JF115">
        <v>2.49023</v>
      </c>
      <c r="JG115">
        <v>36.4814</v>
      </c>
      <c r="JH115">
        <v>24.105</v>
      </c>
      <c r="JI115">
        <v>18</v>
      </c>
      <c r="JJ115">
        <v>483.078</v>
      </c>
      <c r="JK115">
        <v>488.748</v>
      </c>
      <c r="JL115">
        <v>30.2569</v>
      </c>
      <c r="JM115">
        <v>29.4861</v>
      </c>
      <c r="JN115">
        <v>29.9999</v>
      </c>
      <c r="JO115">
        <v>29.7032</v>
      </c>
      <c r="JP115">
        <v>29.6981</v>
      </c>
      <c r="JQ115">
        <v>22.9897</v>
      </c>
      <c r="JR115">
        <v>19.7143</v>
      </c>
      <c r="JS115">
        <v>85.51690000000001</v>
      </c>
      <c r="JT115">
        <v>30.2512</v>
      </c>
      <c r="JU115">
        <v>420</v>
      </c>
      <c r="JV115">
        <v>23.6556</v>
      </c>
      <c r="JW115">
        <v>101.857</v>
      </c>
      <c r="JX115">
        <v>91.3395</v>
      </c>
    </row>
    <row r="116" spans="1:284">
      <c r="A116">
        <v>98</v>
      </c>
      <c r="B116">
        <v>1758504116.1</v>
      </c>
      <c r="C116">
        <v>1336.599999904633</v>
      </c>
      <c r="D116" t="s">
        <v>625</v>
      </c>
      <c r="E116" t="s">
        <v>626</v>
      </c>
      <c r="F116">
        <v>5</v>
      </c>
      <c r="G116" t="s">
        <v>612</v>
      </c>
      <c r="H116" t="s">
        <v>421</v>
      </c>
      <c r="I116">
        <v>1758504113.1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(DN116+(U116+2*0.95*5.67E-8*(((DN116+$B$9)+273)^4-(DN116+273)^4)-44100*J116)/(1.84*29.3*R116+8*0.95*5.67E-8*(DN116+273)^3))</f>
        <v>0</v>
      </c>
      <c r="W116">
        <f>($C$9*DO116+$D$9*DP116+$E$9*V116)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2*0.95*5.67E-8*(((DN116+$B$9)+273)^4-(W116+273)^4)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IF(AG116*$H$15&gt;=AK116,1.0,(AK116/(AK116-AG116*$H$15)))</f>
        <v>0</v>
      </c>
      <c r="AJ116">
        <f>(AI116-1)*100</f>
        <v>0</v>
      </c>
      <c r="AK116">
        <f>MAX(0,($B$15+$C$15*DS116)/(1+$D$15*DS116)*DL116/(DN116+273)*$E$15)</f>
        <v>0</v>
      </c>
      <c r="AL116" t="s">
        <v>422</v>
      </c>
      <c r="AM116" t="s">
        <v>422</v>
      </c>
      <c r="AN116">
        <v>0</v>
      </c>
      <c r="AO116">
        <v>0</v>
      </c>
      <c r="AP116">
        <f>1-AN116/AO116</f>
        <v>0</v>
      </c>
      <c r="AQ116">
        <v>0</v>
      </c>
      <c r="AR116" t="s">
        <v>422</v>
      </c>
      <c r="AS116" t="s">
        <v>422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$B$13*DT116+$C$13*DU116+$F$13*EF116*(1-EI116)</f>
        <v>0</v>
      </c>
      <c r="CW116">
        <f>CV116*CX116</f>
        <v>0</v>
      </c>
      <c r="CX116">
        <f>($B$13*$D$11+$C$13*$D$11+$F$13*((ES116+EK116)/MAX(ES116+EK116+ET116, 0.1)*$I$11+ET116/MAX(ES116+EK116+ET116, 0.1)*$J$11))/($B$13+$C$13+$F$13)</f>
        <v>0</v>
      </c>
      <c r="CY116">
        <f>($B$13*$K$11+$C$13*$K$11+$F$13*((ES116+EK116)/MAX(ES116+EK116+ET116, 0.1)*$P$11+ET116/MAX(ES116+EK116+ET116, 0.1)*$Q$11))/($B$13+$C$13+$F$13)</f>
        <v>0</v>
      </c>
      <c r="CZ116">
        <v>4.8</v>
      </c>
      <c r="DA116">
        <v>0.5</v>
      </c>
      <c r="DB116" t="s">
        <v>423</v>
      </c>
      <c r="DC116">
        <v>2</v>
      </c>
      <c r="DD116">
        <v>1758504113.1</v>
      </c>
      <c r="DE116">
        <v>422.7723333333333</v>
      </c>
      <c r="DF116">
        <v>420.0184444444445</v>
      </c>
      <c r="DG116">
        <v>23.85425555555555</v>
      </c>
      <c r="DH116">
        <v>23.60024444444444</v>
      </c>
      <c r="DI116">
        <v>423.3796666666667</v>
      </c>
      <c r="DJ116">
        <v>23.52817777777777</v>
      </c>
      <c r="DK116">
        <v>500.079111111111</v>
      </c>
      <c r="DL116">
        <v>89.88537777777778</v>
      </c>
      <c r="DM116">
        <v>0.06860842222222223</v>
      </c>
      <c r="DN116">
        <v>30.15547777777778</v>
      </c>
      <c r="DO116">
        <v>30.00433333333334</v>
      </c>
      <c r="DP116">
        <v>999.9000000000001</v>
      </c>
      <c r="DQ116">
        <v>0</v>
      </c>
      <c r="DR116">
        <v>0</v>
      </c>
      <c r="DS116">
        <v>10009.64666666667</v>
      </c>
      <c r="DT116">
        <v>0</v>
      </c>
      <c r="DU116">
        <v>2.97752</v>
      </c>
      <c r="DV116">
        <v>2.753712222222222</v>
      </c>
      <c r="DW116">
        <v>433.1034444444445</v>
      </c>
      <c r="DX116">
        <v>430.1706666666666</v>
      </c>
      <c r="DY116">
        <v>0.2540221111111112</v>
      </c>
      <c r="DZ116">
        <v>420.0184444444445</v>
      </c>
      <c r="EA116">
        <v>23.60024444444444</v>
      </c>
      <c r="EB116">
        <v>2.144151111111111</v>
      </c>
      <c r="EC116">
        <v>2.121318888888889</v>
      </c>
      <c r="ED116">
        <v>18.55102222222222</v>
      </c>
      <c r="EE116">
        <v>18.38013333333333</v>
      </c>
      <c r="EF116">
        <v>0.00500078</v>
      </c>
      <c r="EG116">
        <v>0</v>
      </c>
      <c r="EH116">
        <v>0</v>
      </c>
      <c r="EI116">
        <v>0</v>
      </c>
      <c r="EJ116">
        <v>639.911111111111</v>
      </c>
      <c r="EK116">
        <v>0.00500078</v>
      </c>
      <c r="EL116">
        <v>-18.51111111111111</v>
      </c>
      <c r="EM116">
        <v>-0.8777777777777778</v>
      </c>
      <c r="EN116">
        <v>35.43033333333333</v>
      </c>
      <c r="EO116">
        <v>40.31233333333333</v>
      </c>
      <c r="EP116">
        <v>37.38855555555556</v>
      </c>
      <c r="EQ116">
        <v>40.67344444444444</v>
      </c>
      <c r="ER116">
        <v>37.96477777777778</v>
      </c>
      <c r="ES116">
        <v>0</v>
      </c>
      <c r="ET116">
        <v>0</v>
      </c>
      <c r="EU116">
        <v>0</v>
      </c>
      <c r="EV116">
        <v>1758504117.1</v>
      </c>
      <c r="EW116">
        <v>0</v>
      </c>
      <c r="EX116">
        <v>635.7359999999999</v>
      </c>
      <c r="EY116">
        <v>24.12307717776664</v>
      </c>
      <c r="EZ116">
        <v>-19.16153892908809</v>
      </c>
      <c r="FA116">
        <v>-15.612</v>
      </c>
      <c r="FB116">
        <v>15</v>
      </c>
      <c r="FC116">
        <v>0</v>
      </c>
      <c r="FD116" t="s">
        <v>424</v>
      </c>
      <c r="FE116">
        <v>1746989605.5</v>
      </c>
      <c r="FF116">
        <v>1746989593.5</v>
      </c>
      <c r="FG116">
        <v>0</v>
      </c>
      <c r="FH116">
        <v>-0.274</v>
      </c>
      <c r="FI116">
        <v>-0.002</v>
      </c>
      <c r="FJ116">
        <v>2.549</v>
      </c>
      <c r="FK116">
        <v>0.129</v>
      </c>
      <c r="FL116">
        <v>420</v>
      </c>
      <c r="FM116">
        <v>17</v>
      </c>
      <c r="FN116">
        <v>0.02</v>
      </c>
      <c r="FO116">
        <v>0.04</v>
      </c>
      <c r="FP116">
        <v>2.772978780487805</v>
      </c>
      <c r="FQ116">
        <v>-0.04837087108013729</v>
      </c>
      <c r="FR116">
        <v>0.04058718692414181</v>
      </c>
      <c r="FS116">
        <v>1</v>
      </c>
      <c r="FT116">
        <v>635.4705882352941</v>
      </c>
      <c r="FU116">
        <v>8.791444013364099</v>
      </c>
      <c r="FV116">
        <v>7.631071523394061</v>
      </c>
      <c r="FW116">
        <v>0</v>
      </c>
      <c r="FX116">
        <v>0.2538608292682927</v>
      </c>
      <c r="FY116">
        <v>0.002641567944251226</v>
      </c>
      <c r="FZ116">
        <v>0.001453174370589603</v>
      </c>
      <c r="GA116">
        <v>1</v>
      </c>
      <c r="GB116">
        <v>2</v>
      </c>
      <c r="GC116">
        <v>3</v>
      </c>
      <c r="GD116" t="s">
        <v>425</v>
      </c>
      <c r="GE116">
        <v>3.10306</v>
      </c>
      <c r="GF116">
        <v>2.72693</v>
      </c>
      <c r="GG116">
        <v>0.0878299</v>
      </c>
      <c r="GH116">
        <v>0.0873432</v>
      </c>
      <c r="GI116">
        <v>0.106465</v>
      </c>
      <c r="GJ116">
        <v>0.107132</v>
      </c>
      <c r="GK116">
        <v>23818</v>
      </c>
      <c r="GL116">
        <v>21642.6</v>
      </c>
      <c r="GM116">
        <v>26676.8</v>
      </c>
      <c r="GN116">
        <v>23937.6</v>
      </c>
      <c r="GO116">
        <v>38143.9</v>
      </c>
      <c r="GP116">
        <v>31598.5</v>
      </c>
      <c r="GQ116">
        <v>46587.4</v>
      </c>
      <c r="GR116">
        <v>37876.3</v>
      </c>
      <c r="GS116">
        <v>1.86208</v>
      </c>
      <c r="GT116">
        <v>1.84955</v>
      </c>
      <c r="GU116">
        <v>0.0714138</v>
      </c>
      <c r="GV116">
        <v>0</v>
      </c>
      <c r="GW116">
        <v>28.8382</v>
      </c>
      <c r="GX116">
        <v>999.9</v>
      </c>
      <c r="GY116">
        <v>53.4</v>
      </c>
      <c r="GZ116">
        <v>31.8</v>
      </c>
      <c r="HA116">
        <v>28.0474</v>
      </c>
      <c r="HB116">
        <v>61.2482</v>
      </c>
      <c r="HC116">
        <v>19.5954</v>
      </c>
      <c r="HD116">
        <v>1</v>
      </c>
      <c r="HE116">
        <v>0.172304</v>
      </c>
      <c r="HF116">
        <v>-0.954605</v>
      </c>
      <c r="HG116">
        <v>20.2969</v>
      </c>
      <c r="HH116">
        <v>5.22148</v>
      </c>
      <c r="HI116">
        <v>11.98</v>
      </c>
      <c r="HJ116">
        <v>4.9652</v>
      </c>
      <c r="HK116">
        <v>3.276</v>
      </c>
      <c r="HL116">
        <v>9999</v>
      </c>
      <c r="HM116">
        <v>9999</v>
      </c>
      <c r="HN116">
        <v>9999</v>
      </c>
      <c r="HO116">
        <v>999.9</v>
      </c>
      <c r="HP116">
        <v>1.86388</v>
      </c>
      <c r="HQ116">
        <v>1.86006</v>
      </c>
      <c r="HR116">
        <v>1.85837</v>
      </c>
      <c r="HS116">
        <v>1.85977</v>
      </c>
      <c r="HT116">
        <v>1.85989</v>
      </c>
      <c r="HU116">
        <v>1.85838</v>
      </c>
      <c r="HV116">
        <v>1.85745</v>
      </c>
      <c r="HW116">
        <v>1.85241</v>
      </c>
      <c r="HX116">
        <v>0</v>
      </c>
      <c r="HY116">
        <v>0</v>
      </c>
      <c r="HZ116">
        <v>0</v>
      </c>
      <c r="IA116">
        <v>0</v>
      </c>
      <c r="IB116" t="s">
        <v>426</v>
      </c>
      <c r="IC116" t="s">
        <v>427</v>
      </c>
      <c r="ID116" t="s">
        <v>428</v>
      </c>
      <c r="IE116" t="s">
        <v>428</v>
      </c>
      <c r="IF116" t="s">
        <v>428</v>
      </c>
      <c r="IG116" t="s">
        <v>428</v>
      </c>
      <c r="IH116">
        <v>0</v>
      </c>
      <c r="II116">
        <v>100</v>
      </c>
      <c r="IJ116">
        <v>100</v>
      </c>
      <c r="IK116">
        <v>-0.608</v>
      </c>
      <c r="IL116">
        <v>0.3261</v>
      </c>
      <c r="IM116">
        <v>-0.6389458221003862</v>
      </c>
      <c r="IN116">
        <v>-0.000388397228134892</v>
      </c>
      <c r="IO116">
        <v>1.216359752824363E-06</v>
      </c>
      <c r="IP116">
        <v>-2.921139174278942E-10</v>
      </c>
      <c r="IQ116">
        <v>0.01675486607682651</v>
      </c>
      <c r="IR116">
        <v>0.002868412714847416</v>
      </c>
      <c r="IS116">
        <v>0.0004615728417639442</v>
      </c>
      <c r="IT116">
        <v>-1.048940065203386E-06</v>
      </c>
      <c r="IU116">
        <v>2</v>
      </c>
      <c r="IV116">
        <v>1994</v>
      </c>
      <c r="IW116">
        <v>1</v>
      </c>
      <c r="IX116">
        <v>27</v>
      </c>
      <c r="IY116">
        <v>191908.5</v>
      </c>
      <c r="IZ116">
        <v>191908.7</v>
      </c>
      <c r="JA116">
        <v>1.1438</v>
      </c>
      <c r="JB116">
        <v>2.63184</v>
      </c>
      <c r="JC116">
        <v>1.49658</v>
      </c>
      <c r="JD116">
        <v>2.34985</v>
      </c>
      <c r="JE116">
        <v>1.54907</v>
      </c>
      <c r="JF116">
        <v>2.49268</v>
      </c>
      <c r="JG116">
        <v>36.4814</v>
      </c>
      <c r="JH116">
        <v>24.105</v>
      </c>
      <c r="JI116">
        <v>18</v>
      </c>
      <c r="JJ116">
        <v>482.595</v>
      </c>
      <c r="JK116">
        <v>489.077</v>
      </c>
      <c r="JL116">
        <v>30.254</v>
      </c>
      <c r="JM116">
        <v>29.4861</v>
      </c>
      <c r="JN116">
        <v>29.9999</v>
      </c>
      <c r="JO116">
        <v>29.7032</v>
      </c>
      <c r="JP116">
        <v>29.6981</v>
      </c>
      <c r="JQ116">
        <v>22.9912</v>
      </c>
      <c r="JR116">
        <v>19.7143</v>
      </c>
      <c r="JS116">
        <v>85.51690000000001</v>
      </c>
      <c r="JT116">
        <v>30.2512</v>
      </c>
      <c r="JU116">
        <v>420</v>
      </c>
      <c r="JV116">
        <v>23.6557</v>
      </c>
      <c r="JW116">
        <v>101.857</v>
      </c>
      <c r="JX116">
        <v>91.3394</v>
      </c>
    </row>
    <row r="117" spans="1:284">
      <c r="A117">
        <v>99</v>
      </c>
      <c r="B117">
        <v>1758504118.1</v>
      </c>
      <c r="C117">
        <v>1338.599999904633</v>
      </c>
      <c r="D117" t="s">
        <v>627</v>
      </c>
      <c r="E117" t="s">
        <v>628</v>
      </c>
      <c r="F117">
        <v>5</v>
      </c>
      <c r="G117" t="s">
        <v>612</v>
      </c>
      <c r="H117" t="s">
        <v>421</v>
      </c>
      <c r="I117">
        <v>1758504115.1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(DN117+(U117+2*0.95*5.67E-8*(((DN117+$B$9)+273)^4-(DN117+273)^4)-44100*J117)/(1.84*29.3*R117+8*0.95*5.67E-8*(DN117+273)^3))</f>
        <v>0</v>
      </c>
      <c r="W117">
        <f>($C$9*DO117+$D$9*DP117+$E$9*V117)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2*0.95*5.67E-8*(((DN117+$B$9)+273)^4-(W117+273)^4)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IF(AG117*$H$15&gt;=AK117,1.0,(AK117/(AK117-AG117*$H$15)))</f>
        <v>0</v>
      </c>
      <c r="AJ117">
        <f>(AI117-1)*100</f>
        <v>0</v>
      </c>
      <c r="AK117">
        <f>MAX(0,($B$15+$C$15*DS117)/(1+$D$15*DS117)*DL117/(DN117+273)*$E$15)</f>
        <v>0</v>
      </c>
      <c r="AL117" t="s">
        <v>422</v>
      </c>
      <c r="AM117" t="s">
        <v>422</v>
      </c>
      <c r="AN117">
        <v>0</v>
      </c>
      <c r="AO117">
        <v>0</v>
      </c>
      <c r="AP117">
        <f>1-AN117/AO117</f>
        <v>0</v>
      </c>
      <c r="AQ117">
        <v>0</v>
      </c>
      <c r="AR117" t="s">
        <v>422</v>
      </c>
      <c r="AS117" t="s">
        <v>422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$B$13*DT117+$C$13*DU117+$F$13*EF117*(1-EI117)</f>
        <v>0</v>
      </c>
      <c r="CW117">
        <f>CV117*CX117</f>
        <v>0</v>
      </c>
      <c r="CX117">
        <f>($B$13*$D$11+$C$13*$D$11+$F$13*((ES117+EK117)/MAX(ES117+EK117+ET117, 0.1)*$I$11+ET117/MAX(ES117+EK117+ET117, 0.1)*$J$11))/($B$13+$C$13+$F$13)</f>
        <v>0</v>
      </c>
      <c r="CY117">
        <f>($B$13*$K$11+$C$13*$K$11+$F$13*((ES117+EK117)/MAX(ES117+EK117+ET117, 0.1)*$P$11+ET117/MAX(ES117+EK117+ET117, 0.1)*$Q$11))/($B$13+$C$13+$F$13)</f>
        <v>0</v>
      </c>
      <c r="CZ117">
        <v>4.8</v>
      </c>
      <c r="DA117">
        <v>0.5</v>
      </c>
      <c r="DB117" t="s">
        <v>423</v>
      </c>
      <c r="DC117">
        <v>2</v>
      </c>
      <c r="DD117">
        <v>1758504115.1</v>
      </c>
      <c r="DE117">
        <v>422.7941111111111</v>
      </c>
      <c r="DF117">
        <v>420.0278888888889</v>
      </c>
      <c r="DG117">
        <v>23.85271111111111</v>
      </c>
      <c r="DH117">
        <v>23.60155555555555</v>
      </c>
      <c r="DI117">
        <v>423.4016666666667</v>
      </c>
      <c r="DJ117">
        <v>23.52667777777778</v>
      </c>
      <c r="DK117">
        <v>499.9664444444444</v>
      </c>
      <c r="DL117">
        <v>89.88621111111111</v>
      </c>
      <c r="DM117">
        <v>0.06860579999999999</v>
      </c>
      <c r="DN117">
        <v>30.15497777777778</v>
      </c>
      <c r="DO117">
        <v>30.00216666666667</v>
      </c>
      <c r="DP117">
        <v>999.9000000000001</v>
      </c>
      <c r="DQ117">
        <v>0</v>
      </c>
      <c r="DR117">
        <v>0</v>
      </c>
      <c r="DS117">
        <v>10008.03555555555</v>
      </c>
      <c r="DT117">
        <v>0</v>
      </c>
      <c r="DU117">
        <v>2.97499</v>
      </c>
      <c r="DV117">
        <v>2.766197777777778</v>
      </c>
      <c r="DW117">
        <v>433.1252222222222</v>
      </c>
      <c r="DX117">
        <v>430.1808888888889</v>
      </c>
      <c r="DY117">
        <v>0.2511724444444445</v>
      </c>
      <c r="DZ117">
        <v>420.0278888888889</v>
      </c>
      <c r="EA117">
        <v>23.60155555555555</v>
      </c>
      <c r="EB117">
        <v>2.144032222222222</v>
      </c>
      <c r="EC117">
        <v>2.121457777777778</v>
      </c>
      <c r="ED117">
        <v>18.55013333333333</v>
      </c>
      <c r="EE117">
        <v>18.38118888888889</v>
      </c>
      <c r="EF117">
        <v>0.00500078</v>
      </c>
      <c r="EG117">
        <v>0</v>
      </c>
      <c r="EH117">
        <v>0</v>
      </c>
      <c r="EI117">
        <v>0</v>
      </c>
      <c r="EJ117">
        <v>637.2555555555556</v>
      </c>
      <c r="EK117">
        <v>0.00500078</v>
      </c>
      <c r="EL117">
        <v>-19.65555555555556</v>
      </c>
      <c r="EM117">
        <v>-0.5000000000000001</v>
      </c>
      <c r="EN117">
        <v>35.44433333333333</v>
      </c>
      <c r="EO117">
        <v>40.35400000000001</v>
      </c>
      <c r="EP117">
        <v>37.41633333333333</v>
      </c>
      <c r="EQ117">
        <v>40.71511111111111</v>
      </c>
      <c r="ER117">
        <v>37.96477777777778</v>
      </c>
      <c r="ES117">
        <v>0</v>
      </c>
      <c r="ET117">
        <v>0</v>
      </c>
      <c r="EU117">
        <v>0</v>
      </c>
      <c r="EV117">
        <v>1758504118.9</v>
      </c>
      <c r="EW117">
        <v>0</v>
      </c>
      <c r="EX117">
        <v>635.6346153846154</v>
      </c>
      <c r="EY117">
        <v>19.55897448195311</v>
      </c>
      <c r="EZ117">
        <v>-11.96239343359367</v>
      </c>
      <c r="FA117">
        <v>-16.29615384615385</v>
      </c>
      <c r="FB117">
        <v>15</v>
      </c>
      <c r="FC117">
        <v>0</v>
      </c>
      <c r="FD117" t="s">
        <v>424</v>
      </c>
      <c r="FE117">
        <v>1746989605.5</v>
      </c>
      <c r="FF117">
        <v>1746989593.5</v>
      </c>
      <c r="FG117">
        <v>0</v>
      </c>
      <c r="FH117">
        <v>-0.274</v>
      </c>
      <c r="FI117">
        <v>-0.002</v>
      </c>
      <c r="FJ117">
        <v>2.549</v>
      </c>
      <c r="FK117">
        <v>0.129</v>
      </c>
      <c r="FL117">
        <v>420</v>
      </c>
      <c r="FM117">
        <v>17</v>
      </c>
      <c r="FN117">
        <v>0.02</v>
      </c>
      <c r="FO117">
        <v>0.04</v>
      </c>
      <c r="FP117">
        <v>2.77989725</v>
      </c>
      <c r="FQ117">
        <v>-0.1024461163227009</v>
      </c>
      <c r="FR117">
        <v>0.03882558022666886</v>
      </c>
      <c r="FS117">
        <v>1</v>
      </c>
      <c r="FT117">
        <v>635.6</v>
      </c>
      <c r="FU117">
        <v>8.510313354619637</v>
      </c>
      <c r="FV117">
        <v>7.638332124689186</v>
      </c>
      <c r="FW117">
        <v>0</v>
      </c>
      <c r="FX117">
        <v>0.2535099</v>
      </c>
      <c r="FY117">
        <v>-0.0007160600375243699</v>
      </c>
      <c r="FZ117">
        <v>0.001769616198501811</v>
      </c>
      <c r="GA117">
        <v>1</v>
      </c>
      <c r="GB117">
        <v>2</v>
      </c>
      <c r="GC117">
        <v>3</v>
      </c>
      <c r="GD117" t="s">
        <v>425</v>
      </c>
      <c r="GE117">
        <v>3.10343</v>
      </c>
      <c r="GF117">
        <v>2.72684</v>
      </c>
      <c r="GG117">
        <v>0.0878351</v>
      </c>
      <c r="GH117">
        <v>0.0873367</v>
      </c>
      <c r="GI117">
        <v>0.106461</v>
      </c>
      <c r="GJ117">
        <v>0.107157</v>
      </c>
      <c r="GK117">
        <v>23817.8</v>
      </c>
      <c r="GL117">
        <v>21642.8</v>
      </c>
      <c r="GM117">
        <v>26676.8</v>
      </c>
      <c r="GN117">
        <v>23937.7</v>
      </c>
      <c r="GO117">
        <v>38144.2</v>
      </c>
      <c r="GP117">
        <v>31597.6</v>
      </c>
      <c r="GQ117">
        <v>46587.6</v>
      </c>
      <c r="GR117">
        <v>37876.2</v>
      </c>
      <c r="GS117">
        <v>1.86265</v>
      </c>
      <c r="GT117">
        <v>1.84915</v>
      </c>
      <c r="GU117">
        <v>0.07115680000000001</v>
      </c>
      <c r="GV117">
        <v>0</v>
      </c>
      <c r="GW117">
        <v>28.8392</v>
      </c>
      <c r="GX117">
        <v>999.9</v>
      </c>
      <c r="GY117">
        <v>53.4</v>
      </c>
      <c r="GZ117">
        <v>31.8</v>
      </c>
      <c r="HA117">
        <v>28.047</v>
      </c>
      <c r="HB117">
        <v>60.8982</v>
      </c>
      <c r="HC117">
        <v>19.4872</v>
      </c>
      <c r="HD117">
        <v>1</v>
      </c>
      <c r="HE117">
        <v>0.172091</v>
      </c>
      <c r="HF117">
        <v>-0.953864</v>
      </c>
      <c r="HG117">
        <v>20.2969</v>
      </c>
      <c r="HH117">
        <v>5.22133</v>
      </c>
      <c r="HI117">
        <v>11.98</v>
      </c>
      <c r="HJ117">
        <v>4.9653</v>
      </c>
      <c r="HK117">
        <v>3.276</v>
      </c>
      <c r="HL117">
        <v>9999</v>
      </c>
      <c r="HM117">
        <v>9999</v>
      </c>
      <c r="HN117">
        <v>9999</v>
      </c>
      <c r="HO117">
        <v>999.9</v>
      </c>
      <c r="HP117">
        <v>1.86389</v>
      </c>
      <c r="HQ117">
        <v>1.86006</v>
      </c>
      <c r="HR117">
        <v>1.85838</v>
      </c>
      <c r="HS117">
        <v>1.85975</v>
      </c>
      <c r="HT117">
        <v>1.85989</v>
      </c>
      <c r="HU117">
        <v>1.85837</v>
      </c>
      <c r="HV117">
        <v>1.85745</v>
      </c>
      <c r="HW117">
        <v>1.85241</v>
      </c>
      <c r="HX117">
        <v>0</v>
      </c>
      <c r="HY117">
        <v>0</v>
      </c>
      <c r="HZ117">
        <v>0</v>
      </c>
      <c r="IA117">
        <v>0</v>
      </c>
      <c r="IB117" t="s">
        <v>426</v>
      </c>
      <c r="IC117" t="s">
        <v>427</v>
      </c>
      <c r="ID117" t="s">
        <v>428</v>
      </c>
      <c r="IE117" t="s">
        <v>428</v>
      </c>
      <c r="IF117" t="s">
        <v>428</v>
      </c>
      <c r="IG117" t="s">
        <v>428</v>
      </c>
      <c r="IH117">
        <v>0</v>
      </c>
      <c r="II117">
        <v>100</v>
      </c>
      <c r="IJ117">
        <v>100</v>
      </c>
      <c r="IK117">
        <v>-0.608</v>
      </c>
      <c r="IL117">
        <v>0.3261</v>
      </c>
      <c r="IM117">
        <v>-0.6389458221003862</v>
      </c>
      <c r="IN117">
        <v>-0.000388397228134892</v>
      </c>
      <c r="IO117">
        <v>1.216359752824363E-06</v>
      </c>
      <c r="IP117">
        <v>-2.921139174278942E-10</v>
      </c>
      <c r="IQ117">
        <v>0.01675486607682651</v>
      </c>
      <c r="IR117">
        <v>0.002868412714847416</v>
      </c>
      <c r="IS117">
        <v>0.0004615728417639442</v>
      </c>
      <c r="IT117">
        <v>-1.048940065203386E-06</v>
      </c>
      <c r="IU117">
        <v>2</v>
      </c>
      <c r="IV117">
        <v>1994</v>
      </c>
      <c r="IW117">
        <v>1</v>
      </c>
      <c r="IX117">
        <v>27</v>
      </c>
      <c r="IY117">
        <v>191908.5</v>
      </c>
      <c r="IZ117">
        <v>191908.7</v>
      </c>
      <c r="JA117">
        <v>1.1438</v>
      </c>
      <c r="JB117">
        <v>2.63428</v>
      </c>
      <c r="JC117">
        <v>1.49658</v>
      </c>
      <c r="JD117">
        <v>2.34985</v>
      </c>
      <c r="JE117">
        <v>1.54907</v>
      </c>
      <c r="JF117">
        <v>2.46216</v>
      </c>
      <c r="JG117">
        <v>36.4814</v>
      </c>
      <c r="JH117">
        <v>24.105</v>
      </c>
      <c r="JI117">
        <v>18</v>
      </c>
      <c r="JJ117">
        <v>482.931</v>
      </c>
      <c r="JK117">
        <v>488.814</v>
      </c>
      <c r="JL117">
        <v>30.2512</v>
      </c>
      <c r="JM117">
        <v>29.4861</v>
      </c>
      <c r="JN117">
        <v>30</v>
      </c>
      <c r="JO117">
        <v>29.7032</v>
      </c>
      <c r="JP117">
        <v>29.6981</v>
      </c>
      <c r="JQ117">
        <v>22.9882</v>
      </c>
      <c r="JR117">
        <v>19.7143</v>
      </c>
      <c r="JS117">
        <v>85.51690000000001</v>
      </c>
      <c r="JT117">
        <v>30.2512</v>
      </c>
      <c r="JU117">
        <v>420</v>
      </c>
      <c r="JV117">
        <v>23.6565</v>
      </c>
      <c r="JW117">
        <v>101.857</v>
      </c>
      <c r="JX117">
        <v>91.3395</v>
      </c>
    </row>
    <row r="118" spans="1:284">
      <c r="A118">
        <v>100</v>
      </c>
      <c r="B118">
        <v>1758504120.1</v>
      </c>
      <c r="C118">
        <v>1340.599999904633</v>
      </c>
      <c r="D118" t="s">
        <v>629</v>
      </c>
      <c r="E118" t="s">
        <v>630</v>
      </c>
      <c r="F118">
        <v>5</v>
      </c>
      <c r="G118" t="s">
        <v>612</v>
      </c>
      <c r="H118" t="s">
        <v>421</v>
      </c>
      <c r="I118">
        <v>1758504117.1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(DN118+(U118+2*0.95*5.67E-8*(((DN118+$B$9)+273)^4-(DN118+273)^4)-44100*J118)/(1.84*29.3*R118+8*0.95*5.67E-8*(DN118+273)^3))</f>
        <v>0</v>
      </c>
      <c r="W118">
        <f>($C$9*DO118+$D$9*DP118+$E$9*V118)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2*0.95*5.67E-8*(((DN118+$B$9)+273)^4-(W118+273)^4)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IF(AG118*$H$15&gt;=AK118,1.0,(AK118/(AK118-AG118*$H$15)))</f>
        <v>0</v>
      </c>
      <c r="AJ118">
        <f>(AI118-1)*100</f>
        <v>0</v>
      </c>
      <c r="AK118">
        <f>MAX(0,($B$15+$C$15*DS118)/(1+$D$15*DS118)*DL118/(DN118+273)*$E$15)</f>
        <v>0</v>
      </c>
      <c r="AL118" t="s">
        <v>422</v>
      </c>
      <c r="AM118" t="s">
        <v>422</v>
      </c>
      <c r="AN118">
        <v>0</v>
      </c>
      <c r="AO118">
        <v>0</v>
      </c>
      <c r="AP118">
        <f>1-AN118/AO118</f>
        <v>0</v>
      </c>
      <c r="AQ118">
        <v>0</v>
      </c>
      <c r="AR118" t="s">
        <v>422</v>
      </c>
      <c r="AS118" t="s">
        <v>422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$B$13*DT118+$C$13*DU118+$F$13*EF118*(1-EI118)</f>
        <v>0</v>
      </c>
      <c r="CW118">
        <f>CV118*CX118</f>
        <v>0</v>
      </c>
      <c r="CX118">
        <f>($B$13*$D$11+$C$13*$D$11+$F$13*((ES118+EK118)/MAX(ES118+EK118+ET118, 0.1)*$I$11+ET118/MAX(ES118+EK118+ET118, 0.1)*$J$11))/($B$13+$C$13+$F$13)</f>
        <v>0</v>
      </c>
      <c r="CY118">
        <f>($B$13*$K$11+$C$13*$K$11+$F$13*((ES118+EK118)/MAX(ES118+EK118+ET118, 0.1)*$P$11+ET118/MAX(ES118+EK118+ET118, 0.1)*$Q$11))/($B$13+$C$13+$F$13)</f>
        <v>0</v>
      </c>
      <c r="CZ118">
        <v>4.8</v>
      </c>
      <c r="DA118">
        <v>0.5</v>
      </c>
      <c r="DB118" t="s">
        <v>423</v>
      </c>
      <c r="DC118">
        <v>2</v>
      </c>
      <c r="DD118">
        <v>1758504117.1</v>
      </c>
      <c r="DE118">
        <v>422.81</v>
      </c>
      <c r="DF118">
        <v>420.0102222222222</v>
      </c>
      <c r="DG118">
        <v>23.85191111111111</v>
      </c>
      <c r="DH118">
        <v>23.6063</v>
      </c>
      <c r="DI118">
        <v>423.4176666666667</v>
      </c>
      <c r="DJ118">
        <v>23.5259</v>
      </c>
      <c r="DK118">
        <v>499.9385555555556</v>
      </c>
      <c r="DL118">
        <v>89.88671111111111</v>
      </c>
      <c r="DM118">
        <v>0.06866513333333334</v>
      </c>
      <c r="DN118">
        <v>30.15476666666667</v>
      </c>
      <c r="DO118">
        <v>29.9997</v>
      </c>
      <c r="DP118">
        <v>999.9000000000001</v>
      </c>
      <c r="DQ118">
        <v>0</v>
      </c>
      <c r="DR118">
        <v>0</v>
      </c>
      <c r="DS118">
        <v>10008.87555555556</v>
      </c>
      <c r="DT118">
        <v>0</v>
      </c>
      <c r="DU118">
        <v>2.97499</v>
      </c>
      <c r="DV118">
        <v>2.799862222222222</v>
      </c>
      <c r="DW118">
        <v>433.1412222222222</v>
      </c>
      <c r="DX118">
        <v>430.1648888888889</v>
      </c>
      <c r="DY118">
        <v>0.2456292222222222</v>
      </c>
      <c r="DZ118">
        <v>420.0102222222222</v>
      </c>
      <c r="EA118">
        <v>23.6063</v>
      </c>
      <c r="EB118">
        <v>2.143971111111111</v>
      </c>
      <c r="EC118">
        <v>2.121895555555556</v>
      </c>
      <c r="ED118">
        <v>18.54968888888889</v>
      </c>
      <c r="EE118">
        <v>18.38447777777778</v>
      </c>
      <c r="EF118">
        <v>0.00500078</v>
      </c>
      <c r="EG118">
        <v>0</v>
      </c>
      <c r="EH118">
        <v>0</v>
      </c>
      <c r="EI118">
        <v>0</v>
      </c>
      <c r="EJ118">
        <v>638.3777777777777</v>
      </c>
      <c r="EK118">
        <v>0.00500078</v>
      </c>
      <c r="EL118">
        <v>-18.06666666666667</v>
      </c>
      <c r="EM118">
        <v>-0.01111111111111112</v>
      </c>
      <c r="EN118">
        <v>35.46522222222222</v>
      </c>
      <c r="EO118">
        <v>40.38166666666667</v>
      </c>
      <c r="EP118">
        <v>37.49288888888888</v>
      </c>
      <c r="EQ118">
        <v>40.74277777777777</v>
      </c>
      <c r="ER118">
        <v>38.08977777777778</v>
      </c>
      <c r="ES118">
        <v>0</v>
      </c>
      <c r="ET118">
        <v>0</v>
      </c>
      <c r="EU118">
        <v>0</v>
      </c>
      <c r="EV118">
        <v>1758504121.3</v>
      </c>
      <c r="EW118">
        <v>0</v>
      </c>
      <c r="EX118">
        <v>636.5461538461539</v>
      </c>
      <c r="EY118">
        <v>7.760683857335006</v>
      </c>
      <c r="EZ118">
        <v>12.27692282104247</v>
      </c>
      <c r="FA118">
        <v>-16.85769230769231</v>
      </c>
      <c r="FB118">
        <v>15</v>
      </c>
      <c r="FC118">
        <v>0</v>
      </c>
      <c r="FD118" t="s">
        <v>424</v>
      </c>
      <c r="FE118">
        <v>1746989605.5</v>
      </c>
      <c r="FF118">
        <v>1746989593.5</v>
      </c>
      <c r="FG118">
        <v>0</v>
      </c>
      <c r="FH118">
        <v>-0.274</v>
      </c>
      <c r="FI118">
        <v>-0.002</v>
      </c>
      <c r="FJ118">
        <v>2.549</v>
      </c>
      <c r="FK118">
        <v>0.129</v>
      </c>
      <c r="FL118">
        <v>420</v>
      </c>
      <c r="FM118">
        <v>17</v>
      </c>
      <c r="FN118">
        <v>0.02</v>
      </c>
      <c r="FO118">
        <v>0.04</v>
      </c>
      <c r="FP118">
        <v>2.791544634146341</v>
      </c>
      <c r="FQ118">
        <v>-0.06362236933797785</v>
      </c>
      <c r="FR118">
        <v>0.0401865747572471</v>
      </c>
      <c r="FS118">
        <v>1</v>
      </c>
      <c r="FT118">
        <v>635.5882352941177</v>
      </c>
      <c r="FU118">
        <v>14.7715814042146</v>
      </c>
      <c r="FV118">
        <v>7.143024763233435</v>
      </c>
      <c r="FW118">
        <v>0</v>
      </c>
      <c r="FX118">
        <v>0.2519497804878049</v>
      </c>
      <c r="FY118">
        <v>-0.03138401393728163</v>
      </c>
      <c r="FZ118">
        <v>0.005178033987548232</v>
      </c>
      <c r="GA118">
        <v>1</v>
      </c>
      <c r="GB118">
        <v>2</v>
      </c>
      <c r="GC118">
        <v>3</v>
      </c>
      <c r="GD118" t="s">
        <v>425</v>
      </c>
      <c r="GE118">
        <v>3.10346</v>
      </c>
      <c r="GF118">
        <v>2.72696</v>
      </c>
      <c r="GG118">
        <v>0.0878254</v>
      </c>
      <c r="GH118">
        <v>0.0873394</v>
      </c>
      <c r="GI118">
        <v>0.106464</v>
      </c>
      <c r="GJ118">
        <v>0.107193</v>
      </c>
      <c r="GK118">
        <v>23818</v>
      </c>
      <c r="GL118">
        <v>21642.9</v>
      </c>
      <c r="GM118">
        <v>26676.8</v>
      </c>
      <c r="GN118">
        <v>23937.8</v>
      </c>
      <c r="GO118">
        <v>38144.1</v>
      </c>
      <c r="GP118">
        <v>31596.2</v>
      </c>
      <c r="GQ118">
        <v>46587.6</v>
      </c>
      <c r="GR118">
        <v>37876.1</v>
      </c>
      <c r="GS118">
        <v>1.86283</v>
      </c>
      <c r="GT118">
        <v>1.8491</v>
      </c>
      <c r="GU118">
        <v>0.07130209999999999</v>
      </c>
      <c r="GV118">
        <v>0</v>
      </c>
      <c r="GW118">
        <v>28.8404</v>
      </c>
      <c r="GX118">
        <v>999.9</v>
      </c>
      <c r="GY118">
        <v>53.4</v>
      </c>
      <c r="GZ118">
        <v>31.8</v>
      </c>
      <c r="HA118">
        <v>28.0487</v>
      </c>
      <c r="HB118">
        <v>60.7282</v>
      </c>
      <c r="HC118">
        <v>19.4992</v>
      </c>
      <c r="HD118">
        <v>1</v>
      </c>
      <c r="HE118">
        <v>0.172157</v>
      </c>
      <c r="HF118">
        <v>-1.04183</v>
      </c>
      <c r="HG118">
        <v>20.2964</v>
      </c>
      <c r="HH118">
        <v>5.22178</v>
      </c>
      <c r="HI118">
        <v>11.98</v>
      </c>
      <c r="HJ118">
        <v>4.9654</v>
      </c>
      <c r="HK118">
        <v>3.276</v>
      </c>
      <c r="HL118">
        <v>9999</v>
      </c>
      <c r="HM118">
        <v>9999</v>
      </c>
      <c r="HN118">
        <v>9999</v>
      </c>
      <c r="HO118">
        <v>999.9</v>
      </c>
      <c r="HP118">
        <v>1.86389</v>
      </c>
      <c r="HQ118">
        <v>1.86006</v>
      </c>
      <c r="HR118">
        <v>1.85838</v>
      </c>
      <c r="HS118">
        <v>1.85974</v>
      </c>
      <c r="HT118">
        <v>1.85989</v>
      </c>
      <c r="HU118">
        <v>1.85838</v>
      </c>
      <c r="HV118">
        <v>1.85745</v>
      </c>
      <c r="HW118">
        <v>1.85241</v>
      </c>
      <c r="HX118">
        <v>0</v>
      </c>
      <c r="HY118">
        <v>0</v>
      </c>
      <c r="HZ118">
        <v>0</v>
      </c>
      <c r="IA118">
        <v>0</v>
      </c>
      <c r="IB118" t="s">
        <v>426</v>
      </c>
      <c r="IC118" t="s">
        <v>427</v>
      </c>
      <c r="ID118" t="s">
        <v>428</v>
      </c>
      <c r="IE118" t="s">
        <v>428</v>
      </c>
      <c r="IF118" t="s">
        <v>428</v>
      </c>
      <c r="IG118" t="s">
        <v>428</v>
      </c>
      <c r="IH118">
        <v>0</v>
      </c>
      <c r="II118">
        <v>100</v>
      </c>
      <c r="IJ118">
        <v>100</v>
      </c>
      <c r="IK118">
        <v>-0.607</v>
      </c>
      <c r="IL118">
        <v>0.326</v>
      </c>
      <c r="IM118">
        <v>-0.6389458221003862</v>
      </c>
      <c r="IN118">
        <v>-0.000388397228134892</v>
      </c>
      <c r="IO118">
        <v>1.216359752824363E-06</v>
      </c>
      <c r="IP118">
        <v>-2.921139174278942E-10</v>
      </c>
      <c r="IQ118">
        <v>0.01675486607682651</v>
      </c>
      <c r="IR118">
        <v>0.002868412714847416</v>
      </c>
      <c r="IS118">
        <v>0.0004615728417639442</v>
      </c>
      <c r="IT118">
        <v>-1.048940065203386E-06</v>
      </c>
      <c r="IU118">
        <v>2</v>
      </c>
      <c r="IV118">
        <v>1994</v>
      </c>
      <c r="IW118">
        <v>1</v>
      </c>
      <c r="IX118">
        <v>27</v>
      </c>
      <c r="IY118">
        <v>191908.6</v>
      </c>
      <c r="IZ118">
        <v>191908.8</v>
      </c>
      <c r="JA118">
        <v>1.1438</v>
      </c>
      <c r="JB118">
        <v>2.63794</v>
      </c>
      <c r="JC118">
        <v>1.49658</v>
      </c>
      <c r="JD118">
        <v>2.34985</v>
      </c>
      <c r="JE118">
        <v>1.54907</v>
      </c>
      <c r="JF118">
        <v>2.41577</v>
      </c>
      <c r="JG118">
        <v>36.4814</v>
      </c>
      <c r="JH118">
        <v>24.105</v>
      </c>
      <c r="JI118">
        <v>18</v>
      </c>
      <c r="JJ118">
        <v>483.034</v>
      </c>
      <c r="JK118">
        <v>488.781</v>
      </c>
      <c r="JL118">
        <v>30.2493</v>
      </c>
      <c r="JM118">
        <v>29.4861</v>
      </c>
      <c r="JN118">
        <v>30.0001</v>
      </c>
      <c r="JO118">
        <v>29.7032</v>
      </c>
      <c r="JP118">
        <v>29.6981</v>
      </c>
      <c r="JQ118">
        <v>22.99</v>
      </c>
      <c r="JR118">
        <v>19.7143</v>
      </c>
      <c r="JS118">
        <v>85.51690000000001</v>
      </c>
      <c r="JT118">
        <v>30.3134</v>
      </c>
      <c r="JU118">
        <v>420</v>
      </c>
      <c r="JV118">
        <v>23.6559</v>
      </c>
      <c r="JW118">
        <v>101.857</v>
      </c>
      <c r="JX118">
        <v>91.3395</v>
      </c>
    </row>
    <row r="119" spans="1:284">
      <c r="A119">
        <v>101</v>
      </c>
      <c r="B119">
        <v>1758504122.1</v>
      </c>
      <c r="C119">
        <v>1342.599999904633</v>
      </c>
      <c r="D119" t="s">
        <v>631</v>
      </c>
      <c r="E119" t="s">
        <v>632</v>
      </c>
      <c r="F119">
        <v>5</v>
      </c>
      <c r="G119" t="s">
        <v>612</v>
      </c>
      <c r="H119" t="s">
        <v>421</v>
      </c>
      <c r="I119">
        <v>1758504119.1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(DN119+(U119+2*0.95*5.67E-8*(((DN119+$B$9)+273)^4-(DN119+273)^4)-44100*J119)/(1.84*29.3*R119+8*0.95*5.67E-8*(DN119+273)^3))</f>
        <v>0</v>
      </c>
      <c r="W119">
        <f>($C$9*DO119+$D$9*DP119+$E$9*V119)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2*0.95*5.67E-8*(((DN119+$B$9)+273)^4-(W119+273)^4)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IF(AG119*$H$15&gt;=AK119,1.0,(AK119/(AK119-AG119*$H$15)))</f>
        <v>0</v>
      </c>
      <c r="AJ119">
        <f>(AI119-1)*100</f>
        <v>0</v>
      </c>
      <c r="AK119">
        <f>MAX(0,($B$15+$C$15*DS119)/(1+$D$15*DS119)*DL119/(DN119+273)*$E$15)</f>
        <v>0</v>
      </c>
      <c r="AL119" t="s">
        <v>422</v>
      </c>
      <c r="AM119" t="s">
        <v>422</v>
      </c>
      <c r="AN119">
        <v>0</v>
      </c>
      <c r="AO119">
        <v>0</v>
      </c>
      <c r="AP119">
        <f>1-AN119/AO119</f>
        <v>0</v>
      </c>
      <c r="AQ119">
        <v>0</v>
      </c>
      <c r="AR119" t="s">
        <v>422</v>
      </c>
      <c r="AS119" t="s">
        <v>422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$B$13*DT119+$C$13*DU119+$F$13*EF119*(1-EI119)</f>
        <v>0</v>
      </c>
      <c r="CW119">
        <f>CV119*CX119</f>
        <v>0</v>
      </c>
      <c r="CX119">
        <f>($B$13*$D$11+$C$13*$D$11+$F$13*((ES119+EK119)/MAX(ES119+EK119+ET119, 0.1)*$I$11+ET119/MAX(ES119+EK119+ET119, 0.1)*$J$11))/($B$13+$C$13+$F$13)</f>
        <v>0</v>
      </c>
      <c r="CY119">
        <f>($B$13*$K$11+$C$13*$K$11+$F$13*((ES119+EK119)/MAX(ES119+EK119+ET119, 0.1)*$P$11+ET119/MAX(ES119+EK119+ET119, 0.1)*$Q$11))/($B$13+$C$13+$F$13)</f>
        <v>0</v>
      </c>
      <c r="CZ119">
        <v>4.8</v>
      </c>
      <c r="DA119">
        <v>0.5</v>
      </c>
      <c r="DB119" t="s">
        <v>423</v>
      </c>
      <c r="DC119">
        <v>2</v>
      </c>
      <c r="DD119">
        <v>1758504119.1</v>
      </c>
      <c r="DE119">
        <v>422.8103333333333</v>
      </c>
      <c r="DF119">
        <v>420.0127777777777</v>
      </c>
      <c r="DG119">
        <v>23.85235555555555</v>
      </c>
      <c r="DH119">
        <v>23.61421111111111</v>
      </c>
      <c r="DI119">
        <v>423.4181111111111</v>
      </c>
      <c r="DJ119">
        <v>23.52632222222222</v>
      </c>
      <c r="DK119">
        <v>500.0490000000001</v>
      </c>
      <c r="DL119">
        <v>89.88647777777777</v>
      </c>
      <c r="DM119">
        <v>0.06867361111111112</v>
      </c>
      <c r="DN119">
        <v>30.15441111111111</v>
      </c>
      <c r="DO119">
        <v>30.00116666666666</v>
      </c>
      <c r="DP119">
        <v>999.9000000000001</v>
      </c>
      <c r="DQ119">
        <v>0</v>
      </c>
      <c r="DR119">
        <v>0</v>
      </c>
      <c r="DS119">
        <v>10010.41444444444</v>
      </c>
      <c r="DT119">
        <v>0</v>
      </c>
      <c r="DU119">
        <v>2.97499</v>
      </c>
      <c r="DV119">
        <v>2.797688888888889</v>
      </c>
      <c r="DW119">
        <v>433.1418888888889</v>
      </c>
      <c r="DX119">
        <v>430.171</v>
      </c>
      <c r="DY119">
        <v>0.2381695555555556</v>
      </c>
      <c r="DZ119">
        <v>420.0127777777777</v>
      </c>
      <c r="EA119">
        <v>23.61421111111111</v>
      </c>
      <c r="EB119">
        <v>2.144004444444444</v>
      </c>
      <c r="EC119">
        <v>2.122598888888889</v>
      </c>
      <c r="ED119">
        <v>18.54994444444444</v>
      </c>
      <c r="EE119">
        <v>18.38978888888889</v>
      </c>
      <c r="EF119">
        <v>0.00500078</v>
      </c>
      <c r="EG119">
        <v>0</v>
      </c>
      <c r="EH119">
        <v>0</v>
      </c>
      <c r="EI119">
        <v>0</v>
      </c>
      <c r="EJ119">
        <v>636.5444444444444</v>
      </c>
      <c r="EK119">
        <v>0.00500078</v>
      </c>
      <c r="EL119">
        <v>-17.55555555555556</v>
      </c>
      <c r="EM119">
        <v>-0.2666666666666667</v>
      </c>
      <c r="EN119">
        <v>35.47900000000001</v>
      </c>
      <c r="EO119">
        <v>40.42333333333332</v>
      </c>
      <c r="EP119">
        <v>37.55555555555556</v>
      </c>
      <c r="EQ119">
        <v>40.78444444444444</v>
      </c>
      <c r="ER119">
        <v>37.93022222222222</v>
      </c>
      <c r="ES119">
        <v>0</v>
      </c>
      <c r="ET119">
        <v>0</v>
      </c>
      <c r="EU119">
        <v>0</v>
      </c>
      <c r="EV119">
        <v>1758504123.1</v>
      </c>
      <c r="EW119">
        <v>0</v>
      </c>
      <c r="EX119">
        <v>637.14</v>
      </c>
      <c r="EY119">
        <v>29.03076921374583</v>
      </c>
      <c r="EZ119">
        <v>-8.630769670409366</v>
      </c>
      <c r="FA119">
        <v>-16.52</v>
      </c>
      <c r="FB119">
        <v>15</v>
      </c>
      <c r="FC119">
        <v>0</v>
      </c>
      <c r="FD119" t="s">
        <v>424</v>
      </c>
      <c r="FE119">
        <v>1746989605.5</v>
      </c>
      <c r="FF119">
        <v>1746989593.5</v>
      </c>
      <c r="FG119">
        <v>0</v>
      </c>
      <c r="FH119">
        <v>-0.274</v>
      </c>
      <c r="FI119">
        <v>-0.002</v>
      </c>
      <c r="FJ119">
        <v>2.549</v>
      </c>
      <c r="FK119">
        <v>0.129</v>
      </c>
      <c r="FL119">
        <v>420</v>
      </c>
      <c r="FM119">
        <v>17</v>
      </c>
      <c r="FN119">
        <v>0.02</v>
      </c>
      <c r="FO119">
        <v>0.04</v>
      </c>
      <c r="FP119">
        <v>2.783485</v>
      </c>
      <c r="FQ119">
        <v>-0.03007812382740312</v>
      </c>
      <c r="FR119">
        <v>0.03865567455109276</v>
      </c>
      <c r="FS119">
        <v>1</v>
      </c>
      <c r="FT119">
        <v>635.8117647058824</v>
      </c>
      <c r="FU119">
        <v>15.48051953871584</v>
      </c>
      <c r="FV119">
        <v>6.906380881895607</v>
      </c>
      <c r="FW119">
        <v>0</v>
      </c>
      <c r="FX119">
        <v>0.250253825</v>
      </c>
      <c r="FY119">
        <v>-0.0589911332082557</v>
      </c>
      <c r="FZ119">
        <v>0.007683845013687809</v>
      </c>
      <c r="GA119">
        <v>1</v>
      </c>
      <c r="GB119">
        <v>2</v>
      </c>
      <c r="GC119">
        <v>3</v>
      </c>
      <c r="GD119" t="s">
        <v>425</v>
      </c>
      <c r="GE119">
        <v>3.10347</v>
      </c>
      <c r="GF119">
        <v>2.72673</v>
      </c>
      <c r="GG119">
        <v>0.0878201</v>
      </c>
      <c r="GH119">
        <v>0.0873408</v>
      </c>
      <c r="GI119">
        <v>0.106477</v>
      </c>
      <c r="GJ119">
        <v>0.107209</v>
      </c>
      <c r="GK119">
        <v>23818.1</v>
      </c>
      <c r="GL119">
        <v>21642.9</v>
      </c>
      <c r="GM119">
        <v>26676.7</v>
      </c>
      <c r="GN119">
        <v>23937.9</v>
      </c>
      <c r="GO119">
        <v>38143.5</v>
      </c>
      <c r="GP119">
        <v>31595.7</v>
      </c>
      <c r="GQ119">
        <v>46587.6</v>
      </c>
      <c r="GR119">
        <v>37876.3</v>
      </c>
      <c r="GS119">
        <v>1.863</v>
      </c>
      <c r="GT119">
        <v>1.8491</v>
      </c>
      <c r="GU119">
        <v>0.0716038</v>
      </c>
      <c r="GV119">
        <v>0</v>
      </c>
      <c r="GW119">
        <v>28.8407</v>
      </c>
      <c r="GX119">
        <v>999.9</v>
      </c>
      <c r="GY119">
        <v>53.4</v>
      </c>
      <c r="GZ119">
        <v>31.8</v>
      </c>
      <c r="HA119">
        <v>28.0483</v>
      </c>
      <c r="HB119">
        <v>61.1582</v>
      </c>
      <c r="HC119">
        <v>19.4992</v>
      </c>
      <c r="HD119">
        <v>1</v>
      </c>
      <c r="HE119">
        <v>0.172421</v>
      </c>
      <c r="HF119">
        <v>-1.17248</v>
      </c>
      <c r="HG119">
        <v>20.2954</v>
      </c>
      <c r="HH119">
        <v>5.22163</v>
      </c>
      <c r="HI119">
        <v>11.98</v>
      </c>
      <c r="HJ119">
        <v>4.9652</v>
      </c>
      <c r="HK119">
        <v>3.276</v>
      </c>
      <c r="HL119">
        <v>9999</v>
      </c>
      <c r="HM119">
        <v>9999</v>
      </c>
      <c r="HN119">
        <v>9999</v>
      </c>
      <c r="HO119">
        <v>999.9</v>
      </c>
      <c r="HP119">
        <v>1.86387</v>
      </c>
      <c r="HQ119">
        <v>1.86006</v>
      </c>
      <c r="HR119">
        <v>1.85838</v>
      </c>
      <c r="HS119">
        <v>1.85975</v>
      </c>
      <c r="HT119">
        <v>1.85989</v>
      </c>
      <c r="HU119">
        <v>1.85839</v>
      </c>
      <c r="HV119">
        <v>1.85745</v>
      </c>
      <c r="HW119">
        <v>1.8524</v>
      </c>
      <c r="HX119">
        <v>0</v>
      </c>
      <c r="HY119">
        <v>0</v>
      </c>
      <c r="HZ119">
        <v>0</v>
      </c>
      <c r="IA119">
        <v>0</v>
      </c>
      <c r="IB119" t="s">
        <v>426</v>
      </c>
      <c r="IC119" t="s">
        <v>427</v>
      </c>
      <c r="ID119" t="s">
        <v>428</v>
      </c>
      <c r="IE119" t="s">
        <v>428</v>
      </c>
      <c r="IF119" t="s">
        <v>428</v>
      </c>
      <c r="IG119" t="s">
        <v>428</v>
      </c>
      <c r="IH119">
        <v>0</v>
      </c>
      <c r="II119">
        <v>100</v>
      </c>
      <c r="IJ119">
        <v>100</v>
      </c>
      <c r="IK119">
        <v>-0.607</v>
      </c>
      <c r="IL119">
        <v>0.3262</v>
      </c>
      <c r="IM119">
        <v>-0.6389458221003862</v>
      </c>
      <c r="IN119">
        <v>-0.000388397228134892</v>
      </c>
      <c r="IO119">
        <v>1.216359752824363E-06</v>
      </c>
      <c r="IP119">
        <v>-2.921139174278942E-10</v>
      </c>
      <c r="IQ119">
        <v>0.01675486607682651</v>
      </c>
      <c r="IR119">
        <v>0.002868412714847416</v>
      </c>
      <c r="IS119">
        <v>0.0004615728417639442</v>
      </c>
      <c r="IT119">
        <v>-1.048940065203386E-06</v>
      </c>
      <c r="IU119">
        <v>2</v>
      </c>
      <c r="IV119">
        <v>1994</v>
      </c>
      <c r="IW119">
        <v>1</v>
      </c>
      <c r="IX119">
        <v>27</v>
      </c>
      <c r="IY119">
        <v>191908.6</v>
      </c>
      <c r="IZ119">
        <v>191908.8</v>
      </c>
      <c r="JA119">
        <v>1.1438</v>
      </c>
      <c r="JB119">
        <v>2.63794</v>
      </c>
      <c r="JC119">
        <v>1.49658</v>
      </c>
      <c r="JD119">
        <v>2.34985</v>
      </c>
      <c r="JE119">
        <v>1.54907</v>
      </c>
      <c r="JF119">
        <v>2.38159</v>
      </c>
      <c r="JG119">
        <v>36.4814</v>
      </c>
      <c r="JH119">
        <v>24.105</v>
      </c>
      <c r="JI119">
        <v>18</v>
      </c>
      <c r="JJ119">
        <v>483.136</v>
      </c>
      <c r="JK119">
        <v>488.774</v>
      </c>
      <c r="JL119">
        <v>30.2626</v>
      </c>
      <c r="JM119">
        <v>29.4856</v>
      </c>
      <c r="JN119">
        <v>30.0002</v>
      </c>
      <c r="JO119">
        <v>29.7032</v>
      </c>
      <c r="JP119">
        <v>29.6971</v>
      </c>
      <c r="JQ119">
        <v>22.9907</v>
      </c>
      <c r="JR119">
        <v>19.7143</v>
      </c>
      <c r="JS119">
        <v>85.51690000000001</v>
      </c>
      <c r="JT119">
        <v>30.3134</v>
      </c>
      <c r="JU119">
        <v>420</v>
      </c>
      <c r="JV119">
        <v>23.6559</v>
      </c>
      <c r="JW119">
        <v>101.857</v>
      </c>
      <c r="JX119">
        <v>91.33969999999999</v>
      </c>
    </row>
    <row r="120" spans="1:284">
      <c r="A120">
        <v>102</v>
      </c>
      <c r="B120">
        <v>1758504124.1</v>
      </c>
      <c r="C120">
        <v>1344.599999904633</v>
      </c>
      <c r="D120" t="s">
        <v>633</v>
      </c>
      <c r="E120" t="s">
        <v>634</v>
      </c>
      <c r="F120">
        <v>5</v>
      </c>
      <c r="G120" t="s">
        <v>612</v>
      </c>
      <c r="H120" t="s">
        <v>421</v>
      </c>
      <c r="I120">
        <v>1758504121.1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(DN120+(U120+2*0.95*5.67E-8*(((DN120+$B$9)+273)^4-(DN120+273)^4)-44100*J120)/(1.84*29.3*R120+8*0.95*5.67E-8*(DN120+273)^3))</f>
        <v>0</v>
      </c>
      <c r="W120">
        <f>($C$9*DO120+$D$9*DP120+$E$9*V120)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2*0.95*5.67E-8*(((DN120+$B$9)+273)^4-(W120+273)^4)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IF(AG120*$H$15&gt;=AK120,1.0,(AK120/(AK120-AG120*$H$15)))</f>
        <v>0</v>
      </c>
      <c r="AJ120">
        <f>(AI120-1)*100</f>
        <v>0</v>
      </c>
      <c r="AK120">
        <f>MAX(0,($B$15+$C$15*DS120)/(1+$D$15*DS120)*DL120/(DN120+273)*$E$15)</f>
        <v>0</v>
      </c>
      <c r="AL120" t="s">
        <v>422</v>
      </c>
      <c r="AM120" t="s">
        <v>422</v>
      </c>
      <c r="AN120">
        <v>0</v>
      </c>
      <c r="AO120">
        <v>0</v>
      </c>
      <c r="AP120">
        <f>1-AN120/AO120</f>
        <v>0</v>
      </c>
      <c r="AQ120">
        <v>0</v>
      </c>
      <c r="AR120" t="s">
        <v>422</v>
      </c>
      <c r="AS120" t="s">
        <v>422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$B$13*DT120+$C$13*DU120+$F$13*EF120*(1-EI120)</f>
        <v>0</v>
      </c>
      <c r="CW120">
        <f>CV120*CX120</f>
        <v>0</v>
      </c>
      <c r="CX120">
        <f>($B$13*$D$11+$C$13*$D$11+$F$13*((ES120+EK120)/MAX(ES120+EK120+ET120, 0.1)*$I$11+ET120/MAX(ES120+EK120+ET120, 0.1)*$J$11))/($B$13+$C$13+$F$13)</f>
        <v>0</v>
      </c>
      <c r="CY120">
        <f>($B$13*$K$11+$C$13*$K$11+$F$13*((ES120+EK120)/MAX(ES120+EK120+ET120, 0.1)*$P$11+ET120/MAX(ES120+EK120+ET120, 0.1)*$Q$11))/($B$13+$C$13+$F$13)</f>
        <v>0</v>
      </c>
      <c r="CZ120">
        <v>4.8</v>
      </c>
      <c r="DA120">
        <v>0.5</v>
      </c>
      <c r="DB120" t="s">
        <v>423</v>
      </c>
      <c r="DC120">
        <v>2</v>
      </c>
      <c r="DD120">
        <v>1758504121.1</v>
      </c>
      <c r="DE120">
        <v>422.7835555555555</v>
      </c>
      <c r="DF120">
        <v>420.0185555555556</v>
      </c>
      <c r="DG120">
        <v>23.85462222222222</v>
      </c>
      <c r="DH120">
        <v>23.62163333333333</v>
      </c>
      <c r="DI120">
        <v>423.3913333333334</v>
      </c>
      <c r="DJ120">
        <v>23.52852222222222</v>
      </c>
      <c r="DK120">
        <v>500.1155555555555</v>
      </c>
      <c r="DL120">
        <v>89.88585555555557</v>
      </c>
      <c r="DM120">
        <v>0.06874743333333333</v>
      </c>
      <c r="DN120">
        <v>30.15412222222222</v>
      </c>
      <c r="DO120">
        <v>30.0039</v>
      </c>
      <c r="DP120">
        <v>999.9000000000001</v>
      </c>
      <c r="DQ120">
        <v>0</v>
      </c>
      <c r="DR120">
        <v>0</v>
      </c>
      <c r="DS120">
        <v>9996.322222222221</v>
      </c>
      <c r="DT120">
        <v>0</v>
      </c>
      <c r="DU120">
        <v>2.97499</v>
      </c>
      <c r="DV120">
        <v>2.765077777777778</v>
      </c>
      <c r="DW120">
        <v>433.1154444444444</v>
      </c>
      <c r="DX120">
        <v>430.1801111111111</v>
      </c>
      <c r="DY120">
        <v>0.2329966666666667</v>
      </c>
      <c r="DZ120">
        <v>420.0185555555556</v>
      </c>
      <c r="EA120">
        <v>23.62163333333333</v>
      </c>
      <c r="EB120">
        <v>2.144192222222222</v>
      </c>
      <c r="EC120">
        <v>2.123251111111111</v>
      </c>
      <c r="ED120">
        <v>18.55135555555556</v>
      </c>
      <c r="EE120">
        <v>18.39468888888889</v>
      </c>
      <c r="EF120">
        <v>0.00500078</v>
      </c>
      <c r="EG120">
        <v>0</v>
      </c>
      <c r="EH120">
        <v>0</v>
      </c>
      <c r="EI120">
        <v>0</v>
      </c>
      <c r="EJ120">
        <v>638.6111111111111</v>
      </c>
      <c r="EK120">
        <v>0.00500078</v>
      </c>
      <c r="EL120">
        <v>-18.64444444444445</v>
      </c>
      <c r="EM120">
        <v>-0.4444444444444445</v>
      </c>
      <c r="EN120">
        <v>35.49966666666667</v>
      </c>
      <c r="EO120">
        <v>40.45122222222223</v>
      </c>
      <c r="EP120">
        <v>37.56944444444444</v>
      </c>
      <c r="EQ120">
        <v>40.84011111111111</v>
      </c>
      <c r="ER120">
        <v>37.98577777777777</v>
      </c>
      <c r="ES120">
        <v>0</v>
      </c>
      <c r="ET120">
        <v>0</v>
      </c>
      <c r="EU120">
        <v>0</v>
      </c>
      <c r="EV120">
        <v>1758504124.9</v>
      </c>
      <c r="EW120">
        <v>0</v>
      </c>
      <c r="EX120">
        <v>636.9038461538462</v>
      </c>
      <c r="EY120">
        <v>34.90256389222596</v>
      </c>
      <c r="EZ120">
        <v>-17.58974372789364</v>
      </c>
      <c r="FA120">
        <v>-15.88846153846154</v>
      </c>
      <c r="FB120">
        <v>15</v>
      </c>
      <c r="FC120">
        <v>0</v>
      </c>
      <c r="FD120" t="s">
        <v>424</v>
      </c>
      <c r="FE120">
        <v>1746989605.5</v>
      </c>
      <c r="FF120">
        <v>1746989593.5</v>
      </c>
      <c r="FG120">
        <v>0</v>
      </c>
      <c r="FH120">
        <v>-0.274</v>
      </c>
      <c r="FI120">
        <v>-0.002</v>
      </c>
      <c r="FJ120">
        <v>2.549</v>
      </c>
      <c r="FK120">
        <v>0.129</v>
      </c>
      <c r="FL120">
        <v>420</v>
      </c>
      <c r="FM120">
        <v>17</v>
      </c>
      <c r="FN120">
        <v>0.02</v>
      </c>
      <c r="FO120">
        <v>0.04</v>
      </c>
      <c r="FP120">
        <v>2.772914390243902</v>
      </c>
      <c r="FQ120">
        <v>-0.04752773519163692</v>
      </c>
      <c r="FR120">
        <v>0.03876538939404709</v>
      </c>
      <c r="FS120">
        <v>1</v>
      </c>
      <c r="FT120">
        <v>636.9499999999998</v>
      </c>
      <c r="FU120">
        <v>15.11535523470224</v>
      </c>
      <c r="FV120">
        <v>6.74677482863</v>
      </c>
      <c r="FW120">
        <v>0</v>
      </c>
      <c r="FX120">
        <v>0.2476417804878049</v>
      </c>
      <c r="FY120">
        <v>-0.08265075261324024</v>
      </c>
      <c r="FZ120">
        <v>0.009558864486375334</v>
      </c>
      <c r="GA120">
        <v>1</v>
      </c>
      <c r="GB120">
        <v>2</v>
      </c>
      <c r="GC120">
        <v>3</v>
      </c>
      <c r="GD120" t="s">
        <v>425</v>
      </c>
      <c r="GE120">
        <v>3.10325</v>
      </c>
      <c r="GF120">
        <v>2.72676</v>
      </c>
      <c r="GG120">
        <v>0.08781750000000001</v>
      </c>
      <c r="GH120">
        <v>0.0873399</v>
      </c>
      <c r="GI120">
        <v>0.106489</v>
      </c>
      <c r="GJ120">
        <v>0.107211</v>
      </c>
      <c r="GK120">
        <v>23818.1</v>
      </c>
      <c r="GL120">
        <v>21642.9</v>
      </c>
      <c r="GM120">
        <v>26676.6</v>
      </c>
      <c r="GN120">
        <v>23937.8</v>
      </c>
      <c r="GO120">
        <v>38143</v>
      </c>
      <c r="GP120">
        <v>31595.6</v>
      </c>
      <c r="GQ120">
        <v>46587.6</v>
      </c>
      <c r="GR120">
        <v>37876.2</v>
      </c>
      <c r="GS120">
        <v>1.86278</v>
      </c>
      <c r="GT120">
        <v>1.8495</v>
      </c>
      <c r="GU120">
        <v>0.0716299</v>
      </c>
      <c r="GV120">
        <v>0</v>
      </c>
      <c r="GW120">
        <v>28.8407</v>
      </c>
      <c r="GX120">
        <v>999.9</v>
      </c>
      <c r="GY120">
        <v>53.4</v>
      </c>
      <c r="GZ120">
        <v>31.8</v>
      </c>
      <c r="HA120">
        <v>28.0482</v>
      </c>
      <c r="HB120">
        <v>61.0182</v>
      </c>
      <c r="HC120">
        <v>19.6755</v>
      </c>
      <c r="HD120">
        <v>1</v>
      </c>
      <c r="HE120">
        <v>0.172627</v>
      </c>
      <c r="HF120">
        <v>-1.18253</v>
      </c>
      <c r="HG120">
        <v>20.2953</v>
      </c>
      <c r="HH120">
        <v>5.22163</v>
      </c>
      <c r="HI120">
        <v>11.98</v>
      </c>
      <c r="HJ120">
        <v>4.96525</v>
      </c>
      <c r="HK120">
        <v>3.276</v>
      </c>
      <c r="HL120">
        <v>9999</v>
      </c>
      <c r="HM120">
        <v>9999</v>
      </c>
      <c r="HN120">
        <v>9999</v>
      </c>
      <c r="HO120">
        <v>999.9</v>
      </c>
      <c r="HP120">
        <v>1.86387</v>
      </c>
      <c r="HQ120">
        <v>1.86006</v>
      </c>
      <c r="HR120">
        <v>1.85837</v>
      </c>
      <c r="HS120">
        <v>1.85974</v>
      </c>
      <c r="HT120">
        <v>1.85989</v>
      </c>
      <c r="HU120">
        <v>1.85838</v>
      </c>
      <c r="HV120">
        <v>1.85745</v>
      </c>
      <c r="HW120">
        <v>1.8524</v>
      </c>
      <c r="HX120">
        <v>0</v>
      </c>
      <c r="HY120">
        <v>0</v>
      </c>
      <c r="HZ120">
        <v>0</v>
      </c>
      <c r="IA120">
        <v>0</v>
      </c>
      <c r="IB120" t="s">
        <v>426</v>
      </c>
      <c r="IC120" t="s">
        <v>427</v>
      </c>
      <c r="ID120" t="s">
        <v>428</v>
      </c>
      <c r="IE120" t="s">
        <v>428</v>
      </c>
      <c r="IF120" t="s">
        <v>428</v>
      </c>
      <c r="IG120" t="s">
        <v>428</v>
      </c>
      <c r="IH120">
        <v>0</v>
      </c>
      <c r="II120">
        <v>100</v>
      </c>
      <c r="IJ120">
        <v>100</v>
      </c>
      <c r="IK120">
        <v>-0.608</v>
      </c>
      <c r="IL120">
        <v>0.3263</v>
      </c>
      <c r="IM120">
        <v>-0.6389458221003862</v>
      </c>
      <c r="IN120">
        <v>-0.000388397228134892</v>
      </c>
      <c r="IO120">
        <v>1.216359752824363E-06</v>
      </c>
      <c r="IP120">
        <v>-2.921139174278942E-10</v>
      </c>
      <c r="IQ120">
        <v>0.01675486607682651</v>
      </c>
      <c r="IR120">
        <v>0.002868412714847416</v>
      </c>
      <c r="IS120">
        <v>0.0004615728417639442</v>
      </c>
      <c r="IT120">
        <v>-1.048940065203386E-06</v>
      </c>
      <c r="IU120">
        <v>2</v>
      </c>
      <c r="IV120">
        <v>1994</v>
      </c>
      <c r="IW120">
        <v>1</v>
      </c>
      <c r="IX120">
        <v>27</v>
      </c>
      <c r="IY120">
        <v>191908.6</v>
      </c>
      <c r="IZ120">
        <v>191908.8</v>
      </c>
      <c r="JA120">
        <v>1.1438</v>
      </c>
      <c r="JB120">
        <v>2.63672</v>
      </c>
      <c r="JC120">
        <v>1.49658</v>
      </c>
      <c r="JD120">
        <v>2.34985</v>
      </c>
      <c r="JE120">
        <v>1.54907</v>
      </c>
      <c r="JF120">
        <v>2.38525</v>
      </c>
      <c r="JG120">
        <v>36.4814</v>
      </c>
      <c r="JH120">
        <v>24.0963</v>
      </c>
      <c r="JI120">
        <v>18</v>
      </c>
      <c r="JJ120">
        <v>483.004</v>
      </c>
      <c r="JK120">
        <v>489.027</v>
      </c>
      <c r="JL120">
        <v>30.2894</v>
      </c>
      <c r="JM120">
        <v>29.4843</v>
      </c>
      <c r="JN120">
        <v>30.0002</v>
      </c>
      <c r="JO120">
        <v>29.7032</v>
      </c>
      <c r="JP120">
        <v>29.6959</v>
      </c>
      <c r="JQ120">
        <v>22.9897</v>
      </c>
      <c r="JR120">
        <v>19.7143</v>
      </c>
      <c r="JS120">
        <v>85.51690000000001</v>
      </c>
      <c r="JT120">
        <v>30.3014</v>
      </c>
      <c r="JU120">
        <v>420</v>
      </c>
      <c r="JV120">
        <v>23.6559</v>
      </c>
      <c r="JW120">
        <v>101.857</v>
      </c>
      <c r="JX120">
        <v>91.3396</v>
      </c>
    </row>
    <row r="121" spans="1:284">
      <c r="A121">
        <v>103</v>
      </c>
      <c r="B121">
        <v>1758504126.1</v>
      </c>
      <c r="C121">
        <v>1346.599999904633</v>
      </c>
      <c r="D121" t="s">
        <v>635</v>
      </c>
      <c r="E121" t="s">
        <v>636</v>
      </c>
      <c r="F121">
        <v>5</v>
      </c>
      <c r="G121" t="s">
        <v>612</v>
      </c>
      <c r="H121" t="s">
        <v>421</v>
      </c>
      <c r="I121">
        <v>1758504123.1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(DN121+(U121+2*0.95*5.67E-8*(((DN121+$B$9)+273)^4-(DN121+273)^4)-44100*J121)/(1.84*29.3*R121+8*0.95*5.67E-8*(DN121+273)^3))</f>
        <v>0</v>
      </c>
      <c r="W121">
        <f>($C$9*DO121+$D$9*DP121+$E$9*V121)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2*0.95*5.67E-8*(((DN121+$B$9)+273)^4-(W121+273)^4)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IF(AG121*$H$15&gt;=AK121,1.0,(AK121/(AK121-AG121*$H$15)))</f>
        <v>0</v>
      </c>
      <c r="AJ121">
        <f>(AI121-1)*100</f>
        <v>0</v>
      </c>
      <c r="AK121">
        <f>MAX(0,($B$15+$C$15*DS121)/(1+$D$15*DS121)*DL121/(DN121+273)*$E$15)</f>
        <v>0</v>
      </c>
      <c r="AL121" t="s">
        <v>422</v>
      </c>
      <c r="AM121" t="s">
        <v>422</v>
      </c>
      <c r="AN121">
        <v>0</v>
      </c>
      <c r="AO121">
        <v>0</v>
      </c>
      <c r="AP121">
        <f>1-AN121/AO121</f>
        <v>0</v>
      </c>
      <c r="AQ121">
        <v>0</v>
      </c>
      <c r="AR121" t="s">
        <v>422</v>
      </c>
      <c r="AS121" t="s">
        <v>422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$B$13*DT121+$C$13*DU121+$F$13*EF121*(1-EI121)</f>
        <v>0</v>
      </c>
      <c r="CW121">
        <f>CV121*CX121</f>
        <v>0</v>
      </c>
      <c r="CX121">
        <f>($B$13*$D$11+$C$13*$D$11+$F$13*((ES121+EK121)/MAX(ES121+EK121+ET121, 0.1)*$I$11+ET121/MAX(ES121+EK121+ET121, 0.1)*$J$11))/($B$13+$C$13+$F$13)</f>
        <v>0</v>
      </c>
      <c r="CY121">
        <f>($B$13*$K$11+$C$13*$K$11+$F$13*((ES121+EK121)/MAX(ES121+EK121+ET121, 0.1)*$P$11+ET121/MAX(ES121+EK121+ET121, 0.1)*$Q$11))/($B$13+$C$13+$F$13)</f>
        <v>0</v>
      </c>
      <c r="CZ121">
        <v>4.8</v>
      </c>
      <c r="DA121">
        <v>0.5</v>
      </c>
      <c r="DB121" t="s">
        <v>423</v>
      </c>
      <c r="DC121">
        <v>2</v>
      </c>
      <c r="DD121">
        <v>1758504123.1</v>
      </c>
      <c r="DE121">
        <v>422.747</v>
      </c>
      <c r="DF121">
        <v>420.0156666666667</v>
      </c>
      <c r="DG121">
        <v>23.85828888888889</v>
      </c>
      <c r="DH121">
        <v>23.62508888888889</v>
      </c>
      <c r="DI121">
        <v>423.3547777777778</v>
      </c>
      <c r="DJ121">
        <v>23.5321</v>
      </c>
      <c r="DK121">
        <v>500.0598888888888</v>
      </c>
      <c r="DL121">
        <v>89.88532222222221</v>
      </c>
      <c r="DM121">
        <v>0.06882318888888889</v>
      </c>
      <c r="DN121">
        <v>30.15417777777778</v>
      </c>
      <c r="DO121">
        <v>30.00664444444444</v>
      </c>
      <c r="DP121">
        <v>999.9000000000001</v>
      </c>
      <c r="DQ121">
        <v>0</v>
      </c>
      <c r="DR121">
        <v>0</v>
      </c>
      <c r="DS121">
        <v>9989.31111111111</v>
      </c>
      <c r="DT121">
        <v>0</v>
      </c>
      <c r="DU121">
        <v>2.97499</v>
      </c>
      <c r="DV121">
        <v>2.731403333333334</v>
      </c>
      <c r="DW121">
        <v>433.0796666666667</v>
      </c>
      <c r="DX121">
        <v>430.1786666666666</v>
      </c>
      <c r="DY121">
        <v>0.233191</v>
      </c>
      <c r="DZ121">
        <v>420.0156666666667</v>
      </c>
      <c r="EA121">
        <v>23.62508888888889</v>
      </c>
      <c r="EB121">
        <v>2.144508888888889</v>
      </c>
      <c r="EC121">
        <v>2.123548888888889</v>
      </c>
      <c r="ED121">
        <v>18.5537</v>
      </c>
      <c r="EE121">
        <v>18.39694444444444</v>
      </c>
      <c r="EF121">
        <v>0.00500078</v>
      </c>
      <c r="EG121">
        <v>0</v>
      </c>
      <c r="EH121">
        <v>0</v>
      </c>
      <c r="EI121">
        <v>0</v>
      </c>
      <c r="EJ121">
        <v>637.5111111111111</v>
      </c>
      <c r="EK121">
        <v>0.00500078</v>
      </c>
      <c r="EL121">
        <v>-17.3</v>
      </c>
      <c r="EM121">
        <v>-0.6222222222222222</v>
      </c>
      <c r="EN121">
        <v>35.51344444444445</v>
      </c>
      <c r="EO121">
        <v>40.48588888888889</v>
      </c>
      <c r="EP121">
        <v>37.59022222222222</v>
      </c>
      <c r="EQ121">
        <v>40.89577777777778</v>
      </c>
      <c r="ER121">
        <v>37.92333333333333</v>
      </c>
      <c r="ES121">
        <v>0</v>
      </c>
      <c r="ET121">
        <v>0</v>
      </c>
      <c r="EU121">
        <v>0</v>
      </c>
      <c r="EV121">
        <v>1758504127.3</v>
      </c>
      <c r="EW121">
        <v>0</v>
      </c>
      <c r="EX121">
        <v>638.2384615384616</v>
      </c>
      <c r="EY121">
        <v>19.65128161466123</v>
      </c>
      <c r="EZ121">
        <v>18.62222215583176</v>
      </c>
      <c r="FA121">
        <v>-15.47307692307692</v>
      </c>
      <c r="FB121">
        <v>15</v>
      </c>
      <c r="FC121">
        <v>0</v>
      </c>
      <c r="FD121" t="s">
        <v>424</v>
      </c>
      <c r="FE121">
        <v>1746989605.5</v>
      </c>
      <c r="FF121">
        <v>1746989593.5</v>
      </c>
      <c r="FG121">
        <v>0</v>
      </c>
      <c r="FH121">
        <v>-0.274</v>
      </c>
      <c r="FI121">
        <v>-0.002</v>
      </c>
      <c r="FJ121">
        <v>2.549</v>
      </c>
      <c r="FK121">
        <v>0.129</v>
      </c>
      <c r="FL121">
        <v>420</v>
      </c>
      <c r="FM121">
        <v>17</v>
      </c>
      <c r="FN121">
        <v>0.02</v>
      </c>
      <c r="FO121">
        <v>0.04</v>
      </c>
      <c r="FP121">
        <v>2.76925675</v>
      </c>
      <c r="FQ121">
        <v>-0.1113610131332133</v>
      </c>
      <c r="FR121">
        <v>0.04125896783655037</v>
      </c>
      <c r="FS121">
        <v>1</v>
      </c>
      <c r="FT121">
        <v>637.2235294117646</v>
      </c>
      <c r="FU121">
        <v>12.1894575424261</v>
      </c>
      <c r="FV121">
        <v>6.800824293617975</v>
      </c>
      <c r="FW121">
        <v>0</v>
      </c>
      <c r="FX121">
        <v>0.2460869</v>
      </c>
      <c r="FY121">
        <v>-0.09008348217636074</v>
      </c>
      <c r="FZ121">
        <v>0.009847144265724963</v>
      </c>
      <c r="GA121">
        <v>1</v>
      </c>
      <c r="GB121">
        <v>2</v>
      </c>
      <c r="GC121">
        <v>3</v>
      </c>
      <c r="GD121" t="s">
        <v>425</v>
      </c>
      <c r="GE121">
        <v>3.10313</v>
      </c>
      <c r="GF121">
        <v>2.72698</v>
      </c>
      <c r="GG121">
        <v>0.08781460000000001</v>
      </c>
      <c r="GH121">
        <v>0.0873316</v>
      </c>
      <c r="GI121">
        <v>0.106497</v>
      </c>
      <c r="GJ121">
        <v>0.107206</v>
      </c>
      <c r="GK121">
        <v>23818.2</v>
      </c>
      <c r="GL121">
        <v>21643</v>
      </c>
      <c r="GM121">
        <v>26676.6</v>
      </c>
      <c r="GN121">
        <v>23937.7</v>
      </c>
      <c r="GO121">
        <v>38142.6</v>
      </c>
      <c r="GP121">
        <v>31595.6</v>
      </c>
      <c r="GQ121">
        <v>46587.6</v>
      </c>
      <c r="GR121">
        <v>37876</v>
      </c>
      <c r="GS121">
        <v>1.86265</v>
      </c>
      <c r="GT121">
        <v>1.84955</v>
      </c>
      <c r="GU121">
        <v>0.07164479999999999</v>
      </c>
      <c r="GV121">
        <v>0</v>
      </c>
      <c r="GW121">
        <v>28.8407</v>
      </c>
      <c r="GX121">
        <v>999.9</v>
      </c>
      <c r="GY121">
        <v>53.4</v>
      </c>
      <c r="GZ121">
        <v>31.8</v>
      </c>
      <c r="HA121">
        <v>28.0494</v>
      </c>
      <c r="HB121">
        <v>61.0582</v>
      </c>
      <c r="HC121">
        <v>19.7236</v>
      </c>
      <c r="HD121">
        <v>1</v>
      </c>
      <c r="HE121">
        <v>0.17235</v>
      </c>
      <c r="HF121">
        <v>-1.10178</v>
      </c>
      <c r="HG121">
        <v>20.2958</v>
      </c>
      <c r="HH121">
        <v>5.22148</v>
      </c>
      <c r="HI121">
        <v>11.98</v>
      </c>
      <c r="HJ121">
        <v>4.96525</v>
      </c>
      <c r="HK121">
        <v>3.276</v>
      </c>
      <c r="HL121">
        <v>9999</v>
      </c>
      <c r="HM121">
        <v>9999</v>
      </c>
      <c r="HN121">
        <v>9999</v>
      </c>
      <c r="HO121">
        <v>999.9</v>
      </c>
      <c r="HP121">
        <v>1.86387</v>
      </c>
      <c r="HQ121">
        <v>1.86007</v>
      </c>
      <c r="HR121">
        <v>1.85837</v>
      </c>
      <c r="HS121">
        <v>1.85974</v>
      </c>
      <c r="HT121">
        <v>1.85989</v>
      </c>
      <c r="HU121">
        <v>1.85837</v>
      </c>
      <c r="HV121">
        <v>1.85745</v>
      </c>
      <c r="HW121">
        <v>1.85241</v>
      </c>
      <c r="HX121">
        <v>0</v>
      </c>
      <c r="HY121">
        <v>0</v>
      </c>
      <c r="HZ121">
        <v>0</v>
      </c>
      <c r="IA121">
        <v>0</v>
      </c>
      <c r="IB121" t="s">
        <v>426</v>
      </c>
      <c r="IC121" t="s">
        <v>427</v>
      </c>
      <c r="ID121" t="s">
        <v>428</v>
      </c>
      <c r="IE121" t="s">
        <v>428</v>
      </c>
      <c r="IF121" t="s">
        <v>428</v>
      </c>
      <c r="IG121" t="s">
        <v>428</v>
      </c>
      <c r="IH121">
        <v>0</v>
      </c>
      <c r="II121">
        <v>100</v>
      </c>
      <c r="IJ121">
        <v>100</v>
      </c>
      <c r="IK121">
        <v>-0.608</v>
      </c>
      <c r="IL121">
        <v>0.3263</v>
      </c>
      <c r="IM121">
        <v>-0.6389458221003862</v>
      </c>
      <c r="IN121">
        <v>-0.000388397228134892</v>
      </c>
      <c r="IO121">
        <v>1.216359752824363E-06</v>
      </c>
      <c r="IP121">
        <v>-2.921139174278942E-10</v>
      </c>
      <c r="IQ121">
        <v>0.01675486607682651</v>
      </c>
      <c r="IR121">
        <v>0.002868412714847416</v>
      </c>
      <c r="IS121">
        <v>0.0004615728417639442</v>
      </c>
      <c r="IT121">
        <v>-1.048940065203386E-06</v>
      </c>
      <c r="IU121">
        <v>2</v>
      </c>
      <c r="IV121">
        <v>1994</v>
      </c>
      <c r="IW121">
        <v>1</v>
      </c>
      <c r="IX121">
        <v>27</v>
      </c>
      <c r="IY121">
        <v>191908.7</v>
      </c>
      <c r="IZ121">
        <v>191908.9</v>
      </c>
      <c r="JA121">
        <v>1.1438</v>
      </c>
      <c r="JB121">
        <v>2.63062</v>
      </c>
      <c r="JC121">
        <v>1.49658</v>
      </c>
      <c r="JD121">
        <v>2.34985</v>
      </c>
      <c r="JE121">
        <v>1.54907</v>
      </c>
      <c r="JF121">
        <v>2.4231</v>
      </c>
      <c r="JG121">
        <v>36.4814</v>
      </c>
      <c r="JH121">
        <v>24.0963</v>
      </c>
      <c r="JI121">
        <v>18</v>
      </c>
      <c r="JJ121">
        <v>482.928</v>
      </c>
      <c r="JK121">
        <v>489.056</v>
      </c>
      <c r="JL121">
        <v>30.3057</v>
      </c>
      <c r="JM121">
        <v>29.4835</v>
      </c>
      <c r="JN121">
        <v>30</v>
      </c>
      <c r="JO121">
        <v>29.7028</v>
      </c>
      <c r="JP121">
        <v>29.6956</v>
      </c>
      <c r="JQ121">
        <v>22.9929</v>
      </c>
      <c r="JR121">
        <v>19.7143</v>
      </c>
      <c r="JS121">
        <v>85.51690000000001</v>
      </c>
      <c r="JT121">
        <v>30.3014</v>
      </c>
      <c r="JU121">
        <v>420</v>
      </c>
      <c r="JV121">
        <v>23.6559</v>
      </c>
      <c r="JW121">
        <v>101.857</v>
      </c>
      <c r="JX121">
        <v>91.3391</v>
      </c>
    </row>
    <row r="122" spans="1:284">
      <c r="A122">
        <v>104</v>
      </c>
      <c r="B122">
        <v>1758504128.1</v>
      </c>
      <c r="C122">
        <v>1348.599999904633</v>
      </c>
      <c r="D122" t="s">
        <v>637</v>
      </c>
      <c r="E122" t="s">
        <v>638</v>
      </c>
      <c r="F122">
        <v>5</v>
      </c>
      <c r="G122" t="s">
        <v>612</v>
      </c>
      <c r="H122" t="s">
        <v>421</v>
      </c>
      <c r="I122">
        <v>1758504125.1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(DN122+(U122+2*0.95*5.67E-8*(((DN122+$B$9)+273)^4-(DN122+273)^4)-44100*J122)/(1.84*29.3*R122+8*0.95*5.67E-8*(DN122+273)^3))</f>
        <v>0</v>
      </c>
      <c r="W122">
        <f>($C$9*DO122+$D$9*DP122+$E$9*V122)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2*0.95*5.67E-8*(((DN122+$B$9)+273)^4-(W122+273)^4)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IF(AG122*$H$15&gt;=AK122,1.0,(AK122/(AK122-AG122*$H$15)))</f>
        <v>0</v>
      </c>
      <c r="AJ122">
        <f>(AI122-1)*100</f>
        <v>0</v>
      </c>
      <c r="AK122">
        <f>MAX(0,($B$15+$C$15*DS122)/(1+$D$15*DS122)*DL122/(DN122+273)*$E$15)</f>
        <v>0</v>
      </c>
      <c r="AL122" t="s">
        <v>422</v>
      </c>
      <c r="AM122" t="s">
        <v>422</v>
      </c>
      <c r="AN122">
        <v>0</v>
      </c>
      <c r="AO122">
        <v>0</v>
      </c>
      <c r="AP122">
        <f>1-AN122/AO122</f>
        <v>0</v>
      </c>
      <c r="AQ122">
        <v>0</v>
      </c>
      <c r="AR122" t="s">
        <v>422</v>
      </c>
      <c r="AS122" t="s">
        <v>422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$B$13*DT122+$C$13*DU122+$F$13*EF122*(1-EI122)</f>
        <v>0</v>
      </c>
      <c r="CW122">
        <f>CV122*CX122</f>
        <v>0</v>
      </c>
      <c r="CX122">
        <f>($B$13*$D$11+$C$13*$D$11+$F$13*((ES122+EK122)/MAX(ES122+EK122+ET122, 0.1)*$I$11+ET122/MAX(ES122+EK122+ET122, 0.1)*$J$11))/($B$13+$C$13+$F$13)</f>
        <v>0</v>
      </c>
      <c r="CY122">
        <f>($B$13*$K$11+$C$13*$K$11+$F$13*((ES122+EK122)/MAX(ES122+EK122+ET122, 0.1)*$P$11+ET122/MAX(ES122+EK122+ET122, 0.1)*$Q$11))/($B$13+$C$13+$F$13)</f>
        <v>0</v>
      </c>
      <c r="CZ122">
        <v>4.8</v>
      </c>
      <c r="DA122">
        <v>0.5</v>
      </c>
      <c r="DB122" t="s">
        <v>423</v>
      </c>
      <c r="DC122">
        <v>2</v>
      </c>
      <c r="DD122">
        <v>1758504125.1</v>
      </c>
      <c r="DE122">
        <v>422.727</v>
      </c>
      <c r="DF122">
        <v>419.9875555555556</v>
      </c>
      <c r="DG122">
        <v>23.86202222222222</v>
      </c>
      <c r="DH122">
        <v>23.62545555555555</v>
      </c>
      <c r="DI122">
        <v>423.3347777777778</v>
      </c>
      <c r="DJ122">
        <v>23.53575555555556</v>
      </c>
      <c r="DK122">
        <v>499.9752222222222</v>
      </c>
      <c r="DL122">
        <v>89.88526666666667</v>
      </c>
      <c r="DM122">
        <v>0.06888004444444445</v>
      </c>
      <c r="DN122">
        <v>30.15453333333333</v>
      </c>
      <c r="DO122">
        <v>30.00695555555555</v>
      </c>
      <c r="DP122">
        <v>999.9000000000001</v>
      </c>
      <c r="DQ122">
        <v>0</v>
      </c>
      <c r="DR122">
        <v>0</v>
      </c>
      <c r="DS122">
        <v>9986.183333333332</v>
      </c>
      <c r="DT122">
        <v>0</v>
      </c>
      <c r="DU122">
        <v>2.97499</v>
      </c>
      <c r="DV122">
        <v>2.739372222222222</v>
      </c>
      <c r="DW122">
        <v>433.0607777777778</v>
      </c>
      <c r="DX122">
        <v>430.1502222222222</v>
      </c>
      <c r="DY122">
        <v>0.2365517777777778</v>
      </c>
      <c r="DZ122">
        <v>419.9875555555556</v>
      </c>
      <c r="EA122">
        <v>23.62545555555555</v>
      </c>
      <c r="EB122">
        <v>2.144843333333333</v>
      </c>
      <c r="EC122">
        <v>2.123581111111112</v>
      </c>
      <c r="ED122">
        <v>18.55618888888889</v>
      </c>
      <c r="EE122">
        <v>18.39717777777778</v>
      </c>
      <c r="EF122">
        <v>0.00500078</v>
      </c>
      <c r="EG122">
        <v>0</v>
      </c>
      <c r="EH122">
        <v>0</v>
      </c>
      <c r="EI122">
        <v>0</v>
      </c>
      <c r="EJ122">
        <v>638</v>
      </c>
      <c r="EK122">
        <v>0.00500078</v>
      </c>
      <c r="EL122">
        <v>-12.88888888888889</v>
      </c>
      <c r="EM122">
        <v>0.3</v>
      </c>
      <c r="EN122">
        <v>35.52733333333333</v>
      </c>
      <c r="EO122">
        <v>40.51355555555555</v>
      </c>
      <c r="EP122">
        <v>37.56922222222223</v>
      </c>
      <c r="EQ122">
        <v>40.93044444444445</v>
      </c>
      <c r="ER122">
        <v>37.90933333333333</v>
      </c>
      <c r="ES122">
        <v>0</v>
      </c>
      <c r="ET122">
        <v>0</v>
      </c>
      <c r="EU122">
        <v>0</v>
      </c>
      <c r="EV122">
        <v>1758504129.1</v>
      </c>
      <c r="EW122">
        <v>0</v>
      </c>
      <c r="EX122">
        <v>639.124</v>
      </c>
      <c r="EY122">
        <v>-5.95384674975347</v>
      </c>
      <c r="EZ122">
        <v>44.96923086450407</v>
      </c>
      <c r="FA122">
        <v>-15.364</v>
      </c>
      <c r="FB122">
        <v>15</v>
      </c>
      <c r="FC122">
        <v>0</v>
      </c>
      <c r="FD122" t="s">
        <v>424</v>
      </c>
      <c r="FE122">
        <v>1746989605.5</v>
      </c>
      <c r="FF122">
        <v>1746989593.5</v>
      </c>
      <c r="FG122">
        <v>0</v>
      </c>
      <c r="FH122">
        <v>-0.274</v>
      </c>
      <c r="FI122">
        <v>-0.002</v>
      </c>
      <c r="FJ122">
        <v>2.549</v>
      </c>
      <c r="FK122">
        <v>0.129</v>
      </c>
      <c r="FL122">
        <v>420</v>
      </c>
      <c r="FM122">
        <v>17</v>
      </c>
      <c r="FN122">
        <v>0.02</v>
      </c>
      <c r="FO122">
        <v>0.04</v>
      </c>
      <c r="FP122">
        <v>2.766948536585366</v>
      </c>
      <c r="FQ122">
        <v>-0.1208759581881438</v>
      </c>
      <c r="FR122">
        <v>0.04081405022071923</v>
      </c>
      <c r="FS122">
        <v>1</v>
      </c>
      <c r="FT122">
        <v>637.2088235294118</v>
      </c>
      <c r="FU122">
        <v>12.58517932766234</v>
      </c>
      <c r="FV122">
        <v>7.69691946197648</v>
      </c>
      <c r="FW122">
        <v>0</v>
      </c>
      <c r="FX122">
        <v>0.2444993170731707</v>
      </c>
      <c r="FY122">
        <v>-0.08128666202090577</v>
      </c>
      <c r="FZ122">
        <v>0.009573901267760728</v>
      </c>
      <c r="GA122">
        <v>1</v>
      </c>
      <c r="GB122">
        <v>2</v>
      </c>
      <c r="GC122">
        <v>3</v>
      </c>
      <c r="GD122" t="s">
        <v>425</v>
      </c>
      <c r="GE122">
        <v>3.10315</v>
      </c>
      <c r="GF122">
        <v>2.7269</v>
      </c>
      <c r="GG122">
        <v>0.0878182</v>
      </c>
      <c r="GH122">
        <v>0.08733</v>
      </c>
      <c r="GI122">
        <v>0.106505</v>
      </c>
      <c r="GJ122">
        <v>0.107208</v>
      </c>
      <c r="GK122">
        <v>23818.1</v>
      </c>
      <c r="GL122">
        <v>21643</v>
      </c>
      <c r="GM122">
        <v>26676.7</v>
      </c>
      <c r="GN122">
        <v>23937.7</v>
      </c>
      <c r="GO122">
        <v>38142.4</v>
      </c>
      <c r="GP122">
        <v>31595.6</v>
      </c>
      <c r="GQ122">
        <v>46587.8</v>
      </c>
      <c r="GR122">
        <v>37876</v>
      </c>
      <c r="GS122">
        <v>1.86275</v>
      </c>
      <c r="GT122">
        <v>1.84945</v>
      </c>
      <c r="GU122">
        <v>0.0712685</v>
      </c>
      <c r="GV122">
        <v>0</v>
      </c>
      <c r="GW122">
        <v>28.8416</v>
      </c>
      <c r="GX122">
        <v>999.9</v>
      </c>
      <c r="GY122">
        <v>53.4</v>
      </c>
      <c r="GZ122">
        <v>31.8</v>
      </c>
      <c r="HA122">
        <v>28.0485</v>
      </c>
      <c r="HB122">
        <v>60.8282</v>
      </c>
      <c r="HC122">
        <v>19.7997</v>
      </c>
      <c r="HD122">
        <v>1</v>
      </c>
      <c r="HE122">
        <v>0.17219</v>
      </c>
      <c r="HF122">
        <v>-1.05814</v>
      </c>
      <c r="HG122">
        <v>20.2959</v>
      </c>
      <c r="HH122">
        <v>5.22073</v>
      </c>
      <c r="HI122">
        <v>11.98</v>
      </c>
      <c r="HJ122">
        <v>4.96505</v>
      </c>
      <c r="HK122">
        <v>3.27598</v>
      </c>
      <c r="HL122">
        <v>9999</v>
      </c>
      <c r="HM122">
        <v>9999</v>
      </c>
      <c r="HN122">
        <v>9999</v>
      </c>
      <c r="HO122">
        <v>999.9</v>
      </c>
      <c r="HP122">
        <v>1.86386</v>
      </c>
      <c r="HQ122">
        <v>1.86006</v>
      </c>
      <c r="HR122">
        <v>1.85838</v>
      </c>
      <c r="HS122">
        <v>1.85974</v>
      </c>
      <c r="HT122">
        <v>1.85989</v>
      </c>
      <c r="HU122">
        <v>1.85837</v>
      </c>
      <c r="HV122">
        <v>1.85745</v>
      </c>
      <c r="HW122">
        <v>1.85241</v>
      </c>
      <c r="HX122">
        <v>0</v>
      </c>
      <c r="HY122">
        <v>0</v>
      </c>
      <c r="HZ122">
        <v>0</v>
      </c>
      <c r="IA122">
        <v>0</v>
      </c>
      <c r="IB122" t="s">
        <v>426</v>
      </c>
      <c r="IC122" t="s">
        <v>427</v>
      </c>
      <c r="ID122" t="s">
        <v>428</v>
      </c>
      <c r="IE122" t="s">
        <v>428</v>
      </c>
      <c r="IF122" t="s">
        <v>428</v>
      </c>
      <c r="IG122" t="s">
        <v>428</v>
      </c>
      <c r="IH122">
        <v>0</v>
      </c>
      <c r="II122">
        <v>100</v>
      </c>
      <c r="IJ122">
        <v>100</v>
      </c>
      <c r="IK122">
        <v>-0.608</v>
      </c>
      <c r="IL122">
        <v>0.3264</v>
      </c>
      <c r="IM122">
        <v>-0.6389458221003862</v>
      </c>
      <c r="IN122">
        <v>-0.000388397228134892</v>
      </c>
      <c r="IO122">
        <v>1.216359752824363E-06</v>
      </c>
      <c r="IP122">
        <v>-2.921139174278942E-10</v>
      </c>
      <c r="IQ122">
        <v>0.01675486607682651</v>
      </c>
      <c r="IR122">
        <v>0.002868412714847416</v>
      </c>
      <c r="IS122">
        <v>0.0004615728417639442</v>
      </c>
      <c r="IT122">
        <v>-1.048940065203386E-06</v>
      </c>
      <c r="IU122">
        <v>2</v>
      </c>
      <c r="IV122">
        <v>1994</v>
      </c>
      <c r="IW122">
        <v>1</v>
      </c>
      <c r="IX122">
        <v>27</v>
      </c>
      <c r="IY122">
        <v>191908.7</v>
      </c>
      <c r="IZ122">
        <v>191908.9</v>
      </c>
      <c r="JA122">
        <v>1.1438</v>
      </c>
      <c r="JB122">
        <v>2.62817</v>
      </c>
      <c r="JC122">
        <v>1.49658</v>
      </c>
      <c r="JD122">
        <v>2.34985</v>
      </c>
      <c r="JE122">
        <v>1.54907</v>
      </c>
      <c r="JF122">
        <v>2.48413</v>
      </c>
      <c r="JG122">
        <v>36.4814</v>
      </c>
      <c r="JH122">
        <v>24.105</v>
      </c>
      <c r="JI122">
        <v>18</v>
      </c>
      <c r="JJ122">
        <v>482.977</v>
      </c>
      <c r="JK122">
        <v>488.991</v>
      </c>
      <c r="JL122">
        <v>30.3081</v>
      </c>
      <c r="JM122">
        <v>29.4835</v>
      </c>
      <c r="JN122">
        <v>30.0001</v>
      </c>
      <c r="JO122">
        <v>29.7015</v>
      </c>
      <c r="JP122">
        <v>29.6956</v>
      </c>
      <c r="JQ122">
        <v>22.9922</v>
      </c>
      <c r="JR122">
        <v>19.7143</v>
      </c>
      <c r="JS122">
        <v>85.51690000000001</v>
      </c>
      <c r="JT122">
        <v>30.3014</v>
      </c>
      <c r="JU122">
        <v>420</v>
      </c>
      <c r="JV122">
        <v>23.6559</v>
      </c>
      <c r="JW122">
        <v>101.857</v>
      </c>
      <c r="JX122">
        <v>91.339</v>
      </c>
    </row>
    <row r="123" spans="1:284">
      <c r="A123">
        <v>105</v>
      </c>
      <c r="B123">
        <v>1758504130.1</v>
      </c>
      <c r="C123">
        <v>1350.599999904633</v>
      </c>
      <c r="D123" t="s">
        <v>639</v>
      </c>
      <c r="E123" t="s">
        <v>640</v>
      </c>
      <c r="F123">
        <v>5</v>
      </c>
      <c r="G123" t="s">
        <v>612</v>
      </c>
      <c r="H123" t="s">
        <v>421</v>
      </c>
      <c r="I123">
        <v>1758504127.1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(DN123+(U123+2*0.95*5.67E-8*(((DN123+$B$9)+273)^4-(DN123+273)^4)-44100*J123)/(1.84*29.3*R123+8*0.95*5.67E-8*(DN123+273)^3))</f>
        <v>0</v>
      </c>
      <c r="W123">
        <f>($C$9*DO123+$D$9*DP123+$E$9*V123)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2*0.95*5.67E-8*(((DN123+$B$9)+273)^4-(W123+273)^4)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IF(AG123*$H$15&gt;=AK123,1.0,(AK123/(AK123-AG123*$H$15)))</f>
        <v>0</v>
      </c>
      <c r="AJ123">
        <f>(AI123-1)*100</f>
        <v>0</v>
      </c>
      <c r="AK123">
        <f>MAX(0,($B$15+$C$15*DS123)/(1+$D$15*DS123)*DL123/(DN123+273)*$E$15)</f>
        <v>0</v>
      </c>
      <c r="AL123" t="s">
        <v>422</v>
      </c>
      <c r="AM123" t="s">
        <v>422</v>
      </c>
      <c r="AN123">
        <v>0</v>
      </c>
      <c r="AO123">
        <v>0</v>
      </c>
      <c r="AP123">
        <f>1-AN123/AO123</f>
        <v>0</v>
      </c>
      <c r="AQ123">
        <v>0</v>
      </c>
      <c r="AR123" t="s">
        <v>422</v>
      </c>
      <c r="AS123" t="s">
        <v>422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$B$13*DT123+$C$13*DU123+$F$13*EF123*(1-EI123)</f>
        <v>0</v>
      </c>
      <c r="CW123">
        <f>CV123*CX123</f>
        <v>0</v>
      </c>
      <c r="CX123">
        <f>($B$13*$D$11+$C$13*$D$11+$F$13*((ES123+EK123)/MAX(ES123+EK123+ET123, 0.1)*$I$11+ET123/MAX(ES123+EK123+ET123, 0.1)*$J$11))/($B$13+$C$13+$F$13)</f>
        <v>0</v>
      </c>
      <c r="CY123">
        <f>($B$13*$K$11+$C$13*$K$11+$F$13*((ES123+EK123)/MAX(ES123+EK123+ET123, 0.1)*$P$11+ET123/MAX(ES123+EK123+ET123, 0.1)*$Q$11))/($B$13+$C$13+$F$13)</f>
        <v>0</v>
      </c>
      <c r="CZ123">
        <v>4.8</v>
      </c>
      <c r="DA123">
        <v>0.5</v>
      </c>
      <c r="DB123" t="s">
        <v>423</v>
      </c>
      <c r="DC123">
        <v>2</v>
      </c>
      <c r="DD123">
        <v>1758504127.1</v>
      </c>
      <c r="DE123">
        <v>422.7353333333333</v>
      </c>
      <c r="DF123">
        <v>419.9752222222222</v>
      </c>
      <c r="DG123">
        <v>23.86446666666667</v>
      </c>
      <c r="DH123">
        <v>23.62555555555555</v>
      </c>
      <c r="DI123">
        <v>423.343</v>
      </c>
      <c r="DJ123">
        <v>23.53814444444444</v>
      </c>
      <c r="DK123">
        <v>499.9451111111111</v>
      </c>
      <c r="DL123">
        <v>89.88512222222222</v>
      </c>
      <c r="DM123">
        <v>0.06879967777777779</v>
      </c>
      <c r="DN123">
        <v>30.15482222222222</v>
      </c>
      <c r="DO123">
        <v>30.00458888888889</v>
      </c>
      <c r="DP123">
        <v>999.9000000000001</v>
      </c>
      <c r="DQ123">
        <v>0</v>
      </c>
      <c r="DR123">
        <v>0</v>
      </c>
      <c r="DS123">
        <v>9999.242222222221</v>
      </c>
      <c r="DT123">
        <v>0</v>
      </c>
      <c r="DU123">
        <v>2.97499</v>
      </c>
      <c r="DV123">
        <v>2.75999</v>
      </c>
      <c r="DW123">
        <v>433.0704444444444</v>
      </c>
      <c r="DX123">
        <v>430.1377777777778</v>
      </c>
      <c r="DY123">
        <v>0.2388993333333334</v>
      </c>
      <c r="DZ123">
        <v>419.9752222222222</v>
      </c>
      <c r="EA123">
        <v>23.62555555555555</v>
      </c>
      <c r="EB123">
        <v>2.14506</v>
      </c>
      <c r="EC123">
        <v>2.123585555555556</v>
      </c>
      <c r="ED123">
        <v>18.5578</v>
      </c>
      <c r="EE123">
        <v>18.39722222222222</v>
      </c>
      <c r="EF123">
        <v>0.00500078</v>
      </c>
      <c r="EG123">
        <v>0</v>
      </c>
      <c r="EH123">
        <v>0</v>
      </c>
      <c r="EI123">
        <v>0</v>
      </c>
      <c r="EJ123">
        <v>636.1666666666666</v>
      </c>
      <c r="EK123">
        <v>0.00500078</v>
      </c>
      <c r="EL123">
        <v>-10.05555555555556</v>
      </c>
      <c r="EM123">
        <v>1.1</v>
      </c>
      <c r="EN123">
        <v>35.54833333333332</v>
      </c>
      <c r="EO123">
        <v>40.55522222222222</v>
      </c>
      <c r="EP123">
        <v>37.58988888888889</v>
      </c>
      <c r="EQ123">
        <v>40.97211111111111</v>
      </c>
      <c r="ER123">
        <v>37.91644444444444</v>
      </c>
      <c r="ES123">
        <v>0</v>
      </c>
      <c r="ET123">
        <v>0</v>
      </c>
      <c r="EU123">
        <v>0</v>
      </c>
      <c r="EV123">
        <v>1758504130.9</v>
      </c>
      <c r="EW123">
        <v>0</v>
      </c>
      <c r="EX123">
        <v>638.45</v>
      </c>
      <c r="EY123">
        <v>-8.400000466242028</v>
      </c>
      <c r="EZ123">
        <v>23.36410238302356</v>
      </c>
      <c r="FA123">
        <v>-15.03846153846154</v>
      </c>
      <c r="FB123">
        <v>15</v>
      </c>
      <c r="FC123">
        <v>0</v>
      </c>
      <c r="FD123" t="s">
        <v>424</v>
      </c>
      <c r="FE123">
        <v>1746989605.5</v>
      </c>
      <c r="FF123">
        <v>1746989593.5</v>
      </c>
      <c r="FG123">
        <v>0</v>
      </c>
      <c r="FH123">
        <v>-0.274</v>
      </c>
      <c r="FI123">
        <v>-0.002</v>
      </c>
      <c r="FJ123">
        <v>2.549</v>
      </c>
      <c r="FK123">
        <v>0.129</v>
      </c>
      <c r="FL123">
        <v>420</v>
      </c>
      <c r="FM123">
        <v>17</v>
      </c>
      <c r="FN123">
        <v>0.02</v>
      </c>
      <c r="FO123">
        <v>0.04</v>
      </c>
      <c r="FP123">
        <v>2.76801925</v>
      </c>
      <c r="FQ123">
        <v>-0.06313227016886028</v>
      </c>
      <c r="FR123">
        <v>0.04209056440507181</v>
      </c>
      <c r="FS123">
        <v>1</v>
      </c>
      <c r="FT123">
        <v>637.5823529411764</v>
      </c>
      <c r="FU123">
        <v>11.55691348845052</v>
      </c>
      <c r="FV123">
        <v>7.35180932465069</v>
      </c>
      <c r="FW123">
        <v>0</v>
      </c>
      <c r="FX123">
        <v>0.243183475</v>
      </c>
      <c r="FY123">
        <v>-0.07413520075046924</v>
      </c>
      <c r="FZ123">
        <v>0.009184508737508774</v>
      </c>
      <c r="GA123">
        <v>1</v>
      </c>
      <c r="GB123">
        <v>2</v>
      </c>
      <c r="GC123">
        <v>3</v>
      </c>
      <c r="GD123" t="s">
        <v>425</v>
      </c>
      <c r="GE123">
        <v>3.10334</v>
      </c>
      <c r="GF123">
        <v>2.72681</v>
      </c>
      <c r="GG123">
        <v>0.08782189999999999</v>
      </c>
      <c r="GH123">
        <v>0.0873371</v>
      </c>
      <c r="GI123">
        <v>0.106504</v>
      </c>
      <c r="GJ123">
        <v>0.10721</v>
      </c>
      <c r="GK123">
        <v>23818.1</v>
      </c>
      <c r="GL123">
        <v>21642.8</v>
      </c>
      <c r="GM123">
        <v>26676.7</v>
      </c>
      <c r="GN123">
        <v>23937.6</v>
      </c>
      <c r="GO123">
        <v>38142.3</v>
      </c>
      <c r="GP123">
        <v>31595.5</v>
      </c>
      <c r="GQ123">
        <v>46587.6</v>
      </c>
      <c r="GR123">
        <v>37876</v>
      </c>
      <c r="GS123">
        <v>1.86287</v>
      </c>
      <c r="GT123">
        <v>1.8492</v>
      </c>
      <c r="GU123">
        <v>0.0711903</v>
      </c>
      <c r="GV123">
        <v>0</v>
      </c>
      <c r="GW123">
        <v>28.8428</v>
      </c>
      <c r="GX123">
        <v>999.9</v>
      </c>
      <c r="GY123">
        <v>53.4</v>
      </c>
      <c r="GZ123">
        <v>31.8</v>
      </c>
      <c r="HA123">
        <v>28.0491</v>
      </c>
      <c r="HB123">
        <v>61.0782</v>
      </c>
      <c r="HC123">
        <v>19.6715</v>
      </c>
      <c r="HD123">
        <v>1</v>
      </c>
      <c r="HE123">
        <v>0.172434</v>
      </c>
      <c r="HF123">
        <v>-1.04403</v>
      </c>
      <c r="HG123">
        <v>20.2959</v>
      </c>
      <c r="HH123">
        <v>5.22073</v>
      </c>
      <c r="HI123">
        <v>11.98</v>
      </c>
      <c r="HJ123">
        <v>4.96505</v>
      </c>
      <c r="HK123">
        <v>3.27598</v>
      </c>
      <c r="HL123">
        <v>9999</v>
      </c>
      <c r="HM123">
        <v>9999</v>
      </c>
      <c r="HN123">
        <v>9999</v>
      </c>
      <c r="HO123">
        <v>999.9</v>
      </c>
      <c r="HP123">
        <v>1.86386</v>
      </c>
      <c r="HQ123">
        <v>1.86008</v>
      </c>
      <c r="HR123">
        <v>1.85838</v>
      </c>
      <c r="HS123">
        <v>1.85974</v>
      </c>
      <c r="HT123">
        <v>1.85989</v>
      </c>
      <c r="HU123">
        <v>1.85837</v>
      </c>
      <c r="HV123">
        <v>1.85745</v>
      </c>
      <c r="HW123">
        <v>1.8524</v>
      </c>
      <c r="HX123">
        <v>0</v>
      </c>
      <c r="HY123">
        <v>0</v>
      </c>
      <c r="HZ123">
        <v>0</v>
      </c>
      <c r="IA123">
        <v>0</v>
      </c>
      <c r="IB123" t="s">
        <v>426</v>
      </c>
      <c r="IC123" t="s">
        <v>427</v>
      </c>
      <c r="ID123" t="s">
        <v>428</v>
      </c>
      <c r="IE123" t="s">
        <v>428</v>
      </c>
      <c r="IF123" t="s">
        <v>428</v>
      </c>
      <c r="IG123" t="s">
        <v>428</v>
      </c>
      <c r="IH123">
        <v>0</v>
      </c>
      <c r="II123">
        <v>100</v>
      </c>
      <c r="IJ123">
        <v>100</v>
      </c>
      <c r="IK123">
        <v>-0.608</v>
      </c>
      <c r="IL123">
        <v>0.3263</v>
      </c>
      <c r="IM123">
        <v>-0.6389458221003862</v>
      </c>
      <c r="IN123">
        <v>-0.000388397228134892</v>
      </c>
      <c r="IO123">
        <v>1.216359752824363E-06</v>
      </c>
      <c r="IP123">
        <v>-2.921139174278942E-10</v>
      </c>
      <c r="IQ123">
        <v>0.01675486607682651</v>
      </c>
      <c r="IR123">
        <v>0.002868412714847416</v>
      </c>
      <c r="IS123">
        <v>0.0004615728417639442</v>
      </c>
      <c r="IT123">
        <v>-1.048940065203386E-06</v>
      </c>
      <c r="IU123">
        <v>2</v>
      </c>
      <c r="IV123">
        <v>1994</v>
      </c>
      <c r="IW123">
        <v>1</v>
      </c>
      <c r="IX123">
        <v>27</v>
      </c>
      <c r="IY123">
        <v>191908.7</v>
      </c>
      <c r="IZ123">
        <v>191908.9</v>
      </c>
      <c r="JA123">
        <v>1.1438</v>
      </c>
      <c r="JB123">
        <v>2.62451</v>
      </c>
      <c r="JC123">
        <v>1.49658</v>
      </c>
      <c r="JD123">
        <v>2.34985</v>
      </c>
      <c r="JE123">
        <v>1.54907</v>
      </c>
      <c r="JF123">
        <v>2.48413</v>
      </c>
      <c r="JG123">
        <v>36.4814</v>
      </c>
      <c r="JH123">
        <v>24.105</v>
      </c>
      <c r="JI123">
        <v>18</v>
      </c>
      <c r="JJ123">
        <v>483.044</v>
      </c>
      <c r="JK123">
        <v>488.826</v>
      </c>
      <c r="JL123">
        <v>30.3073</v>
      </c>
      <c r="JM123">
        <v>29.4835</v>
      </c>
      <c r="JN123">
        <v>30.0001</v>
      </c>
      <c r="JO123">
        <v>29.7007</v>
      </c>
      <c r="JP123">
        <v>29.6956</v>
      </c>
      <c r="JQ123">
        <v>22.992</v>
      </c>
      <c r="JR123">
        <v>19.7143</v>
      </c>
      <c r="JS123">
        <v>85.51690000000001</v>
      </c>
      <c r="JT123">
        <v>30.2964</v>
      </c>
      <c r="JU123">
        <v>420</v>
      </c>
      <c r="JV123">
        <v>23.6559</v>
      </c>
      <c r="JW123">
        <v>101.857</v>
      </c>
      <c r="JX123">
        <v>91.3389</v>
      </c>
    </row>
    <row r="124" spans="1:284">
      <c r="A124">
        <v>106</v>
      </c>
      <c r="B124">
        <v>1758504132.1</v>
      </c>
      <c r="C124">
        <v>1352.599999904633</v>
      </c>
      <c r="D124" t="s">
        <v>641</v>
      </c>
      <c r="E124" t="s">
        <v>642</v>
      </c>
      <c r="F124">
        <v>5</v>
      </c>
      <c r="G124" t="s">
        <v>612</v>
      </c>
      <c r="H124" t="s">
        <v>421</v>
      </c>
      <c r="I124">
        <v>1758504129.1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(DN124+(U124+2*0.95*5.67E-8*(((DN124+$B$9)+273)^4-(DN124+273)^4)-44100*J124)/(1.84*29.3*R124+8*0.95*5.67E-8*(DN124+273)^3))</f>
        <v>0</v>
      </c>
      <c r="W124">
        <f>($C$9*DO124+$D$9*DP124+$E$9*V124)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2*0.95*5.67E-8*(((DN124+$B$9)+273)^4-(W124+273)^4)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IF(AG124*$H$15&gt;=AK124,1.0,(AK124/(AK124-AG124*$H$15)))</f>
        <v>0</v>
      </c>
      <c r="AJ124">
        <f>(AI124-1)*100</f>
        <v>0</v>
      </c>
      <c r="AK124">
        <f>MAX(0,($B$15+$C$15*DS124)/(1+$D$15*DS124)*DL124/(DN124+273)*$E$15)</f>
        <v>0</v>
      </c>
      <c r="AL124" t="s">
        <v>422</v>
      </c>
      <c r="AM124" t="s">
        <v>422</v>
      </c>
      <c r="AN124">
        <v>0</v>
      </c>
      <c r="AO124">
        <v>0</v>
      </c>
      <c r="AP124">
        <f>1-AN124/AO124</f>
        <v>0</v>
      </c>
      <c r="AQ124">
        <v>0</v>
      </c>
      <c r="AR124" t="s">
        <v>422</v>
      </c>
      <c r="AS124" t="s">
        <v>422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$B$13*DT124+$C$13*DU124+$F$13*EF124*(1-EI124)</f>
        <v>0</v>
      </c>
      <c r="CW124">
        <f>CV124*CX124</f>
        <v>0</v>
      </c>
      <c r="CX124">
        <f>($B$13*$D$11+$C$13*$D$11+$F$13*((ES124+EK124)/MAX(ES124+EK124+ET124, 0.1)*$I$11+ET124/MAX(ES124+EK124+ET124, 0.1)*$J$11))/($B$13+$C$13+$F$13)</f>
        <v>0</v>
      </c>
      <c r="CY124">
        <f>($B$13*$K$11+$C$13*$K$11+$F$13*((ES124+EK124)/MAX(ES124+EK124+ET124, 0.1)*$P$11+ET124/MAX(ES124+EK124+ET124, 0.1)*$Q$11))/($B$13+$C$13+$F$13)</f>
        <v>0</v>
      </c>
      <c r="CZ124">
        <v>4.8</v>
      </c>
      <c r="DA124">
        <v>0.5</v>
      </c>
      <c r="DB124" t="s">
        <v>423</v>
      </c>
      <c r="DC124">
        <v>2</v>
      </c>
      <c r="DD124">
        <v>1758504129.1</v>
      </c>
      <c r="DE124">
        <v>422.7527777777778</v>
      </c>
      <c r="DF124">
        <v>419.9853333333333</v>
      </c>
      <c r="DG124">
        <v>23.86518888888889</v>
      </c>
      <c r="DH124">
        <v>23.62558888888889</v>
      </c>
      <c r="DI124">
        <v>423.3603333333333</v>
      </c>
      <c r="DJ124">
        <v>23.53885555555556</v>
      </c>
      <c r="DK124">
        <v>499.9871111111111</v>
      </c>
      <c r="DL124">
        <v>89.88528888888889</v>
      </c>
      <c r="DM124">
        <v>0.06865123333333333</v>
      </c>
      <c r="DN124">
        <v>30.15491111111111</v>
      </c>
      <c r="DO124">
        <v>30.00198888888889</v>
      </c>
      <c r="DP124">
        <v>999.9000000000001</v>
      </c>
      <c r="DQ124">
        <v>0</v>
      </c>
      <c r="DR124">
        <v>0</v>
      </c>
      <c r="DS124">
        <v>10011.87777777778</v>
      </c>
      <c r="DT124">
        <v>0</v>
      </c>
      <c r="DU124">
        <v>2.97499</v>
      </c>
      <c r="DV124">
        <v>2.767392222222222</v>
      </c>
      <c r="DW124">
        <v>433.0886666666667</v>
      </c>
      <c r="DX124">
        <v>430.1481111111111</v>
      </c>
      <c r="DY124">
        <v>0.2396023333333333</v>
      </c>
      <c r="DZ124">
        <v>419.9853333333333</v>
      </c>
      <c r="EA124">
        <v>23.62558888888889</v>
      </c>
      <c r="EB124">
        <v>2.14513</v>
      </c>
      <c r="EC124">
        <v>2.123592222222222</v>
      </c>
      <c r="ED124">
        <v>18.55832222222222</v>
      </c>
      <c r="EE124">
        <v>18.39725555555556</v>
      </c>
      <c r="EF124">
        <v>0.00500078</v>
      </c>
      <c r="EG124">
        <v>0</v>
      </c>
      <c r="EH124">
        <v>0</v>
      </c>
      <c r="EI124">
        <v>0</v>
      </c>
      <c r="EJ124">
        <v>635.9333333333333</v>
      </c>
      <c r="EK124">
        <v>0.00500078</v>
      </c>
      <c r="EL124">
        <v>-10.65555555555556</v>
      </c>
      <c r="EM124">
        <v>1.077777777777778</v>
      </c>
      <c r="EN124">
        <v>35.57622222222223</v>
      </c>
      <c r="EO124">
        <v>40.59688888888888</v>
      </c>
      <c r="EP124">
        <v>37.54822222222222</v>
      </c>
      <c r="EQ124">
        <v>41.01377777777778</v>
      </c>
      <c r="ER124">
        <v>37.96511111111111</v>
      </c>
      <c r="ES124">
        <v>0</v>
      </c>
      <c r="ET124">
        <v>0</v>
      </c>
      <c r="EU124">
        <v>0</v>
      </c>
      <c r="EV124">
        <v>1758504133.3</v>
      </c>
      <c r="EW124">
        <v>0</v>
      </c>
      <c r="EX124">
        <v>637.7961538461539</v>
      </c>
      <c r="EY124">
        <v>2.64957204236416</v>
      </c>
      <c r="EZ124">
        <v>31.50769229456701</v>
      </c>
      <c r="FA124">
        <v>-13.99230769230769</v>
      </c>
      <c r="FB124">
        <v>15</v>
      </c>
      <c r="FC124">
        <v>0</v>
      </c>
      <c r="FD124" t="s">
        <v>424</v>
      </c>
      <c r="FE124">
        <v>1746989605.5</v>
      </c>
      <c r="FF124">
        <v>1746989593.5</v>
      </c>
      <c r="FG124">
        <v>0</v>
      </c>
      <c r="FH124">
        <v>-0.274</v>
      </c>
      <c r="FI124">
        <v>-0.002</v>
      </c>
      <c r="FJ124">
        <v>2.549</v>
      </c>
      <c r="FK124">
        <v>0.129</v>
      </c>
      <c r="FL124">
        <v>420</v>
      </c>
      <c r="FM124">
        <v>17</v>
      </c>
      <c r="FN124">
        <v>0.02</v>
      </c>
      <c r="FO124">
        <v>0.04</v>
      </c>
      <c r="FP124">
        <v>2.765094634146342</v>
      </c>
      <c r="FQ124">
        <v>-0.03622975609755539</v>
      </c>
      <c r="FR124">
        <v>0.04092461463963631</v>
      </c>
      <c r="FS124">
        <v>1</v>
      </c>
      <c r="FT124">
        <v>637.4323529411765</v>
      </c>
      <c r="FU124">
        <v>-0.04736464691884985</v>
      </c>
      <c r="FV124">
        <v>6.964477962288152</v>
      </c>
      <c r="FW124">
        <v>1</v>
      </c>
      <c r="FX124">
        <v>0.2413822682926829</v>
      </c>
      <c r="FY124">
        <v>-0.05135006968641074</v>
      </c>
      <c r="FZ124">
        <v>0.007979311486968524</v>
      </c>
      <c r="GA124">
        <v>1</v>
      </c>
      <c r="GB124">
        <v>3</v>
      </c>
      <c r="GC124">
        <v>3</v>
      </c>
      <c r="GD124" t="s">
        <v>458</v>
      </c>
      <c r="GE124">
        <v>3.10358</v>
      </c>
      <c r="GF124">
        <v>2.72664</v>
      </c>
      <c r="GG124">
        <v>0.08782280000000001</v>
      </c>
      <c r="GH124">
        <v>0.0873401</v>
      </c>
      <c r="GI124">
        <v>0.106503</v>
      </c>
      <c r="GJ124">
        <v>0.107206</v>
      </c>
      <c r="GK124">
        <v>23818</v>
      </c>
      <c r="GL124">
        <v>21642.7</v>
      </c>
      <c r="GM124">
        <v>26676.7</v>
      </c>
      <c r="GN124">
        <v>23937.6</v>
      </c>
      <c r="GO124">
        <v>38142.2</v>
      </c>
      <c r="GP124">
        <v>31595.7</v>
      </c>
      <c r="GQ124">
        <v>46587.3</v>
      </c>
      <c r="GR124">
        <v>37876</v>
      </c>
      <c r="GS124">
        <v>1.86322</v>
      </c>
      <c r="GT124">
        <v>1.849</v>
      </c>
      <c r="GU124">
        <v>0.07088849999999999</v>
      </c>
      <c r="GV124">
        <v>0</v>
      </c>
      <c r="GW124">
        <v>28.8431</v>
      </c>
      <c r="GX124">
        <v>999.9</v>
      </c>
      <c r="GY124">
        <v>53.4</v>
      </c>
      <c r="GZ124">
        <v>31.8</v>
      </c>
      <c r="HA124">
        <v>28.0475</v>
      </c>
      <c r="HB124">
        <v>60.8482</v>
      </c>
      <c r="HC124">
        <v>19.5713</v>
      </c>
      <c r="HD124">
        <v>1</v>
      </c>
      <c r="HE124">
        <v>0.172342</v>
      </c>
      <c r="HF124">
        <v>-1.02231</v>
      </c>
      <c r="HG124">
        <v>20.2963</v>
      </c>
      <c r="HH124">
        <v>5.22118</v>
      </c>
      <c r="HI124">
        <v>11.98</v>
      </c>
      <c r="HJ124">
        <v>4.96515</v>
      </c>
      <c r="HK124">
        <v>3.276</v>
      </c>
      <c r="HL124">
        <v>9999</v>
      </c>
      <c r="HM124">
        <v>9999</v>
      </c>
      <c r="HN124">
        <v>9999</v>
      </c>
      <c r="HO124">
        <v>999.9</v>
      </c>
      <c r="HP124">
        <v>1.86387</v>
      </c>
      <c r="HQ124">
        <v>1.86006</v>
      </c>
      <c r="HR124">
        <v>1.85837</v>
      </c>
      <c r="HS124">
        <v>1.85974</v>
      </c>
      <c r="HT124">
        <v>1.85989</v>
      </c>
      <c r="HU124">
        <v>1.85838</v>
      </c>
      <c r="HV124">
        <v>1.85745</v>
      </c>
      <c r="HW124">
        <v>1.85239</v>
      </c>
      <c r="HX124">
        <v>0</v>
      </c>
      <c r="HY124">
        <v>0</v>
      </c>
      <c r="HZ124">
        <v>0</v>
      </c>
      <c r="IA124">
        <v>0</v>
      </c>
      <c r="IB124" t="s">
        <v>426</v>
      </c>
      <c r="IC124" t="s">
        <v>427</v>
      </c>
      <c r="ID124" t="s">
        <v>428</v>
      </c>
      <c r="IE124" t="s">
        <v>428</v>
      </c>
      <c r="IF124" t="s">
        <v>428</v>
      </c>
      <c r="IG124" t="s">
        <v>428</v>
      </c>
      <c r="IH124">
        <v>0</v>
      </c>
      <c r="II124">
        <v>100</v>
      </c>
      <c r="IJ124">
        <v>100</v>
      </c>
      <c r="IK124">
        <v>-0.607</v>
      </c>
      <c r="IL124">
        <v>0.3263</v>
      </c>
      <c r="IM124">
        <v>-0.6389458221003862</v>
      </c>
      <c r="IN124">
        <v>-0.000388397228134892</v>
      </c>
      <c r="IO124">
        <v>1.216359752824363E-06</v>
      </c>
      <c r="IP124">
        <v>-2.921139174278942E-10</v>
      </c>
      <c r="IQ124">
        <v>0.01675486607682651</v>
      </c>
      <c r="IR124">
        <v>0.002868412714847416</v>
      </c>
      <c r="IS124">
        <v>0.0004615728417639442</v>
      </c>
      <c r="IT124">
        <v>-1.048940065203386E-06</v>
      </c>
      <c r="IU124">
        <v>2</v>
      </c>
      <c r="IV124">
        <v>1994</v>
      </c>
      <c r="IW124">
        <v>1</v>
      </c>
      <c r="IX124">
        <v>27</v>
      </c>
      <c r="IY124">
        <v>191908.8</v>
      </c>
      <c r="IZ124">
        <v>191909</v>
      </c>
      <c r="JA124">
        <v>1.1438</v>
      </c>
      <c r="JB124">
        <v>2.62939</v>
      </c>
      <c r="JC124">
        <v>1.49658</v>
      </c>
      <c r="JD124">
        <v>2.34985</v>
      </c>
      <c r="JE124">
        <v>1.54907</v>
      </c>
      <c r="JF124">
        <v>2.48779</v>
      </c>
      <c r="JG124">
        <v>36.4814</v>
      </c>
      <c r="JH124">
        <v>24.105</v>
      </c>
      <c r="JI124">
        <v>18</v>
      </c>
      <c r="JJ124">
        <v>483.249</v>
      </c>
      <c r="JK124">
        <v>488.694</v>
      </c>
      <c r="JL124">
        <v>30.3065</v>
      </c>
      <c r="JM124">
        <v>29.4835</v>
      </c>
      <c r="JN124">
        <v>30</v>
      </c>
      <c r="JO124">
        <v>29.7007</v>
      </c>
      <c r="JP124">
        <v>29.6956</v>
      </c>
      <c r="JQ124">
        <v>22.9905</v>
      </c>
      <c r="JR124">
        <v>19.7143</v>
      </c>
      <c r="JS124">
        <v>85.51690000000001</v>
      </c>
      <c r="JT124">
        <v>30.2964</v>
      </c>
      <c r="JU124">
        <v>420</v>
      </c>
      <c r="JV124">
        <v>23.6559</v>
      </c>
      <c r="JW124">
        <v>101.856</v>
      </c>
      <c r="JX124">
        <v>91.339</v>
      </c>
    </row>
    <row r="125" spans="1:284">
      <c r="A125">
        <v>107</v>
      </c>
      <c r="B125">
        <v>1758504134.1</v>
      </c>
      <c r="C125">
        <v>1354.599999904633</v>
      </c>
      <c r="D125" t="s">
        <v>643</v>
      </c>
      <c r="E125" t="s">
        <v>644</v>
      </c>
      <c r="F125">
        <v>5</v>
      </c>
      <c r="G125" t="s">
        <v>612</v>
      </c>
      <c r="H125" t="s">
        <v>421</v>
      </c>
      <c r="I125">
        <v>1758504131.1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(DN125+(U125+2*0.95*5.67E-8*(((DN125+$B$9)+273)^4-(DN125+273)^4)-44100*J125)/(1.84*29.3*R125+8*0.95*5.67E-8*(DN125+273)^3))</f>
        <v>0</v>
      </c>
      <c r="W125">
        <f>($C$9*DO125+$D$9*DP125+$E$9*V125)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2*0.95*5.67E-8*(((DN125+$B$9)+273)^4-(W125+273)^4)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IF(AG125*$H$15&gt;=AK125,1.0,(AK125/(AK125-AG125*$H$15)))</f>
        <v>0</v>
      </c>
      <c r="AJ125">
        <f>(AI125-1)*100</f>
        <v>0</v>
      </c>
      <c r="AK125">
        <f>MAX(0,($B$15+$C$15*DS125)/(1+$D$15*DS125)*DL125/(DN125+273)*$E$15)</f>
        <v>0</v>
      </c>
      <c r="AL125" t="s">
        <v>422</v>
      </c>
      <c r="AM125" t="s">
        <v>422</v>
      </c>
      <c r="AN125">
        <v>0</v>
      </c>
      <c r="AO125">
        <v>0</v>
      </c>
      <c r="AP125">
        <f>1-AN125/AO125</f>
        <v>0</v>
      </c>
      <c r="AQ125">
        <v>0</v>
      </c>
      <c r="AR125" t="s">
        <v>422</v>
      </c>
      <c r="AS125" t="s">
        <v>422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$B$13*DT125+$C$13*DU125+$F$13*EF125*(1-EI125)</f>
        <v>0</v>
      </c>
      <c r="CW125">
        <f>CV125*CX125</f>
        <v>0</v>
      </c>
      <c r="CX125">
        <f>($B$13*$D$11+$C$13*$D$11+$F$13*((ES125+EK125)/MAX(ES125+EK125+ET125, 0.1)*$I$11+ET125/MAX(ES125+EK125+ET125, 0.1)*$J$11))/($B$13+$C$13+$F$13)</f>
        <v>0</v>
      </c>
      <c r="CY125">
        <f>($B$13*$K$11+$C$13*$K$11+$F$13*((ES125+EK125)/MAX(ES125+EK125+ET125, 0.1)*$P$11+ET125/MAX(ES125+EK125+ET125, 0.1)*$Q$11))/($B$13+$C$13+$F$13)</f>
        <v>0</v>
      </c>
      <c r="CZ125">
        <v>4.8</v>
      </c>
      <c r="DA125">
        <v>0.5</v>
      </c>
      <c r="DB125" t="s">
        <v>423</v>
      </c>
      <c r="DC125">
        <v>2</v>
      </c>
      <c r="DD125">
        <v>1758504131.1</v>
      </c>
      <c r="DE125">
        <v>422.7634444444445</v>
      </c>
      <c r="DF125">
        <v>419.9944444444444</v>
      </c>
      <c r="DG125">
        <v>23.865</v>
      </c>
      <c r="DH125">
        <v>23.62484444444445</v>
      </c>
      <c r="DI125">
        <v>423.371</v>
      </c>
      <c r="DJ125">
        <v>23.53867777777778</v>
      </c>
      <c r="DK125">
        <v>500.0446666666667</v>
      </c>
      <c r="DL125">
        <v>89.88608888888889</v>
      </c>
      <c r="DM125">
        <v>0.06855695555555556</v>
      </c>
      <c r="DN125">
        <v>30.15526666666667</v>
      </c>
      <c r="DO125">
        <v>29.9992</v>
      </c>
      <c r="DP125">
        <v>999.9000000000001</v>
      </c>
      <c r="DQ125">
        <v>0</v>
      </c>
      <c r="DR125">
        <v>0</v>
      </c>
      <c r="DS125">
        <v>10007.77777777778</v>
      </c>
      <c r="DT125">
        <v>0</v>
      </c>
      <c r="DU125">
        <v>2.97499</v>
      </c>
      <c r="DV125">
        <v>2.769057777777778</v>
      </c>
      <c r="DW125">
        <v>433.0995555555555</v>
      </c>
      <c r="DX125">
        <v>430.157</v>
      </c>
      <c r="DY125">
        <v>0.2401607777777778</v>
      </c>
      <c r="DZ125">
        <v>419.9944444444444</v>
      </c>
      <c r="EA125">
        <v>23.62484444444445</v>
      </c>
      <c r="EB125">
        <v>2.145133333333334</v>
      </c>
      <c r="EC125">
        <v>2.123544444444445</v>
      </c>
      <c r="ED125">
        <v>18.55833333333333</v>
      </c>
      <c r="EE125">
        <v>18.3969</v>
      </c>
      <c r="EF125">
        <v>0.00500078</v>
      </c>
      <c r="EG125">
        <v>0</v>
      </c>
      <c r="EH125">
        <v>0</v>
      </c>
      <c r="EI125">
        <v>0</v>
      </c>
      <c r="EJ125">
        <v>636.6777777777778</v>
      </c>
      <c r="EK125">
        <v>0.00500078</v>
      </c>
      <c r="EL125">
        <v>-12.83333333333333</v>
      </c>
      <c r="EM125">
        <v>0.6111111111111112</v>
      </c>
      <c r="EN125">
        <v>35.58322222222223</v>
      </c>
      <c r="EO125">
        <v>40.63855555555555</v>
      </c>
      <c r="EP125">
        <v>37.583</v>
      </c>
      <c r="EQ125">
        <v>41.09022222222222</v>
      </c>
      <c r="ER125">
        <v>37.89577777777778</v>
      </c>
      <c r="ES125">
        <v>0</v>
      </c>
      <c r="ET125">
        <v>0</v>
      </c>
      <c r="EU125">
        <v>0</v>
      </c>
      <c r="EV125">
        <v>1758504135.1</v>
      </c>
      <c r="EW125">
        <v>0</v>
      </c>
      <c r="EX125">
        <v>637.996</v>
      </c>
      <c r="EY125">
        <v>-1.838462258724087</v>
      </c>
      <c r="EZ125">
        <v>6.900000079167217</v>
      </c>
      <c r="FA125">
        <v>-14.312</v>
      </c>
      <c r="FB125">
        <v>15</v>
      </c>
      <c r="FC125">
        <v>0</v>
      </c>
      <c r="FD125" t="s">
        <v>424</v>
      </c>
      <c r="FE125">
        <v>1746989605.5</v>
      </c>
      <c r="FF125">
        <v>1746989593.5</v>
      </c>
      <c r="FG125">
        <v>0</v>
      </c>
      <c r="FH125">
        <v>-0.274</v>
      </c>
      <c r="FI125">
        <v>-0.002</v>
      </c>
      <c r="FJ125">
        <v>2.549</v>
      </c>
      <c r="FK125">
        <v>0.129</v>
      </c>
      <c r="FL125">
        <v>420</v>
      </c>
      <c r="FM125">
        <v>17</v>
      </c>
      <c r="FN125">
        <v>0.02</v>
      </c>
      <c r="FO125">
        <v>0.04</v>
      </c>
      <c r="FP125">
        <v>2.76442425</v>
      </c>
      <c r="FQ125">
        <v>-0.03314330206378268</v>
      </c>
      <c r="FR125">
        <v>0.04059894111226916</v>
      </c>
      <c r="FS125">
        <v>1</v>
      </c>
      <c r="FT125">
        <v>638.1382352941176</v>
      </c>
      <c r="FU125">
        <v>-10.86783826916869</v>
      </c>
      <c r="FV125">
        <v>6.757393106198252</v>
      </c>
      <c r="FW125">
        <v>0</v>
      </c>
      <c r="FX125">
        <v>0.240058375</v>
      </c>
      <c r="FY125">
        <v>-0.02930977485928747</v>
      </c>
      <c r="FZ125">
        <v>0.00679398160759764</v>
      </c>
      <c r="GA125">
        <v>1</v>
      </c>
      <c r="GB125">
        <v>2</v>
      </c>
      <c r="GC125">
        <v>3</v>
      </c>
      <c r="GD125" t="s">
        <v>425</v>
      </c>
      <c r="GE125">
        <v>3.10337</v>
      </c>
      <c r="GF125">
        <v>2.72652</v>
      </c>
      <c r="GG125">
        <v>0.0878208</v>
      </c>
      <c r="GH125">
        <v>0.0873442</v>
      </c>
      <c r="GI125">
        <v>0.106507</v>
      </c>
      <c r="GJ125">
        <v>0.107202</v>
      </c>
      <c r="GK125">
        <v>23818.1</v>
      </c>
      <c r="GL125">
        <v>21642.7</v>
      </c>
      <c r="GM125">
        <v>26676.7</v>
      </c>
      <c r="GN125">
        <v>23937.7</v>
      </c>
      <c r="GO125">
        <v>38142</v>
      </c>
      <c r="GP125">
        <v>31595.8</v>
      </c>
      <c r="GQ125">
        <v>46587.3</v>
      </c>
      <c r="GR125">
        <v>37876.1</v>
      </c>
      <c r="GS125">
        <v>1.86305</v>
      </c>
      <c r="GT125">
        <v>1.84942</v>
      </c>
      <c r="GU125">
        <v>0.0707246</v>
      </c>
      <c r="GV125">
        <v>0</v>
      </c>
      <c r="GW125">
        <v>28.8431</v>
      </c>
      <c r="GX125">
        <v>999.9</v>
      </c>
      <c r="GY125">
        <v>53.4</v>
      </c>
      <c r="GZ125">
        <v>31.8</v>
      </c>
      <c r="HA125">
        <v>28.0513</v>
      </c>
      <c r="HB125">
        <v>61.3382</v>
      </c>
      <c r="HC125">
        <v>19.4912</v>
      </c>
      <c r="HD125">
        <v>1</v>
      </c>
      <c r="HE125">
        <v>0.172088</v>
      </c>
      <c r="HF125">
        <v>-1.01097</v>
      </c>
      <c r="HG125">
        <v>20.2964</v>
      </c>
      <c r="HH125">
        <v>5.22148</v>
      </c>
      <c r="HI125">
        <v>11.98</v>
      </c>
      <c r="HJ125">
        <v>4.96525</v>
      </c>
      <c r="HK125">
        <v>3.276</v>
      </c>
      <c r="HL125">
        <v>9999</v>
      </c>
      <c r="HM125">
        <v>9999</v>
      </c>
      <c r="HN125">
        <v>9999</v>
      </c>
      <c r="HO125">
        <v>999.9</v>
      </c>
      <c r="HP125">
        <v>1.86387</v>
      </c>
      <c r="HQ125">
        <v>1.86006</v>
      </c>
      <c r="HR125">
        <v>1.85837</v>
      </c>
      <c r="HS125">
        <v>1.85974</v>
      </c>
      <c r="HT125">
        <v>1.85989</v>
      </c>
      <c r="HU125">
        <v>1.85838</v>
      </c>
      <c r="HV125">
        <v>1.85745</v>
      </c>
      <c r="HW125">
        <v>1.85239</v>
      </c>
      <c r="HX125">
        <v>0</v>
      </c>
      <c r="HY125">
        <v>0</v>
      </c>
      <c r="HZ125">
        <v>0</v>
      </c>
      <c r="IA125">
        <v>0</v>
      </c>
      <c r="IB125" t="s">
        <v>426</v>
      </c>
      <c r="IC125" t="s">
        <v>427</v>
      </c>
      <c r="ID125" t="s">
        <v>428</v>
      </c>
      <c r="IE125" t="s">
        <v>428</v>
      </c>
      <c r="IF125" t="s">
        <v>428</v>
      </c>
      <c r="IG125" t="s">
        <v>428</v>
      </c>
      <c r="IH125">
        <v>0</v>
      </c>
      <c r="II125">
        <v>100</v>
      </c>
      <c r="IJ125">
        <v>100</v>
      </c>
      <c r="IK125">
        <v>-0.608</v>
      </c>
      <c r="IL125">
        <v>0.3264</v>
      </c>
      <c r="IM125">
        <v>-0.6389458221003862</v>
      </c>
      <c r="IN125">
        <v>-0.000388397228134892</v>
      </c>
      <c r="IO125">
        <v>1.216359752824363E-06</v>
      </c>
      <c r="IP125">
        <v>-2.921139174278942E-10</v>
      </c>
      <c r="IQ125">
        <v>0.01675486607682651</v>
      </c>
      <c r="IR125">
        <v>0.002868412714847416</v>
      </c>
      <c r="IS125">
        <v>0.0004615728417639442</v>
      </c>
      <c r="IT125">
        <v>-1.048940065203386E-06</v>
      </c>
      <c r="IU125">
        <v>2</v>
      </c>
      <c r="IV125">
        <v>1994</v>
      </c>
      <c r="IW125">
        <v>1</v>
      </c>
      <c r="IX125">
        <v>27</v>
      </c>
      <c r="IY125">
        <v>191908.8</v>
      </c>
      <c r="IZ125">
        <v>191909</v>
      </c>
      <c r="JA125">
        <v>1.1438</v>
      </c>
      <c r="JB125">
        <v>2.63306</v>
      </c>
      <c r="JC125">
        <v>1.49658</v>
      </c>
      <c r="JD125">
        <v>2.34985</v>
      </c>
      <c r="JE125">
        <v>1.54907</v>
      </c>
      <c r="JF125">
        <v>2.48169</v>
      </c>
      <c r="JG125">
        <v>36.4814</v>
      </c>
      <c r="JH125">
        <v>24.105</v>
      </c>
      <c r="JI125">
        <v>18</v>
      </c>
      <c r="JJ125">
        <v>483.146</v>
      </c>
      <c r="JK125">
        <v>488.974</v>
      </c>
      <c r="JL125">
        <v>30.3043</v>
      </c>
      <c r="JM125">
        <v>29.4835</v>
      </c>
      <c r="JN125">
        <v>30</v>
      </c>
      <c r="JO125">
        <v>29.7007</v>
      </c>
      <c r="JP125">
        <v>29.6956</v>
      </c>
      <c r="JQ125">
        <v>22.989</v>
      </c>
      <c r="JR125">
        <v>19.7143</v>
      </c>
      <c r="JS125">
        <v>85.51690000000001</v>
      </c>
      <c r="JT125">
        <v>30.3028</v>
      </c>
      <c r="JU125">
        <v>420</v>
      </c>
      <c r="JV125">
        <v>23.6559</v>
      </c>
      <c r="JW125">
        <v>101.856</v>
      </c>
      <c r="JX125">
        <v>91.3391</v>
      </c>
    </row>
    <row r="126" spans="1:284">
      <c r="A126">
        <v>108</v>
      </c>
      <c r="B126">
        <v>1758504136.1</v>
      </c>
      <c r="C126">
        <v>1356.599999904633</v>
      </c>
      <c r="D126" t="s">
        <v>645</v>
      </c>
      <c r="E126" t="s">
        <v>646</v>
      </c>
      <c r="F126">
        <v>5</v>
      </c>
      <c r="G126" t="s">
        <v>612</v>
      </c>
      <c r="H126" t="s">
        <v>421</v>
      </c>
      <c r="I126">
        <v>1758504133.1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(DN126+(U126+2*0.95*5.67E-8*(((DN126+$B$9)+273)^4-(DN126+273)^4)-44100*J126)/(1.84*29.3*R126+8*0.95*5.67E-8*(DN126+273)^3))</f>
        <v>0</v>
      </c>
      <c r="W126">
        <f>($C$9*DO126+$D$9*DP126+$E$9*V126)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2*0.95*5.67E-8*(((DN126+$B$9)+273)^4-(W126+273)^4)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IF(AG126*$H$15&gt;=AK126,1.0,(AK126/(AK126-AG126*$H$15)))</f>
        <v>0</v>
      </c>
      <c r="AJ126">
        <f>(AI126-1)*100</f>
        <v>0</v>
      </c>
      <c r="AK126">
        <f>MAX(0,($B$15+$C$15*DS126)/(1+$D$15*DS126)*DL126/(DN126+273)*$E$15)</f>
        <v>0</v>
      </c>
      <c r="AL126" t="s">
        <v>422</v>
      </c>
      <c r="AM126" t="s">
        <v>422</v>
      </c>
      <c r="AN126">
        <v>0</v>
      </c>
      <c r="AO126">
        <v>0</v>
      </c>
      <c r="AP126">
        <f>1-AN126/AO126</f>
        <v>0</v>
      </c>
      <c r="AQ126">
        <v>0</v>
      </c>
      <c r="AR126" t="s">
        <v>422</v>
      </c>
      <c r="AS126" t="s">
        <v>422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$B$13*DT126+$C$13*DU126+$F$13*EF126*(1-EI126)</f>
        <v>0</v>
      </c>
      <c r="CW126">
        <f>CV126*CX126</f>
        <v>0</v>
      </c>
      <c r="CX126">
        <f>($B$13*$D$11+$C$13*$D$11+$F$13*((ES126+EK126)/MAX(ES126+EK126+ET126, 0.1)*$I$11+ET126/MAX(ES126+EK126+ET126, 0.1)*$J$11))/($B$13+$C$13+$F$13)</f>
        <v>0</v>
      </c>
      <c r="CY126">
        <f>($B$13*$K$11+$C$13*$K$11+$F$13*((ES126+EK126)/MAX(ES126+EK126+ET126, 0.1)*$P$11+ET126/MAX(ES126+EK126+ET126, 0.1)*$Q$11))/($B$13+$C$13+$F$13)</f>
        <v>0</v>
      </c>
      <c r="CZ126">
        <v>4.8</v>
      </c>
      <c r="DA126">
        <v>0.5</v>
      </c>
      <c r="DB126" t="s">
        <v>423</v>
      </c>
      <c r="DC126">
        <v>2</v>
      </c>
      <c r="DD126">
        <v>1758504133.1</v>
      </c>
      <c r="DE126">
        <v>422.7621111111111</v>
      </c>
      <c r="DF126">
        <v>420.0202222222222</v>
      </c>
      <c r="DG126">
        <v>23.86506666666666</v>
      </c>
      <c r="DH126">
        <v>23.62368888888889</v>
      </c>
      <c r="DI126">
        <v>423.3694444444445</v>
      </c>
      <c r="DJ126">
        <v>23.53873333333333</v>
      </c>
      <c r="DK126">
        <v>500.027</v>
      </c>
      <c r="DL126">
        <v>89.88661111111111</v>
      </c>
      <c r="DM126">
        <v>0.06860897777777777</v>
      </c>
      <c r="DN126">
        <v>30.15582222222222</v>
      </c>
      <c r="DO126">
        <v>29.99846666666667</v>
      </c>
      <c r="DP126">
        <v>999.9000000000001</v>
      </c>
      <c r="DQ126">
        <v>0</v>
      </c>
      <c r="DR126">
        <v>0</v>
      </c>
      <c r="DS126">
        <v>9995.483333333334</v>
      </c>
      <c r="DT126">
        <v>0</v>
      </c>
      <c r="DU126">
        <v>2.97499</v>
      </c>
      <c r="DV126">
        <v>2.742004444444444</v>
      </c>
      <c r="DW126">
        <v>433.098</v>
      </c>
      <c r="DX126">
        <v>430.1826666666667</v>
      </c>
      <c r="DY126">
        <v>0.2413834444444444</v>
      </c>
      <c r="DZ126">
        <v>420.0202222222222</v>
      </c>
      <c r="EA126">
        <v>23.62368888888889</v>
      </c>
      <c r="EB126">
        <v>2.145151111111111</v>
      </c>
      <c r="EC126">
        <v>2.123453333333333</v>
      </c>
      <c r="ED126">
        <v>18.55846666666666</v>
      </c>
      <c r="EE126">
        <v>18.3962</v>
      </c>
      <c r="EF126">
        <v>0.00500078</v>
      </c>
      <c r="EG126">
        <v>0</v>
      </c>
      <c r="EH126">
        <v>0</v>
      </c>
      <c r="EI126">
        <v>0</v>
      </c>
      <c r="EJ126">
        <v>637.6444444444445</v>
      </c>
      <c r="EK126">
        <v>0.00500078</v>
      </c>
      <c r="EL126">
        <v>-12.62222222222222</v>
      </c>
      <c r="EM126">
        <v>-0.02222222222222221</v>
      </c>
      <c r="EN126">
        <v>35.58322222222223</v>
      </c>
      <c r="EO126">
        <v>40.65233333333333</v>
      </c>
      <c r="EP126">
        <v>37.61077777777778</v>
      </c>
      <c r="EQ126">
        <v>41.13877777777778</v>
      </c>
      <c r="ER126">
        <v>37.88188888888889</v>
      </c>
      <c r="ES126">
        <v>0</v>
      </c>
      <c r="ET126">
        <v>0</v>
      </c>
      <c r="EU126">
        <v>0</v>
      </c>
      <c r="EV126">
        <v>1758504136.9</v>
      </c>
      <c r="EW126">
        <v>0</v>
      </c>
      <c r="EX126">
        <v>638.3076923076923</v>
      </c>
      <c r="EY126">
        <v>-6.386325339593433</v>
      </c>
      <c r="EZ126">
        <v>-5.227350582973038</v>
      </c>
      <c r="FA126">
        <v>-14.28076923076923</v>
      </c>
      <c r="FB126">
        <v>15</v>
      </c>
      <c r="FC126">
        <v>0</v>
      </c>
      <c r="FD126" t="s">
        <v>424</v>
      </c>
      <c r="FE126">
        <v>1746989605.5</v>
      </c>
      <c r="FF126">
        <v>1746989593.5</v>
      </c>
      <c r="FG126">
        <v>0</v>
      </c>
      <c r="FH126">
        <v>-0.274</v>
      </c>
      <c r="FI126">
        <v>-0.002</v>
      </c>
      <c r="FJ126">
        <v>2.549</v>
      </c>
      <c r="FK126">
        <v>0.129</v>
      </c>
      <c r="FL126">
        <v>420</v>
      </c>
      <c r="FM126">
        <v>17</v>
      </c>
      <c r="FN126">
        <v>0.02</v>
      </c>
      <c r="FO126">
        <v>0.04</v>
      </c>
      <c r="FP126">
        <v>2.76309756097561</v>
      </c>
      <c r="FQ126">
        <v>-0.1965551916376286</v>
      </c>
      <c r="FR126">
        <v>0.04111389562621565</v>
      </c>
      <c r="FS126">
        <v>1</v>
      </c>
      <c r="FT126">
        <v>637.7794117647059</v>
      </c>
      <c r="FU126">
        <v>2.070282366024484</v>
      </c>
      <c r="FV126">
        <v>6.460321400298581</v>
      </c>
      <c r="FW126">
        <v>0</v>
      </c>
      <c r="FX126">
        <v>0.2391902682926829</v>
      </c>
      <c r="FY126">
        <v>0.001346404181185188</v>
      </c>
      <c r="FZ126">
        <v>0.00550305821859876</v>
      </c>
      <c r="GA126">
        <v>1</v>
      </c>
      <c r="GB126">
        <v>2</v>
      </c>
      <c r="GC126">
        <v>3</v>
      </c>
      <c r="GD126" t="s">
        <v>425</v>
      </c>
      <c r="GE126">
        <v>3.10323</v>
      </c>
      <c r="GF126">
        <v>2.72685</v>
      </c>
      <c r="GG126">
        <v>0.0878196</v>
      </c>
      <c r="GH126">
        <v>0.08734500000000001</v>
      </c>
      <c r="GI126">
        <v>0.106506</v>
      </c>
      <c r="GJ126">
        <v>0.107199</v>
      </c>
      <c r="GK126">
        <v>23818.2</v>
      </c>
      <c r="GL126">
        <v>21642.6</v>
      </c>
      <c r="GM126">
        <v>26676.7</v>
      </c>
      <c r="GN126">
        <v>23937.7</v>
      </c>
      <c r="GO126">
        <v>38142</v>
      </c>
      <c r="GP126">
        <v>31595.9</v>
      </c>
      <c r="GQ126">
        <v>46587.3</v>
      </c>
      <c r="GR126">
        <v>37876</v>
      </c>
      <c r="GS126">
        <v>1.8627</v>
      </c>
      <c r="GT126">
        <v>1.84953</v>
      </c>
      <c r="GU126">
        <v>0.0709668</v>
      </c>
      <c r="GV126">
        <v>0</v>
      </c>
      <c r="GW126">
        <v>28.8431</v>
      </c>
      <c r="GX126">
        <v>999.9</v>
      </c>
      <c r="GY126">
        <v>53.4</v>
      </c>
      <c r="GZ126">
        <v>31.8</v>
      </c>
      <c r="HA126">
        <v>28.0475</v>
      </c>
      <c r="HB126">
        <v>61.1982</v>
      </c>
      <c r="HC126">
        <v>19.4752</v>
      </c>
      <c r="HD126">
        <v>1</v>
      </c>
      <c r="HE126">
        <v>0.172134</v>
      </c>
      <c r="HF126">
        <v>-1.02534</v>
      </c>
      <c r="HG126">
        <v>20.2963</v>
      </c>
      <c r="HH126">
        <v>5.22163</v>
      </c>
      <c r="HI126">
        <v>11.98</v>
      </c>
      <c r="HJ126">
        <v>4.96535</v>
      </c>
      <c r="HK126">
        <v>3.27598</v>
      </c>
      <c r="HL126">
        <v>9999</v>
      </c>
      <c r="HM126">
        <v>9999</v>
      </c>
      <c r="HN126">
        <v>9999</v>
      </c>
      <c r="HO126">
        <v>999.9</v>
      </c>
      <c r="HP126">
        <v>1.86388</v>
      </c>
      <c r="HQ126">
        <v>1.86007</v>
      </c>
      <c r="HR126">
        <v>1.85837</v>
      </c>
      <c r="HS126">
        <v>1.85975</v>
      </c>
      <c r="HT126">
        <v>1.85988</v>
      </c>
      <c r="HU126">
        <v>1.85839</v>
      </c>
      <c r="HV126">
        <v>1.85745</v>
      </c>
      <c r="HW126">
        <v>1.8524</v>
      </c>
      <c r="HX126">
        <v>0</v>
      </c>
      <c r="HY126">
        <v>0</v>
      </c>
      <c r="HZ126">
        <v>0</v>
      </c>
      <c r="IA126">
        <v>0</v>
      </c>
      <c r="IB126" t="s">
        <v>426</v>
      </c>
      <c r="IC126" t="s">
        <v>427</v>
      </c>
      <c r="ID126" t="s">
        <v>428</v>
      </c>
      <c r="IE126" t="s">
        <v>428</v>
      </c>
      <c r="IF126" t="s">
        <v>428</v>
      </c>
      <c r="IG126" t="s">
        <v>428</v>
      </c>
      <c r="IH126">
        <v>0</v>
      </c>
      <c r="II126">
        <v>100</v>
      </c>
      <c r="IJ126">
        <v>100</v>
      </c>
      <c r="IK126">
        <v>-0.608</v>
      </c>
      <c r="IL126">
        <v>0.3264</v>
      </c>
      <c r="IM126">
        <v>-0.6389458221003862</v>
      </c>
      <c r="IN126">
        <v>-0.000388397228134892</v>
      </c>
      <c r="IO126">
        <v>1.216359752824363E-06</v>
      </c>
      <c r="IP126">
        <v>-2.921139174278942E-10</v>
      </c>
      <c r="IQ126">
        <v>0.01675486607682651</v>
      </c>
      <c r="IR126">
        <v>0.002868412714847416</v>
      </c>
      <c r="IS126">
        <v>0.0004615728417639442</v>
      </c>
      <c r="IT126">
        <v>-1.048940065203386E-06</v>
      </c>
      <c r="IU126">
        <v>2</v>
      </c>
      <c r="IV126">
        <v>1994</v>
      </c>
      <c r="IW126">
        <v>1</v>
      </c>
      <c r="IX126">
        <v>27</v>
      </c>
      <c r="IY126">
        <v>191908.8</v>
      </c>
      <c r="IZ126">
        <v>191909</v>
      </c>
      <c r="JA126">
        <v>1.1438</v>
      </c>
      <c r="JB126">
        <v>2.63672</v>
      </c>
      <c r="JC126">
        <v>1.49658</v>
      </c>
      <c r="JD126">
        <v>2.34985</v>
      </c>
      <c r="JE126">
        <v>1.54907</v>
      </c>
      <c r="JF126">
        <v>2.44629</v>
      </c>
      <c r="JG126">
        <v>36.4814</v>
      </c>
      <c r="JH126">
        <v>24.105</v>
      </c>
      <c r="JI126">
        <v>18</v>
      </c>
      <c r="JJ126">
        <v>482.941</v>
      </c>
      <c r="JK126">
        <v>489.04</v>
      </c>
      <c r="JL126">
        <v>30.3023</v>
      </c>
      <c r="JM126">
        <v>29.483</v>
      </c>
      <c r="JN126">
        <v>30.0001</v>
      </c>
      <c r="JO126">
        <v>29.7007</v>
      </c>
      <c r="JP126">
        <v>29.6956</v>
      </c>
      <c r="JQ126">
        <v>22.9899</v>
      </c>
      <c r="JR126">
        <v>19.7143</v>
      </c>
      <c r="JS126">
        <v>85.51690000000001</v>
      </c>
      <c r="JT126">
        <v>30.3028</v>
      </c>
      <c r="JU126">
        <v>420</v>
      </c>
      <c r="JV126">
        <v>23.6559</v>
      </c>
      <c r="JW126">
        <v>101.856</v>
      </c>
      <c r="JX126">
        <v>91.3391</v>
      </c>
    </row>
    <row r="127" spans="1:284">
      <c r="A127">
        <v>109</v>
      </c>
      <c r="B127">
        <v>1758504138.1</v>
      </c>
      <c r="C127">
        <v>1358.599999904633</v>
      </c>
      <c r="D127" t="s">
        <v>647</v>
      </c>
      <c r="E127" t="s">
        <v>648</v>
      </c>
      <c r="F127">
        <v>5</v>
      </c>
      <c r="G127" t="s">
        <v>612</v>
      </c>
      <c r="H127" t="s">
        <v>421</v>
      </c>
      <c r="I127">
        <v>1758504135.1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(DN127+(U127+2*0.95*5.67E-8*(((DN127+$B$9)+273)^4-(DN127+273)^4)-44100*J127)/(1.84*29.3*R127+8*0.95*5.67E-8*(DN127+273)^3))</f>
        <v>0</v>
      </c>
      <c r="W127">
        <f>($C$9*DO127+$D$9*DP127+$E$9*V127)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2*0.95*5.67E-8*(((DN127+$B$9)+273)^4-(W127+273)^4)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IF(AG127*$H$15&gt;=AK127,1.0,(AK127/(AK127-AG127*$H$15)))</f>
        <v>0</v>
      </c>
      <c r="AJ127">
        <f>(AI127-1)*100</f>
        <v>0</v>
      </c>
      <c r="AK127">
        <f>MAX(0,($B$15+$C$15*DS127)/(1+$D$15*DS127)*DL127/(DN127+273)*$E$15)</f>
        <v>0</v>
      </c>
      <c r="AL127" t="s">
        <v>422</v>
      </c>
      <c r="AM127" t="s">
        <v>422</v>
      </c>
      <c r="AN127">
        <v>0</v>
      </c>
      <c r="AO127">
        <v>0</v>
      </c>
      <c r="AP127">
        <f>1-AN127/AO127</f>
        <v>0</v>
      </c>
      <c r="AQ127">
        <v>0</v>
      </c>
      <c r="AR127" t="s">
        <v>422</v>
      </c>
      <c r="AS127" t="s">
        <v>422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$B$13*DT127+$C$13*DU127+$F$13*EF127*(1-EI127)</f>
        <v>0</v>
      </c>
      <c r="CW127">
        <f>CV127*CX127</f>
        <v>0</v>
      </c>
      <c r="CX127">
        <f>($B$13*$D$11+$C$13*$D$11+$F$13*((ES127+EK127)/MAX(ES127+EK127+ET127, 0.1)*$I$11+ET127/MAX(ES127+EK127+ET127, 0.1)*$J$11))/($B$13+$C$13+$F$13)</f>
        <v>0</v>
      </c>
      <c r="CY127">
        <f>($B$13*$K$11+$C$13*$K$11+$F$13*((ES127+EK127)/MAX(ES127+EK127+ET127, 0.1)*$P$11+ET127/MAX(ES127+EK127+ET127, 0.1)*$Q$11))/($B$13+$C$13+$F$13)</f>
        <v>0</v>
      </c>
      <c r="CZ127">
        <v>4.8</v>
      </c>
      <c r="DA127">
        <v>0.5</v>
      </c>
      <c r="DB127" t="s">
        <v>423</v>
      </c>
      <c r="DC127">
        <v>2</v>
      </c>
      <c r="DD127">
        <v>1758504135.1</v>
      </c>
      <c r="DE127">
        <v>422.7544444444444</v>
      </c>
      <c r="DF127">
        <v>420.0306666666667</v>
      </c>
      <c r="DG127">
        <v>23.8656</v>
      </c>
      <c r="DH127">
        <v>23.62277777777778</v>
      </c>
      <c r="DI127">
        <v>423.3618888888889</v>
      </c>
      <c r="DJ127">
        <v>23.53924444444444</v>
      </c>
      <c r="DK127">
        <v>499.9824444444444</v>
      </c>
      <c r="DL127">
        <v>89.88679999999999</v>
      </c>
      <c r="DM127">
        <v>0.06870136666666665</v>
      </c>
      <c r="DN127">
        <v>30.15646666666667</v>
      </c>
      <c r="DO127">
        <v>29.99823333333334</v>
      </c>
      <c r="DP127">
        <v>999.9000000000001</v>
      </c>
      <c r="DQ127">
        <v>0</v>
      </c>
      <c r="DR127">
        <v>0</v>
      </c>
      <c r="DS127">
        <v>9985.908888888889</v>
      </c>
      <c r="DT127">
        <v>0</v>
      </c>
      <c r="DU127">
        <v>2.97499</v>
      </c>
      <c r="DV127">
        <v>2.723785555555555</v>
      </c>
      <c r="DW127">
        <v>433.0903333333333</v>
      </c>
      <c r="DX127">
        <v>430.193</v>
      </c>
      <c r="DY127">
        <v>0.242809</v>
      </c>
      <c r="DZ127">
        <v>420.0306666666667</v>
      </c>
      <c r="EA127">
        <v>23.62277777777778</v>
      </c>
      <c r="EB127">
        <v>2.145203333333333</v>
      </c>
      <c r="EC127">
        <v>2.123376666666667</v>
      </c>
      <c r="ED127">
        <v>18.55884444444445</v>
      </c>
      <c r="EE127">
        <v>18.39562222222222</v>
      </c>
      <c r="EF127">
        <v>0.00500078</v>
      </c>
      <c r="EG127">
        <v>0</v>
      </c>
      <c r="EH127">
        <v>0</v>
      </c>
      <c r="EI127">
        <v>0</v>
      </c>
      <c r="EJ127">
        <v>637.9222222222222</v>
      </c>
      <c r="EK127">
        <v>0.00500078</v>
      </c>
      <c r="EL127">
        <v>-14.44444444444444</v>
      </c>
      <c r="EM127">
        <v>0</v>
      </c>
      <c r="EN127">
        <v>35.56922222222223</v>
      </c>
      <c r="EO127">
        <v>40.65244444444444</v>
      </c>
      <c r="EP127">
        <v>37.65233333333333</v>
      </c>
      <c r="EQ127">
        <v>41.15955555555556</v>
      </c>
      <c r="ER127">
        <v>37.99288888888889</v>
      </c>
      <c r="ES127">
        <v>0</v>
      </c>
      <c r="ET127">
        <v>0</v>
      </c>
      <c r="EU127">
        <v>0</v>
      </c>
      <c r="EV127">
        <v>1758504139.3</v>
      </c>
      <c r="EW127">
        <v>0</v>
      </c>
      <c r="EX127">
        <v>637.5769230769231</v>
      </c>
      <c r="EY127">
        <v>-9.517949046180894</v>
      </c>
      <c r="EZ127">
        <v>-22.25641038132348</v>
      </c>
      <c r="FA127">
        <v>-13.82307692307692</v>
      </c>
      <c r="FB127">
        <v>15</v>
      </c>
      <c r="FC127">
        <v>0</v>
      </c>
      <c r="FD127" t="s">
        <v>424</v>
      </c>
      <c r="FE127">
        <v>1746989605.5</v>
      </c>
      <c r="FF127">
        <v>1746989593.5</v>
      </c>
      <c r="FG127">
        <v>0</v>
      </c>
      <c r="FH127">
        <v>-0.274</v>
      </c>
      <c r="FI127">
        <v>-0.002</v>
      </c>
      <c r="FJ127">
        <v>2.549</v>
      </c>
      <c r="FK127">
        <v>0.129</v>
      </c>
      <c r="FL127">
        <v>420</v>
      </c>
      <c r="FM127">
        <v>17</v>
      </c>
      <c r="FN127">
        <v>0.02</v>
      </c>
      <c r="FO127">
        <v>0.04</v>
      </c>
      <c r="FP127">
        <v>2.75554075</v>
      </c>
      <c r="FQ127">
        <v>-0.2461534333958748</v>
      </c>
      <c r="FR127">
        <v>0.0429018594811169</v>
      </c>
      <c r="FS127">
        <v>1</v>
      </c>
      <c r="FT127">
        <v>637.6735294117648</v>
      </c>
      <c r="FU127">
        <v>-1.196333305862943</v>
      </c>
      <c r="FV127">
        <v>6.631666848561643</v>
      </c>
      <c r="FW127">
        <v>0</v>
      </c>
      <c r="FX127">
        <v>0.2383588</v>
      </c>
      <c r="FY127">
        <v>0.02929524202626681</v>
      </c>
      <c r="FZ127">
        <v>0.004290575545308577</v>
      </c>
      <c r="GA127">
        <v>1</v>
      </c>
      <c r="GB127">
        <v>2</v>
      </c>
      <c r="GC127">
        <v>3</v>
      </c>
      <c r="GD127" t="s">
        <v>425</v>
      </c>
      <c r="GE127">
        <v>3.10325</v>
      </c>
      <c r="GF127">
        <v>2.72694</v>
      </c>
      <c r="GG127">
        <v>0.0878203</v>
      </c>
      <c r="GH127">
        <v>0.08734069999999999</v>
      </c>
      <c r="GI127">
        <v>0.10651</v>
      </c>
      <c r="GJ127">
        <v>0.107199</v>
      </c>
      <c r="GK127">
        <v>23818.2</v>
      </c>
      <c r="GL127">
        <v>21642.6</v>
      </c>
      <c r="GM127">
        <v>26676.8</v>
      </c>
      <c r="GN127">
        <v>23937.6</v>
      </c>
      <c r="GO127">
        <v>38141.9</v>
      </c>
      <c r="GP127">
        <v>31595.9</v>
      </c>
      <c r="GQ127">
        <v>46587.4</v>
      </c>
      <c r="GR127">
        <v>37876.1</v>
      </c>
      <c r="GS127">
        <v>1.86262</v>
      </c>
      <c r="GT127">
        <v>1.84942</v>
      </c>
      <c r="GU127">
        <v>0.0708811</v>
      </c>
      <c r="GV127">
        <v>0</v>
      </c>
      <c r="GW127">
        <v>28.8428</v>
      </c>
      <c r="GX127">
        <v>999.9</v>
      </c>
      <c r="GY127">
        <v>53.4</v>
      </c>
      <c r="GZ127">
        <v>31.8</v>
      </c>
      <c r="HA127">
        <v>28.0492</v>
      </c>
      <c r="HB127">
        <v>60.8782</v>
      </c>
      <c r="HC127">
        <v>19.4912</v>
      </c>
      <c r="HD127">
        <v>1</v>
      </c>
      <c r="HE127">
        <v>0.172142</v>
      </c>
      <c r="HF127">
        <v>-1.03542</v>
      </c>
      <c r="HG127">
        <v>20.2963</v>
      </c>
      <c r="HH127">
        <v>5.22133</v>
      </c>
      <c r="HI127">
        <v>11.98</v>
      </c>
      <c r="HJ127">
        <v>4.9653</v>
      </c>
      <c r="HK127">
        <v>3.27598</v>
      </c>
      <c r="HL127">
        <v>9999</v>
      </c>
      <c r="HM127">
        <v>9999</v>
      </c>
      <c r="HN127">
        <v>9999</v>
      </c>
      <c r="HO127">
        <v>999.9</v>
      </c>
      <c r="HP127">
        <v>1.86387</v>
      </c>
      <c r="HQ127">
        <v>1.86007</v>
      </c>
      <c r="HR127">
        <v>1.85838</v>
      </c>
      <c r="HS127">
        <v>1.85975</v>
      </c>
      <c r="HT127">
        <v>1.85988</v>
      </c>
      <c r="HU127">
        <v>1.8584</v>
      </c>
      <c r="HV127">
        <v>1.85745</v>
      </c>
      <c r="HW127">
        <v>1.85241</v>
      </c>
      <c r="HX127">
        <v>0</v>
      </c>
      <c r="HY127">
        <v>0</v>
      </c>
      <c r="HZ127">
        <v>0</v>
      </c>
      <c r="IA127">
        <v>0</v>
      </c>
      <c r="IB127" t="s">
        <v>426</v>
      </c>
      <c r="IC127" t="s">
        <v>427</v>
      </c>
      <c r="ID127" t="s">
        <v>428</v>
      </c>
      <c r="IE127" t="s">
        <v>428</v>
      </c>
      <c r="IF127" t="s">
        <v>428</v>
      </c>
      <c r="IG127" t="s">
        <v>428</v>
      </c>
      <c r="IH127">
        <v>0</v>
      </c>
      <c r="II127">
        <v>100</v>
      </c>
      <c r="IJ127">
        <v>100</v>
      </c>
      <c r="IK127">
        <v>-0.607</v>
      </c>
      <c r="IL127">
        <v>0.3264</v>
      </c>
      <c r="IM127">
        <v>-0.6389458221003862</v>
      </c>
      <c r="IN127">
        <v>-0.000388397228134892</v>
      </c>
      <c r="IO127">
        <v>1.216359752824363E-06</v>
      </c>
      <c r="IP127">
        <v>-2.921139174278942E-10</v>
      </c>
      <c r="IQ127">
        <v>0.01675486607682651</v>
      </c>
      <c r="IR127">
        <v>0.002868412714847416</v>
      </c>
      <c r="IS127">
        <v>0.0004615728417639442</v>
      </c>
      <c r="IT127">
        <v>-1.048940065203386E-06</v>
      </c>
      <c r="IU127">
        <v>2</v>
      </c>
      <c r="IV127">
        <v>1994</v>
      </c>
      <c r="IW127">
        <v>1</v>
      </c>
      <c r="IX127">
        <v>27</v>
      </c>
      <c r="IY127">
        <v>191908.9</v>
      </c>
      <c r="IZ127">
        <v>191909.1</v>
      </c>
      <c r="JA127">
        <v>1.1438</v>
      </c>
      <c r="JB127">
        <v>2.6416</v>
      </c>
      <c r="JC127">
        <v>1.49658</v>
      </c>
      <c r="JD127">
        <v>2.34985</v>
      </c>
      <c r="JE127">
        <v>1.54907</v>
      </c>
      <c r="JF127">
        <v>2.3938</v>
      </c>
      <c r="JG127">
        <v>36.4814</v>
      </c>
      <c r="JH127">
        <v>24.0963</v>
      </c>
      <c r="JI127">
        <v>18</v>
      </c>
      <c r="JJ127">
        <v>482.897</v>
      </c>
      <c r="JK127">
        <v>488.972</v>
      </c>
      <c r="JL127">
        <v>30.3028</v>
      </c>
      <c r="JM127">
        <v>29.4818</v>
      </c>
      <c r="JN127">
        <v>30.0001</v>
      </c>
      <c r="JO127">
        <v>29.7007</v>
      </c>
      <c r="JP127">
        <v>29.6952</v>
      </c>
      <c r="JQ127">
        <v>22.9897</v>
      </c>
      <c r="JR127">
        <v>19.7143</v>
      </c>
      <c r="JS127">
        <v>85.51690000000001</v>
      </c>
      <c r="JT127">
        <v>30.3028</v>
      </c>
      <c r="JU127">
        <v>420</v>
      </c>
      <c r="JV127">
        <v>23.6559</v>
      </c>
      <c r="JW127">
        <v>101.857</v>
      </c>
      <c r="JX127">
        <v>91.339</v>
      </c>
    </row>
    <row r="128" spans="1:284">
      <c r="A128">
        <v>110</v>
      </c>
      <c r="B128">
        <v>1758504140.1</v>
      </c>
      <c r="C128">
        <v>1360.599999904633</v>
      </c>
      <c r="D128" t="s">
        <v>649</v>
      </c>
      <c r="E128" t="s">
        <v>650</v>
      </c>
      <c r="F128">
        <v>5</v>
      </c>
      <c r="G128" t="s">
        <v>612</v>
      </c>
      <c r="H128" t="s">
        <v>421</v>
      </c>
      <c r="I128">
        <v>1758504137.1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(DN128+(U128+2*0.95*5.67E-8*(((DN128+$B$9)+273)^4-(DN128+273)^4)-44100*J128)/(1.84*29.3*R128+8*0.95*5.67E-8*(DN128+273)^3))</f>
        <v>0</v>
      </c>
      <c r="W128">
        <f>($C$9*DO128+$D$9*DP128+$E$9*V128)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2*0.95*5.67E-8*(((DN128+$B$9)+273)^4-(W128+273)^4)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IF(AG128*$H$15&gt;=AK128,1.0,(AK128/(AK128-AG128*$H$15)))</f>
        <v>0</v>
      </c>
      <c r="AJ128">
        <f>(AI128-1)*100</f>
        <v>0</v>
      </c>
      <c r="AK128">
        <f>MAX(0,($B$15+$C$15*DS128)/(1+$D$15*DS128)*DL128/(DN128+273)*$E$15)</f>
        <v>0</v>
      </c>
      <c r="AL128" t="s">
        <v>422</v>
      </c>
      <c r="AM128" t="s">
        <v>422</v>
      </c>
      <c r="AN128">
        <v>0</v>
      </c>
      <c r="AO128">
        <v>0</v>
      </c>
      <c r="AP128">
        <f>1-AN128/AO128</f>
        <v>0</v>
      </c>
      <c r="AQ128">
        <v>0</v>
      </c>
      <c r="AR128" t="s">
        <v>422</v>
      </c>
      <c r="AS128" t="s">
        <v>422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$B$13*DT128+$C$13*DU128+$F$13*EF128*(1-EI128)</f>
        <v>0</v>
      </c>
      <c r="CW128">
        <f>CV128*CX128</f>
        <v>0</v>
      </c>
      <c r="CX128">
        <f>($B$13*$D$11+$C$13*$D$11+$F$13*((ES128+EK128)/MAX(ES128+EK128+ET128, 0.1)*$I$11+ET128/MAX(ES128+EK128+ET128, 0.1)*$J$11))/($B$13+$C$13+$F$13)</f>
        <v>0</v>
      </c>
      <c r="CY128">
        <f>($B$13*$K$11+$C$13*$K$11+$F$13*((ES128+EK128)/MAX(ES128+EK128+ET128, 0.1)*$P$11+ET128/MAX(ES128+EK128+ET128, 0.1)*$Q$11))/($B$13+$C$13+$F$13)</f>
        <v>0</v>
      </c>
      <c r="CZ128">
        <v>4.8</v>
      </c>
      <c r="DA128">
        <v>0.5</v>
      </c>
      <c r="DB128" t="s">
        <v>423</v>
      </c>
      <c r="DC128">
        <v>2</v>
      </c>
      <c r="DD128">
        <v>1758504137.1</v>
      </c>
      <c r="DE128">
        <v>422.747</v>
      </c>
      <c r="DF128">
        <v>420.0304444444444</v>
      </c>
      <c r="DG128">
        <v>23.86647777777777</v>
      </c>
      <c r="DH128">
        <v>23.6225</v>
      </c>
      <c r="DI128">
        <v>423.3544444444444</v>
      </c>
      <c r="DJ128">
        <v>23.54008888888889</v>
      </c>
      <c r="DK128">
        <v>499.9542222222222</v>
      </c>
      <c r="DL128">
        <v>89.88645555555554</v>
      </c>
      <c r="DM128">
        <v>0.06866944444444445</v>
      </c>
      <c r="DN128">
        <v>30.15697777777777</v>
      </c>
      <c r="DO128">
        <v>29.9981</v>
      </c>
      <c r="DP128">
        <v>999.9000000000001</v>
      </c>
      <c r="DQ128">
        <v>0</v>
      </c>
      <c r="DR128">
        <v>0</v>
      </c>
      <c r="DS128">
        <v>10000.20888888889</v>
      </c>
      <c r="DT128">
        <v>0</v>
      </c>
      <c r="DU128">
        <v>2.97499</v>
      </c>
      <c r="DV128">
        <v>2.716555555555556</v>
      </c>
      <c r="DW128">
        <v>433.0831111111111</v>
      </c>
      <c r="DX128">
        <v>430.1926666666667</v>
      </c>
      <c r="DY128">
        <v>0.2439475555555556</v>
      </c>
      <c r="DZ128">
        <v>420.0304444444444</v>
      </c>
      <c r="EA128">
        <v>23.6225</v>
      </c>
      <c r="EB128">
        <v>2.145271111111111</v>
      </c>
      <c r="EC128">
        <v>2.123343333333333</v>
      </c>
      <c r="ED128">
        <v>18.55935555555556</v>
      </c>
      <c r="EE128">
        <v>18.39537777777777</v>
      </c>
      <c r="EF128">
        <v>0.00500078</v>
      </c>
      <c r="EG128">
        <v>0</v>
      </c>
      <c r="EH128">
        <v>0</v>
      </c>
      <c r="EI128">
        <v>0</v>
      </c>
      <c r="EJ128">
        <v>635.4666666666667</v>
      </c>
      <c r="EK128">
        <v>0.00500078</v>
      </c>
      <c r="EL128">
        <v>-13.46666666666667</v>
      </c>
      <c r="EM128">
        <v>0.1777777777777778</v>
      </c>
      <c r="EN128">
        <v>35.58311111111111</v>
      </c>
      <c r="EO128">
        <v>40.67333333333333</v>
      </c>
      <c r="EP128">
        <v>37.65244444444444</v>
      </c>
      <c r="EQ128">
        <v>41.19422222222222</v>
      </c>
      <c r="ER128">
        <v>38.06222222222222</v>
      </c>
      <c r="ES128">
        <v>0</v>
      </c>
      <c r="ET128">
        <v>0</v>
      </c>
      <c r="EU128">
        <v>0</v>
      </c>
      <c r="EV128">
        <v>1758504141.1</v>
      </c>
      <c r="EW128">
        <v>0</v>
      </c>
      <c r="EX128">
        <v>636.8520000000001</v>
      </c>
      <c r="EY128">
        <v>-15.24615402113471</v>
      </c>
      <c r="EZ128">
        <v>-7.830769779837313</v>
      </c>
      <c r="FA128">
        <v>-13.12</v>
      </c>
      <c r="FB128">
        <v>15</v>
      </c>
      <c r="FC128">
        <v>0</v>
      </c>
      <c r="FD128" t="s">
        <v>424</v>
      </c>
      <c r="FE128">
        <v>1746989605.5</v>
      </c>
      <c r="FF128">
        <v>1746989593.5</v>
      </c>
      <c r="FG128">
        <v>0</v>
      </c>
      <c r="FH128">
        <v>-0.274</v>
      </c>
      <c r="FI128">
        <v>-0.002</v>
      </c>
      <c r="FJ128">
        <v>2.549</v>
      </c>
      <c r="FK128">
        <v>0.129</v>
      </c>
      <c r="FL128">
        <v>420</v>
      </c>
      <c r="FM128">
        <v>17</v>
      </c>
      <c r="FN128">
        <v>0.02</v>
      </c>
      <c r="FO128">
        <v>0.04</v>
      </c>
      <c r="FP128">
        <v>2.743267804878049</v>
      </c>
      <c r="FQ128">
        <v>-0.08900466898954824</v>
      </c>
      <c r="FR128">
        <v>0.02869402143153078</v>
      </c>
      <c r="FS128">
        <v>1</v>
      </c>
      <c r="FT128">
        <v>637.4852941176471</v>
      </c>
      <c r="FU128">
        <v>-8.710466205834134</v>
      </c>
      <c r="FV128">
        <v>6.746944073079282</v>
      </c>
      <c r="FW128">
        <v>0</v>
      </c>
      <c r="FX128">
        <v>0.2389332926829268</v>
      </c>
      <c r="FY128">
        <v>0.0440912613240417</v>
      </c>
      <c r="FZ128">
        <v>0.004626440159397185</v>
      </c>
      <c r="GA128">
        <v>1</v>
      </c>
      <c r="GB128">
        <v>2</v>
      </c>
      <c r="GC128">
        <v>3</v>
      </c>
      <c r="GD128" t="s">
        <v>425</v>
      </c>
      <c r="GE128">
        <v>3.10339</v>
      </c>
      <c r="GF128">
        <v>2.72673</v>
      </c>
      <c r="GG128">
        <v>0.08781659999999999</v>
      </c>
      <c r="GH128">
        <v>0.08733879999999999</v>
      </c>
      <c r="GI128">
        <v>0.106513</v>
      </c>
      <c r="GJ128">
        <v>0.107199</v>
      </c>
      <c r="GK128">
        <v>23818.3</v>
      </c>
      <c r="GL128">
        <v>21642.7</v>
      </c>
      <c r="GM128">
        <v>26676.8</v>
      </c>
      <c r="GN128">
        <v>23937.6</v>
      </c>
      <c r="GO128">
        <v>38141.8</v>
      </c>
      <c r="GP128">
        <v>31595.9</v>
      </c>
      <c r="GQ128">
        <v>46587.4</v>
      </c>
      <c r="GR128">
        <v>37876</v>
      </c>
      <c r="GS128">
        <v>1.86297</v>
      </c>
      <c r="GT128">
        <v>1.84915</v>
      </c>
      <c r="GU128">
        <v>0.071127</v>
      </c>
      <c r="GV128">
        <v>0</v>
      </c>
      <c r="GW128">
        <v>28.8416</v>
      </c>
      <c r="GX128">
        <v>999.9</v>
      </c>
      <c r="GY128">
        <v>53.4</v>
      </c>
      <c r="GZ128">
        <v>31.8</v>
      </c>
      <c r="HA128">
        <v>28.047</v>
      </c>
      <c r="HB128">
        <v>60.6782</v>
      </c>
      <c r="HC128">
        <v>19.5473</v>
      </c>
      <c r="HD128">
        <v>1</v>
      </c>
      <c r="HE128">
        <v>0.172099</v>
      </c>
      <c r="HF128">
        <v>-1.03009</v>
      </c>
      <c r="HG128">
        <v>20.2963</v>
      </c>
      <c r="HH128">
        <v>5.22118</v>
      </c>
      <c r="HI128">
        <v>11.98</v>
      </c>
      <c r="HJ128">
        <v>4.9652</v>
      </c>
      <c r="HK128">
        <v>3.276</v>
      </c>
      <c r="HL128">
        <v>9999</v>
      </c>
      <c r="HM128">
        <v>9999</v>
      </c>
      <c r="HN128">
        <v>9999</v>
      </c>
      <c r="HO128">
        <v>999.9</v>
      </c>
      <c r="HP128">
        <v>1.86388</v>
      </c>
      <c r="HQ128">
        <v>1.86007</v>
      </c>
      <c r="HR128">
        <v>1.85838</v>
      </c>
      <c r="HS128">
        <v>1.85974</v>
      </c>
      <c r="HT128">
        <v>1.85989</v>
      </c>
      <c r="HU128">
        <v>1.85838</v>
      </c>
      <c r="HV128">
        <v>1.85745</v>
      </c>
      <c r="HW128">
        <v>1.85242</v>
      </c>
      <c r="HX128">
        <v>0</v>
      </c>
      <c r="HY128">
        <v>0</v>
      </c>
      <c r="HZ128">
        <v>0</v>
      </c>
      <c r="IA128">
        <v>0</v>
      </c>
      <c r="IB128" t="s">
        <v>426</v>
      </c>
      <c r="IC128" t="s">
        <v>427</v>
      </c>
      <c r="ID128" t="s">
        <v>428</v>
      </c>
      <c r="IE128" t="s">
        <v>428</v>
      </c>
      <c r="IF128" t="s">
        <v>428</v>
      </c>
      <c r="IG128" t="s">
        <v>428</v>
      </c>
      <c r="IH128">
        <v>0</v>
      </c>
      <c r="II128">
        <v>100</v>
      </c>
      <c r="IJ128">
        <v>100</v>
      </c>
      <c r="IK128">
        <v>-0.607</v>
      </c>
      <c r="IL128">
        <v>0.3264</v>
      </c>
      <c r="IM128">
        <v>-0.6389458221003862</v>
      </c>
      <c r="IN128">
        <v>-0.000388397228134892</v>
      </c>
      <c r="IO128">
        <v>1.216359752824363E-06</v>
      </c>
      <c r="IP128">
        <v>-2.921139174278942E-10</v>
      </c>
      <c r="IQ128">
        <v>0.01675486607682651</v>
      </c>
      <c r="IR128">
        <v>0.002868412714847416</v>
      </c>
      <c r="IS128">
        <v>0.0004615728417639442</v>
      </c>
      <c r="IT128">
        <v>-1.048940065203386E-06</v>
      </c>
      <c r="IU128">
        <v>2</v>
      </c>
      <c r="IV128">
        <v>1994</v>
      </c>
      <c r="IW128">
        <v>1</v>
      </c>
      <c r="IX128">
        <v>27</v>
      </c>
      <c r="IY128">
        <v>191908.9</v>
      </c>
      <c r="IZ128">
        <v>191909.1</v>
      </c>
      <c r="JA128">
        <v>1.1438</v>
      </c>
      <c r="JB128">
        <v>2.6416</v>
      </c>
      <c r="JC128">
        <v>1.49658</v>
      </c>
      <c r="JD128">
        <v>2.34985</v>
      </c>
      <c r="JE128">
        <v>1.54907</v>
      </c>
      <c r="JF128">
        <v>2.35107</v>
      </c>
      <c r="JG128">
        <v>36.4814</v>
      </c>
      <c r="JH128">
        <v>24.0875</v>
      </c>
      <c r="JI128">
        <v>18</v>
      </c>
      <c r="JJ128">
        <v>483.102</v>
      </c>
      <c r="JK128">
        <v>488.781</v>
      </c>
      <c r="JL128">
        <v>30.304</v>
      </c>
      <c r="JM128">
        <v>29.481</v>
      </c>
      <c r="JN128">
        <v>30</v>
      </c>
      <c r="JO128">
        <v>29.7007</v>
      </c>
      <c r="JP128">
        <v>29.694</v>
      </c>
      <c r="JQ128">
        <v>22.9892</v>
      </c>
      <c r="JR128">
        <v>19.7143</v>
      </c>
      <c r="JS128">
        <v>85.51690000000001</v>
      </c>
      <c r="JT128">
        <v>30.3041</v>
      </c>
      <c r="JU128">
        <v>420</v>
      </c>
      <c r="JV128">
        <v>23.6559</v>
      </c>
      <c r="JW128">
        <v>101.857</v>
      </c>
      <c r="JX128">
        <v>91.33880000000001</v>
      </c>
    </row>
    <row r="129" spans="1:284">
      <c r="A129">
        <v>111</v>
      </c>
      <c r="B129">
        <v>1758504142.1</v>
      </c>
      <c r="C129">
        <v>1362.599999904633</v>
      </c>
      <c r="D129" t="s">
        <v>651</v>
      </c>
      <c r="E129" t="s">
        <v>652</v>
      </c>
      <c r="F129">
        <v>5</v>
      </c>
      <c r="G129" t="s">
        <v>612</v>
      </c>
      <c r="H129" t="s">
        <v>421</v>
      </c>
      <c r="I129">
        <v>1758504139.1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(DN129+(U129+2*0.95*5.67E-8*(((DN129+$B$9)+273)^4-(DN129+273)^4)-44100*J129)/(1.84*29.3*R129+8*0.95*5.67E-8*(DN129+273)^3))</f>
        <v>0</v>
      </c>
      <c r="W129">
        <f>($C$9*DO129+$D$9*DP129+$E$9*V129)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2*0.95*5.67E-8*(((DN129+$B$9)+273)^4-(W129+273)^4)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IF(AG129*$H$15&gt;=AK129,1.0,(AK129/(AK129-AG129*$H$15)))</f>
        <v>0</v>
      </c>
      <c r="AJ129">
        <f>(AI129-1)*100</f>
        <v>0</v>
      </c>
      <c r="AK129">
        <f>MAX(0,($B$15+$C$15*DS129)/(1+$D$15*DS129)*DL129/(DN129+273)*$E$15)</f>
        <v>0</v>
      </c>
      <c r="AL129" t="s">
        <v>422</v>
      </c>
      <c r="AM129" t="s">
        <v>422</v>
      </c>
      <c r="AN129">
        <v>0</v>
      </c>
      <c r="AO129">
        <v>0</v>
      </c>
      <c r="AP129">
        <f>1-AN129/AO129</f>
        <v>0</v>
      </c>
      <c r="AQ129">
        <v>0</v>
      </c>
      <c r="AR129" t="s">
        <v>422</v>
      </c>
      <c r="AS129" t="s">
        <v>422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$B$13*DT129+$C$13*DU129+$F$13*EF129*(1-EI129)</f>
        <v>0</v>
      </c>
      <c r="CW129">
        <f>CV129*CX129</f>
        <v>0</v>
      </c>
      <c r="CX129">
        <f>($B$13*$D$11+$C$13*$D$11+$F$13*((ES129+EK129)/MAX(ES129+EK129+ET129, 0.1)*$I$11+ET129/MAX(ES129+EK129+ET129, 0.1)*$J$11))/($B$13+$C$13+$F$13)</f>
        <v>0</v>
      </c>
      <c r="CY129">
        <f>($B$13*$K$11+$C$13*$K$11+$F$13*((ES129+EK129)/MAX(ES129+EK129+ET129, 0.1)*$P$11+ET129/MAX(ES129+EK129+ET129, 0.1)*$Q$11))/($B$13+$C$13+$F$13)</f>
        <v>0</v>
      </c>
      <c r="CZ129">
        <v>4.8</v>
      </c>
      <c r="DA129">
        <v>0.5</v>
      </c>
      <c r="DB129" t="s">
        <v>423</v>
      </c>
      <c r="DC129">
        <v>2</v>
      </c>
      <c r="DD129">
        <v>1758504139.1</v>
      </c>
      <c r="DE129">
        <v>422.7284444444444</v>
      </c>
      <c r="DF129">
        <v>420.0057777777778</v>
      </c>
      <c r="DG129">
        <v>23.86712222222222</v>
      </c>
      <c r="DH129">
        <v>23.62225555555555</v>
      </c>
      <c r="DI129">
        <v>423.3361111111112</v>
      </c>
      <c r="DJ129">
        <v>23.54073333333334</v>
      </c>
      <c r="DK129">
        <v>500.0486666666667</v>
      </c>
      <c r="DL129">
        <v>89.88611111111112</v>
      </c>
      <c r="DM129">
        <v>0.06856465555555556</v>
      </c>
      <c r="DN129">
        <v>30.15728888888889</v>
      </c>
      <c r="DO129">
        <v>29.9979</v>
      </c>
      <c r="DP129">
        <v>999.9000000000001</v>
      </c>
      <c r="DQ129">
        <v>0</v>
      </c>
      <c r="DR129">
        <v>0</v>
      </c>
      <c r="DS129">
        <v>10015.77</v>
      </c>
      <c r="DT129">
        <v>0</v>
      </c>
      <c r="DU129">
        <v>2.97499</v>
      </c>
      <c r="DV129">
        <v>2.722721111111111</v>
      </c>
      <c r="DW129">
        <v>433.0644444444445</v>
      </c>
      <c r="DX129">
        <v>430.1673333333333</v>
      </c>
      <c r="DY129">
        <v>0.2448436666666667</v>
      </c>
      <c r="DZ129">
        <v>420.0057777777778</v>
      </c>
      <c r="EA129">
        <v>23.62225555555555</v>
      </c>
      <c r="EB129">
        <v>2.145322222222222</v>
      </c>
      <c r="EC129">
        <v>2.123313333333333</v>
      </c>
      <c r="ED129">
        <v>18.55973333333333</v>
      </c>
      <c r="EE129">
        <v>18.39515555555555</v>
      </c>
      <c r="EF129">
        <v>0.00500078</v>
      </c>
      <c r="EG129">
        <v>0</v>
      </c>
      <c r="EH129">
        <v>0</v>
      </c>
      <c r="EI129">
        <v>0</v>
      </c>
      <c r="EJ129">
        <v>635.7666666666668</v>
      </c>
      <c r="EK129">
        <v>0.00500078</v>
      </c>
      <c r="EL129">
        <v>-13.41111111111111</v>
      </c>
      <c r="EM129">
        <v>0.2111111111111111</v>
      </c>
      <c r="EN129">
        <v>35.59688888888889</v>
      </c>
      <c r="EO129">
        <v>40.715</v>
      </c>
      <c r="EP129">
        <v>37.68033333333333</v>
      </c>
      <c r="EQ129">
        <v>41.229</v>
      </c>
      <c r="ER129">
        <v>38.083</v>
      </c>
      <c r="ES129">
        <v>0</v>
      </c>
      <c r="ET129">
        <v>0</v>
      </c>
      <c r="EU129">
        <v>0</v>
      </c>
      <c r="EV129">
        <v>1758504142.9</v>
      </c>
      <c r="EW129">
        <v>0</v>
      </c>
      <c r="EX129">
        <v>636.3692307692307</v>
      </c>
      <c r="EY129">
        <v>-7.487179484669137</v>
      </c>
      <c r="EZ129">
        <v>2.447862600459878</v>
      </c>
      <c r="FA129">
        <v>-13.63076923076923</v>
      </c>
      <c r="FB129">
        <v>15</v>
      </c>
      <c r="FC129">
        <v>0</v>
      </c>
      <c r="FD129" t="s">
        <v>424</v>
      </c>
      <c r="FE129">
        <v>1746989605.5</v>
      </c>
      <c r="FF129">
        <v>1746989593.5</v>
      </c>
      <c r="FG129">
        <v>0</v>
      </c>
      <c r="FH129">
        <v>-0.274</v>
      </c>
      <c r="FI129">
        <v>-0.002</v>
      </c>
      <c r="FJ129">
        <v>2.549</v>
      </c>
      <c r="FK129">
        <v>0.129</v>
      </c>
      <c r="FL129">
        <v>420</v>
      </c>
      <c r="FM129">
        <v>17</v>
      </c>
      <c r="FN129">
        <v>0.02</v>
      </c>
      <c r="FO129">
        <v>0.04</v>
      </c>
      <c r="FP129">
        <v>2.740367</v>
      </c>
      <c r="FQ129">
        <v>-0.0755909943714842</v>
      </c>
      <c r="FR129">
        <v>0.02723976460984934</v>
      </c>
      <c r="FS129">
        <v>1</v>
      </c>
      <c r="FT129">
        <v>637.4882352941177</v>
      </c>
      <c r="FU129">
        <v>-13.23453033386182</v>
      </c>
      <c r="FV129">
        <v>6.757295173535331</v>
      </c>
      <c r="FW129">
        <v>0</v>
      </c>
      <c r="FX129">
        <v>0.240184725</v>
      </c>
      <c r="FY129">
        <v>0.04086527954971787</v>
      </c>
      <c r="FZ129">
        <v>0.004194679725482625</v>
      </c>
      <c r="GA129">
        <v>1</v>
      </c>
      <c r="GB129">
        <v>2</v>
      </c>
      <c r="GC129">
        <v>3</v>
      </c>
      <c r="GD129" t="s">
        <v>425</v>
      </c>
      <c r="GE129">
        <v>3.10343</v>
      </c>
      <c r="GF129">
        <v>2.72677</v>
      </c>
      <c r="GG129">
        <v>0.08781220000000001</v>
      </c>
      <c r="GH129">
        <v>0.0873313</v>
      </c>
      <c r="GI129">
        <v>0.106511</v>
      </c>
      <c r="GJ129">
        <v>0.107196</v>
      </c>
      <c r="GK129">
        <v>23818.4</v>
      </c>
      <c r="GL129">
        <v>21642.7</v>
      </c>
      <c r="GM129">
        <v>26676.8</v>
      </c>
      <c r="GN129">
        <v>23937.4</v>
      </c>
      <c r="GO129">
        <v>38142</v>
      </c>
      <c r="GP129">
        <v>31595.9</v>
      </c>
      <c r="GQ129">
        <v>46587.6</v>
      </c>
      <c r="GR129">
        <v>37875.9</v>
      </c>
      <c r="GS129">
        <v>1.863</v>
      </c>
      <c r="GT129">
        <v>1.84918</v>
      </c>
      <c r="GU129">
        <v>0.0710562</v>
      </c>
      <c r="GV129">
        <v>0</v>
      </c>
      <c r="GW129">
        <v>28.8407</v>
      </c>
      <c r="GX129">
        <v>999.9</v>
      </c>
      <c r="GY129">
        <v>53.4</v>
      </c>
      <c r="GZ129">
        <v>31.8</v>
      </c>
      <c r="HA129">
        <v>28.0523</v>
      </c>
      <c r="HB129">
        <v>61.2582</v>
      </c>
      <c r="HC129">
        <v>19.5833</v>
      </c>
      <c r="HD129">
        <v>1</v>
      </c>
      <c r="HE129">
        <v>0.172114</v>
      </c>
      <c r="HF129">
        <v>-1.02961</v>
      </c>
      <c r="HG129">
        <v>20.2963</v>
      </c>
      <c r="HH129">
        <v>5.22133</v>
      </c>
      <c r="HI129">
        <v>11.98</v>
      </c>
      <c r="HJ129">
        <v>4.96525</v>
      </c>
      <c r="HK129">
        <v>3.276</v>
      </c>
      <c r="HL129">
        <v>9999</v>
      </c>
      <c r="HM129">
        <v>9999</v>
      </c>
      <c r="HN129">
        <v>9999</v>
      </c>
      <c r="HO129">
        <v>999.9</v>
      </c>
      <c r="HP129">
        <v>1.86389</v>
      </c>
      <c r="HQ129">
        <v>1.86006</v>
      </c>
      <c r="HR129">
        <v>1.85837</v>
      </c>
      <c r="HS129">
        <v>1.85974</v>
      </c>
      <c r="HT129">
        <v>1.85989</v>
      </c>
      <c r="HU129">
        <v>1.85838</v>
      </c>
      <c r="HV129">
        <v>1.85745</v>
      </c>
      <c r="HW129">
        <v>1.85241</v>
      </c>
      <c r="HX129">
        <v>0</v>
      </c>
      <c r="HY129">
        <v>0</v>
      </c>
      <c r="HZ129">
        <v>0</v>
      </c>
      <c r="IA129">
        <v>0</v>
      </c>
      <c r="IB129" t="s">
        <v>426</v>
      </c>
      <c r="IC129" t="s">
        <v>427</v>
      </c>
      <c r="ID129" t="s">
        <v>428</v>
      </c>
      <c r="IE129" t="s">
        <v>428</v>
      </c>
      <c r="IF129" t="s">
        <v>428</v>
      </c>
      <c r="IG129" t="s">
        <v>428</v>
      </c>
      <c r="IH129">
        <v>0</v>
      </c>
      <c r="II129">
        <v>100</v>
      </c>
      <c r="IJ129">
        <v>100</v>
      </c>
      <c r="IK129">
        <v>-0.607</v>
      </c>
      <c r="IL129">
        <v>0.3263</v>
      </c>
      <c r="IM129">
        <v>-0.6389458221003862</v>
      </c>
      <c r="IN129">
        <v>-0.000388397228134892</v>
      </c>
      <c r="IO129">
        <v>1.216359752824363E-06</v>
      </c>
      <c r="IP129">
        <v>-2.921139174278942E-10</v>
      </c>
      <c r="IQ129">
        <v>0.01675486607682651</v>
      </c>
      <c r="IR129">
        <v>0.002868412714847416</v>
      </c>
      <c r="IS129">
        <v>0.0004615728417639442</v>
      </c>
      <c r="IT129">
        <v>-1.048940065203386E-06</v>
      </c>
      <c r="IU129">
        <v>2</v>
      </c>
      <c r="IV129">
        <v>1994</v>
      </c>
      <c r="IW129">
        <v>1</v>
      </c>
      <c r="IX129">
        <v>27</v>
      </c>
      <c r="IY129">
        <v>191908.9</v>
      </c>
      <c r="IZ129">
        <v>191909.1</v>
      </c>
      <c r="JA129">
        <v>1.1438</v>
      </c>
      <c r="JB129">
        <v>2.6355</v>
      </c>
      <c r="JC129">
        <v>1.49658</v>
      </c>
      <c r="JD129">
        <v>2.34863</v>
      </c>
      <c r="JE129">
        <v>1.54907</v>
      </c>
      <c r="JF129">
        <v>2.37061</v>
      </c>
      <c r="JG129">
        <v>36.4814</v>
      </c>
      <c r="JH129">
        <v>24.0963</v>
      </c>
      <c r="JI129">
        <v>18</v>
      </c>
      <c r="JJ129">
        <v>483.114</v>
      </c>
      <c r="JK129">
        <v>488.789</v>
      </c>
      <c r="JL129">
        <v>30.3045</v>
      </c>
      <c r="JM129">
        <v>29.481</v>
      </c>
      <c r="JN129">
        <v>30</v>
      </c>
      <c r="JO129">
        <v>29.7002</v>
      </c>
      <c r="JP129">
        <v>29.693</v>
      </c>
      <c r="JQ129">
        <v>22.9914</v>
      </c>
      <c r="JR129">
        <v>19.7143</v>
      </c>
      <c r="JS129">
        <v>85.51690000000001</v>
      </c>
      <c r="JT129">
        <v>30.3041</v>
      </c>
      <c r="JU129">
        <v>420</v>
      </c>
      <c r="JV129">
        <v>23.6559</v>
      </c>
      <c r="JW129">
        <v>101.857</v>
      </c>
      <c r="JX129">
        <v>91.3385</v>
      </c>
    </row>
    <row r="130" spans="1:284">
      <c r="A130">
        <v>112</v>
      </c>
      <c r="B130">
        <v>1758504144.1</v>
      </c>
      <c r="C130">
        <v>1364.599999904633</v>
      </c>
      <c r="D130" t="s">
        <v>653</v>
      </c>
      <c r="E130" t="s">
        <v>654</v>
      </c>
      <c r="F130">
        <v>5</v>
      </c>
      <c r="G130" t="s">
        <v>612</v>
      </c>
      <c r="H130" t="s">
        <v>421</v>
      </c>
      <c r="I130">
        <v>1758504141.1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(DN130+(U130+2*0.95*5.67E-8*(((DN130+$B$9)+273)^4-(DN130+273)^4)-44100*J130)/(1.84*29.3*R130+8*0.95*5.67E-8*(DN130+273)^3))</f>
        <v>0</v>
      </c>
      <c r="W130">
        <f>($C$9*DO130+$D$9*DP130+$E$9*V130)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2*0.95*5.67E-8*(((DN130+$B$9)+273)^4-(W130+273)^4)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IF(AG130*$H$15&gt;=AK130,1.0,(AK130/(AK130-AG130*$H$15)))</f>
        <v>0</v>
      </c>
      <c r="AJ130">
        <f>(AI130-1)*100</f>
        <v>0</v>
      </c>
      <c r="AK130">
        <f>MAX(0,($B$15+$C$15*DS130)/(1+$D$15*DS130)*DL130/(DN130+273)*$E$15)</f>
        <v>0</v>
      </c>
      <c r="AL130" t="s">
        <v>422</v>
      </c>
      <c r="AM130" t="s">
        <v>422</v>
      </c>
      <c r="AN130">
        <v>0</v>
      </c>
      <c r="AO130">
        <v>0</v>
      </c>
      <c r="AP130">
        <f>1-AN130/AO130</f>
        <v>0</v>
      </c>
      <c r="AQ130">
        <v>0</v>
      </c>
      <c r="AR130" t="s">
        <v>422</v>
      </c>
      <c r="AS130" t="s">
        <v>422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$B$13*DT130+$C$13*DU130+$F$13*EF130*(1-EI130)</f>
        <v>0</v>
      </c>
      <c r="CW130">
        <f>CV130*CX130</f>
        <v>0</v>
      </c>
      <c r="CX130">
        <f>($B$13*$D$11+$C$13*$D$11+$F$13*((ES130+EK130)/MAX(ES130+EK130+ET130, 0.1)*$I$11+ET130/MAX(ES130+EK130+ET130, 0.1)*$J$11))/($B$13+$C$13+$F$13)</f>
        <v>0</v>
      </c>
      <c r="CY130">
        <f>($B$13*$K$11+$C$13*$K$11+$F$13*((ES130+EK130)/MAX(ES130+EK130+ET130, 0.1)*$P$11+ET130/MAX(ES130+EK130+ET130, 0.1)*$Q$11))/($B$13+$C$13+$F$13)</f>
        <v>0</v>
      </c>
      <c r="CZ130">
        <v>4.8</v>
      </c>
      <c r="DA130">
        <v>0.5</v>
      </c>
      <c r="DB130" t="s">
        <v>423</v>
      </c>
      <c r="DC130">
        <v>2</v>
      </c>
      <c r="DD130">
        <v>1758504141.1</v>
      </c>
      <c r="DE130">
        <v>422.7143333333333</v>
      </c>
      <c r="DF130">
        <v>419.9715555555555</v>
      </c>
      <c r="DG130">
        <v>23.86728888888889</v>
      </c>
      <c r="DH130">
        <v>23.62154444444445</v>
      </c>
      <c r="DI130">
        <v>423.3221111111111</v>
      </c>
      <c r="DJ130">
        <v>23.54088888888889</v>
      </c>
      <c r="DK130">
        <v>500.1012222222222</v>
      </c>
      <c r="DL130">
        <v>89.8858</v>
      </c>
      <c r="DM130">
        <v>0.06856735555555556</v>
      </c>
      <c r="DN130">
        <v>30.15764444444444</v>
      </c>
      <c r="DO130">
        <v>29.99803333333334</v>
      </c>
      <c r="DP130">
        <v>999.9000000000001</v>
      </c>
      <c r="DQ130">
        <v>0</v>
      </c>
      <c r="DR130">
        <v>0</v>
      </c>
      <c r="DS130">
        <v>10010.48555555556</v>
      </c>
      <c r="DT130">
        <v>0</v>
      </c>
      <c r="DU130">
        <v>2.97499</v>
      </c>
      <c r="DV130">
        <v>2.743008888888889</v>
      </c>
      <c r="DW130">
        <v>433.0501111111111</v>
      </c>
      <c r="DX130">
        <v>430.1318888888889</v>
      </c>
      <c r="DY130">
        <v>0.2457244444444444</v>
      </c>
      <c r="DZ130">
        <v>419.9715555555555</v>
      </c>
      <c r="EA130">
        <v>23.62154444444445</v>
      </c>
      <c r="EB130">
        <v>2.145327777777778</v>
      </c>
      <c r="EC130">
        <v>2.123241111111111</v>
      </c>
      <c r="ED130">
        <v>18.55978888888889</v>
      </c>
      <c r="EE130">
        <v>18.39462222222222</v>
      </c>
      <c r="EF130">
        <v>0.00500078</v>
      </c>
      <c r="EG130">
        <v>0</v>
      </c>
      <c r="EH130">
        <v>0</v>
      </c>
      <c r="EI130">
        <v>0</v>
      </c>
      <c r="EJ130">
        <v>634.611111111111</v>
      </c>
      <c r="EK130">
        <v>0.00500078</v>
      </c>
      <c r="EL130">
        <v>-11.66666666666667</v>
      </c>
      <c r="EM130">
        <v>0.1555555555555556</v>
      </c>
      <c r="EN130">
        <v>35.61788888888889</v>
      </c>
      <c r="EO130">
        <v>40.76355555555555</v>
      </c>
      <c r="EP130">
        <v>37.70133333333334</v>
      </c>
      <c r="EQ130">
        <v>41.24977777777778</v>
      </c>
      <c r="ER130">
        <v>38.16644444444444</v>
      </c>
      <c r="ES130">
        <v>0</v>
      </c>
      <c r="ET130">
        <v>0</v>
      </c>
      <c r="EU130">
        <v>0</v>
      </c>
      <c r="EV130">
        <v>1758504145.3</v>
      </c>
      <c r="EW130">
        <v>0</v>
      </c>
      <c r="EX130">
        <v>635.9000000000001</v>
      </c>
      <c r="EY130">
        <v>-7.644444424402117</v>
      </c>
      <c r="EZ130">
        <v>22.7179479250315</v>
      </c>
      <c r="FA130">
        <v>-13.49615384615385</v>
      </c>
      <c r="FB130">
        <v>15</v>
      </c>
      <c r="FC130">
        <v>0</v>
      </c>
      <c r="FD130" t="s">
        <v>424</v>
      </c>
      <c r="FE130">
        <v>1746989605.5</v>
      </c>
      <c r="FF130">
        <v>1746989593.5</v>
      </c>
      <c r="FG130">
        <v>0</v>
      </c>
      <c r="FH130">
        <v>-0.274</v>
      </c>
      <c r="FI130">
        <v>-0.002</v>
      </c>
      <c r="FJ130">
        <v>2.549</v>
      </c>
      <c r="FK130">
        <v>0.129</v>
      </c>
      <c r="FL130">
        <v>420</v>
      </c>
      <c r="FM130">
        <v>17</v>
      </c>
      <c r="FN130">
        <v>0.02</v>
      </c>
      <c r="FO130">
        <v>0.04</v>
      </c>
      <c r="FP130">
        <v>2.742935609756098</v>
      </c>
      <c r="FQ130">
        <v>-0.07360473867595817</v>
      </c>
      <c r="FR130">
        <v>0.02687240066148026</v>
      </c>
      <c r="FS130">
        <v>1</v>
      </c>
      <c r="FT130">
        <v>636.3264705882352</v>
      </c>
      <c r="FU130">
        <v>-16.87242184416798</v>
      </c>
      <c r="FV130">
        <v>6.810040546805502</v>
      </c>
      <c r="FW130">
        <v>0</v>
      </c>
      <c r="FX130">
        <v>0.2417700243902439</v>
      </c>
      <c r="FY130">
        <v>0.03254431358885027</v>
      </c>
      <c r="FZ130">
        <v>0.003375531376328152</v>
      </c>
      <c r="GA130">
        <v>1</v>
      </c>
      <c r="GB130">
        <v>2</v>
      </c>
      <c r="GC130">
        <v>3</v>
      </c>
      <c r="GD130" t="s">
        <v>425</v>
      </c>
      <c r="GE130">
        <v>3.10319</v>
      </c>
      <c r="GF130">
        <v>2.72681</v>
      </c>
      <c r="GG130">
        <v>0.0878142</v>
      </c>
      <c r="GH130">
        <v>0.08733100000000001</v>
      </c>
      <c r="GI130">
        <v>0.106506</v>
      </c>
      <c r="GJ130">
        <v>0.107189</v>
      </c>
      <c r="GK130">
        <v>23818.3</v>
      </c>
      <c r="GL130">
        <v>21642.7</v>
      </c>
      <c r="GM130">
        <v>26676.7</v>
      </c>
      <c r="GN130">
        <v>23937.4</v>
      </c>
      <c r="GO130">
        <v>38142.2</v>
      </c>
      <c r="GP130">
        <v>31596.2</v>
      </c>
      <c r="GQ130">
        <v>46587.5</v>
      </c>
      <c r="GR130">
        <v>37875.9</v>
      </c>
      <c r="GS130">
        <v>1.86265</v>
      </c>
      <c r="GT130">
        <v>1.84958</v>
      </c>
      <c r="GU130">
        <v>0.070978</v>
      </c>
      <c r="GV130">
        <v>0</v>
      </c>
      <c r="GW130">
        <v>28.8407</v>
      </c>
      <c r="GX130">
        <v>999.9</v>
      </c>
      <c r="GY130">
        <v>53.4</v>
      </c>
      <c r="GZ130">
        <v>31.8</v>
      </c>
      <c r="HA130">
        <v>28.0487</v>
      </c>
      <c r="HB130">
        <v>61.2982</v>
      </c>
      <c r="HC130">
        <v>19.7115</v>
      </c>
      <c r="HD130">
        <v>1</v>
      </c>
      <c r="HE130">
        <v>0.172134</v>
      </c>
      <c r="HF130">
        <v>-1.0292</v>
      </c>
      <c r="HG130">
        <v>20.2962</v>
      </c>
      <c r="HH130">
        <v>5.22133</v>
      </c>
      <c r="HI130">
        <v>11.98</v>
      </c>
      <c r="HJ130">
        <v>4.96525</v>
      </c>
      <c r="HK130">
        <v>3.276</v>
      </c>
      <c r="HL130">
        <v>9999</v>
      </c>
      <c r="HM130">
        <v>9999</v>
      </c>
      <c r="HN130">
        <v>9999</v>
      </c>
      <c r="HO130">
        <v>999.9</v>
      </c>
      <c r="HP130">
        <v>1.86389</v>
      </c>
      <c r="HQ130">
        <v>1.86005</v>
      </c>
      <c r="HR130">
        <v>1.85839</v>
      </c>
      <c r="HS130">
        <v>1.85975</v>
      </c>
      <c r="HT130">
        <v>1.85989</v>
      </c>
      <c r="HU130">
        <v>1.85838</v>
      </c>
      <c r="HV130">
        <v>1.85745</v>
      </c>
      <c r="HW130">
        <v>1.85241</v>
      </c>
      <c r="HX130">
        <v>0</v>
      </c>
      <c r="HY130">
        <v>0</v>
      </c>
      <c r="HZ130">
        <v>0</v>
      </c>
      <c r="IA130">
        <v>0</v>
      </c>
      <c r="IB130" t="s">
        <v>426</v>
      </c>
      <c r="IC130" t="s">
        <v>427</v>
      </c>
      <c r="ID130" t="s">
        <v>428</v>
      </c>
      <c r="IE130" t="s">
        <v>428</v>
      </c>
      <c r="IF130" t="s">
        <v>428</v>
      </c>
      <c r="IG130" t="s">
        <v>428</v>
      </c>
      <c r="IH130">
        <v>0</v>
      </c>
      <c r="II130">
        <v>100</v>
      </c>
      <c r="IJ130">
        <v>100</v>
      </c>
      <c r="IK130">
        <v>-0.608</v>
      </c>
      <c r="IL130">
        <v>0.3264</v>
      </c>
      <c r="IM130">
        <v>-0.6389458221003862</v>
      </c>
      <c r="IN130">
        <v>-0.000388397228134892</v>
      </c>
      <c r="IO130">
        <v>1.216359752824363E-06</v>
      </c>
      <c r="IP130">
        <v>-2.921139174278942E-10</v>
      </c>
      <c r="IQ130">
        <v>0.01675486607682651</v>
      </c>
      <c r="IR130">
        <v>0.002868412714847416</v>
      </c>
      <c r="IS130">
        <v>0.0004615728417639442</v>
      </c>
      <c r="IT130">
        <v>-1.048940065203386E-06</v>
      </c>
      <c r="IU130">
        <v>2</v>
      </c>
      <c r="IV130">
        <v>1994</v>
      </c>
      <c r="IW130">
        <v>1</v>
      </c>
      <c r="IX130">
        <v>27</v>
      </c>
      <c r="IY130">
        <v>191909</v>
      </c>
      <c r="IZ130">
        <v>191909.2</v>
      </c>
      <c r="JA130">
        <v>1.1438</v>
      </c>
      <c r="JB130">
        <v>2.62939</v>
      </c>
      <c r="JC130">
        <v>1.49658</v>
      </c>
      <c r="JD130">
        <v>2.34985</v>
      </c>
      <c r="JE130">
        <v>1.54907</v>
      </c>
      <c r="JF130">
        <v>2.42554</v>
      </c>
      <c r="JG130">
        <v>36.4814</v>
      </c>
      <c r="JH130">
        <v>24.0963</v>
      </c>
      <c r="JI130">
        <v>18</v>
      </c>
      <c r="JJ130">
        <v>482.9</v>
      </c>
      <c r="JK130">
        <v>489.052</v>
      </c>
      <c r="JL130">
        <v>30.3046</v>
      </c>
      <c r="JM130">
        <v>29.481</v>
      </c>
      <c r="JN130">
        <v>30.0001</v>
      </c>
      <c r="JO130">
        <v>29.699</v>
      </c>
      <c r="JP130">
        <v>29.693</v>
      </c>
      <c r="JQ130">
        <v>22.9902</v>
      </c>
      <c r="JR130">
        <v>19.7143</v>
      </c>
      <c r="JS130">
        <v>85.51690000000001</v>
      </c>
      <c r="JT130">
        <v>30.3053</v>
      </c>
      <c r="JU130">
        <v>420</v>
      </c>
      <c r="JV130">
        <v>23.6559</v>
      </c>
      <c r="JW130">
        <v>101.857</v>
      </c>
      <c r="JX130">
        <v>91.3385</v>
      </c>
    </row>
    <row r="131" spans="1:284">
      <c r="A131">
        <v>113</v>
      </c>
      <c r="B131">
        <v>1758504146.1</v>
      </c>
      <c r="C131">
        <v>1366.599999904633</v>
      </c>
      <c r="D131" t="s">
        <v>655</v>
      </c>
      <c r="E131" t="s">
        <v>656</v>
      </c>
      <c r="F131">
        <v>5</v>
      </c>
      <c r="G131" t="s">
        <v>612</v>
      </c>
      <c r="H131" t="s">
        <v>421</v>
      </c>
      <c r="I131">
        <v>1758504143.1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(DN131+(U131+2*0.95*5.67E-8*(((DN131+$B$9)+273)^4-(DN131+273)^4)-44100*J131)/(1.84*29.3*R131+8*0.95*5.67E-8*(DN131+273)^3))</f>
        <v>0</v>
      </c>
      <c r="W131">
        <f>($C$9*DO131+$D$9*DP131+$E$9*V131)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2*0.95*5.67E-8*(((DN131+$B$9)+273)^4-(W131+273)^4)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IF(AG131*$H$15&gt;=AK131,1.0,(AK131/(AK131-AG131*$H$15)))</f>
        <v>0</v>
      </c>
      <c r="AJ131">
        <f>(AI131-1)*100</f>
        <v>0</v>
      </c>
      <c r="AK131">
        <f>MAX(0,($B$15+$C$15*DS131)/(1+$D$15*DS131)*DL131/(DN131+273)*$E$15)</f>
        <v>0</v>
      </c>
      <c r="AL131" t="s">
        <v>422</v>
      </c>
      <c r="AM131" t="s">
        <v>422</v>
      </c>
      <c r="AN131">
        <v>0</v>
      </c>
      <c r="AO131">
        <v>0</v>
      </c>
      <c r="AP131">
        <f>1-AN131/AO131</f>
        <v>0</v>
      </c>
      <c r="AQ131">
        <v>0</v>
      </c>
      <c r="AR131" t="s">
        <v>422</v>
      </c>
      <c r="AS131" t="s">
        <v>422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$B$13*DT131+$C$13*DU131+$F$13*EF131*(1-EI131)</f>
        <v>0</v>
      </c>
      <c r="CW131">
        <f>CV131*CX131</f>
        <v>0</v>
      </c>
      <c r="CX131">
        <f>($B$13*$D$11+$C$13*$D$11+$F$13*((ES131+EK131)/MAX(ES131+EK131+ET131, 0.1)*$I$11+ET131/MAX(ES131+EK131+ET131, 0.1)*$J$11))/($B$13+$C$13+$F$13)</f>
        <v>0</v>
      </c>
      <c r="CY131">
        <f>($B$13*$K$11+$C$13*$K$11+$F$13*((ES131+EK131)/MAX(ES131+EK131+ET131, 0.1)*$P$11+ET131/MAX(ES131+EK131+ET131, 0.1)*$Q$11))/($B$13+$C$13+$F$13)</f>
        <v>0</v>
      </c>
      <c r="CZ131">
        <v>4.8</v>
      </c>
      <c r="DA131">
        <v>0.5</v>
      </c>
      <c r="DB131" t="s">
        <v>423</v>
      </c>
      <c r="DC131">
        <v>2</v>
      </c>
      <c r="DD131">
        <v>1758504143.1</v>
      </c>
      <c r="DE131">
        <v>422.7024444444444</v>
      </c>
      <c r="DF131">
        <v>419.9584444444445</v>
      </c>
      <c r="DG131">
        <v>23.86644444444444</v>
      </c>
      <c r="DH131">
        <v>23.62022222222222</v>
      </c>
      <c r="DI131">
        <v>423.3101111111112</v>
      </c>
      <c r="DJ131">
        <v>23.54006666666666</v>
      </c>
      <c r="DK131">
        <v>500.0092222222222</v>
      </c>
      <c r="DL131">
        <v>89.88576666666668</v>
      </c>
      <c r="DM131">
        <v>0.0687868888888889</v>
      </c>
      <c r="DN131">
        <v>30.15823333333334</v>
      </c>
      <c r="DO131">
        <v>30.00013333333333</v>
      </c>
      <c r="DP131">
        <v>999.9000000000001</v>
      </c>
      <c r="DQ131">
        <v>0</v>
      </c>
      <c r="DR131">
        <v>0</v>
      </c>
      <c r="DS131">
        <v>9991.394444444444</v>
      </c>
      <c r="DT131">
        <v>0</v>
      </c>
      <c r="DU131">
        <v>2.97499</v>
      </c>
      <c r="DV131">
        <v>2.744178888888889</v>
      </c>
      <c r="DW131">
        <v>433.0374444444444</v>
      </c>
      <c r="DX131">
        <v>430.1177777777777</v>
      </c>
      <c r="DY131">
        <v>0.2462103333333333</v>
      </c>
      <c r="DZ131">
        <v>419.9584444444445</v>
      </c>
      <c r="EA131">
        <v>23.62022222222222</v>
      </c>
      <c r="EB131">
        <v>2.145252222222222</v>
      </c>
      <c r="EC131">
        <v>2.123122222222222</v>
      </c>
      <c r="ED131">
        <v>18.55922222222222</v>
      </c>
      <c r="EE131">
        <v>18.39371111111111</v>
      </c>
      <c r="EF131">
        <v>0.00500078</v>
      </c>
      <c r="EG131">
        <v>0</v>
      </c>
      <c r="EH131">
        <v>0</v>
      </c>
      <c r="EI131">
        <v>0</v>
      </c>
      <c r="EJ131">
        <v>638.2444444444444</v>
      </c>
      <c r="EK131">
        <v>0.00500078</v>
      </c>
      <c r="EL131">
        <v>-12.76666666666667</v>
      </c>
      <c r="EM131">
        <v>-0.2222222222222222</v>
      </c>
      <c r="EN131">
        <v>35.63166666666667</v>
      </c>
      <c r="EO131">
        <v>40.79833333333332</v>
      </c>
      <c r="EP131">
        <v>37.72911111111111</v>
      </c>
      <c r="EQ131">
        <v>41.26366666666667</v>
      </c>
      <c r="ER131">
        <v>38.13166666666667</v>
      </c>
      <c r="ES131">
        <v>0</v>
      </c>
      <c r="ET131">
        <v>0</v>
      </c>
      <c r="EU131">
        <v>0</v>
      </c>
      <c r="EV131">
        <v>1758504147.1</v>
      </c>
      <c r="EW131">
        <v>0</v>
      </c>
      <c r="EX131">
        <v>636.996</v>
      </c>
      <c r="EY131">
        <v>-8.799999864285011</v>
      </c>
      <c r="EZ131">
        <v>18.00769147875276</v>
      </c>
      <c r="FA131">
        <v>-13.788</v>
      </c>
      <c r="FB131">
        <v>15</v>
      </c>
      <c r="FC131">
        <v>0</v>
      </c>
      <c r="FD131" t="s">
        <v>424</v>
      </c>
      <c r="FE131">
        <v>1746989605.5</v>
      </c>
      <c r="FF131">
        <v>1746989593.5</v>
      </c>
      <c r="FG131">
        <v>0</v>
      </c>
      <c r="FH131">
        <v>-0.274</v>
      </c>
      <c r="FI131">
        <v>-0.002</v>
      </c>
      <c r="FJ131">
        <v>2.549</v>
      </c>
      <c r="FK131">
        <v>0.129</v>
      </c>
      <c r="FL131">
        <v>420</v>
      </c>
      <c r="FM131">
        <v>17</v>
      </c>
      <c r="FN131">
        <v>0.02</v>
      </c>
      <c r="FO131">
        <v>0.04</v>
      </c>
      <c r="FP131">
        <v>2.745318</v>
      </c>
      <c r="FQ131">
        <v>-0.09284330206379686</v>
      </c>
      <c r="FR131">
        <v>0.02677452242337855</v>
      </c>
      <c r="FS131">
        <v>1</v>
      </c>
      <c r="FT131">
        <v>637.0558823529412</v>
      </c>
      <c r="FU131">
        <v>-8.820473737562359</v>
      </c>
      <c r="FV131">
        <v>7.16039726044133</v>
      </c>
      <c r="FW131">
        <v>0</v>
      </c>
      <c r="FX131">
        <v>0.24279525</v>
      </c>
      <c r="FY131">
        <v>0.02828084803001828</v>
      </c>
      <c r="FZ131">
        <v>0.002829885048460448</v>
      </c>
      <c r="GA131">
        <v>1</v>
      </c>
      <c r="GB131">
        <v>2</v>
      </c>
      <c r="GC131">
        <v>3</v>
      </c>
      <c r="GD131" t="s">
        <v>425</v>
      </c>
      <c r="GE131">
        <v>3.10303</v>
      </c>
      <c r="GF131">
        <v>2.72704</v>
      </c>
      <c r="GG131">
        <v>0.08781029999999999</v>
      </c>
      <c r="GH131">
        <v>0.08733779999999999</v>
      </c>
      <c r="GI131">
        <v>0.106502</v>
      </c>
      <c r="GJ131">
        <v>0.107185</v>
      </c>
      <c r="GK131">
        <v>23818.4</v>
      </c>
      <c r="GL131">
        <v>21642.6</v>
      </c>
      <c r="GM131">
        <v>26676.7</v>
      </c>
      <c r="GN131">
        <v>23937.5</v>
      </c>
      <c r="GO131">
        <v>38142.3</v>
      </c>
      <c r="GP131">
        <v>31596.3</v>
      </c>
      <c r="GQ131">
        <v>46587.4</v>
      </c>
      <c r="GR131">
        <v>37875.9</v>
      </c>
      <c r="GS131">
        <v>1.86235</v>
      </c>
      <c r="GT131">
        <v>1.8498</v>
      </c>
      <c r="GU131">
        <v>0.0716895</v>
      </c>
      <c r="GV131">
        <v>0</v>
      </c>
      <c r="GW131">
        <v>28.8407</v>
      </c>
      <c r="GX131">
        <v>999.9</v>
      </c>
      <c r="GY131">
        <v>53.4</v>
      </c>
      <c r="GZ131">
        <v>31.8</v>
      </c>
      <c r="HA131">
        <v>28.0505</v>
      </c>
      <c r="HB131">
        <v>61.0982</v>
      </c>
      <c r="HC131">
        <v>19.7756</v>
      </c>
      <c r="HD131">
        <v>1</v>
      </c>
      <c r="HE131">
        <v>0.172073</v>
      </c>
      <c r="HF131">
        <v>-1.03082</v>
      </c>
      <c r="HG131">
        <v>20.2962</v>
      </c>
      <c r="HH131">
        <v>5.22148</v>
      </c>
      <c r="HI131">
        <v>11.98</v>
      </c>
      <c r="HJ131">
        <v>4.9653</v>
      </c>
      <c r="HK131">
        <v>3.276</v>
      </c>
      <c r="HL131">
        <v>9999</v>
      </c>
      <c r="HM131">
        <v>9999</v>
      </c>
      <c r="HN131">
        <v>9999</v>
      </c>
      <c r="HO131">
        <v>999.9</v>
      </c>
      <c r="HP131">
        <v>1.86388</v>
      </c>
      <c r="HQ131">
        <v>1.86007</v>
      </c>
      <c r="HR131">
        <v>1.8584</v>
      </c>
      <c r="HS131">
        <v>1.85975</v>
      </c>
      <c r="HT131">
        <v>1.85989</v>
      </c>
      <c r="HU131">
        <v>1.85838</v>
      </c>
      <c r="HV131">
        <v>1.85745</v>
      </c>
      <c r="HW131">
        <v>1.85241</v>
      </c>
      <c r="HX131">
        <v>0</v>
      </c>
      <c r="HY131">
        <v>0</v>
      </c>
      <c r="HZ131">
        <v>0</v>
      </c>
      <c r="IA131">
        <v>0</v>
      </c>
      <c r="IB131" t="s">
        <v>426</v>
      </c>
      <c r="IC131" t="s">
        <v>427</v>
      </c>
      <c r="ID131" t="s">
        <v>428</v>
      </c>
      <c r="IE131" t="s">
        <v>428</v>
      </c>
      <c r="IF131" t="s">
        <v>428</v>
      </c>
      <c r="IG131" t="s">
        <v>428</v>
      </c>
      <c r="IH131">
        <v>0</v>
      </c>
      <c r="II131">
        <v>100</v>
      </c>
      <c r="IJ131">
        <v>100</v>
      </c>
      <c r="IK131">
        <v>-0.608</v>
      </c>
      <c r="IL131">
        <v>0.3263</v>
      </c>
      <c r="IM131">
        <v>-0.6389458221003862</v>
      </c>
      <c r="IN131">
        <v>-0.000388397228134892</v>
      </c>
      <c r="IO131">
        <v>1.216359752824363E-06</v>
      </c>
      <c r="IP131">
        <v>-2.921139174278942E-10</v>
      </c>
      <c r="IQ131">
        <v>0.01675486607682651</v>
      </c>
      <c r="IR131">
        <v>0.002868412714847416</v>
      </c>
      <c r="IS131">
        <v>0.0004615728417639442</v>
      </c>
      <c r="IT131">
        <v>-1.048940065203386E-06</v>
      </c>
      <c r="IU131">
        <v>2</v>
      </c>
      <c r="IV131">
        <v>1994</v>
      </c>
      <c r="IW131">
        <v>1</v>
      </c>
      <c r="IX131">
        <v>27</v>
      </c>
      <c r="IY131">
        <v>191909</v>
      </c>
      <c r="IZ131">
        <v>191909.2</v>
      </c>
      <c r="JA131">
        <v>1.1438</v>
      </c>
      <c r="JB131">
        <v>2.62451</v>
      </c>
      <c r="JC131">
        <v>1.49658</v>
      </c>
      <c r="JD131">
        <v>2.34985</v>
      </c>
      <c r="JE131">
        <v>1.54907</v>
      </c>
      <c r="JF131">
        <v>2.46216</v>
      </c>
      <c r="JG131">
        <v>36.4814</v>
      </c>
      <c r="JH131">
        <v>24.105</v>
      </c>
      <c r="JI131">
        <v>18</v>
      </c>
      <c r="JJ131">
        <v>482.718</v>
      </c>
      <c r="JK131">
        <v>489.2</v>
      </c>
      <c r="JL131">
        <v>30.3047</v>
      </c>
      <c r="JM131">
        <v>29.481</v>
      </c>
      <c r="JN131">
        <v>30</v>
      </c>
      <c r="JO131">
        <v>29.6981</v>
      </c>
      <c r="JP131">
        <v>29.693</v>
      </c>
      <c r="JQ131">
        <v>22.9901</v>
      </c>
      <c r="JR131">
        <v>19.7143</v>
      </c>
      <c r="JS131">
        <v>85.51690000000001</v>
      </c>
      <c r="JT131">
        <v>30.3053</v>
      </c>
      <c r="JU131">
        <v>420</v>
      </c>
      <c r="JV131">
        <v>23.6559</v>
      </c>
      <c r="JW131">
        <v>101.856</v>
      </c>
      <c r="JX131">
        <v>91.3386</v>
      </c>
    </row>
    <row r="132" spans="1:284">
      <c r="A132">
        <v>114</v>
      </c>
      <c r="B132">
        <v>1758504148.1</v>
      </c>
      <c r="C132">
        <v>1368.599999904633</v>
      </c>
      <c r="D132" t="s">
        <v>657</v>
      </c>
      <c r="E132" t="s">
        <v>658</v>
      </c>
      <c r="F132">
        <v>5</v>
      </c>
      <c r="G132" t="s">
        <v>612</v>
      </c>
      <c r="H132" t="s">
        <v>421</v>
      </c>
      <c r="I132">
        <v>1758504145.1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(DN132+(U132+2*0.95*5.67E-8*(((DN132+$B$9)+273)^4-(DN132+273)^4)-44100*J132)/(1.84*29.3*R132+8*0.95*5.67E-8*(DN132+273)^3))</f>
        <v>0</v>
      </c>
      <c r="W132">
        <f>($C$9*DO132+$D$9*DP132+$E$9*V132)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2*0.95*5.67E-8*(((DN132+$B$9)+273)^4-(W132+273)^4)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IF(AG132*$H$15&gt;=AK132,1.0,(AK132/(AK132-AG132*$H$15)))</f>
        <v>0</v>
      </c>
      <c r="AJ132">
        <f>(AI132-1)*100</f>
        <v>0</v>
      </c>
      <c r="AK132">
        <f>MAX(0,($B$15+$C$15*DS132)/(1+$D$15*DS132)*DL132/(DN132+273)*$E$15)</f>
        <v>0</v>
      </c>
      <c r="AL132" t="s">
        <v>422</v>
      </c>
      <c r="AM132" t="s">
        <v>422</v>
      </c>
      <c r="AN132">
        <v>0</v>
      </c>
      <c r="AO132">
        <v>0</v>
      </c>
      <c r="AP132">
        <f>1-AN132/AO132</f>
        <v>0</v>
      </c>
      <c r="AQ132">
        <v>0</v>
      </c>
      <c r="AR132" t="s">
        <v>422</v>
      </c>
      <c r="AS132" t="s">
        <v>422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$B$13*DT132+$C$13*DU132+$F$13*EF132*(1-EI132)</f>
        <v>0</v>
      </c>
      <c r="CW132">
        <f>CV132*CX132</f>
        <v>0</v>
      </c>
      <c r="CX132">
        <f>($B$13*$D$11+$C$13*$D$11+$F$13*((ES132+EK132)/MAX(ES132+EK132+ET132, 0.1)*$I$11+ET132/MAX(ES132+EK132+ET132, 0.1)*$J$11))/($B$13+$C$13+$F$13)</f>
        <v>0</v>
      </c>
      <c r="CY132">
        <f>($B$13*$K$11+$C$13*$K$11+$F$13*((ES132+EK132)/MAX(ES132+EK132+ET132, 0.1)*$P$11+ET132/MAX(ES132+EK132+ET132, 0.1)*$Q$11))/($B$13+$C$13+$F$13)</f>
        <v>0</v>
      </c>
      <c r="CZ132">
        <v>4.8</v>
      </c>
      <c r="DA132">
        <v>0.5</v>
      </c>
      <c r="DB132" t="s">
        <v>423</v>
      </c>
      <c r="DC132">
        <v>2</v>
      </c>
      <c r="DD132">
        <v>1758504145.1</v>
      </c>
      <c r="DE132">
        <v>422.6977777777777</v>
      </c>
      <c r="DF132">
        <v>419.9662222222222</v>
      </c>
      <c r="DG132">
        <v>23.86501111111111</v>
      </c>
      <c r="DH132">
        <v>23.61837777777778</v>
      </c>
      <c r="DI132">
        <v>423.3054444444444</v>
      </c>
      <c r="DJ132">
        <v>23.53866666666666</v>
      </c>
      <c r="DK132">
        <v>499.9032222222222</v>
      </c>
      <c r="DL132">
        <v>89.88604444444445</v>
      </c>
      <c r="DM132">
        <v>0.0689727111111111</v>
      </c>
      <c r="DN132">
        <v>30.15912222222222</v>
      </c>
      <c r="DO132">
        <v>30.00368888888888</v>
      </c>
      <c r="DP132">
        <v>999.9000000000001</v>
      </c>
      <c r="DQ132">
        <v>0</v>
      </c>
      <c r="DR132">
        <v>0</v>
      </c>
      <c r="DS132">
        <v>9986.46111111111</v>
      </c>
      <c r="DT132">
        <v>0</v>
      </c>
      <c r="DU132">
        <v>2.97499</v>
      </c>
      <c r="DV132">
        <v>2.731597777777778</v>
      </c>
      <c r="DW132">
        <v>433.0321111111111</v>
      </c>
      <c r="DX132">
        <v>430.125</v>
      </c>
      <c r="DY132">
        <v>0.246628</v>
      </c>
      <c r="DZ132">
        <v>419.9662222222222</v>
      </c>
      <c r="EA132">
        <v>23.61837777777778</v>
      </c>
      <c r="EB132">
        <v>2.145128888888889</v>
      </c>
      <c r="EC132">
        <v>2.122962222222222</v>
      </c>
      <c r="ED132">
        <v>18.55831111111111</v>
      </c>
      <c r="EE132">
        <v>18.39251111111111</v>
      </c>
      <c r="EF132">
        <v>0.00500078</v>
      </c>
      <c r="EG132">
        <v>0</v>
      </c>
      <c r="EH132">
        <v>0</v>
      </c>
      <c r="EI132">
        <v>0</v>
      </c>
      <c r="EJ132">
        <v>639.3</v>
      </c>
      <c r="EK132">
        <v>0.00500078</v>
      </c>
      <c r="EL132">
        <v>-16.38888888888889</v>
      </c>
      <c r="EM132">
        <v>-0.6777777777777777</v>
      </c>
      <c r="EN132">
        <v>35.65955555555556</v>
      </c>
      <c r="EO132">
        <v>40.82622222222223</v>
      </c>
      <c r="EP132">
        <v>37.72222222222222</v>
      </c>
      <c r="EQ132">
        <v>41.31222222222222</v>
      </c>
      <c r="ER132">
        <v>38.16633333333333</v>
      </c>
      <c r="ES132">
        <v>0</v>
      </c>
      <c r="ET132">
        <v>0</v>
      </c>
      <c r="EU132">
        <v>0</v>
      </c>
      <c r="EV132">
        <v>1758504148.9</v>
      </c>
      <c r="EW132">
        <v>0</v>
      </c>
      <c r="EX132">
        <v>636.5307692307692</v>
      </c>
      <c r="EY132">
        <v>-0.4034187363716754</v>
      </c>
      <c r="EZ132">
        <v>7.005127423378577</v>
      </c>
      <c r="FA132">
        <v>-14.71923076923077</v>
      </c>
      <c r="FB132">
        <v>15</v>
      </c>
      <c r="FC132">
        <v>0</v>
      </c>
      <c r="FD132" t="s">
        <v>424</v>
      </c>
      <c r="FE132">
        <v>1746989605.5</v>
      </c>
      <c r="FF132">
        <v>1746989593.5</v>
      </c>
      <c r="FG132">
        <v>0</v>
      </c>
      <c r="FH132">
        <v>-0.274</v>
      </c>
      <c r="FI132">
        <v>-0.002</v>
      </c>
      <c r="FJ132">
        <v>2.549</v>
      </c>
      <c r="FK132">
        <v>0.129</v>
      </c>
      <c r="FL132">
        <v>420</v>
      </c>
      <c r="FM132">
        <v>17</v>
      </c>
      <c r="FN132">
        <v>0.02</v>
      </c>
      <c r="FO132">
        <v>0.04</v>
      </c>
      <c r="FP132">
        <v>2.73842</v>
      </c>
      <c r="FQ132">
        <v>-0.1607395818815378</v>
      </c>
      <c r="FR132">
        <v>0.03088123646898969</v>
      </c>
      <c r="FS132">
        <v>1</v>
      </c>
      <c r="FT132">
        <v>636.8205882352942</v>
      </c>
      <c r="FU132">
        <v>-0.8449197842966274</v>
      </c>
      <c r="FV132">
        <v>6.654046951325931</v>
      </c>
      <c r="FW132">
        <v>1</v>
      </c>
      <c r="FX132">
        <v>0.2436541951219512</v>
      </c>
      <c r="FY132">
        <v>0.02680576306620254</v>
      </c>
      <c r="FZ132">
        <v>0.002759173764801059</v>
      </c>
      <c r="GA132">
        <v>1</v>
      </c>
      <c r="GB132">
        <v>3</v>
      </c>
      <c r="GC132">
        <v>3</v>
      </c>
      <c r="GD132" t="s">
        <v>458</v>
      </c>
      <c r="GE132">
        <v>3.1032</v>
      </c>
      <c r="GF132">
        <v>2.72721</v>
      </c>
      <c r="GG132">
        <v>0.08781120000000001</v>
      </c>
      <c r="GH132">
        <v>0.08733349999999999</v>
      </c>
      <c r="GI132">
        <v>0.106501</v>
      </c>
      <c r="GJ132">
        <v>0.107178</v>
      </c>
      <c r="GK132">
        <v>23818.5</v>
      </c>
      <c r="GL132">
        <v>21642.7</v>
      </c>
      <c r="GM132">
        <v>26676.8</v>
      </c>
      <c r="GN132">
        <v>23937.5</v>
      </c>
      <c r="GO132">
        <v>38142.5</v>
      </c>
      <c r="GP132">
        <v>31596.4</v>
      </c>
      <c r="GQ132">
        <v>46587.6</v>
      </c>
      <c r="GR132">
        <v>37875.8</v>
      </c>
      <c r="GS132">
        <v>1.8623</v>
      </c>
      <c r="GT132">
        <v>1.84962</v>
      </c>
      <c r="GU132">
        <v>0.0718385</v>
      </c>
      <c r="GV132">
        <v>0</v>
      </c>
      <c r="GW132">
        <v>28.8407</v>
      </c>
      <c r="GX132">
        <v>999.9</v>
      </c>
      <c r="GY132">
        <v>53.4</v>
      </c>
      <c r="GZ132">
        <v>31.8</v>
      </c>
      <c r="HA132">
        <v>28.0476</v>
      </c>
      <c r="HB132">
        <v>61.2582</v>
      </c>
      <c r="HC132">
        <v>19.7035</v>
      </c>
      <c r="HD132">
        <v>1</v>
      </c>
      <c r="HE132">
        <v>0.172058</v>
      </c>
      <c r="HF132">
        <v>-1.03168</v>
      </c>
      <c r="HG132">
        <v>20.2964</v>
      </c>
      <c r="HH132">
        <v>5.22163</v>
      </c>
      <c r="HI132">
        <v>11.98</v>
      </c>
      <c r="HJ132">
        <v>4.96525</v>
      </c>
      <c r="HK132">
        <v>3.276</v>
      </c>
      <c r="HL132">
        <v>9999</v>
      </c>
      <c r="HM132">
        <v>9999</v>
      </c>
      <c r="HN132">
        <v>9999</v>
      </c>
      <c r="HO132">
        <v>999.9</v>
      </c>
      <c r="HP132">
        <v>1.86388</v>
      </c>
      <c r="HQ132">
        <v>1.86006</v>
      </c>
      <c r="HR132">
        <v>1.85838</v>
      </c>
      <c r="HS132">
        <v>1.85974</v>
      </c>
      <c r="HT132">
        <v>1.85989</v>
      </c>
      <c r="HU132">
        <v>1.85837</v>
      </c>
      <c r="HV132">
        <v>1.85745</v>
      </c>
      <c r="HW132">
        <v>1.85242</v>
      </c>
      <c r="HX132">
        <v>0</v>
      </c>
      <c r="HY132">
        <v>0</v>
      </c>
      <c r="HZ132">
        <v>0</v>
      </c>
      <c r="IA132">
        <v>0</v>
      </c>
      <c r="IB132" t="s">
        <v>426</v>
      </c>
      <c r="IC132" t="s">
        <v>427</v>
      </c>
      <c r="ID132" t="s">
        <v>428</v>
      </c>
      <c r="IE132" t="s">
        <v>428</v>
      </c>
      <c r="IF132" t="s">
        <v>428</v>
      </c>
      <c r="IG132" t="s">
        <v>428</v>
      </c>
      <c r="IH132">
        <v>0</v>
      </c>
      <c r="II132">
        <v>100</v>
      </c>
      <c r="IJ132">
        <v>100</v>
      </c>
      <c r="IK132">
        <v>-0.608</v>
      </c>
      <c r="IL132">
        <v>0.3264</v>
      </c>
      <c r="IM132">
        <v>-0.6389458221003862</v>
      </c>
      <c r="IN132">
        <v>-0.000388397228134892</v>
      </c>
      <c r="IO132">
        <v>1.216359752824363E-06</v>
      </c>
      <c r="IP132">
        <v>-2.921139174278942E-10</v>
      </c>
      <c r="IQ132">
        <v>0.01675486607682651</v>
      </c>
      <c r="IR132">
        <v>0.002868412714847416</v>
      </c>
      <c r="IS132">
        <v>0.0004615728417639442</v>
      </c>
      <c r="IT132">
        <v>-1.048940065203386E-06</v>
      </c>
      <c r="IU132">
        <v>2</v>
      </c>
      <c r="IV132">
        <v>1994</v>
      </c>
      <c r="IW132">
        <v>1</v>
      </c>
      <c r="IX132">
        <v>27</v>
      </c>
      <c r="IY132">
        <v>191909</v>
      </c>
      <c r="IZ132">
        <v>191909.2</v>
      </c>
      <c r="JA132">
        <v>1.1438</v>
      </c>
      <c r="JB132">
        <v>2.63062</v>
      </c>
      <c r="JC132">
        <v>1.49658</v>
      </c>
      <c r="JD132">
        <v>2.34985</v>
      </c>
      <c r="JE132">
        <v>1.54907</v>
      </c>
      <c r="JF132">
        <v>2.49634</v>
      </c>
      <c r="JG132">
        <v>36.4814</v>
      </c>
      <c r="JH132">
        <v>24.105</v>
      </c>
      <c r="JI132">
        <v>18</v>
      </c>
      <c r="JJ132">
        <v>482.688</v>
      </c>
      <c r="JK132">
        <v>489.085</v>
      </c>
      <c r="JL132">
        <v>30.3052</v>
      </c>
      <c r="JM132">
        <v>29.481</v>
      </c>
      <c r="JN132">
        <v>30</v>
      </c>
      <c r="JO132">
        <v>29.6981</v>
      </c>
      <c r="JP132">
        <v>29.693</v>
      </c>
      <c r="JQ132">
        <v>22.9932</v>
      </c>
      <c r="JR132">
        <v>19.7143</v>
      </c>
      <c r="JS132">
        <v>85.51690000000001</v>
      </c>
      <c r="JT132">
        <v>30.3053</v>
      </c>
      <c r="JU132">
        <v>420</v>
      </c>
      <c r="JV132">
        <v>23.6559</v>
      </c>
      <c r="JW132">
        <v>101.857</v>
      </c>
      <c r="JX132">
        <v>91.33839999999999</v>
      </c>
    </row>
    <row r="133" spans="1:284">
      <c r="A133">
        <v>115</v>
      </c>
      <c r="B133">
        <v>1758504150.1</v>
      </c>
      <c r="C133">
        <v>1370.599999904633</v>
      </c>
      <c r="D133" t="s">
        <v>659</v>
      </c>
      <c r="E133" t="s">
        <v>660</v>
      </c>
      <c r="F133">
        <v>5</v>
      </c>
      <c r="G133" t="s">
        <v>612</v>
      </c>
      <c r="H133" t="s">
        <v>421</v>
      </c>
      <c r="I133">
        <v>1758504147.1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(DN133+(U133+2*0.95*5.67E-8*(((DN133+$B$9)+273)^4-(DN133+273)^4)-44100*J133)/(1.84*29.3*R133+8*0.95*5.67E-8*(DN133+273)^3))</f>
        <v>0</v>
      </c>
      <c r="W133">
        <f>($C$9*DO133+$D$9*DP133+$E$9*V133)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2*0.95*5.67E-8*(((DN133+$B$9)+273)^4-(W133+273)^4)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IF(AG133*$H$15&gt;=AK133,1.0,(AK133/(AK133-AG133*$H$15)))</f>
        <v>0</v>
      </c>
      <c r="AJ133">
        <f>(AI133-1)*100</f>
        <v>0</v>
      </c>
      <c r="AK133">
        <f>MAX(0,($B$15+$C$15*DS133)/(1+$D$15*DS133)*DL133/(DN133+273)*$E$15)</f>
        <v>0</v>
      </c>
      <c r="AL133" t="s">
        <v>422</v>
      </c>
      <c r="AM133" t="s">
        <v>422</v>
      </c>
      <c r="AN133">
        <v>0</v>
      </c>
      <c r="AO133">
        <v>0</v>
      </c>
      <c r="AP133">
        <f>1-AN133/AO133</f>
        <v>0</v>
      </c>
      <c r="AQ133">
        <v>0</v>
      </c>
      <c r="AR133" t="s">
        <v>422</v>
      </c>
      <c r="AS133" t="s">
        <v>422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$B$13*DT133+$C$13*DU133+$F$13*EF133*(1-EI133)</f>
        <v>0</v>
      </c>
      <c r="CW133">
        <f>CV133*CX133</f>
        <v>0</v>
      </c>
      <c r="CX133">
        <f>($B$13*$D$11+$C$13*$D$11+$F$13*((ES133+EK133)/MAX(ES133+EK133+ET133, 0.1)*$I$11+ET133/MAX(ES133+EK133+ET133, 0.1)*$J$11))/($B$13+$C$13+$F$13)</f>
        <v>0</v>
      </c>
      <c r="CY133">
        <f>($B$13*$K$11+$C$13*$K$11+$F$13*((ES133+EK133)/MAX(ES133+EK133+ET133, 0.1)*$P$11+ET133/MAX(ES133+EK133+ET133, 0.1)*$Q$11))/($B$13+$C$13+$F$13)</f>
        <v>0</v>
      </c>
      <c r="CZ133">
        <v>4.8</v>
      </c>
      <c r="DA133">
        <v>0.5</v>
      </c>
      <c r="DB133" t="s">
        <v>423</v>
      </c>
      <c r="DC133">
        <v>2</v>
      </c>
      <c r="DD133">
        <v>1758504147.1</v>
      </c>
      <c r="DE133">
        <v>422.7015555555556</v>
      </c>
      <c r="DF133">
        <v>419.9782222222223</v>
      </c>
      <c r="DG133">
        <v>23.8641</v>
      </c>
      <c r="DH133">
        <v>23.61642222222222</v>
      </c>
      <c r="DI133">
        <v>423.3092222222222</v>
      </c>
      <c r="DJ133">
        <v>23.53778888888889</v>
      </c>
      <c r="DK133">
        <v>499.8887777777778</v>
      </c>
      <c r="DL133">
        <v>89.88608888888889</v>
      </c>
      <c r="DM133">
        <v>0.06897674444444443</v>
      </c>
      <c r="DN133">
        <v>30.16022222222222</v>
      </c>
      <c r="DO133">
        <v>30.00744444444445</v>
      </c>
      <c r="DP133">
        <v>999.9000000000001</v>
      </c>
      <c r="DQ133">
        <v>0</v>
      </c>
      <c r="DR133">
        <v>0</v>
      </c>
      <c r="DS133">
        <v>9999.375555555554</v>
      </c>
      <c r="DT133">
        <v>0</v>
      </c>
      <c r="DU133">
        <v>2.97499</v>
      </c>
      <c r="DV133">
        <v>2.72327</v>
      </c>
      <c r="DW133">
        <v>433.0354444444445</v>
      </c>
      <c r="DX133">
        <v>430.1364444444445</v>
      </c>
      <c r="DY133">
        <v>0.2476701111111111</v>
      </c>
      <c r="DZ133">
        <v>419.9782222222223</v>
      </c>
      <c r="EA133">
        <v>23.61642222222222</v>
      </c>
      <c r="EB133">
        <v>2.145048888888889</v>
      </c>
      <c r="EC133">
        <v>2.122787777777778</v>
      </c>
      <c r="ED133">
        <v>18.5577</v>
      </c>
      <c r="EE133">
        <v>18.3912</v>
      </c>
      <c r="EF133">
        <v>0.00500078</v>
      </c>
      <c r="EG133">
        <v>0</v>
      </c>
      <c r="EH133">
        <v>0</v>
      </c>
      <c r="EI133">
        <v>0</v>
      </c>
      <c r="EJ133">
        <v>640.6555555555556</v>
      </c>
      <c r="EK133">
        <v>0.00500078</v>
      </c>
      <c r="EL133">
        <v>-18.98888888888889</v>
      </c>
      <c r="EM133">
        <v>-0.7888888888888889</v>
      </c>
      <c r="EN133">
        <v>35.57622222222222</v>
      </c>
      <c r="EO133">
        <v>40.81933333333333</v>
      </c>
      <c r="EP133">
        <v>37.79166666666666</v>
      </c>
      <c r="EQ133">
        <v>41.27766666666667</v>
      </c>
      <c r="ER133">
        <v>38.21488888888889</v>
      </c>
      <c r="ES133">
        <v>0</v>
      </c>
      <c r="ET133">
        <v>0</v>
      </c>
      <c r="EU133">
        <v>0</v>
      </c>
      <c r="EV133">
        <v>1758504151.3</v>
      </c>
      <c r="EW133">
        <v>0</v>
      </c>
      <c r="EX133">
        <v>636.0653846153847</v>
      </c>
      <c r="EY133">
        <v>4.181196685043463</v>
      </c>
      <c r="EZ133">
        <v>-1.935043670320201</v>
      </c>
      <c r="FA133">
        <v>-13.63076923076923</v>
      </c>
      <c r="FB133">
        <v>15</v>
      </c>
      <c r="FC133">
        <v>0</v>
      </c>
      <c r="FD133" t="s">
        <v>424</v>
      </c>
      <c r="FE133">
        <v>1746989605.5</v>
      </c>
      <c r="FF133">
        <v>1746989593.5</v>
      </c>
      <c r="FG133">
        <v>0</v>
      </c>
      <c r="FH133">
        <v>-0.274</v>
      </c>
      <c r="FI133">
        <v>-0.002</v>
      </c>
      <c r="FJ133">
        <v>2.549</v>
      </c>
      <c r="FK133">
        <v>0.129</v>
      </c>
      <c r="FL133">
        <v>420</v>
      </c>
      <c r="FM133">
        <v>17</v>
      </c>
      <c r="FN133">
        <v>0.02</v>
      </c>
      <c r="FO133">
        <v>0.04</v>
      </c>
      <c r="FP133">
        <v>2.73230375</v>
      </c>
      <c r="FQ133">
        <v>-0.09634165103190237</v>
      </c>
      <c r="FR133">
        <v>0.02565058670747122</v>
      </c>
      <c r="FS133">
        <v>1</v>
      </c>
      <c r="FT133">
        <v>636.4470588235293</v>
      </c>
      <c r="FU133">
        <v>2.487395005866198</v>
      </c>
      <c r="FV133">
        <v>6.445711538056444</v>
      </c>
      <c r="FW133">
        <v>0</v>
      </c>
      <c r="FX133">
        <v>0.244412525</v>
      </c>
      <c r="FY133">
        <v>0.02843832270168808</v>
      </c>
      <c r="FZ133">
        <v>0.002836859108129094</v>
      </c>
      <c r="GA133">
        <v>1</v>
      </c>
      <c r="GB133">
        <v>2</v>
      </c>
      <c r="GC133">
        <v>3</v>
      </c>
      <c r="GD133" t="s">
        <v>425</v>
      </c>
      <c r="GE133">
        <v>3.10334</v>
      </c>
      <c r="GF133">
        <v>2.72679</v>
      </c>
      <c r="GG133">
        <v>0.0878171</v>
      </c>
      <c r="GH133">
        <v>0.08732760000000001</v>
      </c>
      <c r="GI133">
        <v>0.1065</v>
      </c>
      <c r="GJ133">
        <v>0.107173</v>
      </c>
      <c r="GK133">
        <v>23818.4</v>
      </c>
      <c r="GL133">
        <v>21642.9</v>
      </c>
      <c r="GM133">
        <v>26676.9</v>
      </c>
      <c r="GN133">
        <v>23937.5</v>
      </c>
      <c r="GO133">
        <v>38142.6</v>
      </c>
      <c r="GP133">
        <v>31596.6</v>
      </c>
      <c r="GQ133">
        <v>46587.7</v>
      </c>
      <c r="GR133">
        <v>37875.7</v>
      </c>
      <c r="GS133">
        <v>1.86265</v>
      </c>
      <c r="GT133">
        <v>1.84932</v>
      </c>
      <c r="GU133">
        <v>0.0716895</v>
      </c>
      <c r="GV133">
        <v>0</v>
      </c>
      <c r="GW133">
        <v>28.8407</v>
      </c>
      <c r="GX133">
        <v>999.9</v>
      </c>
      <c r="GY133">
        <v>53.4</v>
      </c>
      <c r="GZ133">
        <v>31.8</v>
      </c>
      <c r="HA133">
        <v>28.0485</v>
      </c>
      <c r="HB133">
        <v>61.0582</v>
      </c>
      <c r="HC133">
        <v>19.6314</v>
      </c>
      <c r="HD133">
        <v>1</v>
      </c>
      <c r="HE133">
        <v>0.172055</v>
      </c>
      <c r="HF133">
        <v>-1.02793</v>
      </c>
      <c r="HG133">
        <v>20.2957</v>
      </c>
      <c r="HH133">
        <v>5.21774</v>
      </c>
      <c r="HI133">
        <v>11.98</v>
      </c>
      <c r="HJ133">
        <v>4.9644</v>
      </c>
      <c r="HK133">
        <v>3.27533</v>
      </c>
      <c r="HL133">
        <v>9999</v>
      </c>
      <c r="HM133">
        <v>9999</v>
      </c>
      <c r="HN133">
        <v>9999</v>
      </c>
      <c r="HO133">
        <v>999.9</v>
      </c>
      <c r="HP133">
        <v>1.86387</v>
      </c>
      <c r="HQ133">
        <v>1.86005</v>
      </c>
      <c r="HR133">
        <v>1.85838</v>
      </c>
      <c r="HS133">
        <v>1.85974</v>
      </c>
      <c r="HT133">
        <v>1.85989</v>
      </c>
      <c r="HU133">
        <v>1.85837</v>
      </c>
      <c r="HV133">
        <v>1.85745</v>
      </c>
      <c r="HW133">
        <v>1.85242</v>
      </c>
      <c r="HX133">
        <v>0</v>
      </c>
      <c r="HY133">
        <v>0</v>
      </c>
      <c r="HZ133">
        <v>0</v>
      </c>
      <c r="IA133">
        <v>0</v>
      </c>
      <c r="IB133" t="s">
        <v>426</v>
      </c>
      <c r="IC133" t="s">
        <v>427</v>
      </c>
      <c r="ID133" t="s">
        <v>428</v>
      </c>
      <c r="IE133" t="s">
        <v>428</v>
      </c>
      <c r="IF133" t="s">
        <v>428</v>
      </c>
      <c r="IG133" t="s">
        <v>428</v>
      </c>
      <c r="IH133">
        <v>0</v>
      </c>
      <c r="II133">
        <v>100</v>
      </c>
      <c r="IJ133">
        <v>100</v>
      </c>
      <c r="IK133">
        <v>-0.608</v>
      </c>
      <c r="IL133">
        <v>0.3263</v>
      </c>
      <c r="IM133">
        <v>-0.6389458221003862</v>
      </c>
      <c r="IN133">
        <v>-0.000388397228134892</v>
      </c>
      <c r="IO133">
        <v>1.216359752824363E-06</v>
      </c>
      <c r="IP133">
        <v>-2.921139174278942E-10</v>
      </c>
      <c r="IQ133">
        <v>0.01675486607682651</v>
      </c>
      <c r="IR133">
        <v>0.002868412714847416</v>
      </c>
      <c r="IS133">
        <v>0.0004615728417639442</v>
      </c>
      <c r="IT133">
        <v>-1.048940065203386E-06</v>
      </c>
      <c r="IU133">
        <v>2</v>
      </c>
      <c r="IV133">
        <v>1994</v>
      </c>
      <c r="IW133">
        <v>1</v>
      </c>
      <c r="IX133">
        <v>27</v>
      </c>
      <c r="IY133">
        <v>191909.1</v>
      </c>
      <c r="IZ133">
        <v>191909.3</v>
      </c>
      <c r="JA133">
        <v>1.1438</v>
      </c>
      <c r="JB133">
        <v>2.63062</v>
      </c>
      <c r="JC133">
        <v>1.49658</v>
      </c>
      <c r="JD133">
        <v>2.34985</v>
      </c>
      <c r="JE133">
        <v>1.54907</v>
      </c>
      <c r="JF133">
        <v>2.5</v>
      </c>
      <c r="JG133">
        <v>36.4814</v>
      </c>
      <c r="JH133">
        <v>24.0963</v>
      </c>
      <c r="JI133">
        <v>18</v>
      </c>
      <c r="JJ133">
        <v>482.893</v>
      </c>
      <c r="JK133">
        <v>488.888</v>
      </c>
      <c r="JL133">
        <v>30.3056</v>
      </c>
      <c r="JM133">
        <v>29.481</v>
      </c>
      <c r="JN133">
        <v>30</v>
      </c>
      <c r="JO133">
        <v>29.6981</v>
      </c>
      <c r="JP133">
        <v>29.693</v>
      </c>
      <c r="JQ133">
        <v>22.9941</v>
      </c>
      <c r="JR133">
        <v>19.7143</v>
      </c>
      <c r="JS133">
        <v>85.51690000000001</v>
      </c>
      <c r="JT133">
        <v>30.3041</v>
      </c>
      <c r="JU133">
        <v>420</v>
      </c>
      <c r="JV133">
        <v>23.6559</v>
      </c>
      <c r="JW133">
        <v>101.857</v>
      </c>
      <c r="JX133">
        <v>91.3383</v>
      </c>
    </row>
    <row r="134" spans="1:284">
      <c r="A134">
        <v>116</v>
      </c>
      <c r="B134">
        <v>1758504152.1</v>
      </c>
      <c r="C134">
        <v>1372.599999904633</v>
      </c>
      <c r="D134" t="s">
        <v>661</v>
      </c>
      <c r="E134" t="s">
        <v>662</v>
      </c>
      <c r="F134">
        <v>5</v>
      </c>
      <c r="G134" t="s">
        <v>612</v>
      </c>
      <c r="H134" t="s">
        <v>421</v>
      </c>
      <c r="I134">
        <v>1758504149.1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(DN134+(U134+2*0.95*5.67E-8*(((DN134+$B$9)+273)^4-(DN134+273)^4)-44100*J134)/(1.84*29.3*R134+8*0.95*5.67E-8*(DN134+273)^3))</f>
        <v>0</v>
      </c>
      <c r="W134">
        <f>($C$9*DO134+$D$9*DP134+$E$9*V134)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2*0.95*5.67E-8*(((DN134+$B$9)+273)^4-(W134+273)^4)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IF(AG134*$H$15&gt;=AK134,1.0,(AK134/(AK134-AG134*$H$15)))</f>
        <v>0</v>
      </c>
      <c r="AJ134">
        <f>(AI134-1)*100</f>
        <v>0</v>
      </c>
      <c r="AK134">
        <f>MAX(0,($B$15+$C$15*DS134)/(1+$D$15*DS134)*DL134/(DN134+273)*$E$15)</f>
        <v>0</v>
      </c>
      <c r="AL134" t="s">
        <v>422</v>
      </c>
      <c r="AM134" t="s">
        <v>422</v>
      </c>
      <c r="AN134">
        <v>0</v>
      </c>
      <c r="AO134">
        <v>0</v>
      </c>
      <c r="AP134">
        <f>1-AN134/AO134</f>
        <v>0</v>
      </c>
      <c r="AQ134">
        <v>0</v>
      </c>
      <c r="AR134" t="s">
        <v>422</v>
      </c>
      <c r="AS134" t="s">
        <v>422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$B$13*DT134+$C$13*DU134+$F$13*EF134*(1-EI134)</f>
        <v>0</v>
      </c>
      <c r="CW134">
        <f>CV134*CX134</f>
        <v>0</v>
      </c>
      <c r="CX134">
        <f>($B$13*$D$11+$C$13*$D$11+$F$13*((ES134+EK134)/MAX(ES134+EK134+ET134, 0.1)*$I$11+ET134/MAX(ES134+EK134+ET134, 0.1)*$J$11))/($B$13+$C$13+$F$13)</f>
        <v>0</v>
      </c>
      <c r="CY134">
        <f>($B$13*$K$11+$C$13*$K$11+$F$13*((ES134+EK134)/MAX(ES134+EK134+ET134, 0.1)*$P$11+ET134/MAX(ES134+EK134+ET134, 0.1)*$Q$11))/($B$13+$C$13+$F$13)</f>
        <v>0</v>
      </c>
      <c r="CZ134">
        <v>4.8</v>
      </c>
      <c r="DA134">
        <v>0.5</v>
      </c>
      <c r="DB134" t="s">
        <v>423</v>
      </c>
      <c r="DC134">
        <v>2</v>
      </c>
      <c r="DD134">
        <v>1758504149.1</v>
      </c>
      <c r="DE134">
        <v>422.7153333333333</v>
      </c>
      <c r="DF134">
        <v>419.9805555555556</v>
      </c>
      <c r="DG134">
        <v>23.86377777777777</v>
      </c>
      <c r="DH134">
        <v>23.61478888888889</v>
      </c>
      <c r="DI134">
        <v>423.3231111111111</v>
      </c>
      <c r="DJ134">
        <v>23.53747777777778</v>
      </c>
      <c r="DK134">
        <v>499.9684444444444</v>
      </c>
      <c r="DL134">
        <v>89.88594444444445</v>
      </c>
      <c r="DM134">
        <v>0.06878983333333333</v>
      </c>
      <c r="DN134">
        <v>30.16128888888889</v>
      </c>
      <c r="DO134">
        <v>30.00915555555556</v>
      </c>
      <c r="DP134">
        <v>999.9000000000001</v>
      </c>
      <c r="DQ134">
        <v>0</v>
      </c>
      <c r="DR134">
        <v>0</v>
      </c>
      <c r="DS134">
        <v>10011.53333333333</v>
      </c>
      <c r="DT134">
        <v>0</v>
      </c>
      <c r="DU134">
        <v>2.97499</v>
      </c>
      <c r="DV134">
        <v>2.73482</v>
      </c>
      <c r="DW134">
        <v>433.0495555555556</v>
      </c>
      <c r="DX134">
        <v>430.1381111111111</v>
      </c>
      <c r="DY134">
        <v>0.2489918888888889</v>
      </c>
      <c r="DZ134">
        <v>419.9805555555556</v>
      </c>
      <c r="EA134">
        <v>23.61478888888889</v>
      </c>
      <c r="EB134">
        <v>2.145017777777778</v>
      </c>
      <c r="EC134">
        <v>2.122637777777778</v>
      </c>
      <c r="ED134">
        <v>18.55747777777778</v>
      </c>
      <c r="EE134">
        <v>18.39007777777778</v>
      </c>
      <c r="EF134">
        <v>0.00500078</v>
      </c>
      <c r="EG134">
        <v>0</v>
      </c>
      <c r="EH134">
        <v>0</v>
      </c>
      <c r="EI134">
        <v>0</v>
      </c>
      <c r="EJ134">
        <v>636.4444444444445</v>
      </c>
      <c r="EK134">
        <v>0.00500078</v>
      </c>
      <c r="EL134">
        <v>-14.28888888888889</v>
      </c>
      <c r="EM134">
        <v>0.1111111111111111</v>
      </c>
      <c r="EN134">
        <v>35.59722222222222</v>
      </c>
      <c r="EO134">
        <v>40.84700000000001</v>
      </c>
      <c r="EP134">
        <v>37.80555555555556</v>
      </c>
      <c r="EQ134">
        <v>41.33311111111112</v>
      </c>
      <c r="ER134">
        <v>38.40244444444444</v>
      </c>
      <c r="ES134">
        <v>0</v>
      </c>
      <c r="ET134">
        <v>0</v>
      </c>
      <c r="EU134">
        <v>0</v>
      </c>
      <c r="EV134">
        <v>1758504153.1</v>
      </c>
      <c r="EW134">
        <v>0</v>
      </c>
      <c r="EX134">
        <v>635.748</v>
      </c>
      <c r="EY134">
        <v>-1.453846273218772</v>
      </c>
      <c r="EZ134">
        <v>11.953845487967</v>
      </c>
      <c r="FA134">
        <v>-13.052</v>
      </c>
      <c r="FB134">
        <v>15</v>
      </c>
      <c r="FC134">
        <v>0</v>
      </c>
      <c r="FD134" t="s">
        <v>424</v>
      </c>
      <c r="FE134">
        <v>1746989605.5</v>
      </c>
      <c r="FF134">
        <v>1746989593.5</v>
      </c>
      <c r="FG134">
        <v>0</v>
      </c>
      <c r="FH134">
        <v>-0.274</v>
      </c>
      <c r="FI134">
        <v>-0.002</v>
      </c>
      <c r="FJ134">
        <v>2.549</v>
      </c>
      <c r="FK134">
        <v>0.129</v>
      </c>
      <c r="FL134">
        <v>420</v>
      </c>
      <c r="FM134">
        <v>17</v>
      </c>
      <c r="FN134">
        <v>0.02</v>
      </c>
      <c r="FO134">
        <v>0.04</v>
      </c>
      <c r="FP134">
        <v>2.734862682926829</v>
      </c>
      <c r="FQ134">
        <v>0.05244146341464232</v>
      </c>
      <c r="FR134">
        <v>0.02846800823383862</v>
      </c>
      <c r="FS134">
        <v>1</v>
      </c>
      <c r="FT134">
        <v>636.4382352941176</v>
      </c>
      <c r="FU134">
        <v>-11.70511843668517</v>
      </c>
      <c r="FV134">
        <v>6.478698793915624</v>
      </c>
      <c r="FW134">
        <v>0</v>
      </c>
      <c r="FX134">
        <v>0.2456543658536585</v>
      </c>
      <c r="FY134">
        <v>0.0270632195121951</v>
      </c>
      <c r="FZ134">
        <v>0.002741260078389246</v>
      </c>
      <c r="GA134">
        <v>1</v>
      </c>
      <c r="GB134">
        <v>2</v>
      </c>
      <c r="GC134">
        <v>3</v>
      </c>
      <c r="GD134" t="s">
        <v>425</v>
      </c>
      <c r="GE134">
        <v>3.10341</v>
      </c>
      <c r="GF134">
        <v>2.72669</v>
      </c>
      <c r="GG134">
        <v>0.0878207</v>
      </c>
      <c r="GH134">
        <v>0.0873376</v>
      </c>
      <c r="GI134">
        <v>0.1065</v>
      </c>
      <c r="GJ134">
        <v>0.107172</v>
      </c>
      <c r="GK134">
        <v>23818.3</v>
      </c>
      <c r="GL134">
        <v>21642.7</v>
      </c>
      <c r="GM134">
        <v>26677</v>
      </c>
      <c r="GN134">
        <v>23937.6</v>
      </c>
      <c r="GO134">
        <v>38142.7</v>
      </c>
      <c r="GP134">
        <v>31596.7</v>
      </c>
      <c r="GQ134">
        <v>46587.9</v>
      </c>
      <c r="GR134">
        <v>37875.8</v>
      </c>
      <c r="GS134">
        <v>1.86275</v>
      </c>
      <c r="GT134">
        <v>1.8492</v>
      </c>
      <c r="GU134">
        <v>0.07171180000000001</v>
      </c>
      <c r="GV134">
        <v>0</v>
      </c>
      <c r="GW134">
        <v>28.841</v>
      </c>
      <c r="GX134">
        <v>999.9</v>
      </c>
      <c r="GY134">
        <v>53.4</v>
      </c>
      <c r="GZ134">
        <v>31.8</v>
      </c>
      <c r="HA134">
        <v>28.0483</v>
      </c>
      <c r="HB134">
        <v>61.1882</v>
      </c>
      <c r="HC134">
        <v>19.5232</v>
      </c>
      <c r="HD134">
        <v>1</v>
      </c>
      <c r="HE134">
        <v>0.171999</v>
      </c>
      <c r="HF134">
        <v>-1.02523</v>
      </c>
      <c r="HG134">
        <v>20.2958</v>
      </c>
      <c r="HH134">
        <v>5.21774</v>
      </c>
      <c r="HI134">
        <v>11.98</v>
      </c>
      <c r="HJ134">
        <v>4.9645</v>
      </c>
      <c r="HK134">
        <v>3.27533</v>
      </c>
      <c r="HL134">
        <v>9999</v>
      </c>
      <c r="HM134">
        <v>9999</v>
      </c>
      <c r="HN134">
        <v>9999</v>
      </c>
      <c r="HO134">
        <v>999.9</v>
      </c>
      <c r="HP134">
        <v>1.86387</v>
      </c>
      <c r="HQ134">
        <v>1.86007</v>
      </c>
      <c r="HR134">
        <v>1.85838</v>
      </c>
      <c r="HS134">
        <v>1.85975</v>
      </c>
      <c r="HT134">
        <v>1.85989</v>
      </c>
      <c r="HU134">
        <v>1.85838</v>
      </c>
      <c r="HV134">
        <v>1.85745</v>
      </c>
      <c r="HW134">
        <v>1.85241</v>
      </c>
      <c r="HX134">
        <v>0</v>
      </c>
      <c r="HY134">
        <v>0</v>
      </c>
      <c r="HZ134">
        <v>0</v>
      </c>
      <c r="IA134">
        <v>0</v>
      </c>
      <c r="IB134" t="s">
        <v>426</v>
      </c>
      <c r="IC134" t="s">
        <v>427</v>
      </c>
      <c r="ID134" t="s">
        <v>428</v>
      </c>
      <c r="IE134" t="s">
        <v>428</v>
      </c>
      <c r="IF134" t="s">
        <v>428</v>
      </c>
      <c r="IG134" t="s">
        <v>428</v>
      </c>
      <c r="IH134">
        <v>0</v>
      </c>
      <c r="II134">
        <v>100</v>
      </c>
      <c r="IJ134">
        <v>100</v>
      </c>
      <c r="IK134">
        <v>-0.607</v>
      </c>
      <c r="IL134">
        <v>0.3263</v>
      </c>
      <c r="IM134">
        <v>-0.6389458221003862</v>
      </c>
      <c r="IN134">
        <v>-0.000388397228134892</v>
      </c>
      <c r="IO134">
        <v>1.216359752824363E-06</v>
      </c>
      <c r="IP134">
        <v>-2.921139174278942E-10</v>
      </c>
      <c r="IQ134">
        <v>0.01675486607682651</v>
      </c>
      <c r="IR134">
        <v>0.002868412714847416</v>
      </c>
      <c r="IS134">
        <v>0.0004615728417639442</v>
      </c>
      <c r="IT134">
        <v>-1.048940065203386E-06</v>
      </c>
      <c r="IU134">
        <v>2</v>
      </c>
      <c r="IV134">
        <v>1994</v>
      </c>
      <c r="IW134">
        <v>1</v>
      </c>
      <c r="IX134">
        <v>27</v>
      </c>
      <c r="IY134">
        <v>191909.1</v>
      </c>
      <c r="IZ134">
        <v>191909.3</v>
      </c>
      <c r="JA134">
        <v>1.1438</v>
      </c>
      <c r="JB134">
        <v>2.6355</v>
      </c>
      <c r="JC134">
        <v>1.49658</v>
      </c>
      <c r="JD134">
        <v>2.34985</v>
      </c>
      <c r="JE134">
        <v>1.54907</v>
      </c>
      <c r="JF134">
        <v>2.46216</v>
      </c>
      <c r="JG134">
        <v>36.4814</v>
      </c>
      <c r="JH134">
        <v>24.105</v>
      </c>
      <c r="JI134">
        <v>18</v>
      </c>
      <c r="JJ134">
        <v>482.952</v>
      </c>
      <c r="JK134">
        <v>488.805</v>
      </c>
      <c r="JL134">
        <v>30.3053</v>
      </c>
      <c r="JM134">
        <v>29.4799</v>
      </c>
      <c r="JN134">
        <v>30</v>
      </c>
      <c r="JO134">
        <v>29.6981</v>
      </c>
      <c r="JP134">
        <v>29.693</v>
      </c>
      <c r="JQ134">
        <v>22.9913</v>
      </c>
      <c r="JR134">
        <v>19.7143</v>
      </c>
      <c r="JS134">
        <v>85.51690000000001</v>
      </c>
      <c r="JT134">
        <v>30.3041</v>
      </c>
      <c r="JU134">
        <v>420</v>
      </c>
      <c r="JV134">
        <v>23.6559</v>
      </c>
      <c r="JW134">
        <v>101.857</v>
      </c>
      <c r="JX134">
        <v>91.3386</v>
      </c>
    </row>
    <row r="135" spans="1:284">
      <c r="A135">
        <v>117</v>
      </c>
      <c r="B135">
        <v>1758504154.1</v>
      </c>
      <c r="C135">
        <v>1374.599999904633</v>
      </c>
      <c r="D135" t="s">
        <v>663</v>
      </c>
      <c r="E135" t="s">
        <v>664</v>
      </c>
      <c r="F135">
        <v>5</v>
      </c>
      <c r="G135" t="s">
        <v>612</v>
      </c>
      <c r="H135" t="s">
        <v>421</v>
      </c>
      <c r="I135">
        <v>1758504151.1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(DN135+(U135+2*0.95*5.67E-8*(((DN135+$B$9)+273)^4-(DN135+273)^4)-44100*J135)/(1.84*29.3*R135+8*0.95*5.67E-8*(DN135+273)^3))</f>
        <v>0</v>
      </c>
      <c r="W135">
        <f>($C$9*DO135+$D$9*DP135+$E$9*V135)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2*0.95*5.67E-8*(((DN135+$B$9)+273)^4-(W135+273)^4)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IF(AG135*$H$15&gt;=AK135,1.0,(AK135/(AK135-AG135*$H$15)))</f>
        <v>0</v>
      </c>
      <c r="AJ135">
        <f>(AI135-1)*100</f>
        <v>0</v>
      </c>
      <c r="AK135">
        <f>MAX(0,($B$15+$C$15*DS135)/(1+$D$15*DS135)*DL135/(DN135+273)*$E$15)</f>
        <v>0</v>
      </c>
      <c r="AL135" t="s">
        <v>422</v>
      </c>
      <c r="AM135" t="s">
        <v>422</v>
      </c>
      <c r="AN135">
        <v>0</v>
      </c>
      <c r="AO135">
        <v>0</v>
      </c>
      <c r="AP135">
        <f>1-AN135/AO135</f>
        <v>0</v>
      </c>
      <c r="AQ135">
        <v>0</v>
      </c>
      <c r="AR135" t="s">
        <v>422</v>
      </c>
      <c r="AS135" t="s">
        <v>422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$B$13*DT135+$C$13*DU135+$F$13*EF135*(1-EI135)</f>
        <v>0</v>
      </c>
      <c r="CW135">
        <f>CV135*CX135</f>
        <v>0</v>
      </c>
      <c r="CX135">
        <f>($B$13*$D$11+$C$13*$D$11+$F$13*((ES135+EK135)/MAX(ES135+EK135+ET135, 0.1)*$I$11+ET135/MAX(ES135+EK135+ET135, 0.1)*$J$11))/($B$13+$C$13+$F$13)</f>
        <v>0</v>
      </c>
      <c r="CY135">
        <f>($B$13*$K$11+$C$13*$K$11+$F$13*((ES135+EK135)/MAX(ES135+EK135+ET135, 0.1)*$P$11+ET135/MAX(ES135+EK135+ET135, 0.1)*$Q$11))/($B$13+$C$13+$F$13)</f>
        <v>0</v>
      </c>
      <c r="CZ135">
        <v>4.8</v>
      </c>
      <c r="DA135">
        <v>0.5</v>
      </c>
      <c r="DB135" t="s">
        <v>423</v>
      </c>
      <c r="DC135">
        <v>2</v>
      </c>
      <c r="DD135">
        <v>1758504151.1</v>
      </c>
      <c r="DE135">
        <v>422.7377777777778</v>
      </c>
      <c r="DF135">
        <v>419.9833333333333</v>
      </c>
      <c r="DG135">
        <v>23.86358888888889</v>
      </c>
      <c r="DH135">
        <v>23.61365555555555</v>
      </c>
      <c r="DI135">
        <v>423.3453333333334</v>
      </c>
      <c r="DJ135">
        <v>23.53728888888888</v>
      </c>
      <c r="DK135">
        <v>500.02</v>
      </c>
      <c r="DL135">
        <v>89.8858888888889</v>
      </c>
      <c r="DM135">
        <v>0.06868152222222222</v>
      </c>
      <c r="DN135">
        <v>30.16213333333333</v>
      </c>
      <c r="DO135">
        <v>30.00916666666667</v>
      </c>
      <c r="DP135">
        <v>999.9000000000001</v>
      </c>
      <c r="DQ135">
        <v>0</v>
      </c>
      <c r="DR135">
        <v>0</v>
      </c>
      <c r="DS135">
        <v>10003.68333333333</v>
      </c>
      <c r="DT135">
        <v>0</v>
      </c>
      <c r="DU135">
        <v>2.97499</v>
      </c>
      <c r="DV135">
        <v>2.754483333333333</v>
      </c>
      <c r="DW135">
        <v>433.0723333333333</v>
      </c>
      <c r="DX135">
        <v>430.1404444444445</v>
      </c>
      <c r="DY135">
        <v>0.2499222222222222</v>
      </c>
      <c r="DZ135">
        <v>419.9833333333333</v>
      </c>
      <c r="EA135">
        <v>23.61365555555555</v>
      </c>
      <c r="EB135">
        <v>2.144998888888888</v>
      </c>
      <c r="EC135">
        <v>2.122535555555556</v>
      </c>
      <c r="ED135">
        <v>18.55733333333334</v>
      </c>
      <c r="EE135">
        <v>18.38931111111111</v>
      </c>
      <c r="EF135">
        <v>0.00500078</v>
      </c>
      <c r="EG135">
        <v>0</v>
      </c>
      <c r="EH135">
        <v>0</v>
      </c>
      <c r="EI135">
        <v>0</v>
      </c>
      <c r="EJ135">
        <v>634.4444444444445</v>
      </c>
      <c r="EK135">
        <v>0.00500078</v>
      </c>
      <c r="EL135">
        <v>-10.12222222222222</v>
      </c>
      <c r="EM135">
        <v>0.9777777777777776</v>
      </c>
      <c r="EN135">
        <v>35.59722222222222</v>
      </c>
      <c r="EO135">
        <v>40.88177777777778</v>
      </c>
      <c r="EP135">
        <v>37.82622222222223</v>
      </c>
      <c r="EQ135">
        <v>41.36788888888889</v>
      </c>
      <c r="ER135">
        <v>38.465</v>
      </c>
      <c r="ES135">
        <v>0</v>
      </c>
      <c r="ET135">
        <v>0</v>
      </c>
      <c r="EU135">
        <v>0</v>
      </c>
      <c r="EV135">
        <v>1758504154.9</v>
      </c>
      <c r="EW135">
        <v>0</v>
      </c>
      <c r="EX135">
        <v>635.7038461538461</v>
      </c>
      <c r="EY135">
        <v>-1.035897509300474</v>
      </c>
      <c r="EZ135">
        <v>3.456409657704234</v>
      </c>
      <c r="FA135">
        <v>-12.41153846153846</v>
      </c>
      <c r="FB135">
        <v>15</v>
      </c>
      <c r="FC135">
        <v>0</v>
      </c>
      <c r="FD135" t="s">
        <v>424</v>
      </c>
      <c r="FE135">
        <v>1746989605.5</v>
      </c>
      <c r="FF135">
        <v>1746989593.5</v>
      </c>
      <c r="FG135">
        <v>0</v>
      </c>
      <c r="FH135">
        <v>-0.274</v>
      </c>
      <c r="FI135">
        <v>-0.002</v>
      </c>
      <c r="FJ135">
        <v>2.549</v>
      </c>
      <c r="FK135">
        <v>0.129</v>
      </c>
      <c r="FL135">
        <v>420</v>
      </c>
      <c r="FM135">
        <v>17</v>
      </c>
      <c r="FN135">
        <v>0.02</v>
      </c>
      <c r="FO135">
        <v>0.04</v>
      </c>
      <c r="FP135">
        <v>2.734124</v>
      </c>
      <c r="FQ135">
        <v>0.1306156097560927</v>
      </c>
      <c r="FR135">
        <v>0.02836079210811996</v>
      </c>
      <c r="FS135">
        <v>1</v>
      </c>
      <c r="FT135">
        <v>636.2529411764706</v>
      </c>
      <c r="FU135">
        <v>-10.23071042762039</v>
      </c>
      <c r="FV135">
        <v>6.088525142290575</v>
      </c>
      <c r="FW135">
        <v>0</v>
      </c>
      <c r="FX135">
        <v>0.246440225</v>
      </c>
      <c r="FY135">
        <v>0.02476641275797311</v>
      </c>
      <c r="FZ135">
        <v>0.002455561396987459</v>
      </c>
      <c r="GA135">
        <v>1</v>
      </c>
      <c r="GB135">
        <v>2</v>
      </c>
      <c r="GC135">
        <v>3</v>
      </c>
      <c r="GD135" t="s">
        <v>425</v>
      </c>
      <c r="GE135">
        <v>3.10335</v>
      </c>
      <c r="GF135">
        <v>2.72689</v>
      </c>
      <c r="GG135">
        <v>0.0878188</v>
      </c>
      <c r="GH135">
        <v>0.0873456</v>
      </c>
      <c r="GI135">
        <v>0.106497</v>
      </c>
      <c r="GJ135">
        <v>0.107167</v>
      </c>
      <c r="GK135">
        <v>23818.4</v>
      </c>
      <c r="GL135">
        <v>21642.5</v>
      </c>
      <c r="GM135">
        <v>26677</v>
      </c>
      <c r="GN135">
        <v>23937.5</v>
      </c>
      <c r="GO135">
        <v>38142.8</v>
      </c>
      <c r="GP135">
        <v>31596.8</v>
      </c>
      <c r="GQ135">
        <v>46587.9</v>
      </c>
      <c r="GR135">
        <v>37875.7</v>
      </c>
      <c r="GS135">
        <v>1.86257</v>
      </c>
      <c r="GT135">
        <v>1.84935</v>
      </c>
      <c r="GU135">
        <v>0.07171180000000001</v>
      </c>
      <c r="GV135">
        <v>0</v>
      </c>
      <c r="GW135">
        <v>28.8422</v>
      </c>
      <c r="GX135">
        <v>999.9</v>
      </c>
      <c r="GY135">
        <v>53.4</v>
      </c>
      <c r="GZ135">
        <v>31.8</v>
      </c>
      <c r="HA135">
        <v>28.0457</v>
      </c>
      <c r="HB135">
        <v>61.1682</v>
      </c>
      <c r="HC135">
        <v>19.5152</v>
      </c>
      <c r="HD135">
        <v>1</v>
      </c>
      <c r="HE135">
        <v>0.171984</v>
      </c>
      <c r="HF135">
        <v>-1.02475</v>
      </c>
      <c r="HG135">
        <v>20.2966</v>
      </c>
      <c r="HH135">
        <v>5.22133</v>
      </c>
      <c r="HI135">
        <v>11.98</v>
      </c>
      <c r="HJ135">
        <v>4.96525</v>
      </c>
      <c r="HK135">
        <v>3.276</v>
      </c>
      <c r="HL135">
        <v>9999</v>
      </c>
      <c r="HM135">
        <v>9999</v>
      </c>
      <c r="HN135">
        <v>9999</v>
      </c>
      <c r="HO135">
        <v>999.9</v>
      </c>
      <c r="HP135">
        <v>1.86387</v>
      </c>
      <c r="HQ135">
        <v>1.86008</v>
      </c>
      <c r="HR135">
        <v>1.85837</v>
      </c>
      <c r="HS135">
        <v>1.85976</v>
      </c>
      <c r="HT135">
        <v>1.85988</v>
      </c>
      <c r="HU135">
        <v>1.85837</v>
      </c>
      <c r="HV135">
        <v>1.85745</v>
      </c>
      <c r="HW135">
        <v>1.85241</v>
      </c>
      <c r="HX135">
        <v>0</v>
      </c>
      <c r="HY135">
        <v>0</v>
      </c>
      <c r="HZ135">
        <v>0</v>
      </c>
      <c r="IA135">
        <v>0</v>
      </c>
      <c r="IB135" t="s">
        <v>426</v>
      </c>
      <c r="IC135" t="s">
        <v>427</v>
      </c>
      <c r="ID135" t="s">
        <v>428</v>
      </c>
      <c r="IE135" t="s">
        <v>428</v>
      </c>
      <c r="IF135" t="s">
        <v>428</v>
      </c>
      <c r="IG135" t="s">
        <v>428</v>
      </c>
      <c r="IH135">
        <v>0</v>
      </c>
      <c r="II135">
        <v>100</v>
      </c>
      <c r="IJ135">
        <v>100</v>
      </c>
      <c r="IK135">
        <v>-0.608</v>
      </c>
      <c r="IL135">
        <v>0.3263</v>
      </c>
      <c r="IM135">
        <v>-0.6389458221003862</v>
      </c>
      <c r="IN135">
        <v>-0.000388397228134892</v>
      </c>
      <c r="IO135">
        <v>1.216359752824363E-06</v>
      </c>
      <c r="IP135">
        <v>-2.921139174278942E-10</v>
      </c>
      <c r="IQ135">
        <v>0.01675486607682651</v>
      </c>
      <c r="IR135">
        <v>0.002868412714847416</v>
      </c>
      <c r="IS135">
        <v>0.0004615728417639442</v>
      </c>
      <c r="IT135">
        <v>-1.048940065203386E-06</v>
      </c>
      <c r="IU135">
        <v>2</v>
      </c>
      <c r="IV135">
        <v>1994</v>
      </c>
      <c r="IW135">
        <v>1</v>
      </c>
      <c r="IX135">
        <v>27</v>
      </c>
      <c r="IY135">
        <v>191909.1</v>
      </c>
      <c r="IZ135">
        <v>191909.3</v>
      </c>
      <c r="JA135">
        <v>1.1438</v>
      </c>
      <c r="JB135">
        <v>2.63428</v>
      </c>
      <c r="JC135">
        <v>1.49658</v>
      </c>
      <c r="JD135">
        <v>2.34985</v>
      </c>
      <c r="JE135">
        <v>1.54907</v>
      </c>
      <c r="JF135">
        <v>2.43408</v>
      </c>
      <c r="JG135">
        <v>36.4814</v>
      </c>
      <c r="JH135">
        <v>24.0963</v>
      </c>
      <c r="JI135">
        <v>18</v>
      </c>
      <c r="JJ135">
        <v>482.849</v>
      </c>
      <c r="JK135">
        <v>488.904</v>
      </c>
      <c r="JL135">
        <v>30.3048</v>
      </c>
      <c r="JM135">
        <v>29.4786</v>
      </c>
      <c r="JN135">
        <v>30</v>
      </c>
      <c r="JO135">
        <v>29.6981</v>
      </c>
      <c r="JP135">
        <v>29.693</v>
      </c>
      <c r="JQ135">
        <v>22.9909</v>
      </c>
      <c r="JR135">
        <v>19.7143</v>
      </c>
      <c r="JS135">
        <v>85.51690000000001</v>
      </c>
      <c r="JT135">
        <v>30.295</v>
      </c>
      <c r="JU135">
        <v>420</v>
      </c>
      <c r="JV135">
        <v>23.6559</v>
      </c>
      <c r="JW135">
        <v>101.857</v>
      </c>
      <c r="JX135">
        <v>91.33839999999999</v>
      </c>
    </row>
    <row r="136" spans="1:284">
      <c r="A136">
        <v>118</v>
      </c>
      <c r="B136">
        <v>1758504156.1</v>
      </c>
      <c r="C136">
        <v>1376.599999904633</v>
      </c>
      <c r="D136" t="s">
        <v>665</v>
      </c>
      <c r="E136" t="s">
        <v>666</v>
      </c>
      <c r="F136">
        <v>5</v>
      </c>
      <c r="G136" t="s">
        <v>612</v>
      </c>
      <c r="H136" t="s">
        <v>421</v>
      </c>
      <c r="I136">
        <v>1758504153.1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(DN136+(U136+2*0.95*5.67E-8*(((DN136+$B$9)+273)^4-(DN136+273)^4)-44100*J136)/(1.84*29.3*R136+8*0.95*5.67E-8*(DN136+273)^3))</f>
        <v>0</v>
      </c>
      <c r="W136">
        <f>($C$9*DO136+$D$9*DP136+$E$9*V136)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2*0.95*5.67E-8*(((DN136+$B$9)+273)^4-(W136+273)^4)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IF(AG136*$H$15&gt;=AK136,1.0,(AK136/(AK136-AG136*$H$15)))</f>
        <v>0</v>
      </c>
      <c r="AJ136">
        <f>(AI136-1)*100</f>
        <v>0</v>
      </c>
      <c r="AK136">
        <f>MAX(0,($B$15+$C$15*DS136)/(1+$D$15*DS136)*DL136/(DN136+273)*$E$15)</f>
        <v>0</v>
      </c>
      <c r="AL136" t="s">
        <v>422</v>
      </c>
      <c r="AM136" t="s">
        <v>422</v>
      </c>
      <c r="AN136">
        <v>0</v>
      </c>
      <c r="AO136">
        <v>0</v>
      </c>
      <c r="AP136">
        <f>1-AN136/AO136</f>
        <v>0</v>
      </c>
      <c r="AQ136">
        <v>0</v>
      </c>
      <c r="AR136" t="s">
        <v>422</v>
      </c>
      <c r="AS136" t="s">
        <v>422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$B$13*DT136+$C$13*DU136+$F$13*EF136*(1-EI136)</f>
        <v>0</v>
      </c>
      <c r="CW136">
        <f>CV136*CX136</f>
        <v>0</v>
      </c>
      <c r="CX136">
        <f>($B$13*$D$11+$C$13*$D$11+$F$13*((ES136+EK136)/MAX(ES136+EK136+ET136, 0.1)*$I$11+ET136/MAX(ES136+EK136+ET136, 0.1)*$J$11))/($B$13+$C$13+$F$13)</f>
        <v>0</v>
      </c>
      <c r="CY136">
        <f>($B$13*$K$11+$C$13*$K$11+$F$13*((ES136+EK136)/MAX(ES136+EK136+ET136, 0.1)*$P$11+ET136/MAX(ES136+EK136+ET136, 0.1)*$Q$11))/($B$13+$C$13+$F$13)</f>
        <v>0</v>
      </c>
      <c r="CZ136">
        <v>4.8</v>
      </c>
      <c r="DA136">
        <v>0.5</v>
      </c>
      <c r="DB136" t="s">
        <v>423</v>
      </c>
      <c r="DC136">
        <v>2</v>
      </c>
      <c r="DD136">
        <v>1758504153.1</v>
      </c>
      <c r="DE136">
        <v>422.7354444444444</v>
      </c>
      <c r="DF136">
        <v>419.9925555555556</v>
      </c>
      <c r="DG136">
        <v>23.86274444444444</v>
      </c>
      <c r="DH136">
        <v>23.6124</v>
      </c>
      <c r="DI136">
        <v>423.3427777777778</v>
      </c>
      <c r="DJ136">
        <v>23.53647777777778</v>
      </c>
      <c r="DK136">
        <v>500.0006666666666</v>
      </c>
      <c r="DL136">
        <v>89.88651111111112</v>
      </c>
      <c r="DM136">
        <v>0.06865499999999999</v>
      </c>
      <c r="DN136">
        <v>30.16262222222223</v>
      </c>
      <c r="DO136">
        <v>30.01004444444444</v>
      </c>
      <c r="DP136">
        <v>999.9000000000001</v>
      </c>
      <c r="DQ136">
        <v>0</v>
      </c>
      <c r="DR136">
        <v>0</v>
      </c>
      <c r="DS136">
        <v>10001.05222222222</v>
      </c>
      <c r="DT136">
        <v>0</v>
      </c>
      <c r="DU136">
        <v>2.97499</v>
      </c>
      <c r="DV136">
        <v>2.742838888888889</v>
      </c>
      <c r="DW136">
        <v>433.0695555555556</v>
      </c>
      <c r="DX136">
        <v>430.1494444444445</v>
      </c>
      <c r="DY136">
        <v>0.2503598888888889</v>
      </c>
      <c r="DZ136">
        <v>419.9925555555556</v>
      </c>
      <c r="EA136">
        <v>23.6124</v>
      </c>
      <c r="EB136">
        <v>2.144938888888889</v>
      </c>
      <c r="EC136">
        <v>2.122437777777778</v>
      </c>
      <c r="ED136">
        <v>18.5569</v>
      </c>
      <c r="EE136">
        <v>18.38857777777777</v>
      </c>
      <c r="EF136">
        <v>0.00500078</v>
      </c>
      <c r="EG136">
        <v>0</v>
      </c>
      <c r="EH136">
        <v>0</v>
      </c>
      <c r="EI136">
        <v>0</v>
      </c>
      <c r="EJ136">
        <v>636.2111111111111</v>
      </c>
      <c r="EK136">
        <v>0.00500078</v>
      </c>
      <c r="EL136">
        <v>-10.14444444444444</v>
      </c>
      <c r="EM136">
        <v>0.8222222222222223</v>
      </c>
      <c r="EN136">
        <v>35.70833333333334</v>
      </c>
      <c r="EO136">
        <v>40.93722222222222</v>
      </c>
      <c r="EP136">
        <v>37.78455555555556</v>
      </c>
      <c r="EQ136">
        <v>41.54133333333333</v>
      </c>
      <c r="ER136">
        <v>38.47188888888888</v>
      </c>
      <c r="ES136">
        <v>0</v>
      </c>
      <c r="ET136">
        <v>0</v>
      </c>
      <c r="EU136">
        <v>0</v>
      </c>
      <c r="EV136">
        <v>1758504157.3</v>
      </c>
      <c r="EW136">
        <v>0</v>
      </c>
      <c r="EX136">
        <v>636.4923076923077</v>
      </c>
      <c r="EY136">
        <v>8.560683532085815</v>
      </c>
      <c r="EZ136">
        <v>-11.69572675529017</v>
      </c>
      <c r="FA136">
        <v>-13.04230769230769</v>
      </c>
      <c r="FB136">
        <v>15</v>
      </c>
      <c r="FC136">
        <v>0</v>
      </c>
      <c r="FD136" t="s">
        <v>424</v>
      </c>
      <c r="FE136">
        <v>1746989605.5</v>
      </c>
      <c r="FF136">
        <v>1746989593.5</v>
      </c>
      <c r="FG136">
        <v>0</v>
      </c>
      <c r="FH136">
        <v>-0.274</v>
      </c>
      <c r="FI136">
        <v>-0.002</v>
      </c>
      <c r="FJ136">
        <v>2.549</v>
      </c>
      <c r="FK136">
        <v>0.129</v>
      </c>
      <c r="FL136">
        <v>420</v>
      </c>
      <c r="FM136">
        <v>17</v>
      </c>
      <c r="FN136">
        <v>0.02</v>
      </c>
      <c r="FO136">
        <v>0.04</v>
      </c>
      <c r="FP136">
        <v>2.731807804878049</v>
      </c>
      <c r="FQ136">
        <v>0.04959637630662092</v>
      </c>
      <c r="FR136">
        <v>0.0295352210999908</v>
      </c>
      <c r="FS136">
        <v>1</v>
      </c>
      <c r="FT136">
        <v>636.1823529411765</v>
      </c>
      <c r="FU136">
        <v>4.464476709435789</v>
      </c>
      <c r="FV136">
        <v>5.777566686470088</v>
      </c>
      <c r="FW136">
        <v>0</v>
      </c>
      <c r="FX136">
        <v>0.2472929268292683</v>
      </c>
      <c r="FY136">
        <v>0.02368636933797927</v>
      </c>
      <c r="FZ136">
        <v>0.002414441291633246</v>
      </c>
      <c r="GA136">
        <v>1</v>
      </c>
      <c r="GB136">
        <v>2</v>
      </c>
      <c r="GC136">
        <v>3</v>
      </c>
      <c r="GD136" t="s">
        <v>425</v>
      </c>
      <c r="GE136">
        <v>3.10323</v>
      </c>
      <c r="GF136">
        <v>2.72695</v>
      </c>
      <c r="GG136">
        <v>0.08781220000000001</v>
      </c>
      <c r="GH136">
        <v>0.08733920000000001</v>
      </c>
      <c r="GI136">
        <v>0.106492</v>
      </c>
      <c r="GJ136">
        <v>0.107164</v>
      </c>
      <c r="GK136">
        <v>23818.5</v>
      </c>
      <c r="GL136">
        <v>21642.5</v>
      </c>
      <c r="GM136">
        <v>26676.9</v>
      </c>
      <c r="GN136">
        <v>23937.4</v>
      </c>
      <c r="GO136">
        <v>38143.1</v>
      </c>
      <c r="GP136">
        <v>31596.9</v>
      </c>
      <c r="GQ136">
        <v>46587.9</v>
      </c>
      <c r="GR136">
        <v>37875.7</v>
      </c>
      <c r="GS136">
        <v>1.86267</v>
      </c>
      <c r="GT136">
        <v>1.84947</v>
      </c>
      <c r="GU136">
        <v>0.0717342</v>
      </c>
      <c r="GV136">
        <v>0</v>
      </c>
      <c r="GW136">
        <v>28.8431</v>
      </c>
      <c r="GX136">
        <v>999.9</v>
      </c>
      <c r="GY136">
        <v>53.4</v>
      </c>
      <c r="GZ136">
        <v>31.8</v>
      </c>
      <c r="HA136">
        <v>28.0469</v>
      </c>
      <c r="HB136">
        <v>60.9082</v>
      </c>
      <c r="HC136">
        <v>19.5473</v>
      </c>
      <c r="HD136">
        <v>1</v>
      </c>
      <c r="HE136">
        <v>0.171966</v>
      </c>
      <c r="HF136">
        <v>-1.0047</v>
      </c>
      <c r="HG136">
        <v>20.2966</v>
      </c>
      <c r="HH136">
        <v>5.22118</v>
      </c>
      <c r="HI136">
        <v>11.98</v>
      </c>
      <c r="HJ136">
        <v>4.9651</v>
      </c>
      <c r="HK136">
        <v>3.276</v>
      </c>
      <c r="HL136">
        <v>9999</v>
      </c>
      <c r="HM136">
        <v>9999</v>
      </c>
      <c r="HN136">
        <v>9999</v>
      </c>
      <c r="HO136">
        <v>999.9</v>
      </c>
      <c r="HP136">
        <v>1.86388</v>
      </c>
      <c r="HQ136">
        <v>1.86007</v>
      </c>
      <c r="HR136">
        <v>1.85838</v>
      </c>
      <c r="HS136">
        <v>1.85975</v>
      </c>
      <c r="HT136">
        <v>1.85989</v>
      </c>
      <c r="HU136">
        <v>1.85837</v>
      </c>
      <c r="HV136">
        <v>1.85745</v>
      </c>
      <c r="HW136">
        <v>1.85242</v>
      </c>
      <c r="HX136">
        <v>0</v>
      </c>
      <c r="HY136">
        <v>0</v>
      </c>
      <c r="HZ136">
        <v>0</v>
      </c>
      <c r="IA136">
        <v>0</v>
      </c>
      <c r="IB136" t="s">
        <v>426</v>
      </c>
      <c r="IC136" t="s">
        <v>427</v>
      </c>
      <c r="ID136" t="s">
        <v>428</v>
      </c>
      <c r="IE136" t="s">
        <v>428</v>
      </c>
      <c r="IF136" t="s">
        <v>428</v>
      </c>
      <c r="IG136" t="s">
        <v>428</v>
      </c>
      <c r="IH136">
        <v>0</v>
      </c>
      <c r="II136">
        <v>100</v>
      </c>
      <c r="IJ136">
        <v>100</v>
      </c>
      <c r="IK136">
        <v>-0.607</v>
      </c>
      <c r="IL136">
        <v>0.3263</v>
      </c>
      <c r="IM136">
        <v>-0.6389458221003862</v>
      </c>
      <c r="IN136">
        <v>-0.000388397228134892</v>
      </c>
      <c r="IO136">
        <v>1.216359752824363E-06</v>
      </c>
      <c r="IP136">
        <v>-2.921139174278942E-10</v>
      </c>
      <c r="IQ136">
        <v>0.01675486607682651</v>
      </c>
      <c r="IR136">
        <v>0.002868412714847416</v>
      </c>
      <c r="IS136">
        <v>0.0004615728417639442</v>
      </c>
      <c r="IT136">
        <v>-1.048940065203386E-06</v>
      </c>
      <c r="IU136">
        <v>2</v>
      </c>
      <c r="IV136">
        <v>1994</v>
      </c>
      <c r="IW136">
        <v>1</v>
      </c>
      <c r="IX136">
        <v>27</v>
      </c>
      <c r="IY136">
        <v>191909.2</v>
      </c>
      <c r="IZ136">
        <v>191909.4</v>
      </c>
      <c r="JA136">
        <v>1.1438</v>
      </c>
      <c r="JB136">
        <v>2.64038</v>
      </c>
      <c r="JC136">
        <v>1.49658</v>
      </c>
      <c r="JD136">
        <v>2.34985</v>
      </c>
      <c r="JE136">
        <v>1.54907</v>
      </c>
      <c r="JF136">
        <v>2.39746</v>
      </c>
      <c r="JG136">
        <v>36.4814</v>
      </c>
      <c r="JH136">
        <v>24.0963</v>
      </c>
      <c r="JI136">
        <v>18</v>
      </c>
      <c r="JJ136">
        <v>482.908</v>
      </c>
      <c r="JK136">
        <v>488.986</v>
      </c>
      <c r="JL136">
        <v>30.3036</v>
      </c>
      <c r="JM136">
        <v>29.4784</v>
      </c>
      <c r="JN136">
        <v>29.9999</v>
      </c>
      <c r="JO136">
        <v>29.6981</v>
      </c>
      <c r="JP136">
        <v>29.693</v>
      </c>
      <c r="JQ136">
        <v>22.9921</v>
      </c>
      <c r="JR136">
        <v>19.7143</v>
      </c>
      <c r="JS136">
        <v>85.51690000000001</v>
      </c>
      <c r="JT136">
        <v>30.295</v>
      </c>
      <c r="JU136">
        <v>420</v>
      </c>
      <c r="JV136">
        <v>23.6559</v>
      </c>
      <c r="JW136">
        <v>101.857</v>
      </c>
      <c r="JX136">
        <v>91.3382</v>
      </c>
    </row>
    <row r="137" spans="1:284">
      <c r="A137">
        <v>119</v>
      </c>
      <c r="B137">
        <v>1758504158.1</v>
      </c>
      <c r="C137">
        <v>1378.599999904633</v>
      </c>
      <c r="D137" t="s">
        <v>667</v>
      </c>
      <c r="E137" t="s">
        <v>668</v>
      </c>
      <c r="F137">
        <v>5</v>
      </c>
      <c r="G137" t="s">
        <v>612</v>
      </c>
      <c r="H137" t="s">
        <v>421</v>
      </c>
      <c r="I137">
        <v>1758504155.1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(DN137+(U137+2*0.95*5.67E-8*(((DN137+$B$9)+273)^4-(DN137+273)^4)-44100*J137)/(1.84*29.3*R137+8*0.95*5.67E-8*(DN137+273)^3))</f>
        <v>0</v>
      </c>
      <c r="W137">
        <f>($C$9*DO137+$D$9*DP137+$E$9*V137)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2*0.95*5.67E-8*(((DN137+$B$9)+273)^4-(W137+273)^4)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IF(AG137*$H$15&gt;=AK137,1.0,(AK137/(AK137-AG137*$H$15)))</f>
        <v>0</v>
      </c>
      <c r="AJ137">
        <f>(AI137-1)*100</f>
        <v>0</v>
      </c>
      <c r="AK137">
        <f>MAX(0,($B$15+$C$15*DS137)/(1+$D$15*DS137)*DL137/(DN137+273)*$E$15)</f>
        <v>0</v>
      </c>
      <c r="AL137" t="s">
        <v>422</v>
      </c>
      <c r="AM137" t="s">
        <v>422</v>
      </c>
      <c r="AN137">
        <v>0</v>
      </c>
      <c r="AO137">
        <v>0</v>
      </c>
      <c r="AP137">
        <f>1-AN137/AO137</f>
        <v>0</v>
      </c>
      <c r="AQ137">
        <v>0</v>
      </c>
      <c r="AR137" t="s">
        <v>422</v>
      </c>
      <c r="AS137" t="s">
        <v>422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$B$13*DT137+$C$13*DU137+$F$13*EF137*(1-EI137)</f>
        <v>0</v>
      </c>
      <c r="CW137">
        <f>CV137*CX137</f>
        <v>0</v>
      </c>
      <c r="CX137">
        <f>($B$13*$D$11+$C$13*$D$11+$F$13*((ES137+EK137)/MAX(ES137+EK137+ET137, 0.1)*$I$11+ET137/MAX(ES137+EK137+ET137, 0.1)*$J$11))/($B$13+$C$13+$F$13)</f>
        <v>0</v>
      </c>
      <c r="CY137">
        <f>($B$13*$K$11+$C$13*$K$11+$F$13*((ES137+EK137)/MAX(ES137+EK137+ET137, 0.1)*$P$11+ET137/MAX(ES137+EK137+ET137, 0.1)*$Q$11))/($B$13+$C$13+$F$13)</f>
        <v>0</v>
      </c>
      <c r="CZ137">
        <v>4.8</v>
      </c>
      <c r="DA137">
        <v>0.5</v>
      </c>
      <c r="DB137" t="s">
        <v>423</v>
      </c>
      <c r="DC137">
        <v>2</v>
      </c>
      <c r="DD137">
        <v>1758504155.1</v>
      </c>
      <c r="DE137">
        <v>422.7176666666667</v>
      </c>
      <c r="DF137">
        <v>420.0104444444444</v>
      </c>
      <c r="DG137">
        <v>23.86117777777778</v>
      </c>
      <c r="DH137">
        <v>23.61127777777778</v>
      </c>
      <c r="DI137">
        <v>423.3248888888889</v>
      </c>
      <c r="DJ137">
        <v>23.53494444444445</v>
      </c>
      <c r="DK137">
        <v>499.9987777777777</v>
      </c>
      <c r="DL137">
        <v>89.88716666666667</v>
      </c>
      <c r="DM137">
        <v>0.06866726666666667</v>
      </c>
      <c r="DN137">
        <v>30.16285555555556</v>
      </c>
      <c r="DO137">
        <v>30.01033333333333</v>
      </c>
      <c r="DP137">
        <v>999.9000000000001</v>
      </c>
      <c r="DQ137">
        <v>0</v>
      </c>
      <c r="DR137">
        <v>0</v>
      </c>
      <c r="DS137">
        <v>10009.03</v>
      </c>
      <c r="DT137">
        <v>0</v>
      </c>
      <c r="DU137">
        <v>2.97499</v>
      </c>
      <c r="DV137">
        <v>2.707162222222222</v>
      </c>
      <c r="DW137">
        <v>433.0505555555555</v>
      </c>
      <c r="DX137">
        <v>430.1672222222222</v>
      </c>
      <c r="DY137">
        <v>0.2498944444444444</v>
      </c>
      <c r="DZ137">
        <v>420.0104444444444</v>
      </c>
      <c r="EA137">
        <v>23.61127777777778</v>
      </c>
      <c r="EB137">
        <v>2.144813333333333</v>
      </c>
      <c r="EC137">
        <v>2.122352222222222</v>
      </c>
      <c r="ED137">
        <v>18.55595555555556</v>
      </c>
      <c r="EE137">
        <v>18.38794444444444</v>
      </c>
      <c r="EF137">
        <v>0.00500078</v>
      </c>
      <c r="EG137">
        <v>0</v>
      </c>
      <c r="EH137">
        <v>0</v>
      </c>
      <c r="EI137">
        <v>0</v>
      </c>
      <c r="EJ137">
        <v>636.1222222222221</v>
      </c>
      <c r="EK137">
        <v>0.00500078</v>
      </c>
      <c r="EL137">
        <v>-12.48888888888889</v>
      </c>
      <c r="EM137">
        <v>0.07777777777777779</v>
      </c>
      <c r="EN137">
        <v>35.71522222222222</v>
      </c>
      <c r="EO137">
        <v>40.97188888888889</v>
      </c>
      <c r="EP137">
        <v>37.82622222222222</v>
      </c>
      <c r="EQ137">
        <v>41.597</v>
      </c>
      <c r="ER137">
        <v>38.458</v>
      </c>
      <c r="ES137">
        <v>0</v>
      </c>
      <c r="ET137">
        <v>0</v>
      </c>
      <c r="EU137">
        <v>0</v>
      </c>
      <c r="EV137">
        <v>1758504159.1</v>
      </c>
      <c r="EW137">
        <v>0</v>
      </c>
      <c r="EX137">
        <v>636.196</v>
      </c>
      <c r="EY137">
        <v>-10.70769258678639</v>
      </c>
      <c r="EZ137">
        <v>22.38461531671077</v>
      </c>
      <c r="FA137">
        <v>-13.376</v>
      </c>
      <c r="FB137">
        <v>15</v>
      </c>
      <c r="FC137">
        <v>0</v>
      </c>
      <c r="FD137" t="s">
        <v>424</v>
      </c>
      <c r="FE137">
        <v>1746989605.5</v>
      </c>
      <c r="FF137">
        <v>1746989593.5</v>
      </c>
      <c r="FG137">
        <v>0</v>
      </c>
      <c r="FH137">
        <v>-0.274</v>
      </c>
      <c r="FI137">
        <v>-0.002</v>
      </c>
      <c r="FJ137">
        <v>2.549</v>
      </c>
      <c r="FK137">
        <v>0.129</v>
      </c>
      <c r="FL137">
        <v>420</v>
      </c>
      <c r="FM137">
        <v>17</v>
      </c>
      <c r="FN137">
        <v>0.02</v>
      </c>
      <c r="FO137">
        <v>0.04</v>
      </c>
      <c r="FP137">
        <v>2.73078825</v>
      </c>
      <c r="FQ137">
        <v>-0.08265219512195539</v>
      </c>
      <c r="FR137">
        <v>0.03219923352251571</v>
      </c>
      <c r="FS137">
        <v>1</v>
      </c>
      <c r="FT137">
        <v>635.9117647058824</v>
      </c>
      <c r="FU137">
        <v>7.795263500089707</v>
      </c>
      <c r="FV137">
        <v>5.779770232858451</v>
      </c>
      <c r="FW137">
        <v>0</v>
      </c>
      <c r="FX137">
        <v>0.247866975</v>
      </c>
      <c r="FY137">
        <v>0.02035831519699768</v>
      </c>
      <c r="FZ137">
        <v>0.002100669125391957</v>
      </c>
      <c r="GA137">
        <v>1</v>
      </c>
      <c r="GB137">
        <v>2</v>
      </c>
      <c r="GC137">
        <v>3</v>
      </c>
      <c r="GD137" t="s">
        <v>425</v>
      </c>
      <c r="GE137">
        <v>3.1034</v>
      </c>
      <c r="GF137">
        <v>2.72695</v>
      </c>
      <c r="GG137">
        <v>0.0878158</v>
      </c>
      <c r="GH137">
        <v>0.08734509999999999</v>
      </c>
      <c r="GI137">
        <v>0.106485</v>
      </c>
      <c r="GJ137">
        <v>0.107164</v>
      </c>
      <c r="GK137">
        <v>23818.4</v>
      </c>
      <c r="GL137">
        <v>21642.4</v>
      </c>
      <c r="GM137">
        <v>26676.9</v>
      </c>
      <c r="GN137">
        <v>23937.5</v>
      </c>
      <c r="GO137">
        <v>38143.4</v>
      </c>
      <c r="GP137">
        <v>31597</v>
      </c>
      <c r="GQ137">
        <v>46587.9</v>
      </c>
      <c r="GR137">
        <v>37875.9</v>
      </c>
      <c r="GS137">
        <v>1.8631</v>
      </c>
      <c r="GT137">
        <v>1.84905</v>
      </c>
      <c r="GU137">
        <v>0.07153669999999999</v>
      </c>
      <c r="GV137">
        <v>0</v>
      </c>
      <c r="GW137">
        <v>28.8431</v>
      </c>
      <c r="GX137">
        <v>999.9</v>
      </c>
      <c r="GY137">
        <v>53.4</v>
      </c>
      <c r="GZ137">
        <v>31.8</v>
      </c>
      <c r="HA137">
        <v>28.0491</v>
      </c>
      <c r="HB137">
        <v>61.3982</v>
      </c>
      <c r="HC137">
        <v>19.5994</v>
      </c>
      <c r="HD137">
        <v>1</v>
      </c>
      <c r="HE137">
        <v>0.171956</v>
      </c>
      <c r="HF137">
        <v>-0.9923070000000001</v>
      </c>
      <c r="HG137">
        <v>20.2966</v>
      </c>
      <c r="HH137">
        <v>5.22103</v>
      </c>
      <c r="HI137">
        <v>11.98</v>
      </c>
      <c r="HJ137">
        <v>4.9651</v>
      </c>
      <c r="HK137">
        <v>3.276</v>
      </c>
      <c r="HL137">
        <v>9999</v>
      </c>
      <c r="HM137">
        <v>9999</v>
      </c>
      <c r="HN137">
        <v>9999</v>
      </c>
      <c r="HO137">
        <v>999.9</v>
      </c>
      <c r="HP137">
        <v>1.86388</v>
      </c>
      <c r="HQ137">
        <v>1.86006</v>
      </c>
      <c r="HR137">
        <v>1.85838</v>
      </c>
      <c r="HS137">
        <v>1.85975</v>
      </c>
      <c r="HT137">
        <v>1.85989</v>
      </c>
      <c r="HU137">
        <v>1.85837</v>
      </c>
      <c r="HV137">
        <v>1.85745</v>
      </c>
      <c r="HW137">
        <v>1.85242</v>
      </c>
      <c r="HX137">
        <v>0</v>
      </c>
      <c r="HY137">
        <v>0</v>
      </c>
      <c r="HZ137">
        <v>0</v>
      </c>
      <c r="IA137">
        <v>0</v>
      </c>
      <c r="IB137" t="s">
        <v>426</v>
      </c>
      <c r="IC137" t="s">
        <v>427</v>
      </c>
      <c r="ID137" t="s">
        <v>428</v>
      </c>
      <c r="IE137" t="s">
        <v>428</v>
      </c>
      <c r="IF137" t="s">
        <v>428</v>
      </c>
      <c r="IG137" t="s">
        <v>428</v>
      </c>
      <c r="IH137">
        <v>0</v>
      </c>
      <c r="II137">
        <v>100</v>
      </c>
      <c r="IJ137">
        <v>100</v>
      </c>
      <c r="IK137">
        <v>-0.607</v>
      </c>
      <c r="IL137">
        <v>0.3261</v>
      </c>
      <c r="IM137">
        <v>-0.6389458221003862</v>
      </c>
      <c r="IN137">
        <v>-0.000388397228134892</v>
      </c>
      <c r="IO137">
        <v>1.216359752824363E-06</v>
      </c>
      <c r="IP137">
        <v>-2.921139174278942E-10</v>
      </c>
      <c r="IQ137">
        <v>0.01675486607682651</v>
      </c>
      <c r="IR137">
        <v>0.002868412714847416</v>
      </c>
      <c r="IS137">
        <v>0.0004615728417639442</v>
      </c>
      <c r="IT137">
        <v>-1.048940065203386E-06</v>
      </c>
      <c r="IU137">
        <v>2</v>
      </c>
      <c r="IV137">
        <v>1994</v>
      </c>
      <c r="IW137">
        <v>1</v>
      </c>
      <c r="IX137">
        <v>27</v>
      </c>
      <c r="IY137">
        <v>191909.2</v>
      </c>
      <c r="IZ137">
        <v>191909.4</v>
      </c>
      <c r="JA137">
        <v>1.1438</v>
      </c>
      <c r="JB137">
        <v>2.6416</v>
      </c>
      <c r="JC137">
        <v>1.49658</v>
      </c>
      <c r="JD137">
        <v>2.34985</v>
      </c>
      <c r="JE137">
        <v>1.54907</v>
      </c>
      <c r="JF137">
        <v>2.34985</v>
      </c>
      <c r="JG137">
        <v>36.4814</v>
      </c>
      <c r="JH137">
        <v>24.0963</v>
      </c>
      <c r="JI137">
        <v>18</v>
      </c>
      <c r="JJ137">
        <v>483.154</v>
      </c>
      <c r="JK137">
        <v>488.7</v>
      </c>
      <c r="JL137">
        <v>30.3</v>
      </c>
      <c r="JM137">
        <v>29.4784</v>
      </c>
      <c r="JN137">
        <v>29.9999</v>
      </c>
      <c r="JO137">
        <v>29.6977</v>
      </c>
      <c r="JP137">
        <v>29.6921</v>
      </c>
      <c r="JQ137">
        <v>22.9898</v>
      </c>
      <c r="JR137">
        <v>19.7143</v>
      </c>
      <c r="JS137">
        <v>85.51690000000001</v>
      </c>
      <c r="JT137">
        <v>30.295</v>
      </c>
      <c r="JU137">
        <v>420</v>
      </c>
      <c r="JV137">
        <v>23.6559</v>
      </c>
      <c r="JW137">
        <v>101.857</v>
      </c>
      <c r="JX137">
        <v>91.3385</v>
      </c>
    </row>
    <row r="138" spans="1:284">
      <c r="A138">
        <v>120</v>
      </c>
      <c r="B138">
        <v>1758504160.1</v>
      </c>
      <c r="C138">
        <v>1380.599999904633</v>
      </c>
      <c r="D138" t="s">
        <v>669</v>
      </c>
      <c r="E138" t="s">
        <v>670</v>
      </c>
      <c r="F138">
        <v>5</v>
      </c>
      <c r="G138" t="s">
        <v>612</v>
      </c>
      <c r="H138" t="s">
        <v>421</v>
      </c>
      <c r="I138">
        <v>1758504157.1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(DN138+(U138+2*0.95*5.67E-8*(((DN138+$B$9)+273)^4-(DN138+273)^4)-44100*J138)/(1.84*29.3*R138+8*0.95*5.67E-8*(DN138+273)^3))</f>
        <v>0</v>
      </c>
      <c r="W138">
        <f>($C$9*DO138+$D$9*DP138+$E$9*V138)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2*0.95*5.67E-8*(((DN138+$B$9)+273)^4-(W138+273)^4)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IF(AG138*$H$15&gt;=AK138,1.0,(AK138/(AK138-AG138*$H$15)))</f>
        <v>0</v>
      </c>
      <c r="AJ138">
        <f>(AI138-1)*100</f>
        <v>0</v>
      </c>
      <c r="AK138">
        <f>MAX(0,($B$15+$C$15*DS138)/(1+$D$15*DS138)*DL138/(DN138+273)*$E$15)</f>
        <v>0</v>
      </c>
      <c r="AL138" t="s">
        <v>422</v>
      </c>
      <c r="AM138" t="s">
        <v>422</v>
      </c>
      <c r="AN138">
        <v>0</v>
      </c>
      <c r="AO138">
        <v>0</v>
      </c>
      <c r="AP138">
        <f>1-AN138/AO138</f>
        <v>0</v>
      </c>
      <c r="AQ138">
        <v>0</v>
      </c>
      <c r="AR138" t="s">
        <v>422</v>
      </c>
      <c r="AS138" t="s">
        <v>422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$B$13*DT138+$C$13*DU138+$F$13*EF138*(1-EI138)</f>
        <v>0</v>
      </c>
      <c r="CW138">
        <f>CV138*CX138</f>
        <v>0</v>
      </c>
      <c r="CX138">
        <f>($B$13*$D$11+$C$13*$D$11+$F$13*((ES138+EK138)/MAX(ES138+EK138+ET138, 0.1)*$I$11+ET138/MAX(ES138+EK138+ET138, 0.1)*$J$11))/($B$13+$C$13+$F$13)</f>
        <v>0</v>
      </c>
      <c r="CY138">
        <f>($B$13*$K$11+$C$13*$K$11+$F$13*((ES138+EK138)/MAX(ES138+EK138+ET138, 0.1)*$P$11+ET138/MAX(ES138+EK138+ET138, 0.1)*$Q$11))/($B$13+$C$13+$F$13)</f>
        <v>0</v>
      </c>
      <c r="CZ138">
        <v>4.8</v>
      </c>
      <c r="DA138">
        <v>0.5</v>
      </c>
      <c r="DB138" t="s">
        <v>423</v>
      </c>
      <c r="DC138">
        <v>2</v>
      </c>
      <c r="DD138">
        <v>1758504157.1</v>
      </c>
      <c r="DE138">
        <v>422.7105555555555</v>
      </c>
      <c r="DF138">
        <v>420.0175555555555</v>
      </c>
      <c r="DG138">
        <v>23.85954444444444</v>
      </c>
      <c r="DH138">
        <v>23.6105</v>
      </c>
      <c r="DI138">
        <v>423.3177777777777</v>
      </c>
      <c r="DJ138">
        <v>23.53335555555556</v>
      </c>
      <c r="DK138">
        <v>500.0014444444444</v>
      </c>
      <c r="DL138">
        <v>89.88742222222221</v>
      </c>
      <c r="DM138">
        <v>0.06873871111111111</v>
      </c>
      <c r="DN138">
        <v>30.16323333333334</v>
      </c>
      <c r="DO138">
        <v>30.00963333333333</v>
      </c>
      <c r="DP138">
        <v>999.9000000000001</v>
      </c>
      <c r="DQ138">
        <v>0</v>
      </c>
      <c r="DR138">
        <v>0</v>
      </c>
      <c r="DS138">
        <v>10013.26333333333</v>
      </c>
      <c r="DT138">
        <v>0</v>
      </c>
      <c r="DU138">
        <v>2.97499</v>
      </c>
      <c r="DV138">
        <v>2.692926666666667</v>
      </c>
      <c r="DW138">
        <v>433.0425555555555</v>
      </c>
      <c r="DX138">
        <v>430.174</v>
      </c>
      <c r="DY138">
        <v>0.2490487777777778</v>
      </c>
      <c r="DZ138">
        <v>420.0175555555555</v>
      </c>
      <c r="EA138">
        <v>23.6105</v>
      </c>
      <c r="EB138">
        <v>2.144674444444445</v>
      </c>
      <c r="EC138">
        <v>2.122288888888889</v>
      </c>
      <c r="ED138">
        <v>18.55491111111111</v>
      </c>
      <c r="EE138">
        <v>18.38745555555555</v>
      </c>
      <c r="EF138">
        <v>0.00500078</v>
      </c>
      <c r="EG138">
        <v>0</v>
      </c>
      <c r="EH138">
        <v>0</v>
      </c>
      <c r="EI138">
        <v>0</v>
      </c>
      <c r="EJ138">
        <v>639.4777777777778</v>
      </c>
      <c r="EK138">
        <v>0.00500078</v>
      </c>
      <c r="EL138">
        <v>-15.06666666666667</v>
      </c>
      <c r="EM138">
        <v>-0.4555555555555556</v>
      </c>
      <c r="EN138">
        <v>35.72900000000001</v>
      </c>
      <c r="EO138">
        <v>40.99255555555555</v>
      </c>
      <c r="EP138">
        <v>37.86111111111111</v>
      </c>
      <c r="EQ138">
        <v>41.63866666666667</v>
      </c>
      <c r="ER138">
        <v>38.444</v>
      </c>
      <c r="ES138">
        <v>0</v>
      </c>
      <c r="ET138">
        <v>0</v>
      </c>
      <c r="EU138">
        <v>0</v>
      </c>
      <c r="EV138">
        <v>1758504160.9</v>
      </c>
      <c r="EW138">
        <v>0</v>
      </c>
      <c r="EX138">
        <v>637.1076923076923</v>
      </c>
      <c r="EY138">
        <v>0.1435896848181231</v>
      </c>
      <c r="EZ138">
        <v>11.7777775865413</v>
      </c>
      <c r="FA138">
        <v>-14.00384615384615</v>
      </c>
      <c r="FB138">
        <v>15</v>
      </c>
      <c r="FC138">
        <v>0</v>
      </c>
      <c r="FD138" t="s">
        <v>424</v>
      </c>
      <c r="FE138">
        <v>1746989605.5</v>
      </c>
      <c r="FF138">
        <v>1746989593.5</v>
      </c>
      <c r="FG138">
        <v>0</v>
      </c>
      <c r="FH138">
        <v>-0.274</v>
      </c>
      <c r="FI138">
        <v>-0.002</v>
      </c>
      <c r="FJ138">
        <v>2.549</v>
      </c>
      <c r="FK138">
        <v>0.129</v>
      </c>
      <c r="FL138">
        <v>420</v>
      </c>
      <c r="FM138">
        <v>17</v>
      </c>
      <c r="FN138">
        <v>0.02</v>
      </c>
      <c r="FO138">
        <v>0.04</v>
      </c>
      <c r="FP138">
        <v>2.726979512195122</v>
      </c>
      <c r="FQ138">
        <v>-0.1500850871080142</v>
      </c>
      <c r="FR138">
        <v>0.03420087468224078</v>
      </c>
      <c r="FS138">
        <v>1</v>
      </c>
      <c r="FT138">
        <v>636.3558823529411</v>
      </c>
      <c r="FU138">
        <v>13.25133683188253</v>
      </c>
      <c r="FV138">
        <v>6.433743360845066</v>
      </c>
      <c r="FW138">
        <v>0</v>
      </c>
      <c r="FX138">
        <v>0.248147756097561</v>
      </c>
      <c r="FY138">
        <v>0.01281844599303211</v>
      </c>
      <c r="FZ138">
        <v>0.001835606110844628</v>
      </c>
      <c r="GA138">
        <v>1</v>
      </c>
      <c r="GB138">
        <v>2</v>
      </c>
      <c r="GC138">
        <v>3</v>
      </c>
      <c r="GD138" t="s">
        <v>425</v>
      </c>
      <c r="GE138">
        <v>3.10328</v>
      </c>
      <c r="GF138">
        <v>2.72701</v>
      </c>
      <c r="GG138">
        <v>0.0878205</v>
      </c>
      <c r="GH138">
        <v>0.0873458</v>
      </c>
      <c r="GI138">
        <v>0.106485</v>
      </c>
      <c r="GJ138">
        <v>0.107164</v>
      </c>
      <c r="GK138">
        <v>23818.4</v>
      </c>
      <c r="GL138">
        <v>21642.6</v>
      </c>
      <c r="GM138">
        <v>26677</v>
      </c>
      <c r="GN138">
        <v>23937.6</v>
      </c>
      <c r="GO138">
        <v>38143.4</v>
      </c>
      <c r="GP138">
        <v>31597.1</v>
      </c>
      <c r="GQ138">
        <v>46588</v>
      </c>
      <c r="GR138">
        <v>37876</v>
      </c>
      <c r="GS138">
        <v>1.8629</v>
      </c>
      <c r="GT138">
        <v>1.84923</v>
      </c>
      <c r="GU138">
        <v>0.0715293</v>
      </c>
      <c r="GV138">
        <v>0</v>
      </c>
      <c r="GW138">
        <v>28.8431</v>
      </c>
      <c r="GX138">
        <v>999.9</v>
      </c>
      <c r="GY138">
        <v>53.4</v>
      </c>
      <c r="GZ138">
        <v>31.8</v>
      </c>
      <c r="HA138">
        <v>28.0493</v>
      </c>
      <c r="HB138">
        <v>61.1382</v>
      </c>
      <c r="HC138">
        <v>19.6915</v>
      </c>
      <c r="HD138">
        <v>1</v>
      </c>
      <c r="HE138">
        <v>0.171659</v>
      </c>
      <c r="HF138">
        <v>-0.992317</v>
      </c>
      <c r="HG138">
        <v>20.2966</v>
      </c>
      <c r="HH138">
        <v>5.22103</v>
      </c>
      <c r="HI138">
        <v>11.98</v>
      </c>
      <c r="HJ138">
        <v>4.96515</v>
      </c>
      <c r="HK138">
        <v>3.276</v>
      </c>
      <c r="HL138">
        <v>9999</v>
      </c>
      <c r="HM138">
        <v>9999</v>
      </c>
      <c r="HN138">
        <v>9999</v>
      </c>
      <c r="HO138">
        <v>999.9</v>
      </c>
      <c r="HP138">
        <v>1.86388</v>
      </c>
      <c r="HQ138">
        <v>1.86007</v>
      </c>
      <c r="HR138">
        <v>1.85839</v>
      </c>
      <c r="HS138">
        <v>1.85975</v>
      </c>
      <c r="HT138">
        <v>1.85989</v>
      </c>
      <c r="HU138">
        <v>1.85837</v>
      </c>
      <c r="HV138">
        <v>1.85745</v>
      </c>
      <c r="HW138">
        <v>1.85242</v>
      </c>
      <c r="HX138">
        <v>0</v>
      </c>
      <c r="HY138">
        <v>0</v>
      </c>
      <c r="HZ138">
        <v>0</v>
      </c>
      <c r="IA138">
        <v>0</v>
      </c>
      <c r="IB138" t="s">
        <v>426</v>
      </c>
      <c r="IC138" t="s">
        <v>427</v>
      </c>
      <c r="ID138" t="s">
        <v>428</v>
      </c>
      <c r="IE138" t="s">
        <v>428</v>
      </c>
      <c r="IF138" t="s">
        <v>428</v>
      </c>
      <c r="IG138" t="s">
        <v>428</v>
      </c>
      <c r="IH138">
        <v>0</v>
      </c>
      <c r="II138">
        <v>100</v>
      </c>
      <c r="IJ138">
        <v>100</v>
      </c>
      <c r="IK138">
        <v>-0.607</v>
      </c>
      <c r="IL138">
        <v>0.3262</v>
      </c>
      <c r="IM138">
        <v>-0.6389458221003862</v>
      </c>
      <c r="IN138">
        <v>-0.000388397228134892</v>
      </c>
      <c r="IO138">
        <v>1.216359752824363E-06</v>
      </c>
      <c r="IP138">
        <v>-2.921139174278942E-10</v>
      </c>
      <c r="IQ138">
        <v>0.01675486607682651</v>
      </c>
      <c r="IR138">
        <v>0.002868412714847416</v>
      </c>
      <c r="IS138">
        <v>0.0004615728417639442</v>
      </c>
      <c r="IT138">
        <v>-1.048940065203386E-06</v>
      </c>
      <c r="IU138">
        <v>2</v>
      </c>
      <c r="IV138">
        <v>1994</v>
      </c>
      <c r="IW138">
        <v>1</v>
      </c>
      <c r="IX138">
        <v>27</v>
      </c>
      <c r="IY138">
        <v>191909.2</v>
      </c>
      <c r="IZ138">
        <v>191909.4</v>
      </c>
      <c r="JA138">
        <v>1.1438</v>
      </c>
      <c r="JB138">
        <v>2.63428</v>
      </c>
      <c r="JC138">
        <v>1.49658</v>
      </c>
      <c r="JD138">
        <v>2.34985</v>
      </c>
      <c r="JE138">
        <v>1.54907</v>
      </c>
      <c r="JF138">
        <v>2.4231</v>
      </c>
      <c r="JG138">
        <v>36.4814</v>
      </c>
      <c r="JH138">
        <v>24.0963</v>
      </c>
      <c r="JI138">
        <v>18</v>
      </c>
      <c r="JJ138">
        <v>483.027</v>
      </c>
      <c r="JK138">
        <v>488.804</v>
      </c>
      <c r="JL138">
        <v>30.2961</v>
      </c>
      <c r="JM138">
        <v>29.4784</v>
      </c>
      <c r="JN138">
        <v>29.9999</v>
      </c>
      <c r="JO138">
        <v>29.6964</v>
      </c>
      <c r="JP138">
        <v>29.6908</v>
      </c>
      <c r="JQ138">
        <v>22.9906</v>
      </c>
      <c r="JR138">
        <v>19.7143</v>
      </c>
      <c r="JS138">
        <v>85.51690000000001</v>
      </c>
      <c r="JT138">
        <v>30.2851</v>
      </c>
      <c r="JU138">
        <v>420</v>
      </c>
      <c r="JV138">
        <v>23.6559</v>
      </c>
      <c r="JW138">
        <v>101.858</v>
      </c>
      <c r="JX138">
        <v>91.3389</v>
      </c>
    </row>
    <row r="139" spans="1:284">
      <c r="A139">
        <v>121</v>
      </c>
      <c r="B139">
        <v>1758504425.6</v>
      </c>
      <c r="C139">
        <v>1646.099999904633</v>
      </c>
      <c r="D139" t="s">
        <v>671</v>
      </c>
      <c r="E139" t="s">
        <v>672</v>
      </c>
      <c r="F139">
        <v>5</v>
      </c>
      <c r="G139" t="s">
        <v>612</v>
      </c>
      <c r="H139" t="s">
        <v>421</v>
      </c>
      <c r="I139">
        <v>1758504422.85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(DN139+(U139+2*0.95*5.67E-8*(((DN139+$B$9)+273)^4-(DN139+273)^4)-44100*J139)/(1.84*29.3*R139+8*0.95*5.67E-8*(DN139+273)^3))</f>
        <v>0</v>
      </c>
      <c r="W139">
        <f>($C$9*DO139+$D$9*DP139+$E$9*V139)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2*0.95*5.67E-8*(((DN139+$B$9)+273)^4-(W139+273)^4)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IF(AG139*$H$15&gt;=AK139,1.0,(AK139/(AK139-AG139*$H$15)))</f>
        <v>0</v>
      </c>
      <c r="AJ139">
        <f>(AI139-1)*100</f>
        <v>0</v>
      </c>
      <c r="AK139">
        <f>MAX(0,($B$15+$C$15*DS139)/(1+$D$15*DS139)*DL139/(DN139+273)*$E$15)</f>
        <v>0</v>
      </c>
      <c r="AL139" t="s">
        <v>422</v>
      </c>
      <c r="AM139" t="s">
        <v>422</v>
      </c>
      <c r="AN139">
        <v>0</v>
      </c>
      <c r="AO139">
        <v>0</v>
      </c>
      <c r="AP139">
        <f>1-AN139/AO139</f>
        <v>0</v>
      </c>
      <c r="AQ139">
        <v>0</v>
      </c>
      <c r="AR139" t="s">
        <v>422</v>
      </c>
      <c r="AS139" t="s">
        <v>422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$B$13*DT139+$C$13*DU139+$F$13*EF139*(1-EI139)</f>
        <v>0</v>
      </c>
      <c r="CW139">
        <f>CV139*CX139</f>
        <v>0</v>
      </c>
      <c r="CX139">
        <f>($B$13*$D$11+$C$13*$D$11+$F$13*((ES139+EK139)/MAX(ES139+EK139+ET139, 0.1)*$I$11+ET139/MAX(ES139+EK139+ET139, 0.1)*$J$11))/($B$13+$C$13+$F$13)</f>
        <v>0</v>
      </c>
      <c r="CY139">
        <f>($B$13*$K$11+$C$13*$K$11+$F$13*((ES139+EK139)/MAX(ES139+EK139+ET139, 0.1)*$P$11+ET139/MAX(ES139+EK139+ET139, 0.1)*$Q$11))/($B$13+$C$13+$F$13)</f>
        <v>0</v>
      </c>
      <c r="CZ139">
        <v>4.8</v>
      </c>
      <c r="DA139">
        <v>0.5</v>
      </c>
      <c r="DB139" t="s">
        <v>423</v>
      </c>
      <c r="DC139">
        <v>2</v>
      </c>
      <c r="DD139">
        <v>1758504422.85</v>
      </c>
      <c r="DE139">
        <v>422.7958</v>
      </c>
      <c r="DF139">
        <v>420.013</v>
      </c>
      <c r="DG139">
        <v>23.86796</v>
      </c>
      <c r="DH139">
        <v>23.64467</v>
      </c>
      <c r="DI139">
        <v>423.4032999999999</v>
      </c>
      <c r="DJ139">
        <v>23.54154</v>
      </c>
      <c r="DK139">
        <v>500.1528999999999</v>
      </c>
      <c r="DL139">
        <v>89.89262000000001</v>
      </c>
      <c r="DM139">
        <v>0.06851407</v>
      </c>
      <c r="DN139">
        <v>30.13695</v>
      </c>
      <c r="DO139">
        <v>29.98443</v>
      </c>
      <c r="DP139">
        <v>999.9</v>
      </c>
      <c r="DQ139">
        <v>0</v>
      </c>
      <c r="DR139">
        <v>0</v>
      </c>
      <c r="DS139">
        <v>10032.06</v>
      </c>
      <c r="DT139">
        <v>0</v>
      </c>
      <c r="DU139">
        <v>2.97499</v>
      </c>
      <c r="DV139">
        <v>2.782981</v>
      </c>
      <c r="DW139">
        <v>433.1337</v>
      </c>
      <c r="DX139">
        <v>430.1843000000001</v>
      </c>
      <c r="DY139">
        <v>0.2232813</v>
      </c>
      <c r="DZ139">
        <v>420.013</v>
      </c>
      <c r="EA139">
        <v>23.64467</v>
      </c>
      <c r="EB139">
        <v>2.145553</v>
      </c>
      <c r="EC139">
        <v>2.12548</v>
      </c>
      <c r="ED139">
        <v>18.56146</v>
      </c>
      <c r="EE139">
        <v>18.41143</v>
      </c>
      <c r="EF139">
        <v>0.005000779999999999</v>
      </c>
      <c r="EG139">
        <v>0</v>
      </c>
      <c r="EH139">
        <v>0</v>
      </c>
      <c r="EI139">
        <v>0</v>
      </c>
      <c r="EJ139">
        <v>636.49</v>
      </c>
      <c r="EK139">
        <v>0.005000779999999999</v>
      </c>
      <c r="EL139">
        <v>-25.87</v>
      </c>
      <c r="EM139">
        <v>-2.64</v>
      </c>
      <c r="EN139">
        <v>34.9559</v>
      </c>
      <c r="EO139">
        <v>38.2122</v>
      </c>
      <c r="EP139">
        <v>36.3248</v>
      </c>
      <c r="EQ139">
        <v>38.2935</v>
      </c>
      <c r="ER139">
        <v>37.1934</v>
      </c>
      <c r="ES139">
        <v>0</v>
      </c>
      <c r="ET139">
        <v>0</v>
      </c>
      <c r="EU139">
        <v>0</v>
      </c>
      <c r="EV139">
        <v>1758504426.7</v>
      </c>
      <c r="EW139">
        <v>0</v>
      </c>
      <c r="EX139">
        <v>633.2</v>
      </c>
      <c r="EY139">
        <v>25.13846163872114</v>
      </c>
      <c r="EZ139">
        <v>-36.86923061578705</v>
      </c>
      <c r="FA139">
        <v>-21.976</v>
      </c>
      <c r="FB139">
        <v>15</v>
      </c>
      <c r="FC139">
        <v>0</v>
      </c>
      <c r="FD139" t="s">
        <v>424</v>
      </c>
      <c r="FE139">
        <v>1746989605.5</v>
      </c>
      <c r="FF139">
        <v>1746989593.5</v>
      </c>
      <c r="FG139">
        <v>0</v>
      </c>
      <c r="FH139">
        <v>-0.274</v>
      </c>
      <c r="FI139">
        <v>-0.002</v>
      </c>
      <c r="FJ139">
        <v>2.549</v>
      </c>
      <c r="FK139">
        <v>0.129</v>
      </c>
      <c r="FL139">
        <v>420</v>
      </c>
      <c r="FM139">
        <v>17</v>
      </c>
      <c r="FN139">
        <v>0.02</v>
      </c>
      <c r="FO139">
        <v>0.04</v>
      </c>
      <c r="FP139">
        <v>2.7919355</v>
      </c>
      <c r="FQ139">
        <v>0.02391984990619038</v>
      </c>
      <c r="FR139">
        <v>0.03151478073460138</v>
      </c>
      <c r="FS139">
        <v>1</v>
      </c>
      <c r="FT139">
        <v>633.4588235294117</v>
      </c>
      <c r="FU139">
        <v>3.245225442513712</v>
      </c>
      <c r="FV139">
        <v>7.400004675954755</v>
      </c>
      <c r="FW139">
        <v>0</v>
      </c>
      <c r="FX139">
        <v>0.2340483</v>
      </c>
      <c r="FY139">
        <v>-0.08668658161350906</v>
      </c>
      <c r="FZ139">
        <v>0.00953619602147523</v>
      </c>
      <c r="GA139">
        <v>1</v>
      </c>
      <c r="GB139">
        <v>2</v>
      </c>
      <c r="GC139">
        <v>3</v>
      </c>
      <c r="GD139" t="s">
        <v>425</v>
      </c>
      <c r="GE139">
        <v>3.10331</v>
      </c>
      <c r="GF139">
        <v>2.7269</v>
      </c>
      <c r="GG139">
        <v>0.08784160000000001</v>
      </c>
      <c r="GH139">
        <v>0.08735850000000001</v>
      </c>
      <c r="GI139">
        <v>0.106543</v>
      </c>
      <c r="GJ139">
        <v>0.107289</v>
      </c>
      <c r="GK139">
        <v>23818.1</v>
      </c>
      <c r="GL139">
        <v>21640.3</v>
      </c>
      <c r="GM139">
        <v>26677.2</v>
      </c>
      <c r="GN139">
        <v>23935.4</v>
      </c>
      <c r="GO139">
        <v>38141.1</v>
      </c>
      <c r="GP139">
        <v>31589.4</v>
      </c>
      <c r="GQ139">
        <v>46588.3</v>
      </c>
      <c r="GR139">
        <v>37872.1</v>
      </c>
      <c r="GS139">
        <v>1.86338</v>
      </c>
      <c r="GT139">
        <v>1.84925</v>
      </c>
      <c r="GU139">
        <v>0.0730306</v>
      </c>
      <c r="GV139">
        <v>0</v>
      </c>
      <c r="GW139">
        <v>28.7943</v>
      </c>
      <c r="GX139">
        <v>999.9</v>
      </c>
      <c r="GY139">
        <v>53.4</v>
      </c>
      <c r="GZ139">
        <v>31.8</v>
      </c>
      <c r="HA139">
        <v>28.0478</v>
      </c>
      <c r="HB139">
        <v>61.0982</v>
      </c>
      <c r="HC139">
        <v>19.6314</v>
      </c>
      <c r="HD139">
        <v>1</v>
      </c>
      <c r="HE139">
        <v>0.16954</v>
      </c>
      <c r="HF139">
        <v>-1.14336</v>
      </c>
      <c r="HG139">
        <v>20.2935</v>
      </c>
      <c r="HH139">
        <v>5.21774</v>
      </c>
      <c r="HI139">
        <v>11.98</v>
      </c>
      <c r="HJ139">
        <v>4.9657</v>
      </c>
      <c r="HK139">
        <v>3.27598</v>
      </c>
      <c r="HL139">
        <v>9999</v>
      </c>
      <c r="HM139">
        <v>9999</v>
      </c>
      <c r="HN139">
        <v>9999</v>
      </c>
      <c r="HO139">
        <v>999.9</v>
      </c>
      <c r="HP139">
        <v>1.86388</v>
      </c>
      <c r="HQ139">
        <v>1.86011</v>
      </c>
      <c r="HR139">
        <v>1.85839</v>
      </c>
      <c r="HS139">
        <v>1.85976</v>
      </c>
      <c r="HT139">
        <v>1.85989</v>
      </c>
      <c r="HU139">
        <v>1.85837</v>
      </c>
      <c r="HV139">
        <v>1.85745</v>
      </c>
      <c r="HW139">
        <v>1.8524</v>
      </c>
      <c r="HX139">
        <v>0</v>
      </c>
      <c r="HY139">
        <v>0</v>
      </c>
      <c r="HZ139">
        <v>0</v>
      </c>
      <c r="IA139">
        <v>0</v>
      </c>
      <c r="IB139" t="s">
        <v>426</v>
      </c>
      <c r="IC139" t="s">
        <v>427</v>
      </c>
      <c r="ID139" t="s">
        <v>428</v>
      </c>
      <c r="IE139" t="s">
        <v>428</v>
      </c>
      <c r="IF139" t="s">
        <v>428</v>
      </c>
      <c r="IG139" t="s">
        <v>428</v>
      </c>
      <c r="IH139">
        <v>0</v>
      </c>
      <c r="II139">
        <v>100</v>
      </c>
      <c r="IJ139">
        <v>100</v>
      </c>
      <c r="IK139">
        <v>-0.607</v>
      </c>
      <c r="IL139">
        <v>0.3265</v>
      </c>
      <c r="IM139">
        <v>-0.6389458221003862</v>
      </c>
      <c r="IN139">
        <v>-0.000388397228134892</v>
      </c>
      <c r="IO139">
        <v>1.216359752824363E-06</v>
      </c>
      <c r="IP139">
        <v>-2.921139174278942E-10</v>
      </c>
      <c r="IQ139">
        <v>0.01675486607682651</v>
      </c>
      <c r="IR139">
        <v>0.002868412714847416</v>
      </c>
      <c r="IS139">
        <v>0.0004615728417639442</v>
      </c>
      <c r="IT139">
        <v>-1.048940065203386E-06</v>
      </c>
      <c r="IU139">
        <v>2</v>
      </c>
      <c r="IV139">
        <v>1994</v>
      </c>
      <c r="IW139">
        <v>1</v>
      </c>
      <c r="IX139">
        <v>27</v>
      </c>
      <c r="IY139">
        <v>191913.7</v>
      </c>
      <c r="IZ139">
        <v>191913.9</v>
      </c>
      <c r="JA139">
        <v>1.1438</v>
      </c>
      <c r="JB139">
        <v>2.63916</v>
      </c>
      <c r="JC139">
        <v>1.49658</v>
      </c>
      <c r="JD139">
        <v>2.34985</v>
      </c>
      <c r="JE139">
        <v>1.54907</v>
      </c>
      <c r="JF139">
        <v>2.36328</v>
      </c>
      <c r="JG139">
        <v>36.5287</v>
      </c>
      <c r="JH139">
        <v>24.0963</v>
      </c>
      <c r="JI139">
        <v>18</v>
      </c>
      <c r="JJ139">
        <v>483.072</v>
      </c>
      <c r="JK139">
        <v>488.57</v>
      </c>
      <c r="JL139">
        <v>30.3789</v>
      </c>
      <c r="JM139">
        <v>29.4455</v>
      </c>
      <c r="JN139">
        <v>29.9999</v>
      </c>
      <c r="JO139">
        <v>29.6651</v>
      </c>
      <c r="JP139">
        <v>29.6601</v>
      </c>
      <c r="JQ139">
        <v>23.0071</v>
      </c>
      <c r="JR139">
        <v>19.7143</v>
      </c>
      <c r="JS139">
        <v>87.41379999999999</v>
      </c>
      <c r="JT139">
        <v>30.3887</v>
      </c>
      <c r="JU139">
        <v>420</v>
      </c>
      <c r="JV139">
        <v>23.6626</v>
      </c>
      <c r="JW139">
        <v>101.858</v>
      </c>
      <c r="JX139">
        <v>91.32980000000001</v>
      </c>
    </row>
    <row r="140" spans="1:284">
      <c r="A140">
        <v>122</v>
      </c>
      <c r="B140">
        <v>1758504427.6</v>
      </c>
      <c r="C140">
        <v>1648.099999904633</v>
      </c>
      <c r="D140" t="s">
        <v>673</v>
      </c>
      <c r="E140" t="s">
        <v>674</v>
      </c>
      <c r="F140">
        <v>5</v>
      </c>
      <c r="G140" t="s">
        <v>612</v>
      </c>
      <c r="H140" t="s">
        <v>421</v>
      </c>
      <c r="I140">
        <v>1758504424.766667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(DN140+(U140+2*0.95*5.67E-8*(((DN140+$B$9)+273)^4-(DN140+273)^4)-44100*J140)/(1.84*29.3*R140+8*0.95*5.67E-8*(DN140+273)^3))</f>
        <v>0</v>
      </c>
      <c r="W140">
        <f>($C$9*DO140+$D$9*DP140+$E$9*V140)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2*0.95*5.67E-8*(((DN140+$B$9)+273)^4-(W140+273)^4)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IF(AG140*$H$15&gt;=AK140,1.0,(AK140/(AK140-AG140*$H$15)))</f>
        <v>0</v>
      </c>
      <c r="AJ140">
        <f>(AI140-1)*100</f>
        <v>0</v>
      </c>
      <c r="AK140">
        <f>MAX(0,($B$15+$C$15*DS140)/(1+$D$15*DS140)*DL140/(DN140+273)*$E$15)</f>
        <v>0</v>
      </c>
      <c r="AL140" t="s">
        <v>422</v>
      </c>
      <c r="AM140" t="s">
        <v>422</v>
      </c>
      <c r="AN140">
        <v>0</v>
      </c>
      <c r="AO140">
        <v>0</v>
      </c>
      <c r="AP140">
        <f>1-AN140/AO140</f>
        <v>0</v>
      </c>
      <c r="AQ140">
        <v>0</v>
      </c>
      <c r="AR140" t="s">
        <v>422</v>
      </c>
      <c r="AS140" t="s">
        <v>422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$B$13*DT140+$C$13*DU140+$F$13*EF140*(1-EI140)</f>
        <v>0</v>
      </c>
      <c r="CW140">
        <f>CV140*CX140</f>
        <v>0</v>
      </c>
      <c r="CX140">
        <f>($B$13*$D$11+$C$13*$D$11+$F$13*((ES140+EK140)/MAX(ES140+EK140+ET140, 0.1)*$I$11+ET140/MAX(ES140+EK140+ET140, 0.1)*$J$11))/($B$13+$C$13+$F$13)</f>
        <v>0</v>
      </c>
      <c r="CY140">
        <f>($B$13*$K$11+$C$13*$K$11+$F$13*((ES140+EK140)/MAX(ES140+EK140+ET140, 0.1)*$P$11+ET140/MAX(ES140+EK140+ET140, 0.1)*$Q$11))/($B$13+$C$13+$F$13)</f>
        <v>0</v>
      </c>
      <c r="CZ140">
        <v>4.8</v>
      </c>
      <c r="DA140">
        <v>0.5</v>
      </c>
      <c r="DB140" t="s">
        <v>423</v>
      </c>
      <c r="DC140">
        <v>2</v>
      </c>
      <c r="DD140">
        <v>1758504424.766667</v>
      </c>
      <c r="DE140">
        <v>422.7878888888889</v>
      </c>
      <c r="DF140">
        <v>420.0253333333333</v>
      </c>
      <c r="DG140">
        <v>23.87077777777778</v>
      </c>
      <c r="DH140">
        <v>23.64532222222222</v>
      </c>
      <c r="DI140">
        <v>423.3957777777778</v>
      </c>
      <c r="DJ140">
        <v>23.54428888888889</v>
      </c>
      <c r="DK140">
        <v>500.0911111111111</v>
      </c>
      <c r="DL140">
        <v>89.89367777777778</v>
      </c>
      <c r="DM140">
        <v>0.06850178888888887</v>
      </c>
      <c r="DN140">
        <v>30.13667777777778</v>
      </c>
      <c r="DO140">
        <v>29.98516666666667</v>
      </c>
      <c r="DP140">
        <v>999.9000000000001</v>
      </c>
      <c r="DQ140">
        <v>0</v>
      </c>
      <c r="DR140">
        <v>0</v>
      </c>
      <c r="DS140">
        <v>10026.6</v>
      </c>
      <c r="DT140">
        <v>0</v>
      </c>
      <c r="DU140">
        <v>2.97499</v>
      </c>
      <c r="DV140">
        <v>2.762837777777778</v>
      </c>
      <c r="DW140">
        <v>433.1271111111112</v>
      </c>
      <c r="DX140">
        <v>430.1973333333333</v>
      </c>
      <c r="DY140">
        <v>0.2254617777777778</v>
      </c>
      <c r="DZ140">
        <v>420.0253333333333</v>
      </c>
      <c r="EA140">
        <v>23.64532222222222</v>
      </c>
      <c r="EB140">
        <v>2.145831111111111</v>
      </c>
      <c r="EC140">
        <v>2.125562222222222</v>
      </c>
      <c r="ED140">
        <v>18.56354444444445</v>
      </c>
      <c r="EE140">
        <v>18.41204444444444</v>
      </c>
      <c r="EF140">
        <v>0.00500078</v>
      </c>
      <c r="EG140">
        <v>0</v>
      </c>
      <c r="EH140">
        <v>0</v>
      </c>
      <c r="EI140">
        <v>0</v>
      </c>
      <c r="EJ140">
        <v>634.6444444444445</v>
      </c>
      <c r="EK140">
        <v>0.00500078</v>
      </c>
      <c r="EL140">
        <v>-23.34444444444444</v>
      </c>
      <c r="EM140">
        <v>-2.611111111111112</v>
      </c>
      <c r="EN140">
        <v>34.965</v>
      </c>
      <c r="EO140">
        <v>38.20099999999999</v>
      </c>
      <c r="EP140">
        <v>36.36088888888889</v>
      </c>
      <c r="EQ140">
        <v>38.27055555555555</v>
      </c>
      <c r="ER140">
        <v>37.12466666666666</v>
      </c>
      <c r="ES140">
        <v>0</v>
      </c>
      <c r="ET140">
        <v>0</v>
      </c>
      <c r="EU140">
        <v>0</v>
      </c>
      <c r="EV140">
        <v>1758504428.5</v>
      </c>
      <c r="EW140">
        <v>0</v>
      </c>
      <c r="EX140">
        <v>634.6961538461538</v>
      </c>
      <c r="EY140">
        <v>12.51623928984004</v>
      </c>
      <c r="EZ140">
        <v>-19.73333318625197</v>
      </c>
      <c r="FA140">
        <v>-22.91538461538462</v>
      </c>
      <c r="FB140">
        <v>15</v>
      </c>
      <c r="FC140">
        <v>0</v>
      </c>
      <c r="FD140" t="s">
        <v>424</v>
      </c>
      <c r="FE140">
        <v>1746989605.5</v>
      </c>
      <c r="FF140">
        <v>1746989593.5</v>
      </c>
      <c r="FG140">
        <v>0</v>
      </c>
      <c r="FH140">
        <v>-0.274</v>
      </c>
      <c r="FI140">
        <v>-0.002</v>
      </c>
      <c r="FJ140">
        <v>2.549</v>
      </c>
      <c r="FK140">
        <v>0.129</v>
      </c>
      <c r="FL140">
        <v>420</v>
      </c>
      <c r="FM140">
        <v>17</v>
      </c>
      <c r="FN140">
        <v>0.02</v>
      </c>
      <c r="FO140">
        <v>0.04</v>
      </c>
      <c r="FP140">
        <v>2.790763170731708</v>
      </c>
      <c r="FQ140">
        <v>0.004624181184670653</v>
      </c>
      <c r="FR140">
        <v>0.03159755913998737</v>
      </c>
      <c r="FS140">
        <v>1</v>
      </c>
      <c r="FT140">
        <v>633.314705882353</v>
      </c>
      <c r="FU140">
        <v>9.563025278396497</v>
      </c>
      <c r="FV140">
        <v>7.340385161914837</v>
      </c>
      <c r="FW140">
        <v>0</v>
      </c>
      <c r="FX140">
        <v>0.2331070487804878</v>
      </c>
      <c r="FY140">
        <v>-0.08109997212543582</v>
      </c>
      <c r="FZ140">
        <v>0.00937033662344341</v>
      </c>
      <c r="GA140">
        <v>1</v>
      </c>
      <c r="GB140">
        <v>2</v>
      </c>
      <c r="GC140">
        <v>3</v>
      </c>
      <c r="GD140" t="s">
        <v>425</v>
      </c>
      <c r="GE140">
        <v>3.10331</v>
      </c>
      <c r="GF140">
        <v>2.72689</v>
      </c>
      <c r="GG140">
        <v>0.0878438</v>
      </c>
      <c r="GH140">
        <v>0.0873553</v>
      </c>
      <c r="GI140">
        <v>0.10655</v>
      </c>
      <c r="GJ140">
        <v>0.107291</v>
      </c>
      <c r="GK140">
        <v>23818.1</v>
      </c>
      <c r="GL140">
        <v>21640.5</v>
      </c>
      <c r="GM140">
        <v>26677.2</v>
      </c>
      <c r="GN140">
        <v>23935.5</v>
      </c>
      <c r="GO140">
        <v>38140.9</v>
      </c>
      <c r="GP140">
        <v>31589.3</v>
      </c>
      <c r="GQ140">
        <v>46588.3</v>
      </c>
      <c r="GR140">
        <v>37872.1</v>
      </c>
      <c r="GS140">
        <v>1.86348</v>
      </c>
      <c r="GT140">
        <v>1.8493</v>
      </c>
      <c r="GU140">
        <v>0.0730157</v>
      </c>
      <c r="GV140">
        <v>0</v>
      </c>
      <c r="GW140">
        <v>28.7937</v>
      </c>
      <c r="GX140">
        <v>999.9</v>
      </c>
      <c r="GY140">
        <v>53.4</v>
      </c>
      <c r="GZ140">
        <v>31.9</v>
      </c>
      <c r="HA140">
        <v>28.2071</v>
      </c>
      <c r="HB140">
        <v>61.0782</v>
      </c>
      <c r="HC140">
        <v>19.7516</v>
      </c>
      <c r="HD140">
        <v>1</v>
      </c>
      <c r="HE140">
        <v>0.169573</v>
      </c>
      <c r="HF140">
        <v>-1.1548</v>
      </c>
      <c r="HG140">
        <v>20.2934</v>
      </c>
      <c r="HH140">
        <v>5.21744</v>
      </c>
      <c r="HI140">
        <v>11.98</v>
      </c>
      <c r="HJ140">
        <v>4.96585</v>
      </c>
      <c r="HK140">
        <v>3.27598</v>
      </c>
      <c r="HL140">
        <v>9999</v>
      </c>
      <c r="HM140">
        <v>9999</v>
      </c>
      <c r="HN140">
        <v>9999</v>
      </c>
      <c r="HO140">
        <v>999.9</v>
      </c>
      <c r="HP140">
        <v>1.86388</v>
      </c>
      <c r="HQ140">
        <v>1.8601</v>
      </c>
      <c r="HR140">
        <v>1.85839</v>
      </c>
      <c r="HS140">
        <v>1.85977</v>
      </c>
      <c r="HT140">
        <v>1.85989</v>
      </c>
      <c r="HU140">
        <v>1.85837</v>
      </c>
      <c r="HV140">
        <v>1.85746</v>
      </c>
      <c r="HW140">
        <v>1.85238</v>
      </c>
      <c r="HX140">
        <v>0</v>
      </c>
      <c r="HY140">
        <v>0</v>
      </c>
      <c r="HZ140">
        <v>0</v>
      </c>
      <c r="IA140">
        <v>0</v>
      </c>
      <c r="IB140" t="s">
        <v>426</v>
      </c>
      <c r="IC140" t="s">
        <v>427</v>
      </c>
      <c r="ID140" t="s">
        <v>428</v>
      </c>
      <c r="IE140" t="s">
        <v>428</v>
      </c>
      <c r="IF140" t="s">
        <v>428</v>
      </c>
      <c r="IG140" t="s">
        <v>428</v>
      </c>
      <c r="IH140">
        <v>0</v>
      </c>
      <c r="II140">
        <v>100</v>
      </c>
      <c r="IJ140">
        <v>100</v>
      </c>
      <c r="IK140">
        <v>-0.608</v>
      </c>
      <c r="IL140">
        <v>0.3265</v>
      </c>
      <c r="IM140">
        <v>-0.6389458221003862</v>
      </c>
      <c r="IN140">
        <v>-0.000388397228134892</v>
      </c>
      <c r="IO140">
        <v>1.216359752824363E-06</v>
      </c>
      <c r="IP140">
        <v>-2.921139174278942E-10</v>
      </c>
      <c r="IQ140">
        <v>0.01675486607682651</v>
      </c>
      <c r="IR140">
        <v>0.002868412714847416</v>
      </c>
      <c r="IS140">
        <v>0.0004615728417639442</v>
      </c>
      <c r="IT140">
        <v>-1.048940065203386E-06</v>
      </c>
      <c r="IU140">
        <v>2</v>
      </c>
      <c r="IV140">
        <v>1994</v>
      </c>
      <c r="IW140">
        <v>1</v>
      </c>
      <c r="IX140">
        <v>27</v>
      </c>
      <c r="IY140">
        <v>191913.7</v>
      </c>
      <c r="IZ140">
        <v>191913.9</v>
      </c>
      <c r="JA140">
        <v>1.1438</v>
      </c>
      <c r="JB140">
        <v>2.63184</v>
      </c>
      <c r="JC140">
        <v>1.49658</v>
      </c>
      <c r="JD140">
        <v>2.34985</v>
      </c>
      <c r="JE140">
        <v>1.54907</v>
      </c>
      <c r="JF140">
        <v>2.44019</v>
      </c>
      <c r="JG140">
        <v>36.5287</v>
      </c>
      <c r="JH140">
        <v>24.0963</v>
      </c>
      <c r="JI140">
        <v>18</v>
      </c>
      <c r="JJ140">
        <v>483.13</v>
      </c>
      <c r="JK140">
        <v>488.603</v>
      </c>
      <c r="JL140">
        <v>30.3836</v>
      </c>
      <c r="JM140">
        <v>29.4455</v>
      </c>
      <c r="JN140">
        <v>30</v>
      </c>
      <c r="JO140">
        <v>29.6651</v>
      </c>
      <c r="JP140">
        <v>29.6601</v>
      </c>
      <c r="JQ140">
        <v>23.0056</v>
      </c>
      <c r="JR140">
        <v>19.7143</v>
      </c>
      <c r="JS140">
        <v>87.41379999999999</v>
      </c>
      <c r="JT140">
        <v>30.3887</v>
      </c>
      <c r="JU140">
        <v>420</v>
      </c>
      <c r="JV140">
        <v>23.6626</v>
      </c>
      <c r="JW140">
        <v>101.858</v>
      </c>
      <c r="JX140">
        <v>91.3301</v>
      </c>
    </row>
    <row r="141" spans="1:284">
      <c r="A141">
        <v>123</v>
      </c>
      <c r="B141">
        <v>1758504429.6</v>
      </c>
      <c r="C141">
        <v>1650.099999904633</v>
      </c>
      <c r="D141" t="s">
        <v>675</v>
      </c>
      <c r="E141" t="s">
        <v>676</v>
      </c>
      <c r="F141">
        <v>5</v>
      </c>
      <c r="G141" t="s">
        <v>612</v>
      </c>
      <c r="H141" t="s">
        <v>421</v>
      </c>
      <c r="I141">
        <v>1758504426.9125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(DN141+(U141+2*0.95*5.67E-8*(((DN141+$B$9)+273)^4-(DN141+273)^4)-44100*J141)/(1.84*29.3*R141+8*0.95*5.67E-8*(DN141+273)^3))</f>
        <v>0</v>
      </c>
      <c r="W141">
        <f>($C$9*DO141+$D$9*DP141+$E$9*V141)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2*0.95*5.67E-8*(((DN141+$B$9)+273)^4-(W141+273)^4)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IF(AG141*$H$15&gt;=AK141,1.0,(AK141/(AK141-AG141*$H$15)))</f>
        <v>0</v>
      </c>
      <c r="AJ141">
        <f>(AI141-1)*100</f>
        <v>0</v>
      </c>
      <c r="AK141">
        <f>MAX(0,($B$15+$C$15*DS141)/(1+$D$15*DS141)*DL141/(DN141+273)*$E$15)</f>
        <v>0</v>
      </c>
      <c r="AL141" t="s">
        <v>422</v>
      </c>
      <c r="AM141" t="s">
        <v>422</v>
      </c>
      <c r="AN141">
        <v>0</v>
      </c>
      <c r="AO141">
        <v>0</v>
      </c>
      <c r="AP141">
        <f>1-AN141/AO141</f>
        <v>0</v>
      </c>
      <c r="AQ141">
        <v>0</v>
      </c>
      <c r="AR141" t="s">
        <v>422</v>
      </c>
      <c r="AS141" t="s">
        <v>422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$B$13*DT141+$C$13*DU141+$F$13*EF141*(1-EI141)</f>
        <v>0</v>
      </c>
      <c r="CW141">
        <f>CV141*CX141</f>
        <v>0</v>
      </c>
      <c r="CX141">
        <f>($B$13*$D$11+$C$13*$D$11+$F$13*((ES141+EK141)/MAX(ES141+EK141+ET141, 0.1)*$I$11+ET141/MAX(ES141+EK141+ET141, 0.1)*$J$11))/($B$13+$C$13+$F$13)</f>
        <v>0</v>
      </c>
      <c r="CY141">
        <f>($B$13*$K$11+$C$13*$K$11+$F$13*((ES141+EK141)/MAX(ES141+EK141+ET141, 0.1)*$P$11+ET141/MAX(ES141+EK141+ET141, 0.1)*$Q$11))/($B$13+$C$13+$F$13)</f>
        <v>0</v>
      </c>
      <c r="CZ141">
        <v>4.8</v>
      </c>
      <c r="DA141">
        <v>0.5</v>
      </c>
      <c r="DB141" t="s">
        <v>423</v>
      </c>
      <c r="DC141">
        <v>2</v>
      </c>
      <c r="DD141">
        <v>1758504426.9125</v>
      </c>
      <c r="DE141">
        <v>422.7905</v>
      </c>
      <c r="DF141">
        <v>420.02425</v>
      </c>
      <c r="DG141">
        <v>23.8736625</v>
      </c>
      <c r="DH141">
        <v>23.6455125</v>
      </c>
      <c r="DI141">
        <v>423.398375</v>
      </c>
      <c r="DJ141">
        <v>23.5471</v>
      </c>
      <c r="DK141">
        <v>500.024625</v>
      </c>
      <c r="DL141">
        <v>89.89377500000001</v>
      </c>
      <c r="DM141">
        <v>0.06864648749999999</v>
      </c>
      <c r="DN141">
        <v>30.1369</v>
      </c>
      <c r="DO141">
        <v>29.9839375</v>
      </c>
      <c r="DP141">
        <v>999.9</v>
      </c>
      <c r="DQ141">
        <v>0</v>
      </c>
      <c r="DR141">
        <v>0</v>
      </c>
      <c r="DS141">
        <v>10011.41375</v>
      </c>
      <c r="DT141">
        <v>0</v>
      </c>
      <c r="DU141">
        <v>2.97499</v>
      </c>
      <c r="DV141">
        <v>2.766335</v>
      </c>
      <c r="DW141">
        <v>433.131125</v>
      </c>
      <c r="DX141">
        <v>430.196375</v>
      </c>
      <c r="DY141">
        <v>0.228143625</v>
      </c>
      <c r="DZ141">
        <v>420.02425</v>
      </c>
      <c r="EA141">
        <v>23.6455125</v>
      </c>
      <c r="EB141">
        <v>2.14609</v>
      </c>
      <c r="EC141">
        <v>2.1255825</v>
      </c>
      <c r="ED141">
        <v>18.5654875</v>
      </c>
      <c r="EE141">
        <v>18.4121875</v>
      </c>
      <c r="EF141">
        <v>0.00500078</v>
      </c>
      <c r="EG141">
        <v>0</v>
      </c>
      <c r="EH141">
        <v>0</v>
      </c>
      <c r="EI141">
        <v>0</v>
      </c>
      <c r="EJ141">
        <v>633.1625</v>
      </c>
      <c r="EK141">
        <v>0.00500078</v>
      </c>
      <c r="EL141">
        <v>-24.175</v>
      </c>
      <c r="EM141">
        <v>-1.9375</v>
      </c>
      <c r="EN141">
        <v>34.96062499999999</v>
      </c>
      <c r="EO141">
        <v>38.194875</v>
      </c>
      <c r="EP141">
        <v>36.37475</v>
      </c>
      <c r="EQ141">
        <v>38.20274999999999</v>
      </c>
      <c r="ER141">
        <v>37.04649999999999</v>
      </c>
      <c r="ES141">
        <v>0</v>
      </c>
      <c r="ET141">
        <v>0</v>
      </c>
      <c r="EU141">
        <v>0</v>
      </c>
      <c r="EV141">
        <v>1758504430.3</v>
      </c>
      <c r="EW141">
        <v>0</v>
      </c>
      <c r="EX141">
        <v>635.46</v>
      </c>
      <c r="EY141">
        <v>-9.261538616392034</v>
      </c>
      <c r="EZ141">
        <v>-16.76153821933434</v>
      </c>
      <c r="FA141">
        <v>-24.224</v>
      </c>
      <c r="FB141">
        <v>15</v>
      </c>
      <c r="FC141">
        <v>0</v>
      </c>
      <c r="FD141" t="s">
        <v>424</v>
      </c>
      <c r="FE141">
        <v>1746989605.5</v>
      </c>
      <c r="FF141">
        <v>1746989593.5</v>
      </c>
      <c r="FG141">
        <v>0</v>
      </c>
      <c r="FH141">
        <v>-0.274</v>
      </c>
      <c r="FI141">
        <v>-0.002</v>
      </c>
      <c r="FJ141">
        <v>2.549</v>
      </c>
      <c r="FK141">
        <v>0.129</v>
      </c>
      <c r="FL141">
        <v>420</v>
      </c>
      <c r="FM141">
        <v>17</v>
      </c>
      <c r="FN141">
        <v>0.02</v>
      </c>
      <c r="FO141">
        <v>0.04</v>
      </c>
      <c r="FP141">
        <v>2.7866425</v>
      </c>
      <c r="FQ141">
        <v>-0.02176412757974464</v>
      </c>
      <c r="FR141">
        <v>0.03299997710226482</v>
      </c>
      <c r="FS141">
        <v>1</v>
      </c>
      <c r="FT141">
        <v>633.5588235294118</v>
      </c>
      <c r="FU141">
        <v>20.90756305366653</v>
      </c>
      <c r="FV141">
        <v>7.458793375333369</v>
      </c>
      <c r="FW141">
        <v>0</v>
      </c>
      <c r="FX141">
        <v>0.231212175</v>
      </c>
      <c r="FY141">
        <v>-0.06267963602251432</v>
      </c>
      <c r="FZ141">
        <v>0.008564463561389877</v>
      </c>
      <c r="GA141">
        <v>1</v>
      </c>
      <c r="GB141">
        <v>2</v>
      </c>
      <c r="GC141">
        <v>3</v>
      </c>
      <c r="GD141" t="s">
        <v>425</v>
      </c>
      <c r="GE141">
        <v>3.10327</v>
      </c>
      <c r="GF141">
        <v>2.7268</v>
      </c>
      <c r="GG141">
        <v>0.0878406</v>
      </c>
      <c r="GH141">
        <v>0.0873553</v>
      </c>
      <c r="GI141">
        <v>0.106559</v>
      </c>
      <c r="GJ141">
        <v>0.107287</v>
      </c>
      <c r="GK141">
        <v>23818.2</v>
      </c>
      <c r="GL141">
        <v>21640.6</v>
      </c>
      <c r="GM141">
        <v>26677.3</v>
      </c>
      <c r="GN141">
        <v>23935.6</v>
      </c>
      <c r="GO141">
        <v>38140.5</v>
      </c>
      <c r="GP141">
        <v>31589.6</v>
      </c>
      <c r="GQ141">
        <v>46588.3</v>
      </c>
      <c r="GR141">
        <v>37872.3</v>
      </c>
      <c r="GS141">
        <v>1.8633</v>
      </c>
      <c r="GT141">
        <v>1.84918</v>
      </c>
      <c r="GU141">
        <v>0.0730455</v>
      </c>
      <c r="GV141">
        <v>0</v>
      </c>
      <c r="GW141">
        <v>28.7937</v>
      </c>
      <c r="GX141">
        <v>999.9</v>
      </c>
      <c r="GY141">
        <v>53.4</v>
      </c>
      <c r="GZ141">
        <v>31.8</v>
      </c>
      <c r="HA141">
        <v>28.0466</v>
      </c>
      <c r="HB141">
        <v>61.2082</v>
      </c>
      <c r="HC141">
        <v>19.7276</v>
      </c>
      <c r="HD141">
        <v>1</v>
      </c>
      <c r="HE141">
        <v>0.169428</v>
      </c>
      <c r="HF141">
        <v>-1.14821</v>
      </c>
      <c r="HG141">
        <v>20.2936</v>
      </c>
      <c r="HH141">
        <v>5.21744</v>
      </c>
      <c r="HI141">
        <v>11.98</v>
      </c>
      <c r="HJ141">
        <v>4.96565</v>
      </c>
      <c r="HK141">
        <v>3.276</v>
      </c>
      <c r="HL141">
        <v>9999</v>
      </c>
      <c r="HM141">
        <v>9999</v>
      </c>
      <c r="HN141">
        <v>9999</v>
      </c>
      <c r="HO141">
        <v>999.9</v>
      </c>
      <c r="HP141">
        <v>1.86386</v>
      </c>
      <c r="HQ141">
        <v>1.86008</v>
      </c>
      <c r="HR141">
        <v>1.85838</v>
      </c>
      <c r="HS141">
        <v>1.85977</v>
      </c>
      <c r="HT141">
        <v>1.85989</v>
      </c>
      <c r="HU141">
        <v>1.85837</v>
      </c>
      <c r="HV141">
        <v>1.85746</v>
      </c>
      <c r="HW141">
        <v>1.85238</v>
      </c>
      <c r="HX141">
        <v>0</v>
      </c>
      <c r="HY141">
        <v>0</v>
      </c>
      <c r="HZ141">
        <v>0</v>
      </c>
      <c r="IA141">
        <v>0</v>
      </c>
      <c r="IB141" t="s">
        <v>426</v>
      </c>
      <c r="IC141" t="s">
        <v>427</v>
      </c>
      <c r="ID141" t="s">
        <v>428</v>
      </c>
      <c r="IE141" t="s">
        <v>428</v>
      </c>
      <c r="IF141" t="s">
        <v>428</v>
      </c>
      <c r="IG141" t="s">
        <v>428</v>
      </c>
      <c r="IH141">
        <v>0</v>
      </c>
      <c r="II141">
        <v>100</v>
      </c>
      <c r="IJ141">
        <v>100</v>
      </c>
      <c r="IK141">
        <v>-0.607</v>
      </c>
      <c r="IL141">
        <v>0.3266</v>
      </c>
      <c r="IM141">
        <v>-0.6389458221003862</v>
      </c>
      <c r="IN141">
        <v>-0.000388397228134892</v>
      </c>
      <c r="IO141">
        <v>1.216359752824363E-06</v>
      </c>
      <c r="IP141">
        <v>-2.921139174278942E-10</v>
      </c>
      <c r="IQ141">
        <v>0.01675486607682651</v>
      </c>
      <c r="IR141">
        <v>0.002868412714847416</v>
      </c>
      <c r="IS141">
        <v>0.0004615728417639442</v>
      </c>
      <c r="IT141">
        <v>-1.048940065203386E-06</v>
      </c>
      <c r="IU141">
        <v>2</v>
      </c>
      <c r="IV141">
        <v>1994</v>
      </c>
      <c r="IW141">
        <v>1</v>
      </c>
      <c r="IX141">
        <v>27</v>
      </c>
      <c r="IY141">
        <v>191913.7</v>
      </c>
      <c r="IZ141">
        <v>191913.9</v>
      </c>
      <c r="JA141">
        <v>1.1438</v>
      </c>
      <c r="JB141">
        <v>2.62817</v>
      </c>
      <c r="JC141">
        <v>1.49658</v>
      </c>
      <c r="JD141">
        <v>2.34985</v>
      </c>
      <c r="JE141">
        <v>1.54907</v>
      </c>
      <c r="JF141">
        <v>2.46948</v>
      </c>
      <c r="JG141">
        <v>36.5287</v>
      </c>
      <c r="JH141">
        <v>24.0963</v>
      </c>
      <c r="JI141">
        <v>18</v>
      </c>
      <c r="JJ141">
        <v>483.028</v>
      </c>
      <c r="JK141">
        <v>488.521</v>
      </c>
      <c r="JL141">
        <v>30.3889</v>
      </c>
      <c r="JM141">
        <v>29.4447</v>
      </c>
      <c r="JN141">
        <v>30</v>
      </c>
      <c r="JO141">
        <v>29.6651</v>
      </c>
      <c r="JP141">
        <v>29.6601</v>
      </c>
      <c r="JQ141">
        <v>23.0057</v>
      </c>
      <c r="JR141">
        <v>19.7143</v>
      </c>
      <c r="JS141">
        <v>87.41379999999999</v>
      </c>
      <c r="JT141">
        <v>30.4</v>
      </c>
      <c r="JU141">
        <v>420</v>
      </c>
      <c r="JV141">
        <v>23.6626</v>
      </c>
      <c r="JW141">
        <v>101.859</v>
      </c>
      <c r="JX141">
        <v>91.3304</v>
      </c>
    </row>
    <row r="142" spans="1:284">
      <c r="A142">
        <v>124</v>
      </c>
      <c r="B142">
        <v>1758504431.6</v>
      </c>
      <c r="C142">
        <v>1652.099999904633</v>
      </c>
      <c r="D142" t="s">
        <v>677</v>
      </c>
      <c r="E142" t="s">
        <v>678</v>
      </c>
      <c r="F142">
        <v>5</v>
      </c>
      <c r="G142" t="s">
        <v>612</v>
      </c>
      <c r="H142" t="s">
        <v>421</v>
      </c>
      <c r="I142">
        <v>1758504428.6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(DN142+(U142+2*0.95*5.67E-8*(((DN142+$B$9)+273)^4-(DN142+273)^4)-44100*J142)/(1.84*29.3*R142+8*0.95*5.67E-8*(DN142+273)^3))</f>
        <v>0</v>
      </c>
      <c r="W142">
        <f>($C$9*DO142+$D$9*DP142+$E$9*V142)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2*0.95*5.67E-8*(((DN142+$B$9)+273)^4-(W142+273)^4)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IF(AG142*$H$15&gt;=AK142,1.0,(AK142/(AK142-AG142*$H$15)))</f>
        <v>0</v>
      </c>
      <c r="AJ142">
        <f>(AI142-1)*100</f>
        <v>0</v>
      </c>
      <c r="AK142">
        <f>MAX(0,($B$15+$C$15*DS142)/(1+$D$15*DS142)*DL142/(DN142+273)*$E$15)</f>
        <v>0</v>
      </c>
      <c r="AL142" t="s">
        <v>422</v>
      </c>
      <c r="AM142" t="s">
        <v>422</v>
      </c>
      <c r="AN142">
        <v>0</v>
      </c>
      <c r="AO142">
        <v>0</v>
      </c>
      <c r="AP142">
        <f>1-AN142/AO142</f>
        <v>0</v>
      </c>
      <c r="AQ142">
        <v>0</v>
      </c>
      <c r="AR142" t="s">
        <v>422</v>
      </c>
      <c r="AS142" t="s">
        <v>422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$B$13*DT142+$C$13*DU142+$F$13*EF142*(1-EI142)</f>
        <v>0</v>
      </c>
      <c r="CW142">
        <f>CV142*CX142</f>
        <v>0</v>
      </c>
      <c r="CX142">
        <f>($B$13*$D$11+$C$13*$D$11+$F$13*((ES142+EK142)/MAX(ES142+EK142+ET142, 0.1)*$I$11+ET142/MAX(ES142+EK142+ET142, 0.1)*$J$11))/($B$13+$C$13+$F$13)</f>
        <v>0</v>
      </c>
      <c r="CY142">
        <f>($B$13*$K$11+$C$13*$K$11+$F$13*((ES142+EK142)/MAX(ES142+EK142+ET142, 0.1)*$P$11+ET142/MAX(ES142+EK142+ET142, 0.1)*$Q$11))/($B$13+$C$13+$F$13)</f>
        <v>0</v>
      </c>
      <c r="CZ142">
        <v>4.8</v>
      </c>
      <c r="DA142">
        <v>0.5</v>
      </c>
      <c r="DB142" t="s">
        <v>423</v>
      </c>
      <c r="DC142">
        <v>2</v>
      </c>
      <c r="DD142">
        <v>1758504428.6</v>
      </c>
      <c r="DE142">
        <v>422.7913333333333</v>
      </c>
      <c r="DF142">
        <v>420.0091111111112</v>
      </c>
      <c r="DG142">
        <v>23.87603333333333</v>
      </c>
      <c r="DH142">
        <v>23.6452</v>
      </c>
      <c r="DI142">
        <v>423.399</v>
      </c>
      <c r="DJ142">
        <v>23.54944444444444</v>
      </c>
      <c r="DK142">
        <v>500.0012222222222</v>
      </c>
      <c r="DL142">
        <v>89.89324444444445</v>
      </c>
      <c r="DM142">
        <v>0.06864326666666667</v>
      </c>
      <c r="DN142">
        <v>30.13756666666667</v>
      </c>
      <c r="DO142">
        <v>29.98364444444444</v>
      </c>
      <c r="DP142">
        <v>999.9000000000001</v>
      </c>
      <c r="DQ142">
        <v>0</v>
      </c>
      <c r="DR142">
        <v>0</v>
      </c>
      <c r="DS142">
        <v>10009.65666666667</v>
      </c>
      <c r="DT142">
        <v>0</v>
      </c>
      <c r="DU142">
        <v>2.97499</v>
      </c>
      <c r="DV142">
        <v>2.782281111111112</v>
      </c>
      <c r="DW142">
        <v>433.1328888888889</v>
      </c>
      <c r="DX142">
        <v>430.1807777777777</v>
      </c>
      <c r="DY142">
        <v>0.2308281111111111</v>
      </c>
      <c r="DZ142">
        <v>420.0091111111112</v>
      </c>
      <c r="EA142">
        <v>23.6452</v>
      </c>
      <c r="EB142">
        <v>2.146292222222222</v>
      </c>
      <c r="EC142">
        <v>2.125543333333333</v>
      </c>
      <c r="ED142">
        <v>18.56698888888889</v>
      </c>
      <c r="EE142">
        <v>18.41188888888889</v>
      </c>
      <c r="EF142">
        <v>0.00500078</v>
      </c>
      <c r="EG142">
        <v>0</v>
      </c>
      <c r="EH142">
        <v>0</v>
      </c>
      <c r="EI142">
        <v>0</v>
      </c>
      <c r="EJ142">
        <v>637.2222222222222</v>
      </c>
      <c r="EK142">
        <v>0.00500078</v>
      </c>
      <c r="EL142">
        <v>-24.05555555555556</v>
      </c>
      <c r="EM142">
        <v>-1.522222222222222</v>
      </c>
      <c r="EN142">
        <v>34.95811111111112</v>
      </c>
      <c r="EO142">
        <v>38.20099999999999</v>
      </c>
      <c r="EP142">
        <v>36.36777777777777</v>
      </c>
      <c r="EQ142">
        <v>38.20788888888889</v>
      </c>
      <c r="ER142">
        <v>36.93011111111111</v>
      </c>
      <c r="ES142">
        <v>0</v>
      </c>
      <c r="ET142">
        <v>0</v>
      </c>
      <c r="EU142">
        <v>0</v>
      </c>
      <c r="EV142">
        <v>1758504432.7</v>
      </c>
      <c r="EW142">
        <v>0</v>
      </c>
      <c r="EX142">
        <v>635.7280000000001</v>
      </c>
      <c r="EY142">
        <v>28.85384639409958</v>
      </c>
      <c r="EZ142">
        <v>-35.54615346896345</v>
      </c>
      <c r="FA142">
        <v>-23.82</v>
      </c>
      <c r="FB142">
        <v>15</v>
      </c>
      <c r="FC142">
        <v>0</v>
      </c>
      <c r="FD142" t="s">
        <v>424</v>
      </c>
      <c r="FE142">
        <v>1746989605.5</v>
      </c>
      <c r="FF142">
        <v>1746989593.5</v>
      </c>
      <c r="FG142">
        <v>0</v>
      </c>
      <c r="FH142">
        <v>-0.274</v>
      </c>
      <c r="FI142">
        <v>-0.002</v>
      </c>
      <c r="FJ142">
        <v>2.549</v>
      </c>
      <c r="FK142">
        <v>0.129</v>
      </c>
      <c r="FL142">
        <v>420</v>
      </c>
      <c r="FM142">
        <v>17</v>
      </c>
      <c r="FN142">
        <v>0.02</v>
      </c>
      <c r="FO142">
        <v>0.04</v>
      </c>
      <c r="FP142">
        <v>2.787115609756098</v>
      </c>
      <c r="FQ142">
        <v>-0.03790432055748667</v>
      </c>
      <c r="FR142">
        <v>0.0325247931733572</v>
      </c>
      <c r="FS142">
        <v>1</v>
      </c>
      <c r="FT142">
        <v>634.3176470588236</v>
      </c>
      <c r="FU142">
        <v>27.30634080447636</v>
      </c>
      <c r="FV142">
        <v>7.801299687655192</v>
      </c>
      <c r="FW142">
        <v>0</v>
      </c>
      <c r="FX142">
        <v>0.230816756097561</v>
      </c>
      <c r="FY142">
        <v>-0.04545275958188167</v>
      </c>
      <c r="FZ142">
        <v>0.008094005845280718</v>
      </c>
      <c r="GA142">
        <v>1</v>
      </c>
      <c r="GB142">
        <v>2</v>
      </c>
      <c r="GC142">
        <v>3</v>
      </c>
      <c r="GD142" t="s">
        <v>425</v>
      </c>
      <c r="GE142">
        <v>3.10337</v>
      </c>
      <c r="GF142">
        <v>2.72671</v>
      </c>
      <c r="GG142">
        <v>0.0878418</v>
      </c>
      <c r="GH142">
        <v>0.087343</v>
      </c>
      <c r="GI142">
        <v>0.106569</v>
      </c>
      <c r="GJ142">
        <v>0.107285</v>
      </c>
      <c r="GK142">
        <v>23818.2</v>
      </c>
      <c r="GL142">
        <v>21640.7</v>
      </c>
      <c r="GM142">
        <v>26677.3</v>
      </c>
      <c r="GN142">
        <v>23935.4</v>
      </c>
      <c r="GO142">
        <v>38140.1</v>
      </c>
      <c r="GP142">
        <v>31589.6</v>
      </c>
      <c r="GQ142">
        <v>46588.4</v>
      </c>
      <c r="GR142">
        <v>37872.2</v>
      </c>
      <c r="GS142">
        <v>1.86313</v>
      </c>
      <c r="GT142">
        <v>1.84918</v>
      </c>
      <c r="GU142">
        <v>0.07317220000000001</v>
      </c>
      <c r="GV142">
        <v>0</v>
      </c>
      <c r="GW142">
        <v>28.7931</v>
      </c>
      <c r="GX142">
        <v>999.9</v>
      </c>
      <c r="GY142">
        <v>53.4</v>
      </c>
      <c r="GZ142">
        <v>31.8</v>
      </c>
      <c r="HA142">
        <v>28.0464</v>
      </c>
      <c r="HB142">
        <v>60.9182</v>
      </c>
      <c r="HC142">
        <v>19.7155</v>
      </c>
      <c r="HD142">
        <v>1</v>
      </c>
      <c r="HE142">
        <v>0.169223</v>
      </c>
      <c r="HF142">
        <v>-1.15882</v>
      </c>
      <c r="HG142">
        <v>20.2935</v>
      </c>
      <c r="HH142">
        <v>5.21759</v>
      </c>
      <c r="HI142">
        <v>11.98</v>
      </c>
      <c r="HJ142">
        <v>4.96565</v>
      </c>
      <c r="HK142">
        <v>3.276</v>
      </c>
      <c r="HL142">
        <v>9999</v>
      </c>
      <c r="HM142">
        <v>9999</v>
      </c>
      <c r="HN142">
        <v>9999</v>
      </c>
      <c r="HO142">
        <v>999.9</v>
      </c>
      <c r="HP142">
        <v>1.86388</v>
      </c>
      <c r="HQ142">
        <v>1.8601</v>
      </c>
      <c r="HR142">
        <v>1.85838</v>
      </c>
      <c r="HS142">
        <v>1.85977</v>
      </c>
      <c r="HT142">
        <v>1.85989</v>
      </c>
      <c r="HU142">
        <v>1.85837</v>
      </c>
      <c r="HV142">
        <v>1.85745</v>
      </c>
      <c r="HW142">
        <v>1.8524</v>
      </c>
      <c r="HX142">
        <v>0</v>
      </c>
      <c r="HY142">
        <v>0</v>
      </c>
      <c r="HZ142">
        <v>0</v>
      </c>
      <c r="IA142">
        <v>0</v>
      </c>
      <c r="IB142" t="s">
        <v>426</v>
      </c>
      <c r="IC142" t="s">
        <v>427</v>
      </c>
      <c r="ID142" t="s">
        <v>428</v>
      </c>
      <c r="IE142" t="s">
        <v>428</v>
      </c>
      <c r="IF142" t="s">
        <v>428</v>
      </c>
      <c r="IG142" t="s">
        <v>428</v>
      </c>
      <c r="IH142">
        <v>0</v>
      </c>
      <c r="II142">
        <v>100</v>
      </c>
      <c r="IJ142">
        <v>100</v>
      </c>
      <c r="IK142">
        <v>-0.607</v>
      </c>
      <c r="IL142">
        <v>0.3267</v>
      </c>
      <c r="IM142">
        <v>-0.6389458221003862</v>
      </c>
      <c r="IN142">
        <v>-0.000388397228134892</v>
      </c>
      <c r="IO142">
        <v>1.216359752824363E-06</v>
      </c>
      <c r="IP142">
        <v>-2.921139174278942E-10</v>
      </c>
      <c r="IQ142">
        <v>0.01675486607682651</v>
      </c>
      <c r="IR142">
        <v>0.002868412714847416</v>
      </c>
      <c r="IS142">
        <v>0.0004615728417639442</v>
      </c>
      <c r="IT142">
        <v>-1.048940065203386E-06</v>
      </c>
      <c r="IU142">
        <v>2</v>
      </c>
      <c r="IV142">
        <v>1994</v>
      </c>
      <c r="IW142">
        <v>1</v>
      </c>
      <c r="IX142">
        <v>27</v>
      </c>
      <c r="IY142">
        <v>191913.8</v>
      </c>
      <c r="IZ142">
        <v>191914</v>
      </c>
      <c r="JA142">
        <v>1.1438</v>
      </c>
      <c r="JB142">
        <v>2.63062</v>
      </c>
      <c r="JC142">
        <v>1.49658</v>
      </c>
      <c r="JD142">
        <v>2.34985</v>
      </c>
      <c r="JE142">
        <v>1.54907</v>
      </c>
      <c r="JF142">
        <v>2.48535</v>
      </c>
      <c r="JG142">
        <v>36.5287</v>
      </c>
      <c r="JH142">
        <v>24.0963</v>
      </c>
      <c r="JI142">
        <v>18</v>
      </c>
      <c r="JJ142">
        <v>482.925</v>
      </c>
      <c r="JK142">
        <v>488.521</v>
      </c>
      <c r="JL142">
        <v>30.393</v>
      </c>
      <c r="JM142">
        <v>29.4435</v>
      </c>
      <c r="JN142">
        <v>30</v>
      </c>
      <c r="JO142">
        <v>29.6651</v>
      </c>
      <c r="JP142">
        <v>29.6601</v>
      </c>
      <c r="JQ142">
        <v>23.0096</v>
      </c>
      <c r="JR142">
        <v>19.7143</v>
      </c>
      <c r="JS142">
        <v>87.41379999999999</v>
      </c>
      <c r="JT142">
        <v>30.4</v>
      </c>
      <c r="JU142">
        <v>420</v>
      </c>
      <c r="JV142">
        <v>23.6626</v>
      </c>
      <c r="JW142">
        <v>101.859</v>
      </c>
      <c r="JX142">
        <v>91.3301</v>
      </c>
    </row>
    <row r="143" spans="1:284">
      <c r="A143">
        <v>125</v>
      </c>
      <c r="B143">
        <v>1758504433.6</v>
      </c>
      <c r="C143">
        <v>1654.099999904633</v>
      </c>
      <c r="D143" t="s">
        <v>679</v>
      </c>
      <c r="E143" t="s">
        <v>680</v>
      </c>
      <c r="F143">
        <v>5</v>
      </c>
      <c r="G143" t="s">
        <v>612</v>
      </c>
      <c r="H143" t="s">
        <v>421</v>
      </c>
      <c r="I143">
        <v>1758504430.6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(DN143+(U143+2*0.95*5.67E-8*(((DN143+$B$9)+273)^4-(DN143+273)^4)-44100*J143)/(1.84*29.3*R143+8*0.95*5.67E-8*(DN143+273)^3))</f>
        <v>0</v>
      </c>
      <c r="W143">
        <f>($C$9*DO143+$D$9*DP143+$E$9*V143)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2*0.95*5.67E-8*(((DN143+$B$9)+273)^4-(W143+273)^4)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IF(AG143*$H$15&gt;=AK143,1.0,(AK143/(AK143-AG143*$H$15)))</f>
        <v>0</v>
      </c>
      <c r="AJ143">
        <f>(AI143-1)*100</f>
        <v>0</v>
      </c>
      <c r="AK143">
        <f>MAX(0,($B$15+$C$15*DS143)/(1+$D$15*DS143)*DL143/(DN143+273)*$E$15)</f>
        <v>0</v>
      </c>
      <c r="AL143" t="s">
        <v>422</v>
      </c>
      <c r="AM143" t="s">
        <v>422</v>
      </c>
      <c r="AN143">
        <v>0</v>
      </c>
      <c r="AO143">
        <v>0</v>
      </c>
      <c r="AP143">
        <f>1-AN143/AO143</f>
        <v>0</v>
      </c>
      <c r="AQ143">
        <v>0</v>
      </c>
      <c r="AR143" t="s">
        <v>422</v>
      </c>
      <c r="AS143" t="s">
        <v>422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$B$13*DT143+$C$13*DU143+$F$13*EF143*(1-EI143)</f>
        <v>0</v>
      </c>
      <c r="CW143">
        <f>CV143*CX143</f>
        <v>0</v>
      </c>
      <c r="CX143">
        <f>($B$13*$D$11+$C$13*$D$11+$F$13*((ES143+EK143)/MAX(ES143+EK143+ET143, 0.1)*$I$11+ET143/MAX(ES143+EK143+ET143, 0.1)*$J$11))/($B$13+$C$13+$F$13)</f>
        <v>0</v>
      </c>
      <c r="CY143">
        <f>($B$13*$K$11+$C$13*$K$11+$F$13*((ES143+EK143)/MAX(ES143+EK143+ET143, 0.1)*$P$11+ET143/MAX(ES143+EK143+ET143, 0.1)*$Q$11))/($B$13+$C$13+$F$13)</f>
        <v>0</v>
      </c>
      <c r="CZ143">
        <v>4.8</v>
      </c>
      <c r="DA143">
        <v>0.5</v>
      </c>
      <c r="DB143" t="s">
        <v>423</v>
      </c>
      <c r="DC143">
        <v>2</v>
      </c>
      <c r="DD143">
        <v>1758504430.6</v>
      </c>
      <c r="DE143">
        <v>422.7898888888889</v>
      </c>
      <c r="DF143">
        <v>419.9866666666666</v>
      </c>
      <c r="DG143">
        <v>23.87851111111111</v>
      </c>
      <c r="DH143">
        <v>23.6446</v>
      </c>
      <c r="DI143">
        <v>423.3973333333333</v>
      </c>
      <c r="DJ143">
        <v>23.55188888888889</v>
      </c>
      <c r="DK143">
        <v>500.061</v>
      </c>
      <c r="DL143">
        <v>89.89298888888888</v>
      </c>
      <c r="DM143">
        <v>0.06859108888888889</v>
      </c>
      <c r="DN143">
        <v>30.13817777777778</v>
      </c>
      <c r="DO143">
        <v>29.98483333333333</v>
      </c>
      <c r="DP143">
        <v>999.9000000000001</v>
      </c>
      <c r="DQ143">
        <v>0</v>
      </c>
      <c r="DR143">
        <v>0</v>
      </c>
      <c r="DS143">
        <v>10005.42555555555</v>
      </c>
      <c r="DT143">
        <v>0</v>
      </c>
      <c r="DU143">
        <v>2.97499</v>
      </c>
      <c r="DV143">
        <v>2.803158888888889</v>
      </c>
      <c r="DW143">
        <v>433.1323333333333</v>
      </c>
      <c r="DX143">
        <v>430.1575555555555</v>
      </c>
      <c r="DY143">
        <v>0.2339044444444444</v>
      </c>
      <c r="DZ143">
        <v>419.9866666666666</v>
      </c>
      <c r="EA143">
        <v>23.6446</v>
      </c>
      <c r="EB143">
        <v>2.14651</v>
      </c>
      <c r="EC143">
        <v>2.125485555555556</v>
      </c>
      <c r="ED143">
        <v>18.5686</v>
      </c>
      <c r="EE143">
        <v>18.41145555555556</v>
      </c>
      <c r="EF143">
        <v>0.00500078</v>
      </c>
      <c r="EG143">
        <v>0</v>
      </c>
      <c r="EH143">
        <v>0</v>
      </c>
      <c r="EI143">
        <v>0</v>
      </c>
      <c r="EJ143">
        <v>632.2888888888889</v>
      </c>
      <c r="EK143">
        <v>0.00500078</v>
      </c>
      <c r="EL143">
        <v>-23.48888888888889</v>
      </c>
      <c r="EM143">
        <v>-1.5</v>
      </c>
      <c r="EN143">
        <v>34.93722222222222</v>
      </c>
      <c r="EO143">
        <v>38.215</v>
      </c>
      <c r="EP143">
        <v>36.41633333333333</v>
      </c>
      <c r="EQ143">
        <v>38.26344444444445</v>
      </c>
      <c r="ER143">
        <v>36.75666666666666</v>
      </c>
      <c r="ES143">
        <v>0</v>
      </c>
      <c r="ET143">
        <v>0</v>
      </c>
      <c r="EU143">
        <v>0</v>
      </c>
      <c r="EV143">
        <v>1758504434.5</v>
      </c>
      <c r="EW143">
        <v>0</v>
      </c>
      <c r="EX143">
        <v>635.8807692307693</v>
      </c>
      <c r="EY143">
        <v>3.716239628381973</v>
      </c>
      <c r="EZ143">
        <v>-5.121367432462961</v>
      </c>
      <c r="FA143">
        <v>-25.12307692307692</v>
      </c>
      <c r="FB143">
        <v>15</v>
      </c>
      <c r="FC143">
        <v>0</v>
      </c>
      <c r="FD143" t="s">
        <v>424</v>
      </c>
      <c r="FE143">
        <v>1746989605.5</v>
      </c>
      <c r="FF143">
        <v>1746989593.5</v>
      </c>
      <c r="FG143">
        <v>0</v>
      </c>
      <c r="FH143">
        <v>-0.274</v>
      </c>
      <c r="FI143">
        <v>-0.002</v>
      </c>
      <c r="FJ143">
        <v>2.549</v>
      </c>
      <c r="FK143">
        <v>0.129</v>
      </c>
      <c r="FL143">
        <v>420</v>
      </c>
      <c r="FM143">
        <v>17</v>
      </c>
      <c r="FN143">
        <v>0.02</v>
      </c>
      <c r="FO143">
        <v>0.04</v>
      </c>
      <c r="FP143">
        <v>2.79922975</v>
      </c>
      <c r="FQ143">
        <v>-0.0296587992495335</v>
      </c>
      <c r="FR143">
        <v>0.03390486406752729</v>
      </c>
      <c r="FS143">
        <v>1</v>
      </c>
      <c r="FT143">
        <v>634.9411764705883</v>
      </c>
      <c r="FU143">
        <v>5.329259066099567</v>
      </c>
      <c r="FV143">
        <v>7.378749999633646</v>
      </c>
      <c r="FW143">
        <v>0</v>
      </c>
      <c r="FX143">
        <v>0.229704175</v>
      </c>
      <c r="FY143">
        <v>-0.001833219512195435</v>
      </c>
      <c r="FZ143">
        <v>0.006959028897365997</v>
      </c>
      <c r="GA143">
        <v>1</v>
      </c>
      <c r="GB143">
        <v>2</v>
      </c>
      <c r="GC143">
        <v>3</v>
      </c>
      <c r="GD143" t="s">
        <v>425</v>
      </c>
      <c r="GE143">
        <v>3.10345</v>
      </c>
      <c r="GF143">
        <v>2.72663</v>
      </c>
      <c r="GG143">
        <v>0.0878405</v>
      </c>
      <c r="GH143">
        <v>0.0873454</v>
      </c>
      <c r="GI143">
        <v>0.10657</v>
      </c>
      <c r="GJ143">
        <v>0.107286</v>
      </c>
      <c r="GK143">
        <v>23818.2</v>
      </c>
      <c r="GL143">
        <v>21640.6</v>
      </c>
      <c r="GM143">
        <v>26677.3</v>
      </c>
      <c r="GN143">
        <v>23935.3</v>
      </c>
      <c r="GO143">
        <v>38140.1</v>
      </c>
      <c r="GP143">
        <v>31589.5</v>
      </c>
      <c r="GQ143">
        <v>46588.5</v>
      </c>
      <c r="GR143">
        <v>37872.2</v>
      </c>
      <c r="GS143">
        <v>1.86327</v>
      </c>
      <c r="GT143">
        <v>1.84927</v>
      </c>
      <c r="GU143">
        <v>0.0734329</v>
      </c>
      <c r="GV143">
        <v>0</v>
      </c>
      <c r="GW143">
        <v>28.7919</v>
      </c>
      <c r="GX143">
        <v>999.9</v>
      </c>
      <c r="GY143">
        <v>53.4</v>
      </c>
      <c r="GZ143">
        <v>31.8</v>
      </c>
      <c r="HA143">
        <v>28.0477</v>
      </c>
      <c r="HB143">
        <v>61.1682</v>
      </c>
      <c r="HC143">
        <v>19.5673</v>
      </c>
      <c r="HD143">
        <v>1</v>
      </c>
      <c r="HE143">
        <v>0.169355</v>
      </c>
      <c r="HF143">
        <v>-1.16271</v>
      </c>
      <c r="HG143">
        <v>20.2935</v>
      </c>
      <c r="HH143">
        <v>5.21759</v>
      </c>
      <c r="HI143">
        <v>11.98</v>
      </c>
      <c r="HJ143">
        <v>4.96575</v>
      </c>
      <c r="HK143">
        <v>3.276</v>
      </c>
      <c r="HL143">
        <v>9999</v>
      </c>
      <c r="HM143">
        <v>9999</v>
      </c>
      <c r="HN143">
        <v>9999</v>
      </c>
      <c r="HO143">
        <v>999.9</v>
      </c>
      <c r="HP143">
        <v>1.86388</v>
      </c>
      <c r="HQ143">
        <v>1.86011</v>
      </c>
      <c r="HR143">
        <v>1.85838</v>
      </c>
      <c r="HS143">
        <v>1.85976</v>
      </c>
      <c r="HT143">
        <v>1.85989</v>
      </c>
      <c r="HU143">
        <v>1.85837</v>
      </c>
      <c r="HV143">
        <v>1.85745</v>
      </c>
      <c r="HW143">
        <v>1.8524</v>
      </c>
      <c r="HX143">
        <v>0</v>
      </c>
      <c r="HY143">
        <v>0</v>
      </c>
      <c r="HZ143">
        <v>0</v>
      </c>
      <c r="IA143">
        <v>0</v>
      </c>
      <c r="IB143" t="s">
        <v>426</v>
      </c>
      <c r="IC143" t="s">
        <v>427</v>
      </c>
      <c r="ID143" t="s">
        <v>428</v>
      </c>
      <c r="IE143" t="s">
        <v>428</v>
      </c>
      <c r="IF143" t="s">
        <v>428</v>
      </c>
      <c r="IG143" t="s">
        <v>428</v>
      </c>
      <c r="IH143">
        <v>0</v>
      </c>
      <c r="II143">
        <v>100</v>
      </c>
      <c r="IJ143">
        <v>100</v>
      </c>
      <c r="IK143">
        <v>-0.607</v>
      </c>
      <c r="IL143">
        <v>0.3267</v>
      </c>
      <c r="IM143">
        <v>-0.6389458221003862</v>
      </c>
      <c r="IN143">
        <v>-0.000388397228134892</v>
      </c>
      <c r="IO143">
        <v>1.216359752824363E-06</v>
      </c>
      <c r="IP143">
        <v>-2.921139174278942E-10</v>
      </c>
      <c r="IQ143">
        <v>0.01675486607682651</v>
      </c>
      <c r="IR143">
        <v>0.002868412714847416</v>
      </c>
      <c r="IS143">
        <v>0.0004615728417639442</v>
      </c>
      <c r="IT143">
        <v>-1.048940065203386E-06</v>
      </c>
      <c r="IU143">
        <v>2</v>
      </c>
      <c r="IV143">
        <v>1994</v>
      </c>
      <c r="IW143">
        <v>1</v>
      </c>
      <c r="IX143">
        <v>27</v>
      </c>
      <c r="IY143">
        <v>191913.8</v>
      </c>
      <c r="IZ143">
        <v>191914</v>
      </c>
      <c r="JA143">
        <v>1.1438</v>
      </c>
      <c r="JB143">
        <v>2.63062</v>
      </c>
      <c r="JC143">
        <v>1.49658</v>
      </c>
      <c r="JD143">
        <v>2.34985</v>
      </c>
      <c r="JE143">
        <v>1.54907</v>
      </c>
      <c r="JF143">
        <v>2.49878</v>
      </c>
      <c r="JG143">
        <v>36.5287</v>
      </c>
      <c r="JH143">
        <v>24.0963</v>
      </c>
      <c r="JI143">
        <v>18</v>
      </c>
      <c r="JJ143">
        <v>483.013</v>
      </c>
      <c r="JK143">
        <v>488.582</v>
      </c>
      <c r="JL143">
        <v>30.3976</v>
      </c>
      <c r="JM143">
        <v>29.443</v>
      </c>
      <c r="JN143">
        <v>30.0002</v>
      </c>
      <c r="JO143">
        <v>29.6651</v>
      </c>
      <c r="JP143">
        <v>29.6595</v>
      </c>
      <c r="JQ143">
        <v>23.008</v>
      </c>
      <c r="JR143">
        <v>19.7143</v>
      </c>
      <c r="JS143">
        <v>87.41379999999999</v>
      </c>
      <c r="JT143">
        <v>30.4</v>
      </c>
      <c r="JU143">
        <v>420</v>
      </c>
      <c r="JV143">
        <v>23.6626</v>
      </c>
      <c r="JW143">
        <v>101.859</v>
      </c>
      <c r="JX143">
        <v>91.32980000000001</v>
      </c>
    </row>
    <row r="144" spans="1:284">
      <c r="A144">
        <v>126</v>
      </c>
      <c r="B144">
        <v>1758504435.6</v>
      </c>
      <c r="C144">
        <v>1656.099999904633</v>
      </c>
      <c r="D144" t="s">
        <v>681</v>
      </c>
      <c r="E144" t="s">
        <v>682</v>
      </c>
      <c r="F144">
        <v>5</v>
      </c>
      <c r="G144" t="s">
        <v>612</v>
      </c>
      <c r="H144" t="s">
        <v>421</v>
      </c>
      <c r="I144">
        <v>1758504432.6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(DN144+(U144+2*0.95*5.67E-8*(((DN144+$B$9)+273)^4-(DN144+273)^4)-44100*J144)/(1.84*29.3*R144+8*0.95*5.67E-8*(DN144+273)^3))</f>
        <v>0</v>
      </c>
      <c r="W144">
        <f>($C$9*DO144+$D$9*DP144+$E$9*V144)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2*0.95*5.67E-8*(((DN144+$B$9)+273)^4-(W144+273)^4)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IF(AG144*$H$15&gt;=AK144,1.0,(AK144/(AK144-AG144*$H$15)))</f>
        <v>0</v>
      </c>
      <c r="AJ144">
        <f>(AI144-1)*100</f>
        <v>0</v>
      </c>
      <c r="AK144">
        <f>MAX(0,($B$15+$C$15*DS144)/(1+$D$15*DS144)*DL144/(DN144+273)*$E$15)</f>
        <v>0</v>
      </c>
      <c r="AL144" t="s">
        <v>422</v>
      </c>
      <c r="AM144" t="s">
        <v>422</v>
      </c>
      <c r="AN144">
        <v>0</v>
      </c>
      <c r="AO144">
        <v>0</v>
      </c>
      <c r="AP144">
        <f>1-AN144/AO144</f>
        <v>0</v>
      </c>
      <c r="AQ144">
        <v>0</v>
      </c>
      <c r="AR144" t="s">
        <v>422</v>
      </c>
      <c r="AS144" t="s">
        <v>422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$B$13*DT144+$C$13*DU144+$F$13*EF144*(1-EI144)</f>
        <v>0</v>
      </c>
      <c r="CW144">
        <f>CV144*CX144</f>
        <v>0</v>
      </c>
      <c r="CX144">
        <f>($B$13*$D$11+$C$13*$D$11+$F$13*((ES144+EK144)/MAX(ES144+EK144+ET144, 0.1)*$I$11+ET144/MAX(ES144+EK144+ET144, 0.1)*$J$11))/($B$13+$C$13+$F$13)</f>
        <v>0</v>
      </c>
      <c r="CY144">
        <f>($B$13*$K$11+$C$13*$K$11+$F$13*((ES144+EK144)/MAX(ES144+EK144+ET144, 0.1)*$P$11+ET144/MAX(ES144+EK144+ET144, 0.1)*$Q$11))/($B$13+$C$13+$F$13)</f>
        <v>0</v>
      </c>
      <c r="CZ144">
        <v>4.8</v>
      </c>
      <c r="DA144">
        <v>0.5</v>
      </c>
      <c r="DB144" t="s">
        <v>423</v>
      </c>
      <c r="DC144">
        <v>2</v>
      </c>
      <c r="DD144">
        <v>1758504432.6</v>
      </c>
      <c r="DE144">
        <v>422.7892222222222</v>
      </c>
      <c r="DF144">
        <v>419.9666666666666</v>
      </c>
      <c r="DG144">
        <v>23.87996666666667</v>
      </c>
      <c r="DH144">
        <v>23.6439</v>
      </c>
      <c r="DI144">
        <v>423.3966666666667</v>
      </c>
      <c r="DJ144">
        <v>23.55332222222222</v>
      </c>
      <c r="DK144">
        <v>500.0533333333333</v>
      </c>
      <c r="DL144">
        <v>89.89324444444445</v>
      </c>
      <c r="DM144">
        <v>0.06860876666666667</v>
      </c>
      <c r="DN144">
        <v>30.13808888888889</v>
      </c>
      <c r="DO144">
        <v>29.98563333333333</v>
      </c>
      <c r="DP144">
        <v>999.9000000000001</v>
      </c>
      <c r="DQ144">
        <v>0</v>
      </c>
      <c r="DR144">
        <v>0</v>
      </c>
      <c r="DS144">
        <v>9996.882222222222</v>
      </c>
      <c r="DT144">
        <v>0</v>
      </c>
      <c r="DU144">
        <v>2.97499</v>
      </c>
      <c r="DV144">
        <v>2.822561111111111</v>
      </c>
      <c r="DW144">
        <v>433.1323333333333</v>
      </c>
      <c r="DX144">
        <v>430.1367777777778</v>
      </c>
      <c r="DY144">
        <v>0.2360792222222222</v>
      </c>
      <c r="DZ144">
        <v>419.9666666666666</v>
      </c>
      <c r="EA144">
        <v>23.6439</v>
      </c>
      <c r="EB144">
        <v>2.146648888888889</v>
      </c>
      <c r="EC144">
        <v>2.125428888888889</v>
      </c>
      <c r="ED144">
        <v>18.56963333333333</v>
      </c>
      <c r="EE144">
        <v>18.41103333333333</v>
      </c>
      <c r="EF144">
        <v>0.00500078</v>
      </c>
      <c r="EG144">
        <v>0</v>
      </c>
      <c r="EH144">
        <v>0</v>
      </c>
      <c r="EI144">
        <v>0</v>
      </c>
      <c r="EJ144">
        <v>633.4555555555556</v>
      </c>
      <c r="EK144">
        <v>0.00500078</v>
      </c>
      <c r="EL144">
        <v>-22.8</v>
      </c>
      <c r="EM144">
        <v>-1.644444444444445</v>
      </c>
      <c r="EN144">
        <v>34.93022222222222</v>
      </c>
      <c r="EO144">
        <v>38.215</v>
      </c>
      <c r="EP144">
        <v>36.40933333333333</v>
      </c>
      <c r="EQ144">
        <v>38.26344444444445</v>
      </c>
      <c r="ER144">
        <v>36.63855555555555</v>
      </c>
      <c r="ES144">
        <v>0</v>
      </c>
      <c r="ET144">
        <v>0</v>
      </c>
      <c r="EU144">
        <v>0</v>
      </c>
      <c r="EV144">
        <v>1758504436.3</v>
      </c>
      <c r="EW144">
        <v>0</v>
      </c>
      <c r="EX144">
        <v>636.2</v>
      </c>
      <c r="EY144">
        <v>3.95384645142392</v>
      </c>
      <c r="EZ144">
        <v>-3.807692217850386</v>
      </c>
      <c r="FA144">
        <v>-25.372</v>
      </c>
      <c r="FB144">
        <v>15</v>
      </c>
      <c r="FC144">
        <v>0</v>
      </c>
      <c r="FD144" t="s">
        <v>424</v>
      </c>
      <c r="FE144">
        <v>1746989605.5</v>
      </c>
      <c r="FF144">
        <v>1746989593.5</v>
      </c>
      <c r="FG144">
        <v>0</v>
      </c>
      <c r="FH144">
        <v>-0.274</v>
      </c>
      <c r="FI144">
        <v>-0.002</v>
      </c>
      <c r="FJ144">
        <v>2.549</v>
      </c>
      <c r="FK144">
        <v>0.129</v>
      </c>
      <c r="FL144">
        <v>420</v>
      </c>
      <c r="FM144">
        <v>17</v>
      </c>
      <c r="FN144">
        <v>0.02</v>
      </c>
      <c r="FO144">
        <v>0.04</v>
      </c>
      <c r="FP144">
        <v>2.801643658536586</v>
      </c>
      <c r="FQ144">
        <v>-0.003765365853660663</v>
      </c>
      <c r="FR144">
        <v>0.03414213666968151</v>
      </c>
      <c r="FS144">
        <v>1</v>
      </c>
      <c r="FT144">
        <v>635.95</v>
      </c>
      <c r="FU144">
        <v>1.39801376853515</v>
      </c>
      <c r="FV144">
        <v>7.426433313826089</v>
      </c>
      <c r="FW144">
        <v>0</v>
      </c>
      <c r="FX144">
        <v>0.2295769024390244</v>
      </c>
      <c r="FY144">
        <v>0.01918436236933836</v>
      </c>
      <c r="FZ144">
        <v>0.006497702538833612</v>
      </c>
      <c r="GA144">
        <v>1</v>
      </c>
      <c r="GB144">
        <v>2</v>
      </c>
      <c r="GC144">
        <v>3</v>
      </c>
      <c r="GD144" t="s">
        <v>425</v>
      </c>
      <c r="GE144">
        <v>3.10319</v>
      </c>
      <c r="GF144">
        <v>2.72678</v>
      </c>
      <c r="GG144">
        <v>0.08784160000000001</v>
      </c>
      <c r="GH144">
        <v>0.08734989999999999</v>
      </c>
      <c r="GI144">
        <v>0.106568</v>
      </c>
      <c r="GJ144">
        <v>0.10728</v>
      </c>
      <c r="GK144">
        <v>23818.3</v>
      </c>
      <c r="GL144">
        <v>21640.5</v>
      </c>
      <c r="GM144">
        <v>26677.4</v>
      </c>
      <c r="GN144">
        <v>23935.3</v>
      </c>
      <c r="GO144">
        <v>38140.2</v>
      </c>
      <c r="GP144">
        <v>31589.8</v>
      </c>
      <c r="GQ144">
        <v>46588.5</v>
      </c>
      <c r="GR144">
        <v>37872.2</v>
      </c>
      <c r="GS144">
        <v>1.86283</v>
      </c>
      <c r="GT144">
        <v>1.8497</v>
      </c>
      <c r="GU144">
        <v>0.0732318</v>
      </c>
      <c r="GV144">
        <v>0</v>
      </c>
      <c r="GW144">
        <v>28.7912</v>
      </c>
      <c r="GX144">
        <v>999.9</v>
      </c>
      <c r="GY144">
        <v>53.4</v>
      </c>
      <c r="GZ144">
        <v>31.9</v>
      </c>
      <c r="HA144">
        <v>28.2083</v>
      </c>
      <c r="HB144">
        <v>61.3882</v>
      </c>
      <c r="HC144">
        <v>19.5713</v>
      </c>
      <c r="HD144">
        <v>1</v>
      </c>
      <c r="HE144">
        <v>0.169444</v>
      </c>
      <c r="HF144">
        <v>-1.1658</v>
      </c>
      <c r="HG144">
        <v>20.2934</v>
      </c>
      <c r="HH144">
        <v>5.21759</v>
      </c>
      <c r="HI144">
        <v>11.98</v>
      </c>
      <c r="HJ144">
        <v>4.9656</v>
      </c>
      <c r="HK144">
        <v>3.27598</v>
      </c>
      <c r="HL144">
        <v>9999</v>
      </c>
      <c r="HM144">
        <v>9999</v>
      </c>
      <c r="HN144">
        <v>9999</v>
      </c>
      <c r="HO144">
        <v>999.9</v>
      </c>
      <c r="HP144">
        <v>1.86387</v>
      </c>
      <c r="HQ144">
        <v>1.8601</v>
      </c>
      <c r="HR144">
        <v>1.85838</v>
      </c>
      <c r="HS144">
        <v>1.85976</v>
      </c>
      <c r="HT144">
        <v>1.85989</v>
      </c>
      <c r="HU144">
        <v>1.85838</v>
      </c>
      <c r="HV144">
        <v>1.85745</v>
      </c>
      <c r="HW144">
        <v>1.8524</v>
      </c>
      <c r="HX144">
        <v>0</v>
      </c>
      <c r="HY144">
        <v>0</v>
      </c>
      <c r="HZ144">
        <v>0</v>
      </c>
      <c r="IA144">
        <v>0</v>
      </c>
      <c r="IB144" t="s">
        <v>426</v>
      </c>
      <c r="IC144" t="s">
        <v>427</v>
      </c>
      <c r="ID144" t="s">
        <v>428</v>
      </c>
      <c r="IE144" t="s">
        <v>428</v>
      </c>
      <c r="IF144" t="s">
        <v>428</v>
      </c>
      <c r="IG144" t="s">
        <v>428</v>
      </c>
      <c r="IH144">
        <v>0</v>
      </c>
      <c r="II144">
        <v>100</v>
      </c>
      <c r="IJ144">
        <v>100</v>
      </c>
      <c r="IK144">
        <v>-0.607</v>
      </c>
      <c r="IL144">
        <v>0.3267</v>
      </c>
      <c r="IM144">
        <v>-0.6389458221003862</v>
      </c>
      <c r="IN144">
        <v>-0.000388397228134892</v>
      </c>
      <c r="IO144">
        <v>1.216359752824363E-06</v>
      </c>
      <c r="IP144">
        <v>-2.921139174278942E-10</v>
      </c>
      <c r="IQ144">
        <v>0.01675486607682651</v>
      </c>
      <c r="IR144">
        <v>0.002868412714847416</v>
      </c>
      <c r="IS144">
        <v>0.0004615728417639442</v>
      </c>
      <c r="IT144">
        <v>-1.048940065203386E-06</v>
      </c>
      <c r="IU144">
        <v>2</v>
      </c>
      <c r="IV144">
        <v>1994</v>
      </c>
      <c r="IW144">
        <v>1</v>
      </c>
      <c r="IX144">
        <v>27</v>
      </c>
      <c r="IY144">
        <v>191913.8</v>
      </c>
      <c r="IZ144">
        <v>191914</v>
      </c>
      <c r="JA144">
        <v>1.14502</v>
      </c>
      <c r="JB144">
        <v>2.63428</v>
      </c>
      <c r="JC144">
        <v>1.49658</v>
      </c>
      <c r="JD144">
        <v>2.34985</v>
      </c>
      <c r="JE144">
        <v>1.54907</v>
      </c>
      <c r="JF144">
        <v>2.47681</v>
      </c>
      <c r="JG144">
        <v>36.5287</v>
      </c>
      <c r="JH144">
        <v>24.0963</v>
      </c>
      <c r="JI144">
        <v>18</v>
      </c>
      <c r="JJ144">
        <v>482.745</v>
      </c>
      <c r="JK144">
        <v>488.851</v>
      </c>
      <c r="JL144">
        <v>30.4013</v>
      </c>
      <c r="JM144">
        <v>29.443</v>
      </c>
      <c r="JN144">
        <v>30.0001</v>
      </c>
      <c r="JO144">
        <v>29.6643</v>
      </c>
      <c r="JP144">
        <v>29.6582</v>
      </c>
      <c r="JQ144">
        <v>23.0089</v>
      </c>
      <c r="JR144">
        <v>19.7143</v>
      </c>
      <c r="JS144">
        <v>87.41379999999999</v>
      </c>
      <c r="JT144">
        <v>30.4099</v>
      </c>
      <c r="JU144">
        <v>420</v>
      </c>
      <c r="JV144">
        <v>23.6626</v>
      </c>
      <c r="JW144">
        <v>101.859</v>
      </c>
      <c r="JX144">
        <v>91.32989999999999</v>
      </c>
    </row>
    <row r="145" spans="1:284">
      <c r="A145">
        <v>127</v>
      </c>
      <c r="B145">
        <v>1758504437.6</v>
      </c>
      <c r="C145">
        <v>1658.099999904633</v>
      </c>
      <c r="D145" t="s">
        <v>683</v>
      </c>
      <c r="E145" t="s">
        <v>684</v>
      </c>
      <c r="F145">
        <v>5</v>
      </c>
      <c r="G145" t="s">
        <v>612</v>
      </c>
      <c r="H145" t="s">
        <v>421</v>
      </c>
      <c r="I145">
        <v>1758504434.6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(DN145+(U145+2*0.95*5.67E-8*(((DN145+$B$9)+273)^4-(DN145+273)^4)-44100*J145)/(1.84*29.3*R145+8*0.95*5.67E-8*(DN145+273)^3))</f>
        <v>0</v>
      </c>
      <c r="W145">
        <f>($C$9*DO145+$D$9*DP145+$E$9*V145)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2*0.95*5.67E-8*(((DN145+$B$9)+273)^4-(W145+273)^4)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IF(AG145*$H$15&gt;=AK145,1.0,(AK145/(AK145-AG145*$H$15)))</f>
        <v>0</v>
      </c>
      <c r="AJ145">
        <f>(AI145-1)*100</f>
        <v>0</v>
      </c>
      <c r="AK145">
        <f>MAX(0,($B$15+$C$15*DS145)/(1+$D$15*DS145)*DL145/(DN145+273)*$E$15)</f>
        <v>0</v>
      </c>
      <c r="AL145" t="s">
        <v>422</v>
      </c>
      <c r="AM145" t="s">
        <v>422</v>
      </c>
      <c r="AN145">
        <v>0</v>
      </c>
      <c r="AO145">
        <v>0</v>
      </c>
      <c r="AP145">
        <f>1-AN145/AO145</f>
        <v>0</v>
      </c>
      <c r="AQ145">
        <v>0</v>
      </c>
      <c r="AR145" t="s">
        <v>422</v>
      </c>
      <c r="AS145" t="s">
        <v>422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$B$13*DT145+$C$13*DU145+$F$13*EF145*(1-EI145)</f>
        <v>0</v>
      </c>
      <c r="CW145">
        <f>CV145*CX145</f>
        <v>0</v>
      </c>
      <c r="CX145">
        <f>($B$13*$D$11+$C$13*$D$11+$F$13*((ES145+EK145)/MAX(ES145+EK145+ET145, 0.1)*$I$11+ET145/MAX(ES145+EK145+ET145, 0.1)*$J$11))/($B$13+$C$13+$F$13)</f>
        <v>0</v>
      </c>
      <c r="CY145">
        <f>($B$13*$K$11+$C$13*$K$11+$F$13*((ES145+EK145)/MAX(ES145+EK145+ET145, 0.1)*$P$11+ET145/MAX(ES145+EK145+ET145, 0.1)*$Q$11))/($B$13+$C$13+$F$13)</f>
        <v>0</v>
      </c>
      <c r="CZ145">
        <v>4.8</v>
      </c>
      <c r="DA145">
        <v>0.5</v>
      </c>
      <c r="DB145" t="s">
        <v>423</v>
      </c>
      <c r="DC145">
        <v>2</v>
      </c>
      <c r="DD145">
        <v>1758504434.6</v>
      </c>
      <c r="DE145">
        <v>422.7953333333332</v>
      </c>
      <c r="DF145">
        <v>419.9681111111111</v>
      </c>
      <c r="DG145">
        <v>23.88046666666667</v>
      </c>
      <c r="DH145">
        <v>23.64321111111111</v>
      </c>
      <c r="DI145">
        <v>423.4028888888889</v>
      </c>
      <c r="DJ145">
        <v>23.5538</v>
      </c>
      <c r="DK145">
        <v>499.9712222222222</v>
      </c>
      <c r="DL145">
        <v>89.89323333333333</v>
      </c>
      <c r="DM145">
        <v>0.06875073333333333</v>
      </c>
      <c r="DN145">
        <v>30.13765555555555</v>
      </c>
      <c r="DO145">
        <v>29.98474444444444</v>
      </c>
      <c r="DP145">
        <v>999.9000000000001</v>
      </c>
      <c r="DQ145">
        <v>0</v>
      </c>
      <c r="DR145">
        <v>0</v>
      </c>
      <c r="DS145">
        <v>9984.174444444445</v>
      </c>
      <c r="DT145">
        <v>0</v>
      </c>
      <c r="DU145">
        <v>2.97499</v>
      </c>
      <c r="DV145">
        <v>2.827213333333334</v>
      </c>
      <c r="DW145">
        <v>433.139</v>
      </c>
      <c r="DX145">
        <v>430.138</v>
      </c>
      <c r="DY145">
        <v>0.2372628888888889</v>
      </c>
      <c r="DZ145">
        <v>419.9681111111111</v>
      </c>
      <c r="EA145">
        <v>23.64321111111111</v>
      </c>
      <c r="EB145">
        <v>2.146693333333333</v>
      </c>
      <c r="EC145">
        <v>2.125365555555556</v>
      </c>
      <c r="ED145">
        <v>18.56995555555556</v>
      </c>
      <c r="EE145">
        <v>18.41057777777778</v>
      </c>
      <c r="EF145">
        <v>0.00500078</v>
      </c>
      <c r="EG145">
        <v>0</v>
      </c>
      <c r="EH145">
        <v>0</v>
      </c>
      <c r="EI145">
        <v>0</v>
      </c>
      <c r="EJ145">
        <v>633.5777777777778</v>
      </c>
      <c r="EK145">
        <v>0.00500078</v>
      </c>
      <c r="EL145">
        <v>-21.74444444444444</v>
      </c>
      <c r="EM145">
        <v>-1.877777777777778</v>
      </c>
      <c r="EN145">
        <v>34.91633333333333</v>
      </c>
      <c r="EO145">
        <v>38.20811111111111</v>
      </c>
      <c r="EP145">
        <v>36.40944444444444</v>
      </c>
      <c r="EQ145">
        <v>38.28433333333333</v>
      </c>
      <c r="ER145">
        <v>36.55522222222223</v>
      </c>
      <c r="ES145">
        <v>0</v>
      </c>
      <c r="ET145">
        <v>0</v>
      </c>
      <c r="EU145">
        <v>0</v>
      </c>
      <c r="EV145">
        <v>1758504438.7</v>
      </c>
      <c r="EW145">
        <v>0</v>
      </c>
      <c r="EX145">
        <v>636.5880000000001</v>
      </c>
      <c r="EY145">
        <v>26.16153861926189</v>
      </c>
      <c r="EZ145">
        <v>1.976923429048955</v>
      </c>
      <c r="FA145">
        <v>-24.628</v>
      </c>
      <c r="FB145">
        <v>15</v>
      </c>
      <c r="FC145">
        <v>0</v>
      </c>
      <c r="FD145" t="s">
        <v>424</v>
      </c>
      <c r="FE145">
        <v>1746989605.5</v>
      </c>
      <c r="FF145">
        <v>1746989593.5</v>
      </c>
      <c r="FG145">
        <v>0</v>
      </c>
      <c r="FH145">
        <v>-0.274</v>
      </c>
      <c r="FI145">
        <v>-0.002</v>
      </c>
      <c r="FJ145">
        <v>2.549</v>
      </c>
      <c r="FK145">
        <v>0.129</v>
      </c>
      <c r="FL145">
        <v>420</v>
      </c>
      <c r="FM145">
        <v>17</v>
      </c>
      <c r="FN145">
        <v>0.02</v>
      </c>
      <c r="FO145">
        <v>0.04</v>
      </c>
      <c r="FP145">
        <v>2.802637</v>
      </c>
      <c r="FQ145">
        <v>0.04942491557222861</v>
      </c>
      <c r="FR145">
        <v>0.0348818369069062</v>
      </c>
      <c r="FS145">
        <v>1</v>
      </c>
      <c r="FT145">
        <v>636.0411764705883</v>
      </c>
      <c r="FU145">
        <v>19.00993131053879</v>
      </c>
      <c r="FV145">
        <v>6.994498579642634</v>
      </c>
      <c r="FW145">
        <v>0</v>
      </c>
      <c r="FX145">
        <v>0.229442125</v>
      </c>
      <c r="FY145">
        <v>0.06183806003752279</v>
      </c>
      <c r="FZ145">
        <v>0.006291519948261707</v>
      </c>
      <c r="GA145">
        <v>1</v>
      </c>
      <c r="GB145">
        <v>2</v>
      </c>
      <c r="GC145">
        <v>3</v>
      </c>
      <c r="GD145" t="s">
        <v>425</v>
      </c>
      <c r="GE145">
        <v>3.10309</v>
      </c>
      <c r="GF145">
        <v>2.72698</v>
      </c>
      <c r="GG145">
        <v>0.08784500000000001</v>
      </c>
      <c r="GH145">
        <v>0.08735420000000001</v>
      </c>
      <c r="GI145">
        <v>0.106567</v>
      </c>
      <c r="GJ145">
        <v>0.107281</v>
      </c>
      <c r="GK145">
        <v>23818.1</v>
      </c>
      <c r="GL145">
        <v>21640.6</v>
      </c>
      <c r="GM145">
        <v>26677.3</v>
      </c>
      <c r="GN145">
        <v>23935.6</v>
      </c>
      <c r="GO145">
        <v>38140.1</v>
      </c>
      <c r="GP145">
        <v>31589.8</v>
      </c>
      <c r="GQ145">
        <v>46588.4</v>
      </c>
      <c r="GR145">
        <v>37872.3</v>
      </c>
      <c r="GS145">
        <v>1.8626</v>
      </c>
      <c r="GT145">
        <v>1.84985</v>
      </c>
      <c r="GU145">
        <v>0.0729784</v>
      </c>
      <c r="GV145">
        <v>0</v>
      </c>
      <c r="GW145">
        <v>28.7906</v>
      </c>
      <c r="GX145">
        <v>999.9</v>
      </c>
      <c r="GY145">
        <v>53.4</v>
      </c>
      <c r="GZ145">
        <v>31.9</v>
      </c>
      <c r="HA145">
        <v>28.2048</v>
      </c>
      <c r="HB145">
        <v>61.1582</v>
      </c>
      <c r="HC145">
        <v>19.5232</v>
      </c>
      <c r="HD145">
        <v>1</v>
      </c>
      <c r="HE145">
        <v>0.169258</v>
      </c>
      <c r="HF145">
        <v>-1.17235</v>
      </c>
      <c r="HG145">
        <v>20.2933</v>
      </c>
      <c r="HH145">
        <v>5.21759</v>
      </c>
      <c r="HI145">
        <v>11.98</v>
      </c>
      <c r="HJ145">
        <v>4.9656</v>
      </c>
      <c r="HK145">
        <v>3.27598</v>
      </c>
      <c r="HL145">
        <v>9999</v>
      </c>
      <c r="HM145">
        <v>9999</v>
      </c>
      <c r="HN145">
        <v>9999</v>
      </c>
      <c r="HO145">
        <v>999.9</v>
      </c>
      <c r="HP145">
        <v>1.86388</v>
      </c>
      <c r="HQ145">
        <v>1.8601</v>
      </c>
      <c r="HR145">
        <v>1.85838</v>
      </c>
      <c r="HS145">
        <v>1.85976</v>
      </c>
      <c r="HT145">
        <v>1.85989</v>
      </c>
      <c r="HU145">
        <v>1.85838</v>
      </c>
      <c r="HV145">
        <v>1.85746</v>
      </c>
      <c r="HW145">
        <v>1.85241</v>
      </c>
      <c r="HX145">
        <v>0</v>
      </c>
      <c r="HY145">
        <v>0</v>
      </c>
      <c r="HZ145">
        <v>0</v>
      </c>
      <c r="IA145">
        <v>0</v>
      </c>
      <c r="IB145" t="s">
        <v>426</v>
      </c>
      <c r="IC145" t="s">
        <v>427</v>
      </c>
      <c r="ID145" t="s">
        <v>428</v>
      </c>
      <c r="IE145" t="s">
        <v>428</v>
      </c>
      <c r="IF145" t="s">
        <v>428</v>
      </c>
      <c r="IG145" t="s">
        <v>428</v>
      </c>
      <c r="IH145">
        <v>0</v>
      </c>
      <c r="II145">
        <v>100</v>
      </c>
      <c r="IJ145">
        <v>100</v>
      </c>
      <c r="IK145">
        <v>-0.607</v>
      </c>
      <c r="IL145">
        <v>0.3267</v>
      </c>
      <c r="IM145">
        <v>-0.6389458221003862</v>
      </c>
      <c r="IN145">
        <v>-0.000388397228134892</v>
      </c>
      <c r="IO145">
        <v>1.216359752824363E-06</v>
      </c>
      <c r="IP145">
        <v>-2.921139174278942E-10</v>
      </c>
      <c r="IQ145">
        <v>0.01675486607682651</v>
      </c>
      <c r="IR145">
        <v>0.002868412714847416</v>
      </c>
      <c r="IS145">
        <v>0.0004615728417639442</v>
      </c>
      <c r="IT145">
        <v>-1.048940065203386E-06</v>
      </c>
      <c r="IU145">
        <v>2</v>
      </c>
      <c r="IV145">
        <v>1994</v>
      </c>
      <c r="IW145">
        <v>1</v>
      </c>
      <c r="IX145">
        <v>27</v>
      </c>
      <c r="IY145">
        <v>191913.9</v>
      </c>
      <c r="IZ145">
        <v>191914.1</v>
      </c>
      <c r="JA145">
        <v>1.14502</v>
      </c>
      <c r="JB145">
        <v>2.63794</v>
      </c>
      <c r="JC145">
        <v>1.49658</v>
      </c>
      <c r="JD145">
        <v>2.34985</v>
      </c>
      <c r="JE145">
        <v>1.54907</v>
      </c>
      <c r="JF145">
        <v>2.44629</v>
      </c>
      <c r="JG145">
        <v>36.5287</v>
      </c>
      <c r="JH145">
        <v>24.0963</v>
      </c>
      <c r="JI145">
        <v>18</v>
      </c>
      <c r="JJ145">
        <v>482.603</v>
      </c>
      <c r="JK145">
        <v>488.944</v>
      </c>
      <c r="JL145">
        <v>30.4059</v>
      </c>
      <c r="JM145">
        <v>29.443</v>
      </c>
      <c r="JN145">
        <v>30</v>
      </c>
      <c r="JO145">
        <v>29.663</v>
      </c>
      <c r="JP145">
        <v>29.6576</v>
      </c>
      <c r="JQ145">
        <v>23.0077</v>
      </c>
      <c r="JR145">
        <v>19.7143</v>
      </c>
      <c r="JS145">
        <v>87.41379999999999</v>
      </c>
      <c r="JT145">
        <v>30.4099</v>
      </c>
      <c r="JU145">
        <v>420</v>
      </c>
      <c r="JV145">
        <v>23.6626</v>
      </c>
      <c r="JW145">
        <v>101.859</v>
      </c>
      <c r="JX145">
        <v>91.3304</v>
      </c>
    </row>
    <row r="146" spans="1:284">
      <c r="A146">
        <v>128</v>
      </c>
      <c r="B146">
        <v>1758504439.6</v>
      </c>
      <c r="C146">
        <v>1660.099999904633</v>
      </c>
      <c r="D146" t="s">
        <v>685</v>
      </c>
      <c r="E146" t="s">
        <v>686</v>
      </c>
      <c r="F146">
        <v>5</v>
      </c>
      <c r="G146" t="s">
        <v>612</v>
      </c>
      <c r="H146" t="s">
        <v>421</v>
      </c>
      <c r="I146">
        <v>1758504436.6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(DN146+(U146+2*0.95*5.67E-8*(((DN146+$B$9)+273)^4-(DN146+273)^4)-44100*J146)/(1.84*29.3*R146+8*0.95*5.67E-8*(DN146+273)^3))</f>
        <v>0</v>
      </c>
      <c r="W146">
        <f>($C$9*DO146+$D$9*DP146+$E$9*V146)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2*0.95*5.67E-8*(((DN146+$B$9)+273)^4-(W146+273)^4)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IF(AG146*$H$15&gt;=AK146,1.0,(AK146/(AK146-AG146*$H$15)))</f>
        <v>0</v>
      </c>
      <c r="AJ146">
        <f>(AI146-1)*100</f>
        <v>0</v>
      </c>
      <c r="AK146">
        <f>MAX(0,($B$15+$C$15*DS146)/(1+$D$15*DS146)*DL146/(DN146+273)*$E$15)</f>
        <v>0</v>
      </c>
      <c r="AL146" t="s">
        <v>422</v>
      </c>
      <c r="AM146" t="s">
        <v>422</v>
      </c>
      <c r="AN146">
        <v>0</v>
      </c>
      <c r="AO146">
        <v>0</v>
      </c>
      <c r="AP146">
        <f>1-AN146/AO146</f>
        <v>0</v>
      </c>
      <c r="AQ146">
        <v>0</v>
      </c>
      <c r="AR146" t="s">
        <v>422</v>
      </c>
      <c r="AS146" t="s">
        <v>422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$B$13*DT146+$C$13*DU146+$F$13*EF146*(1-EI146)</f>
        <v>0</v>
      </c>
      <c r="CW146">
        <f>CV146*CX146</f>
        <v>0</v>
      </c>
      <c r="CX146">
        <f>($B$13*$D$11+$C$13*$D$11+$F$13*((ES146+EK146)/MAX(ES146+EK146+ET146, 0.1)*$I$11+ET146/MAX(ES146+EK146+ET146, 0.1)*$J$11))/($B$13+$C$13+$F$13)</f>
        <v>0</v>
      </c>
      <c r="CY146">
        <f>($B$13*$K$11+$C$13*$K$11+$F$13*((ES146+EK146)/MAX(ES146+EK146+ET146, 0.1)*$P$11+ET146/MAX(ES146+EK146+ET146, 0.1)*$Q$11))/($B$13+$C$13+$F$13)</f>
        <v>0</v>
      </c>
      <c r="CZ146">
        <v>4.8</v>
      </c>
      <c r="DA146">
        <v>0.5</v>
      </c>
      <c r="DB146" t="s">
        <v>423</v>
      </c>
      <c r="DC146">
        <v>2</v>
      </c>
      <c r="DD146">
        <v>1758504436.6</v>
      </c>
      <c r="DE146">
        <v>422.8001111111111</v>
      </c>
      <c r="DF146">
        <v>419.9972222222222</v>
      </c>
      <c r="DG146">
        <v>23.88015555555556</v>
      </c>
      <c r="DH146">
        <v>23.64297777777777</v>
      </c>
      <c r="DI146">
        <v>423.4076666666667</v>
      </c>
      <c r="DJ146">
        <v>23.5535</v>
      </c>
      <c r="DK146">
        <v>499.8887777777778</v>
      </c>
      <c r="DL146">
        <v>89.89295555555556</v>
      </c>
      <c r="DM146">
        <v>0.06886278888888889</v>
      </c>
      <c r="DN146">
        <v>30.13768888888889</v>
      </c>
      <c r="DO146">
        <v>29.98228888888889</v>
      </c>
      <c r="DP146">
        <v>999.9000000000001</v>
      </c>
      <c r="DQ146">
        <v>0</v>
      </c>
      <c r="DR146">
        <v>0</v>
      </c>
      <c r="DS146">
        <v>9988.883333333335</v>
      </c>
      <c r="DT146">
        <v>0</v>
      </c>
      <c r="DU146">
        <v>2.97499</v>
      </c>
      <c r="DV146">
        <v>2.803064444444444</v>
      </c>
      <c r="DW146">
        <v>433.1438888888889</v>
      </c>
      <c r="DX146">
        <v>430.1675555555556</v>
      </c>
      <c r="DY146">
        <v>0.2372031111111111</v>
      </c>
      <c r="DZ146">
        <v>419.9972222222222</v>
      </c>
      <c r="EA146">
        <v>23.64297777777777</v>
      </c>
      <c r="EB146">
        <v>2.146658888888889</v>
      </c>
      <c r="EC146">
        <v>2.125335555555556</v>
      </c>
      <c r="ED146">
        <v>18.5697</v>
      </c>
      <c r="EE146">
        <v>18.41035555555555</v>
      </c>
      <c r="EF146">
        <v>0.00500078</v>
      </c>
      <c r="EG146">
        <v>0</v>
      </c>
      <c r="EH146">
        <v>0</v>
      </c>
      <c r="EI146">
        <v>0</v>
      </c>
      <c r="EJ146">
        <v>635.9888888888888</v>
      </c>
      <c r="EK146">
        <v>0.00500078</v>
      </c>
      <c r="EL146">
        <v>-20.72222222222222</v>
      </c>
      <c r="EM146">
        <v>-1.366666666666666</v>
      </c>
      <c r="EN146">
        <v>34.93722222222222</v>
      </c>
      <c r="EO146">
        <v>38.17344444444444</v>
      </c>
      <c r="EP146">
        <v>36.31233333333333</v>
      </c>
      <c r="EQ146">
        <v>38.26366666666667</v>
      </c>
      <c r="ER146">
        <v>36.57599999999999</v>
      </c>
      <c r="ES146">
        <v>0</v>
      </c>
      <c r="ET146">
        <v>0</v>
      </c>
      <c r="EU146">
        <v>0</v>
      </c>
      <c r="EV146">
        <v>1758504440.5</v>
      </c>
      <c r="EW146">
        <v>0</v>
      </c>
      <c r="EX146">
        <v>635.8692307692307</v>
      </c>
      <c r="EY146">
        <v>8.670085595419939</v>
      </c>
      <c r="EZ146">
        <v>20.35555577249448</v>
      </c>
      <c r="FA146">
        <v>-23.96923076923077</v>
      </c>
      <c r="FB146">
        <v>15</v>
      </c>
      <c r="FC146">
        <v>0</v>
      </c>
      <c r="FD146" t="s">
        <v>424</v>
      </c>
      <c r="FE146">
        <v>1746989605.5</v>
      </c>
      <c r="FF146">
        <v>1746989593.5</v>
      </c>
      <c r="FG146">
        <v>0</v>
      </c>
      <c r="FH146">
        <v>-0.274</v>
      </c>
      <c r="FI146">
        <v>-0.002</v>
      </c>
      <c r="FJ146">
        <v>2.549</v>
      </c>
      <c r="FK146">
        <v>0.129</v>
      </c>
      <c r="FL146">
        <v>420</v>
      </c>
      <c r="FM146">
        <v>17</v>
      </c>
      <c r="FN146">
        <v>0.02</v>
      </c>
      <c r="FO146">
        <v>0.04</v>
      </c>
      <c r="FP146">
        <v>2.80232425</v>
      </c>
      <c r="FQ146">
        <v>0.0623735459662219</v>
      </c>
      <c r="FR146">
        <v>0.03480815686642289</v>
      </c>
      <c r="FS146">
        <v>1</v>
      </c>
      <c r="FT146">
        <v>636.4088235294118</v>
      </c>
      <c r="FU146">
        <v>8.227654770168078</v>
      </c>
      <c r="FV146">
        <v>6.759366818895653</v>
      </c>
      <c r="FW146">
        <v>0</v>
      </c>
      <c r="FX146">
        <v>0.229974625</v>
      </c>
      <c r="FY146">
        <v>0.06508762851782374</v>
      </c>
      <c r="FZ146">
        <v>0.006429971919407969</v>
      </c>
      <c r="GA146">
        <v>1</v>
      </c>
      <c r="GB146">
        <v>2</v>
      </c>
      <c r="GC146">
        <v>3</v>
      </c>
      <c r="GD146" t="s">
        <v>425</v>
      </c>
      <c r="GE146">
        <v>3.10331</v>
      </c>
      <c r="GF146">
        <v>2.72716</v>
      </c>
      <c r="GG146">
        <v>0.0878395</v>
      </c>
      <c r="GH146">
        <v>0.08736140000000001</v>
      </c>
      <c r="GI146">
        <v>0.106565</v>
      </c>
      <c r="GJ146">
        <v>0.107281</v>
      </c>
      <c r="GK146">
        <v>23818.2</v>
      </c>
      <c r="GL146">
        <v>21640.5</v>
      </c>
      <c r="GM146">
        <v>26677.3</v>
      </c>
      <c r="GN146">
        <v>23935.6</v>
      </c>
      <c r="GO146">
        <v>38140.1</v>
      </c>
      <c r="GP146">
        <v>31589.9</v>
      </c>
      <c r="GQ146">
        <v>46588.3</v>
      </c>
      <c r="GR146">
        <v>37872.3</v>
      </c>
      <c r="GS146">
        <v>1.86308</v>
      </c>
      <c r="GT146">
        <v>1.84953</v>
      </c>
      <c r="GU146">
        <v>0.0729114</v>
      </c>
      <c r="GV146">
        <v>0</v>
      </c>
      <c r="GW146">
        <v>28.7894</v>
      </c>
      <c r="GX146">
        <v>999.9</v>
      </c>
      <c r="GY146">
        <v>53.4</v>
      </c>
      <c r="GZ146">
        <v>31.9</v>
      </c>
      <c r="HA146">
        <v>28.2065</v>
      </c>
      <c r="HB146">
        <v>61.4682</v>
      </c>
      <c r="HC146">
        <v>19.5713</v>
      </c>
      <c r="HD146">
        <v>1</v>
      </c>
      <c r="HE146">
        <v>0.169309</v>
      </c>
      <c r="HF146">
        <v>-1.16478</v>
      </c>
      <c r="HG146">
        <v>20.2933</v>
      </c>
      <c r="HH146">
        <v>5.21744</v>
      </c>
      <c r="HI146">
        <v>11.98</v>
      </c>
      <c r="HJ146">
        <v>4.96565</v>
      </c>
      <c r="HK146">
        <v>3.27595</v>
      </c>
      <c r="HL146">
        <v>9999</v>
      </c>
      <c r="HM146">
        <v>9999</v>
      </c>
      <c r="HN146">
        <v>9999</v>
      </c>
      <c r="HO146">
        <v>999.9</v>
      </c>
      <c r="HP146">
        <v>1.86388</v>
      </c>
      <c r="HQ146">
        <v>1.86012</v>
      </c>
      <c r="HR146">
        <v>1.85837</v>
      </c>
      <c r="HS146">
        <v>1.85975</v>
      </c>
      <c r="HT146">
        <v>1.85989</v>
      </c>
      <c r="HU146">
        <v>1.85839</v>
      </c>
      <c r="HV146">
        <v>1.85745</v>
      </c>
      <c r="HW146">
        <v>1.8524</v>
      </c>
      <c r="HX146">
        <v>0</v>
      </c>
      <c r="HY146">
        <v>0</v>
      </c>
      <c r="HZ146">
        <v>0</v>
      </c>
      <c r="IA146">
        <v>0</v>
      </c>
      <c r="IB146" t="s">
        <v>426</v>
      </c>
      <c r="IC146" t="s">
        <v>427</v>
      </c>
      <c r="ID146" t="s">
        <v>428</v>
      </c>
      <c r="IE146" t="s">
        <v>428</v>
      </c>
      <c r="IF146" t="s">
        <v>428</v>
      </c>
      <c r="IG146" t="s">
        <v>428</v>
      </c>
      <c r="IH146">
        <v>0</v>
      </c>
      <c r="II146">
        <v>100</v>
      </c>
      <c r="IJ146">
        <v>100</v>
      </c>
      <c r="IK146">
        <v>-0.607</v>
      </c>
      <c r="IL146">
        <v>0.3267</v>
      </c>
      <c r="IM146">
        <v>-0.6389458221003862</v>
      </c>
      <c r="IN146">
        <v>-0.000388397228134892</v>
      </c>
      <c r="IO146">
        <v>1.216359752824363E-06</v>
      </c>
      <c r="IP146">
        <v>-2.921139174278942E-10</v>
      </c>
      <c r="IQ146">
        <v>0.01675486607682651</v>
      </c>
      <c r="IR146">
        <v>0.002868412714847416</v>
      </c>
      <c r="IS146">
        <v>0.0004615728417639442</v>
      </c>
      <c r="IT146">
        <v>-1.048940065203386E-06</v>
      </c>
      <c r="IU146">
        <v>2</v>
      </c>
      <c r="IV146">
        <v>1994</v>
      </c>
      <c r="IW146">
        <v>1</v>
      </c>
      <c r="IX146">
        <v>27</v>
      </c>
      <c r="IY146">
        <v>191913.9</v>
      </c>
      <c r="IZ146">
        <v>191914.1</v>
      </c>
      <c r="JA146">
        <v>1.14502</v>
      </c>
      <c r="JB146">
        <v>2.64404</v>
      </c>
      <c r="JC146">
        <v>1.49658</v>
      </c>
      <c r="JD146">
        <v>2.34985</v>
      </c>
      <c r="JE146">
        <v>1.54907</v>
      </c>
      <c r="JF146">
        <v>2.39746</v>
      </c>
      <c r="JG146">
        <v>36.5287</v>
      </c>
      <c r="JH146">
        <v>24.0875</v>
      </c>
      <c r="JI146">
        <v>18</v>
      </c>
      <c r="JJ146">
        <v>482.877</v>
      </c>
      <c r="JK146">
        <v>488.73</v>
      </c>
      <c r="JL146">
        <v>30.4109</v>
      </c>
      <c r="JM146">
        <v>29.443</v>
      </c>
      <c r="JN146">
        <v>30.0001</v>
      </c>
      <c r="JO146">
        <v>29.6625</v>
      </c>
      <c r="JP146">
        <v>29.6576</v>
      </c>
      <c r="JQ146">
        <v>23.0066</v>
      </c>
      <c r="JR146">
        <v>19.7143</v>
      </c>
      <c r="JS146">
        <v>87.41379999999999</v>
      </c>
      <c r="JT146">
        <v>30.4227</v>
      </c>
      <c r="JU146">
        <v>420</v>
      </c>
      <c r="JV146">
        <v>23.6626</v>
      </c>
      <c r="JW146">
        <v>101.858</v>
      </c>
      <c r="JX146">
        <v>91.3305</v>
      </c>
    </row>
    <row r="147" spans="1:284">
      <c r="A147">
        <v>129</v>
      </c>
      <c r="B147">
        <v>1758504441.6</v>
      </c>
      <c r="C147">
        <v>1662.099999904633</v>
      </c>
      <c r="D147" t="s">
        <v>687</v>
      </c>
      <c r="E147" t="s">
        <v>688</v>
      </c>
      <c r="F147">
        <v>5</v>
      </c>
      <c r="G147" t="s">
        <v>612</v>
      </c>
      <c r="H147" t="s">
        <v>421</v>
      </c>
      <c r="I147">
        <v>1758504438.6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(DN147+(U147+2*0.95*5.67E-8*(((DN147+$B$9)+273)^4-(DN147+273)^4)-44100*J147)/(1.84*29.3*R147+8*0.95*5.67E-8*(DN147+273)^3))</f>
        <v>0</v>
      </c>
      <c r="W147">
        <f>($C$9*DO147+$D$9*DP147+$E$9*V147)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2*0.95*5.67E-8*(((DN147+$B$9)+273)^4-(W147+273)^4)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IF(AG147*$H$15&gt;=AK147,1.0,(AK147/(AK147-AG147*$H$15)))</f>
        <v>0</v>
      </c>
      <c r="AJ147">
        <f>(AI147-1)*100</f>
        <v>0</v>
      </c>
      <c r="AK147">
        <f>MAX(0,($B$15+$C$15*DS147)/(1+$D$15*DS147)*DL147/(DN147+273)*$E$15)</f>
        <v>0</v>
      </c>
      <c r="AL147" t="s">
        <v>422</v>
      </c>
      <c r="AM147" t="s">
        <v>422</v>
      </c>
      <c r="AN147">
        <v>0</v>
      </c>
      <c r="AO147">
        <v>0</v>
      </c>
      <c r="AP147">
        <f>1-AN147/AO147</f>
        <v>0</v>
      </c>
      <c r="AQ147">
        <v>0</v>
      </c>
      <c r="AR147" t="s">
        <v>422</v>
      </c>
      <c r="AS147" t="s">
        <v>422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$B$13*DT147+$C$13*DU147+$F$13*EF147*(1-EI147)</f>
        <v>0</v>
      </c>
      <c r="CW147">
        <f>CV147*CX147</f>
        <v>0</v>
      </c>
      <c r="CX147">
        <f>($B$13*$D$11+$C$13*$D$11+$F$13*((ES147+EK147)/MAX(ES147+EK147+ET147, 0.1)*$I$11+ET147/MAX(ES147+EK147+ET147, 0.1)*$J$11))/($B$13+$C$13+$F$13)</f>
        <v>0</v>
      </c>
      <c r="CY147">
        <f>($B$13*$K$11+$C$13*$K$11+$F$13*((ES147+EK147)/MAX(ES147+EK147+ET147, 0.1)*$P$11+ET147/MAX(ES147+EK147+ET147, 0.1)*$Q$11))/($B$13+$C$13+$F$13)</f>
        <v>0</v>
      </c>
      <c r="CZ147">
        <v>4.8</v>
      </c>
      <c r="DA147">
        <v>0.5</v>
      </c>
      <c r="DB147" t="s">
        <v>423</v>
      </c>
      <c r="DC147">
        <v>2</v>
      </c>
      <c r="DD147">
        <v>1758504438.6</v>
      </c>
      <c r="DE147">
        <v>422.7975555555556</v>
      </c>
      <c r="DF147">
        <v>420.022</v>
      </c>
      <c r="DG147">
        <v>23.8796</v>
      </c>
      <c r="DH147">
        <v>23.64267777777778</v>
      </c>
      <c r="DI147">
        <v>423.4048888888889</v>
      </c>
      <c r="DJ147">
        <v>23.55295555555556</v>
      </c>
      <c r="DK147">
        <v>499.8663333333333</v>
      </c>
      <c r="DL147">
        <v>89.89275555555554</v>
      </c>
      <c r="DM147">
        <v>0.06894885555555556</v>
      </c>
      <c r="DN147">
        <v>30.13791111111111</v>
      </c>
      <c r="DO147">
        <v>29.97856666666667</v>
      </c>
      <c r="DP147">
        <v>999.9000000000001</v>
      </c>
      <c r="DQ147">
        <v>0</v>
      </c>
      <c r="DR147">
        <v>0</v>
      </c>
      <c r="DS147">
        <v>10002.00333333333</v>
      </c>
      <c r="DT147">
        <v>0</v>
      </c>
      <c r="DU147">
        <v>2.97499</v>
      </c>
      <c r="DV147">
        <v>2.775591111111111</v>
      </c>
      <c r="DW147">
        <v>433.1407777777778</v>
      </c>
      <c r="DX147">
        <v>430.1928888888889</v>
      </c>
      <c r="DY147">
        <v>0.2369273333333334</v>
      </c>
      <c r="DZ147">
        <v>420.022</v>
      </c>
      <c r="EA147">
        <v>23.64267777777778</v>
      </c>
      <c r="EB147">
        <v>2.146603333333333</v>
      </c>
      <c r="EC147">
        <v>2.125305555555556</v>
      </c>
      <c r="ED147">
        <v>18.56928888888889</v>
      </c>
      <c r="EE147">
        <v>18.41012222222222</v>
      </c>
      <c r="EF147">
        <v>0.00500078</v>
      </c>
      <c r="EG147">
        <v>0</v>
      </c>
      <c r="EH147">
        <v>0</v>
      </c>
      <c r="EI147">
        <v>0</v>
      </c>
      <c r="EJ147">
        <v>633.7666666666668</v>
      </c>
      <c r="EK147">
        <v>0.00500078</v>
      </c>
      <c r="EL147">
        <v>-17.88888888888889</v>
      </c>
      <c r="EM147">
        <v>-0.6000000000000001</v>
      </c>
      <c r="EN147">
        <v>34.94422222222222</v>
      </c>
      <c r="EO147">
        <v>38.15277777777778</v>
      </c>
      <c r="EP147">
        <v>36.27066666666667</v>
      </c>
      <c r="EQ147">
        <v>38.25666666666667</v>
      </c>
      <c r="ER147">
        <v>36.75655555555555</v>
      </c>
      <c r="ES147">
        <v>0</v>
      </c>
      <c r="ET147">
        <v>0</v>
      </c>
      <c r="EU147">
        <v>0</v>
      </c>
      <c r="EV147">
        <v>1758504442.3</v>
      </c>
      <c r="EW147">
        <v>0</v>
      </c>
      <c r="EX147">
        <v>636.1079999999999</v>
      </c>
      <c r="EY147">
        <v>-27.07692311934134</v>
      </c>
      <c r="EZ147">
        <v>41.96153876158376</v>
      </c>
      <c r="FA147">
        <v>-23.352</v>
      </c>
      <c r="FB147">
        <v>15</v>
      </c>
      <c r="FC147">
        <v>0</v>
      </c>
      <c r="FD147" t="s">
        <v>424</v>
      </c>
      <c r="FE147">
        <v>1746989605.5</v>
      </c>
      <c r="FF147">
        <v>1746989593.5</v>
      </c>
      <c r="FG147">
        <v>0</v>
      </c>
      <c r="FH147">
        <v>-0.274</v>
      </c>
      <c r="FI147">
        <v>-0.002</v>
      </c>
      <c r="FJ147">
        <v>2.549</v>
      </c>
      <c r="FK147">
        <v>0.129</v>
      </c>
      <c r="FL147">
        <v>420</v>
      </c>
      <c r="FM147">
        <v>17</v>
      </c>
      <c r="FN147">
        <v>0.02</v>
      </c>
      <c r="FO147">
        <v>0.04</v>
      </c>
      <c r="FP147">
        <v>2.78718975</v>
      </c>
      <c r="FQ147">
        <v>0.02698075046904078</v>
      </c>
      <c r="FR147">
        <v>0.03740985361422179</v>
      </c>
      <c r="FS147">
        <v>1</v>
      </c>
      <c r="FT147">
        <v>635.5470588235294</v>
      </c>
      <c r="FU147">
        <v>-5.200916684929264</v>
      </c>
      <c r="FV147">
        <v>6.809994182174145</v>
      </c>
      <c r="FW147">
        <v>0</v>
      </c>
      <c r="FX147">
        <v>0.232365375</v>
      </c>
      <c r="FY147">
        <v>0.05106106941838521</v>
      </c>
      <c r="FZ147">
        <v>0.005363882188711362</v>
      </c>
      <c r="GA147">
        <v>1</v>
      </c>
      <c r="GB147">
        <v>2</v>
      </c>
      <c r="GC147">
        <v>3</v>
      </c>
      <c r="GD147" t="s">
        <v>425</v>
      </c>
      <c r="GE147">
        <v>3.10319</v>
      </c>
      <c r="GF147">
        <v>2.7274</v>
      </c>
      <c r="GG147">
        <v>0.087838</v>
      </c>
      <c r="GH147">
        <v>0.0873564</v>
      </c>
      <c r="GI147">
        <v>0.106566</v>
      </c>
      <c r="GJ147">
        <v>0.107277</v>
      </c>
      <c r="GK147">
        <v>23818.3</v>
      </c>
      <c r="GL147">
        <v>21640.7</v>
      </c>
      <c r="GM147">
        <v>26677.3</v>
      </c>
      <c r="GN147">
        <v>23935.7</v>
      </c>
      <c r="GO147">
        <v>38140.3</v>
      </c>
      <c r="GP147">
        <v>31590</v>
      </c>
      <c r="GQ147">
        <v>46588.5</v>
      </c>
      <c r="GR147">
        <v>37872.4</v>
      </c>
      <c r="GS147">
        <v>1.863</v>
      </c>
      <c r="GT147">
        <v>1.84967</v>
      </c>
      <c r="GU147">
        <v>0.0729784</v>
      </c>
      <c r="GV147">
        <v>0</v>
      </c>
      <c r="GW147">
        <v>28.7882</v>
      </c>
      <c r="GX147">
        <v>999.9</v>
      </c>
      <c r="GY147">
        <v>53.4</v>
      </c>
      <c r="GZ147">
        <v>31.8</v>
      </c>
      <c r="HA147">
        <v>28.0439</v>
      </c>
      <c r="HB147">
        <v>60.9382</v>
      </c>
      <c r="HC147">
        <v>19.6554</v>
      </c>
      <c r="HD147">
        <v>1</v>
      </c>
      <c r="HE147">
        <v>0.169365</v>
      </c>
      <c r="HF147">
        <v>-1.17758</v>
      </c>
      <c r="HG147">
        <v>20.2932</v>
      </c>
      <c r="HH147">
        <v>5.21759</v>
      </c>
      <c r="HI147">
        <v>11.98</v>
      </c>
      <c r="HJ147">
        <v>4.9656</v>
      </c>
      <c r="HK147">
        <v>3.27595</v>
      </c>
      <c r="HL147">
        <v>9999</v>
      </c>
      <c r="HM147">
        <v>9999</v>
      </c>
      <c r="HN147">
        <v>9999</v>
      </c>
      <c r="HO147">
        <v>999.9</v>
      </c>
      <c r="HP147">
        <v>1.86388</v>
      </c>
      <c r="HQ147">
        <v>1.86013</v>
      </c>
      <c r="HR147">
        <v>1.85838</v>
      </c>
      <c r="HS147">
        <v>1.85976</v>
      </c>
      <c r="HT147">
        <v>1.85989</v>
      </c>
      <c r="HU147">
        <v>1.85838</v>
      </c>
      <c r="HV147">
        <v>1.85745</v>
      </c>
      <c r="HW147">
        <v>1.8524</v>
      </c>
      <c r="HX147">
        <v>0</v>
      </c>
      <c r="HY147">
        <v>0</v>
      </c>
      <c r="HZ147">
        <v>0</v>
      </c>
      <c r="IA147">
        <v>0</v>
      </c>
      <c r="IB147" t="s">
        <v>426</v>
      </c>
      <c r="IC147" t="s">
        <v>427</v>
      </c>
      <c r="ID147" t="s">
        <v>428</v>
      </c>
      <c r="IE147" t="s">
        <v>428</v>
      </c>
      <c r="IF147" t="s">
        <v>428</v>
      </c>
      <c r="IG147" t="s">
        <v>428</v>
      </c>
      <c r="IH147">
        <v>0</v>
      </c>
      <c r="II147">
        <v>100</v>
      </c>
      <c r="IJ147">
        <v>100</v>
      </c>
      <c r="IK147">
        <v>-0.608</v>
      </c>
      <c r="IL147">
        <v>0.3267</v>
      </c>
      <c r="IM147">
        <v>-0.6389458221003862</v>
      </c>
      <c r="IN147">
        <v>-0.000388397228134892</v>
      </c>
      <c r="IO147">
        <v>1.216359752824363E-06</v>
      </c>
      <c r="IP147">
        <v>-2.921139174278942E-10</v>
      </c>
      <c r="IQ147">
        <v>0.01675486607682651</v>
      </c>
      <c r="IR147">
        <v>0.002868412714847416</v>
      </c>
      <c r="IS147">
        <v>0.0004615728417639442</v>
      </c>
      <c r="IT147">
        <v>-1.048940065203386E-06</v>
      </c>
      <c r="IU147">
        <v>2</v>
      </c>
      <c r="IV147">
        <v>1994</v>
      </c>
      <c r="IW147">
        <v>1</v>
      </c>
      <c r="IX147">
        <v>27</v>
      </c>
      <c r="IY147">
        <v>191913.9</v>
      </c>
      <c r="IZ147">
        <v>191914.1</v>
      </c>
      <c r="JA147">
        <v>1.1438</v>
      </c>
      <c r="JB147">
        <v>2.64282</v>
      </c>
      <c r="JC147">
        <v>1.49658</v>
      </c>
      <c r="JD147">
        <v>2.34985</v>
      </c>
      <c r="JE147">
        <v>1.54907</v>
      </c>
      <c r="JF147">
        <v>2.36816</v>
      </c>
      <c r="JG147">
        <v>36.5287</v>
      </c>
      <c r="JH147">
        <v>24.0875</v>
      </c>
      <c r="JI147">
        <v>18</v>
      </c>
      <c r="JJ147">
        <v>482.833</v>
      </c>
      <c r="JK147">
        <v>488.828</v>
      </c>
      <c r="JL147">
        <v>30.4152</v>
      </c>
      <c r="JM147">
        <v>29.443</v>
      </c>
      <c r="JN147">
        <v>30.0001</v>
      </c>
      <c r="JO147">
        <v>29.6625</v>
      </c>
      <c r="JP147">
        <v>29.6576</v>
      </c>
      <c r="JQ147">
        <v>23.0063</v>
      </c>
      <c r="JR147">
        <v>19.7143</v>
      </c>
      <c r="JS147">
        <v>87.41379999999999</v>
      </c>
      <c r="JT147">
        <v>30.4227</v>
      </c>
      <c r="JU147">
        <v>420</v>
      </c>
      <c r="JV147">
        <v>23.6626</v>
      </c>
      <c r="JW147">
        <v>101.859</v>
      </c>
      <c r="JX147">
        <v>91.3306</v>
      </c>
    </row>
    <row r="148" spans="1:284">
      <c r="A148">
        <v>130</v>
      </c>
      <c r="B148">
        <v>1758504443.6</v>
      </c>
      <c r="C148">
        <v>1664.099999904633</v>
      </c>
      <c r="D148" t="s">
        <v>689</v>
      </c>
      <c r="E148" t="s">
        <v>690</v>
      </c>
      <c r="F148">
        <v>5</v>
      </c>
      <c r="G148" t="s">
        <v>612</v>
      </c>
      <c r="H148" t="s">
        <v>421</v>
      </c>
      <c r="I148">
        <v>1758504440.6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(DN148+(U148+2*0.95*5.67E-8*(((DN148+$B$9)+273)^4-(DN148+273)^4)-44100*J148)/(1.84*29.3*R148+8*0.95*5.67E-8*(DN148+273)^3))</f>
        <v>0</v>
      </c>
      <c r="W148">
        <f>($C$9*DO148+$D$9*DP148+$E$9*V148)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2*0.95*5.67E-8*(((DN148+$B$9)+273)^4-(W148+273)^4)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IF(AG148*$H$15&gt;=AK148,1.0,(AK148/(AK148-AG148*$H$15)))</f>
        <v>0</v>
      </c>
      <c r="AJ148">
        <f>(AI148-1)*100</f>
        <v>0</v>
      </c>
      <c r="AK148">
        <f>MAX(0,($B$15+$C$15*DS148)/(1+$D$15*DS148)*DL148/(DN148+273)*$E$15)</f>
        <v>0</v>
      </c>
      <c r="AL148" t="s">
        <v>422</v>
      </c>
      <c r="AM148" t="s">
        <v>422</v>
      </c>
      <c r="AN148">
        <v>0</v>
      </c>
      <c r="AO148">
        <v>0</v>
      </c>
      <c r="AP148">
        <f>1-AN148/AO148</f>
        <v>0</v>
      </c>
      <c r="AQ148">
        <v>0</v>
      </c>
      <c r="AR148" t="s">
        <v>422</v>
      </c>
      <c r="AS148" t="s">
        <v>422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$B$13*DT148+$C$13*DU148+$F$13*EF148*(1-EI148)</f>
        <v>0</v>
      </c>
      <c r="CW148">
        <f>CV148*CX148</f>
        <v>0</v>
      </c>
      <c r="CX148">
        <f>($B$13*$D$11+$C$13*$D$11+$F$13*((ES148+EK148)/MAX(ES148+EK148+ET148, 0.1)*$I$11+ET148/MAX(ES148+EK148+ET148, 0.1)*$J$11))/($B$13+$C$13+$F$13)</f>
        <v>0</v>
      </c>
      <c r="CY148">
        <f>($B$13*$K$11+$C$13*$K$11+$F$13*((ES148+EK148)/MAX(ES148+EK148+ET148, 0.1)*$P$11+ET148/MAX(ES148+EK148+ET148, 0.1)*$Q$11))/($B$13+$C$13+$F$13)</f>
        <v>0</v>
      </c>
      <c r="CZ148">
        <v>4.8</v>
      </c>
      <c r="DA148">
        <v>0.5</v>
      </c>
      <c r="DB148" t="s">
        <v>423</v>
      </c>
      <c r="DC148">
        <v>2</v>
      </c>
      <c r="DD148">
        <v>1758504440.6</v>
      </c>
      <c r="DE148">
        <v>422.79</v>
      </c>
      <c r="DF148">
        <v>420.0295555555555</v>
      </c>
      <c r="DG148">
        <v>23.87918888888889</v>
      </c>
      <c r="DH148">
        <v>23.64186666666667</v>
      </c>
      <c r="DI148">
        <v>423.3974444444445</v>
      </c>
      <c r="DJ148">
        <v>23.55254444444445</v>
      </c>
      <c r="DK148">
        <v>499.933</v>
      </c>
      <c r="DL148">
        <v>89.89295555555555</v>
      </c>
      <c r="DM148">
        <v>0.06900358888888888</v>
      </c>
      <c r="DN148">
        <v>30.13766666666666</v>
      </c>
      <c r="DO148">
        <v>29.97662222222222</v>
      </c>
      <c r="DP148">
        <v>999.9000000000001</v>
      </c>
      <c r="DQ148">
        <v>0</v>
      </c>
      <c r="DR148">
        <v>0</v>
      </c>
      <c r="DS148">
        <v>10016.65555555556</v>
      </c>
      <c r="DT148">
        <v>0</v>
      </c>
      <c r="DU148">
        <v>2.97499</v>
      </c>
      <c r="DV148">
        <v>2.760576666666667</v>
      </c>
      <c r="DW148">
        <v>433.1328888888889</v>
      </c>
      <c r="DX148">
        <v>430.2002222222223</v>
      </c>
      <c r="DY148">
        <v>0.2373357777777778</v>
      </c>
      <c r="DZ148">
        <v>420.0295555555555</v>
      </c>
      <c r="EA148">
        <v>23.64186666666667</v>
      </c>
      <c r="EB148">
        <v>2.14657</v>
      </c>
      <c r="EC148">
        <v>2.125236666666667</v>
      </c>
      <c r="ED148">
        <v>18.56904444444444</v>
      </c>
      <c r="EE148">
        <v>18.4096</v>
      </c>
      <c r="EF148">
        <v>0.00500078</v>
      </c>
      <c r="EG148">
        <v>0</v>
      </c>
      <c r="EH148">
        <v>0</v>
      </c>
      <c r="EI148">
        <v>0</v>
      </c>
      <c r="EJ148">
        <v>631.4888888888888</v>
      </c>
      <c r="EK148">
        <v>0.00500078</v>
      </c>
      <c r="EL148">
        <v>-17.54444444444444</v>
      </c>
      <c r="EM148">
        <v>-0.3444444444444444</v>
      </c>
      <c r="EN148">
        <v>34.94422222222223</v>
      </c>
      <c r="EO148">
        <v>38.15277777777778</v>
      </c>
      <c r="EP148">
        <v>36.25666666666667</v>
      </c>
      <c r="EQ148">
        <v>38.24288888888889</v>
      </c>
      <c r="ER148">
        <v>36.74977777777778</v>
      </c>
      <c r="ES148">
        <v>0</v>
      </c>
      <c r="ET148">
        <v>0</v>
      </c>
      <c r="EU148">
        <v>0</v>
      </c>
      <c r="EV148">
        <v>1758504444.7</v>
      </c>
      <c r="EW148">
        <v>0</v>
      </c>
      <c r="EX148">
        <v>635.5839999999999</v>
      </c>
      <c r="EY148">
        <v>-29.99999995414987</v>
      </c>
      <c r="EZ148">
        <v>33.31538486480714</v>
      </c>
      <c r="FA148">
        <v>-21.98</v>
      </c>
      <c r="FB148">
        <v>15</v>
      </c>
      <c r="FC148">
        <v>0</v>
      </c>
      <c r="FD148" t="s">
        <v>424</v>
      </c>
      <c r="FE148">
        <v>1746989605.5</v>
      </c>
      <c r="FF148">
        <v>1746989593.5</v>
      </c>
      <c r="FG148">
        <v>0</v>
      </c>
      <c r="FH148">
        <v>-0.274</v>
      </c>
      <c r="FI148">
        <v>-0.002</v>
      </c>
      <c r="FJ148">
        <v>2.549</v>
      </c>
      <c r="FK148">
        <v>0.129</v>
      </c>
      <c r="FL148">
        <v>420</v>
      </c>
      <c r="FM148">
        <v>17</v>
      </c>
      <c r="FN148">
        <v>0.02</v>
      </c>
      <c r="FO148">
        <v>0.04</v>
      </c>
      <c r="FP148">
        <v>2.784410731707317</v>
      </c>
      <c r="FQ148">
        <v>0.01081777003484139</v>
      </c>
      <c r="FR148">
        <v>0.0373775470224549</v>
      </c>
      <c r="FS148">
        <v>1</v>
      </c>
      <c r="FT148">
        <v>635.5029411764706</v>
      </c>
      <c r="FU148">
        <v>-1.083269651604224</v>
      </c>
      <c r="FV148">
        <v>7.01336896866673</v>
      </c>
      <c r="FW148">
        <v>0</v>
      </c>
      <c r="FX148">
        <v>0.2333160731707317</v>
      </c>
      <c r="FY148">
        <v>0.04541036236933805</v>
      </c>
      <c r="FZ148">
        <v>0.00496966241377029</v>
      </c>
      <c r="GA148">
        <v>1</v>
      </c>
      <c r="GB148">
        <v>2</v>
      </c>
      <c r="GC148">
        <v>3</v>
      </c>
      <c r="GD148" t="s">
        <v>425</v>
      </c>
      <c r="GE148">
        <v>3.10333</v>
      </c>
      <c r="GF148">
        <v>2.72731</v>
      </c>
      <c r="GG148">
        <v>0.08784400000000001</v>
      </c>
      <c r="GH148">
        <v>0.0873569</v>
      </c>
      <c r="GI148">
        <v>0.106564</v>
      </c>
      <c r="GJ148">
        <v>0.10727</v>
      </c>
      <c r="GK148">
        <v>23818.2</v>
      </c>
      <c r="GL148">
        <v>21640.6</v>
      </c>
      <c r="GM148">
        <v>26677.4</v>
      </c>
      <c r="GN148">
        <v>23935.6</v>
      </c>
      <c r="GO148">
        <v>38140.4</v>
      </c>
      <c r="GP148">
        <v>31590.1</v>
      </c>
      <c r="GQ148">
        <v>46588.6</v>
      </c>
      <c r="GR148">
        <v>37872.1</v>
      </c>
      <c r="GS148">
        <v>1.86343</v>
      </c>
      <c r="GT148">
        <v>1.84935</v>
      </c>
      <c r="GU148">
        <v>0.07317220000000001</v>
      </c>
      <c r="GV148">
        <v>0</v>
      </c>
      <c r="GW148">
        <v>28.787</v>
      </c>
      <c r="GX148">
        <v>999.9</v>
      </c>
      <c r="GY148">
        <v>53.4</v>
      </c>
      <c r="GZ148">
        <v>31.9</v>
      </c>
      <c r="HA148">
        <v>28.2064</v>
      </c>
      <c r="HB148">
        <v>60.8882</v>
      </c>
      <c r="HC148">
        <v>19.7075</v>
      </c>
      <c r="HD148">
        <v>1</v>
      </c>
      <c r="HE148">
        <v>0.169179</v>
      </c>
      <c r="HF148">
        <v>-1.17946</v>
      </c>
      <c r="HG148">
        <v>20.2933</v>
      </c>
      <c r="HH148">
        <v>5.21774</v>
      </c>
      <c r="HI148">
        <v>11.98</v>
      </c>
      <c r="HJ148">
        <v>4.9656</v>
      </c>
      <c r="HK148">
        <v>3.276</v>
      </c>
      <c r="HL148">
        <v>9999</v>
      </c>
      <c r="HM148">
        <v>9999</v>
      </c>
      <c r="HN148">
        <v>9999</v>
      </c>
      <c r="HO148">
        <v>999.9</v>
      </c>
      <c r="HP148">
        <v>1.86388</v>
      </c>
      <c r="HQ148">
        <v>1.86012</v>
      </c>
      <c r="HR148">
        <v>1.85837</v>
      </c>
      <c r="HS148">
        <v>1.85975</v>
      </c>
      <c r="HT148">
        <v>1.85989</v>
      </c>
      <c r="HU148">
        <v>1.85837</v>
      </c>
      <c r="HV148">
        <v>1.85745</v>
      </c>
      <c r="HW148">
        <v>1.85242</v>
      </c>
      <c r="HX148">
        <v>0</v>
      </c>
      <c r="HY148">
        <v>0</v>
      </c>
      <c r="HZ148">
        <v>0</v>
      </c>
      <c r="IA148">
        <v>0</v>
      </c>
      <c r="IB148" t="s">
        <v>426</v>
      </c>
      <c r="IC148" t="s">
        <v>427</v>
      </c>
      <c r="ID148" t="s">
        <v>428</v>
      </c>
      <c r="IE148" t="s">
        <v>428</v>
      </c>
      <c r="IF148" t="s">
        <v>428</v>
      </c>
      <c r="IG148" t="s">
        <v>428</v>
      </c>
      <c r="IH148">
        <v>0</v>
      </c>
      <c r="II148">
        <v>100</v>
      </c>
      <c r="IJ148">
        <v>100</v>
      </c>
      <c r="IK148">
        <v>-0.607</v>
      </c>
      <c r="IL148">
        <v>0.3266</v>
      </c>
      <c r="IM148">
        <v>-0.6389458221003862</v>
      </c>
      <c r="IN148">
        <v>-0.000388397228134892</v>
      </c>
      <c r="IO148">
        <v>1.216359752824363E-06</v>
      </c>
      <c r="IP148">
        <v>-2.921139174278942E-10</v>
      </c>
      <c r="IQ148">
        <v>0.01675486607682651</v>
      </c>
      <c r="IR148">
        <v>0.002868412714847416</v>
      </c>
      <c r="IS148">
        <v>0.0004615728417639442</v>
      </c>
      <c r="IT148">
        <v>-1.048940065203386E-06</v>
      </c>
      <c r="IU148">
        <v>2</v>
      </c>
      <c r="IV148">
        <v>1994</v>
      </c>
      <c r="IW148">
        <v>1</v>
      </c>
      <c r="IX148">
        <v>27</v>
      </c>
      <c r="IY148">
        <v>191914</v>
      </c>
      <c r="IZ148">
        <v>191914.2</v>
      </c>
      <c r="JA148">
        <v>1.1438</v>
      </c>
      <c r="JB148">
        <v>2.63428</v>
      </c>
      <c r="JC148">
        <v>1.49658</v>
      </c>
      <c r="JD148">
        <v>2.35107</v>
      </c>
      <c r="JE148">
        <v>1.54907</v>
      </c>
      <c r="JF148">
        <v>2.40967</v>
      </c>
      <c r="JG148">
        <v>36.5287</v>
      </c>
      <c r="JH148">
        <v>24.0963</v>
      </c>
      <c r="JI148">
        <v>18</v>
      </c>
      <c r="JJ148">
        <v>483.082</v>
      </c>
      <c r="JK148">
        <v>488.615</v>
      </c>
      <c r="JL148">
        <v>30.4208</v>
      </c>
      <c r="JM148">
        <v>29.443</v>
      </c>
      <c r="JN148">
        <v>30</v>
      </c>
      <c r="JO148">
        <v>29.6625</v>
      </c>
      <c r="JP148">
        <v>29.6576</v>
      </c>
      <c r="JQ148">
        <v>23.0051</v>
      </c>
      <c r="JR148">
        <v>19.7143</v>
      </c>
      <c r="JS148">
        <v>87.41379999999999</v>
      </c>
      <c r="JT148">
        <v>30.4227</v>
      </c>
      <c r="JU148">
        <v>420</v>
      </c>
      <c r="JV148">
        <v>23.6626</v>
      </c>
      <c r="JW148">
        <v>101.859</v>
      </c>
      <c r="JX148">
        <v>91.33029999999999</v>
      </c>
    </row>
    <row r="149" spans="1:284">
      <c r="A149">
        <v>131</v>
      </c>
      <c r="B149">
        <v>1758504445.6</v>
      </c>
      <c r="C149">
        <v>1666.099999904633</v>
      </c>
      <c r="D149" t="s">
        <v>691</v>
      </c>
      <c r="E149" t="s">
        <v>692</v>
      </c>
      <c r="F149">
        <v>5</v>
      </c>
      <c r="G149" t="s">
        <v>612</v>
      </c>
      <c r="H149" t="s">
        <v>421</v>
      </c>
      <c r="I149">
        <v>1758504442.6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(DN149+(U149+2*0.95*5.67E-8*(((DN149+$B$9)+273)^4-(DN149+273)^4)-44100*J149)/(1.84*29.3*R149+8*0.95*5.67E-8*(DN149+273)^3))</f>
        <v>0</v>
      </c>
      <c r="W149">
        <f>($C$9*DO149+$D$9*DP149+$E$9*V149)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2*0.95*5.67E-8*(((DN149+$B$9)+273)^4-(W149+273)^4)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IF(AG149*$H$15&gt;=AK149,1.0,(AK149/(AK149-AG149*$H$15)))</f>
        <v>0</v>
      </c>
      <c r="AJ149">
        <f>(AI149-1)*100</f>
        <v>0</v>
      </c>
      <c r="AK149">
        <f>MAX(0,($B$15+$C$15*DS149)/(1+$D$15*DS149)*DL149/(DN149+273)*$E$15)</f>
        <v>0</v>
      </c>
      <c r="AL149" t="s">
        <v>422</v>
      </c>
      <c r="AM149" t="s">
        <v>422</v>
      </c>
      <c r="AN149">
        <v>0</v>
      </c>
      <c r="AO149">
        <v>0</v>
      </c>
      <c r="AP149">
        <f>1-AN149/AO149</f>
        <v>0</v>
      </c>
      <c r="AQ149">
        <v>0</v>
      </c>
      <c r="AR149" t="s">
        <v>422</v>
      </c>
      <c r="AS149" t="s">
        <v>422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$B$13*DT149+$C$13*DU149+$F$13*EF149*(1-EI149)</f>
        <v>0</v>
      </c>
      <c r="CW149">
        <f>CV149*CX149</f>
        <v>0</v>
      </c>
      <c r="CX149">
        <f>($B$13*$D$11+$C$13*$D$11+$F$13*((ES149+EK149)/MAX(ES149+EK149+ET149, 0.1)*$I$11+ET149/MAX(ES149+EK149+ET149, 0.1)*$J$11))/($B$13+$C$13+$F$13)</f>
        <v>0</v>
      </c>
      <c r="CY149">
        <f>($B$13*$K$11+$C$13*$K$11+$F$13*((ES149+EK149)/MAX(ES149+EK149+ET149, 0.1)*$P$11+ET149/MAX(ES149+EK149+ET149, 0.1)*$Q$11))/($B$13+$C$13+$F$13)</f>
        <v>0</v>
      </c>
      <c r="CZ149">
        <v>4.8</v>
      </c>
      <c r="DA149">
        <v>0.5</v>
      </c>
      <c r="DB149" t="s">
        <v>423</v>
      </c>
      <c r="DC149">
        <v>2</v>
      </c>
      <c r="DD149">
        <v>1758504442.6</v>
      </c>
      <c r="DE149">
        <v>422.7801111111111</v>
      </c>
      <c r="DF149">
        <v>420.0244444444445</v>
      </c>
      <c r="DG149">
        <v>23.8789</v>
      </c>
      <c r="DH149">
        <v>23.64023333333333</v>
      </c>
      <c r="DI149">
        <v>423.3876666666666</v>
      </c>
      <c r="DJ149">
        <v>23.55225555555555</v>
      </c>
      <c r="DK149">
        <v>500.0517777777778</v>
      </c>
      <c r="DL149">
        <v>89.89303333333334</v>
      </c>
      <c r="DM149">
        <v>0.06894384444444446</v>
      </c>
      <c r="DN149">
        <v>30.13728888888889</v>
      </c>
      <c r="DO149">
        <v>29.97854444444445</v>
      </c>
      <c r="DP149">
        <v>999.9000000000001</v>
      </c>
      <c r="DQ149">
        <v>0</v>
      </c>
      <c r="DR149">
        <v>0</v>
      </c>
      <c r="DS149">
        <v>10026.1</v>
      </c>
      <c r="DT149">
        <v>0</v>
      </c>
      <c r="DU149">
        <v>2.97499</v>
      </c>
      <c r="DV149">
        <v>2.755737777777778</v>
      </c>
      <c r="DW149">
        <v>433.1225555555555</v>
      </c>
      <c r="DX149">
        <v>430.1943333333333</v>
      </c>
      <c r="DY149">
        <v>0.2386641111111111</v>
      </c>
      <c r="DZ149">
        <v>420.0244444444445</v>
      </c>
      <c r="EA149">
        <v>23.64023333333333</v>
      </c>
      <c r="EB149">
        <v>2.146545555555555</v>
      </c>
      <c r="EC149">
        <v>2.125093333333334</v>
      </c>
      <c r="ED149">
        <v>18.56886666666666</v>
      </c>
      <c r="EE149">
        <v>18.40853333333333</v>
      </c>
      <c r="EF149">
        <v>0.00500078</v>
      </c>
      <c r="EG149">
        <v>0</v>
      </c>
      <c r="EH149">
        <v>0</v>
      </c>
      <c r="EI149">
        <v>0</v>
      </c>
      <c r="EJ149">
        <v>634.0666666666666</v>
      </c>
      <c r="EK149">
        <v>0.00500078</v>
      </c>
      <c r="EL149">
        <v>-18.33333333333333</v>
      </c>
      <c r="EM149">
        <v>-0.7444444444444445</v>
      </c>
      <c r="EN149">
        <v>34.90255555555556</v>
      </c>
      <c r="EO149">
        <v>38.15277777777778</v>
      </c>
      <c r="EP149">
        <v>36.24266666666666</v>
      </c>
      <c r="EQ149">
        <v>38.19422222222222</v>
      </c>
      <c r="ER149">
        <v>36.95811111111111</v>
      </c>
      <c r="ES149">
        <v>0</v>
      </c>
      <c r="ET149">
        <v>0</v>
      </c>
      <c r="EU149">
        <v>0</v>
      </c>
      <c r="EV149">
        <v>1758504446.5</v>
      </c>
      <c r="EW149">
        <v>0</v>
      </c>
      <c r="EX149">
        <v>635.1192307692307</v>
      </c>
      <c r="EY149">
        <v>-17.67179484334071</v>
      </c>
      <c r="EZ149">
        <v>36.39316257685156</v>
      </c>
      <c r="FA149">
        <v>-21.10384615384616</v>
      </c>
      <c r="FB149">
        <v>15</v>
      </c>
      <c r="FC149">
        <v>0</v>
      </c>
      <c r="FD149" t="s">
        <v>424</v>
      </c>
      <c r="FE149">
        <v>1746989605.5</v>
      </c>
      <c r="FF149">
        <v>1746989593.5</v>
      </c>
      <c r="FG149">
        <v>0</v>
      </c>
      <c r="FH149">
        <v>-0.274</v>
      </c>
      <c r="FI149">
        <v>-0.002</v>
      </c>
      <c r="FJ149">
        <v>2.549</v>
      </c>
      <c r="FK149">
        <v>0.129</v>
      </c>
      <c r="FL149">
        <v>420</v>
      </c>
      <c r="FM149">
        <v>17</v>
      </c>
      <c r="FN149">
        <v>0.02</v>
      </c>
      <c r="FO149">
        <v>0.04</v>
      </c>
      <c r="FP149">
        <v>2.78668875</v>
      </c>
      <c r="FQ149">
        <v>-0.1131833020637995</v>
      </c>
      <c r="FR149">
        <v>0.03693502228153521</v>
      </c>
      <c r="FS149">
        <v>1</v>
      </c>
      <c r="FT149">
        <v>635.4382352941177</v>
      </c>
      <c r="FU149">
        <v>-4.420167948486186</v>
      </c>
      <c r="FV149">
        <v>7.045984033721637</v>
      </c>
      <c r="FW149">
        <v>0</v>
      </c>
      <c r="FX149">
        <v>0.235466</v>
      </c>
      <c r="FY149">
        <v>0.0347045853658535</v>
      </c>
      <c r="FZ149">
        <v>0.00382847483340298</v>
      </c>
      <c r="GA149">
        <v>1</v>
      </c>
      <c r="GB149">
        <v>2</v>
      </c>
      <c r="GC149">
        <v>3</v>
      </c>
      <c r="GD149" t="s">
        <v>425</v>
      </c>
      <c r="GE149">
        <v>3.10359</v>
      </c>
      <c r="GF149">
        <v>2.72697</v>
      </c>
      <c r="GG149">
        <v>0.0878408</v>
      </c>
      <c r="GH149">
        <v>0.0873515</v>
      </c>
      <c r="GI149">
        <v>0.106563</v>
      </c>
      <c r="GJ149">
        <v>0.107263</v>
      </c>
      <c r="GK149">
        <v>23818.4</v>
      </c>
      <c r="GL149">
        <v>21640.7</v>
      </c>
      <c r="GM149">
        <v>26677.5</v>
      </c>
      <c r="GN149">
        <v>23935.6</v>
      </c>
      <c r="GO149">
        <v>38140.4</v>
      </c>
      <c r="GP149">
        <v>31590.3</v>
      </c>
      <c r="GQ149">
        <v>46588.5</v>
      </c>
      <c r="GR149">
        <v>37872.2</v>
      </c>
      <c r="GS149">
        <v>1.86395</v>
      </c>
      <c r="GT149">
        <v>1.84888</v>
      </c>
      <c r="GU149">
        <v>0.0735596</v>
      </c>
      <c r="GV149">
        <v>0</v>
      </c>
      <c r="GW149">
        <v>28.7857</v>
      </c>
      <c r="GX149">
        <v>999.9</v>
      </c>
      <c r="GY149">
        <v>53.4</v>
      </c>
      <c r="GZ149">
        <v>31.8</v>
      </c>
      <c r="HA149">
        <v>28.0465</v>
      </c>
      <c r="HB149">
        <v>60.8682</v>
      </c>
      <c r="HC149">
        <v>19.6915</v>
      </c>
      <c r="HD149">
        <v>1</v>
      </c>
      <c r="HE149">
        <v>0.169131</v>
      </c>
      <c r="HF149">
        <v>-1.18811</v>
      </c>
      <c r="HG149">
        <v>20.2934</v>
      </c>
      <c r="HH149">
        <v>5.21744</v>
      </c>
      <c r="HI149">
        <v>11.98</v>
      </c>
      <c r="HJ149">
        <v>4.9656</v>
      </c>
      <c r="HK149">
        <v>3.276</v>
      </c>
      <c r="HL149">
        <v>9999</v>
      </c>
      <c r="HM149">
        <v>9999</v>
      </c>
      <c r="HN149">
        <v>9999</v>
      </c>
      <c r="HO149">
        <v>999.9</v>
      </c>
      <c r="HP149">
        <v>1.86388</v>
      </c>
      <c r="HQ149">
        <v>1.86012</v>
      </c>
      <c r="HR149">
        <v>1.85837</v>
      </c>
      <c r="HS149">
        <v>1.85974</v>
      </c>
      <c r="HT149">
        <v>1.85989</v>
      </c>
      <c r="HU149">
        <v>1.85837</v>
      </c>
      <c r="HV149">
        <v>1.85745</v>
      </c>
      <c r="HW149">
        <v>1.85242</v>
      </c>
      <c r="HX149">
        <v>0</v>
      </c>
      <c r="HY149">
        <v>0</v>
      </c>
      <c r="HZ149">
        <v>0</v>
      </c>
      <c r="IA149">
        <v>0</v>
      </c>
      <c r="IB149" t="s">
        <v>426</v>
      </c>
      <c r="IC149" t="s">
        <v>427</v>
      </c>
      <c r="ID149" t="s">
        <v>428</v>
      </c>
      <c r="IE149" t="s">
        <v>428</v>
      </c>
      <c r="IF149" t="s">
        <v>428</v>
      </c>
      <c r="IG149" t="s">
        <v>428</v>
      </c>
      <c r="IH149">
        <v>0</v>
      </c>
      <c r="II149">
        <v>100</v>
      </c>
      <c r="IJ149">
        <v>100</v>
      </c>
      <c r="IK149">
        <v>-0.607</v>
      </c>
      <c r="IL149">
        <v>0.3266</v>
      </c>
      <c r="IM149">
        <v>-0.6389458221003862</v>
      </c>
      <c r="IN149">
        <v>-0.000388397228134892</v>
      </c>
      <c r="IO149">
        <v>1.216359752824363E-06</v>
      </c>
      <c r="IP149">
        <v>-2.921139174278942E-10</v>
      </c>
      <c r="IQ149">
        <v>0.01675486607682651</v>
      </c>
      <c r="IR149">
        <v>0.002868412714847416</v>
      </c>
      <c r="IS149">
        <v>0.0004615728417639442</v>
      </c>
      <c r="IT149">
        <v>-1.048940065203386E-06</v>
      </c>
      <c r="IU149">
        <v>2</v>
      </c>
      <c r="IV149">
        <v>1994</v>
      </c>
      <c r="IW149">
        <v>1</v>
      </c>
      <c r="IX149">
        <v>27</v>
      </c>
      <c r="IY149">
        <v>191914</v>
      </c>
      <c r="IZ149">
        <v>191914.2</v>
      </c>
      <c r="JA149">
        <v>1.1438</v>
      </c>
      <c r="JB149">
        <v>2.62817</v>
      </c>
      <c r="JC149">
        <v>1.49658</v>
      </c>
      <c r="JD149">
        <v>2.34985</v>
      </c>
      <c r="JE149">
        <v>1.54907</v>
      </c>
      <c r="JF149">
        <v>2.43164</v>
      </c>
      <c r="JG149">
        <v>36.5287</v>
      </c>
      <c r="JH149">
        <v>24.0963</v>
      </c>
      <c r="JI149">
        <v>18</v>
      </c>
      <c r="JJ149">
        <v>483.389</v>
      </c>
      <c r="JK149">
        <v>488.302</v>
      </c>
      <c r="JL149">
        <v>30.4255</v>
      </c>
      <c r="JM149">
        <v>29.443</v>
      </c>
      <c r="JN149">
        <v>30.0001</v>
      </c>
      <c r="JO149">
        <v>29.6625</v>
      </c>
      <c r="JP149">
        <v>29.6576</v>
      </c>
      <c r="JQ149">
        <v>23.0077</v>
      </c>
      <c r="JR149">
        <v>19.7143</v>
      </c>
      <c r="JS149">
        <v>87.41379999999999</v>
      </c>
      <c r="JT149">
        <v>30.4388</v>
      </c>
      <c r="JU149">
        <v>420</v>
      </c>
      <c r="JV149">
        <v>23.6626</v>
      </c>
      <c r="JW149">
        <v>101.859</v>
      </c>
      <c r="JX149">
        <v>91.33029999999999</v>
      </c>
    </row>
    <row r="150" spans="1:284">
      <c r="A150">
        <v>132</v>
      </c>
      <c r="B150">
        <v>1758504447.6</v>
      </c>
      <c r="C150">
        <v>1668.099999904633</v>
      </c>
      <c r="D150" t="s">
        <v>693</v>
      </c>
      <c r="E150" t="s">
        <v>694</v>
      </c>
      <c r="F150">
        <v>5</v>
      </c>
      <c r="G150" t="s">
        <v>612</v>
      </c>
      <c r="H150" t="s">
        <v>421</v>
      </c>
      <c r="I150">
        <v>1758504444.6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(DN150+(U150+2*0.95*5.67E-8*(((DN150+$B$9)+273)^4-(DN150+273)^4)-44100*J150)/(1.84*29.3*R150+8*0.95*5.67E-8*(DN150+273)^3))</f>
        <v>0</v>
      </c>
      <c r="W150">
        <f>($C$9*DO150+$D$9*DP150+$E$9*V150)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2*0.95*5.67E-8*(((DN150+$B$9)+273)^4-(W150+273)^4)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IF(AG150*$H$15&gt;=AK150,1.0,(AK150/(AK150-AG150*$H$15)))</f>
        <v>0</v>
      </c>
      <c r="AJ150">
        <f>(AI150-1)*100</f>
        <v>0</v>
      </c>
      <c r="AK150">
        <f>MAX(0,($B$15+$C$15*DS150)/(1+$D$15*DS150)*DL150/(DN150+273)*$E$15)</f>
        <v>0</v>
      </c>
      <c r="AL150" t="s">
        <v>422</v>
      </c>
      <c r="AM150" t="s">
        <v>422</v>
      </c>
      <c r="AN150">
        <v>0</v>
      </c>
      <c r="AO150">
        <v>0</v>
      </c>
      <c r="AP150">
        <f>1-AN150/AO150</f>
        <v>0</v>
      </c>
      <c r="AQ150">
        <v>0</v>
      </c>
      <c r="AR150" t="s">
        <v>422</v>
      </c>
      <c r="AS150" t="s">
        <v>422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$B$13*DT150+$C$13*DU150+$F$13*EF150*(1-EI150)</f>
        <v>0</v>
      </c>
      <c r="CW150">
        <f>CV150*CX150</f>
        <v>0</v>
      </c>
      <c r="CX150">
        <f>($B$13*$D$11+$C$13*$D$11+$F$13*((ES150+EK150)/MAX(ES150+EK150+ET150, 0.1)*$I$11+ET150/MAX(ES150+EK150+ET150, 0.1)*$J$11))/($B$13+$C$13+$F$13)</f>
        <v>0</v>
      </c>
      <c r="CY150">
        <f>($B$13*$K$11+$C$13*$K$11+$F$13*((ES150+EK150)/MAX(ES150+EK150+ET150, 0.1)*$P$11+ET150/MAX(ES150+EK150+ET150, 0.1)*$Q$11))/($B$13+$C$13+$F$13)</f>
        <v>0</v>
      </c>
      <c r="CZ150">
        <v>4.8</v>
      </c>
      <c r="DA150">
        <v>0.5</v>
      </c>
      <c r="DB150" t="s">
        <v>423</v>
      </c>
      <c r="DC150">
        <v>2</v>
      </c>
      <c r="DD150">
        <v>1758504444.6</v>
      </c>
      <c r="DE150">
        <v>422.7767777777777</v>
      </c>
      <c r="DF150">
        <v>420.0014444444444</v>
      </c>
      <c r="DG150">
        <v>23.87926666666667</v>
      </c>
      <c r="DH150">
        <v>23.63865555555556</v>
      </c>
      <c r="DI150">
        <v>423.3844444444445</v>
      </c>
      <c r="DJ150">
        <v>23.5526</v>
      </c>
      <c r="DK150">
        <v>500.1381111111111</v>
      </c>
      <c r="DL150">
        <v>89.89226666666667</v>
      </c>
      <c r="DM150">
        <v>0.06882183333333333</v>
      </c>
      <c r="DN150">
        <v>30.13758888888889</v>
      </c>
      <c r="DO150">
        <v>29.98216666666666</v>
      </c>
      <c r="DP150">
        <v>999.9000000000001</v>
      </c>
      <c r="DQ150">
        <v>0</v>
      </c>
      <c r="DR150">
        <v>0</v>
      </c>
      <c r="DS150">
        <v>10027.42222222222</v>
      </c>
      <c r="DT150">
        <v>0</v>
      </c>
      <c r="DU150">
        <v>2.97499</v>
      </c>
      <c r="DV150">
        <v>2.775441111111111</v>
      </c>
      <c r="DW150">
        <v>433.1193333333333</v>
      </c>
      <c r="DX150">
        <v>430.17</v>
      </c>
      <c r="DY150">
        <v>0.2405936666666667</v>
      </c>
      <c r="DZ150">
        <v>420.0014444444444</v>
      </c>
      <c r="EA150">
        <v>23.63865555555556</v>
      </c>
      <c r="EB150">
        <v>2.14656</v>
      </c>
      <c r="EC150">
        <v>2.124932222222222</v>
      </c>
      <c r="ED150">
        <v>18.56896666666667</v>
      </c>
      <c r="EE150">
        <v>18.40734444444444</v>
      </c>
      <c r="EF150">
        <v>0.00500078</v>
      </c>
      <c r="EG150">
        <v>0</v>
      </c>
      <c r="EH150">
        <v>0</v>
      </c>
      <c r="EI150">
        <v>0</v>
      </c>
      <c r="EJ150">
        <v>636.9888888888889</v>
      </c>
      <c r="EK150">
        <v>0.00500078</v>
      </c>
      <c r="EL150">
        <v>-19.54444444444444</v>
      </c>
      <c r="EM150">
        <v>-0.9111111111111112</v>
      </c>
      <c r="EN150">
        <v>34.89555555555555</v>
      </c>
      <c r="EO150">
        <v>38.15277777777778</v>
      </c>
      <c r="EP150">
        <v>36.24266666666666</v>
      </c>
      <c r="EQ150">
        <v>38.243</v>
      </c>
      <c r="ER150">
        <v>36.84022222222222</v>
      </c>
      <c r="ES150">
        <v>0</v>
      </c>
      <c r="ET150">
        <v>0</v>
      </c>
      <c r="EU150">
        <v>0</v>
      </c>
      <c r="EV150">
        <v>1758504448.3</v>
      </c>
      <c r="EW150">
        <v>0</v>
      </c>
      <c r="EX150">
        <v>635.948</v>
      </c>
      <c r="EY150">
        <v>-13.0153848721895</v>
      </c>
      <c r="EZ150">
        <v>33.40769260482214</v>
      </c>
      <c r="FA150">
        <v>-20.9</v>
      </c>
      <c r="FB150">
        <v>15</v>
      </c>
      <c r="FC150">
        <v>0</v>
      </c>
      <c r="FD150" t="s">
        <v>424</v>
      </c>
      <c r="FE150">
        <v>1746989605.5</v>
      </c>
      <c r="FF150">
        <v>1746989593.5</v>
      </c>
      <c r="FG150">
        <v>0</v>
      </c>
      <c r="FH150">
        <v>-0.274</v>
      </c>
      <c r="FI150">
        <v>-0.002</v>
      </c>
      <c r="FJ150">
        <v>2.549</v>
      </c>
      <c r="FK150">
        <v>0.129</v>
      </c>
      <c r="FL150">
        <v>420</v>
      </c>
      <c r="FM150">
        <v>17</v>
      </c>
      <c r="FN150">
        <v>0.02</v>
      </c>
      <c r="FO150">
        <v>0.04</v>
      </c>
      <c r="FP150">
        <v>2.787875609756098</v>
      </c>
      <c r="FQ150">
        <v>-0.116038745644597</v>
      </c>
      <c r="FR150">
        <v>0.03618775079436451</v>
      </c>
      <c r="FS150">
        <v>1</v>
      </c>
      <c r="FT150">
        <v>636.0235294117648</v>
      </c>
      <c r="FU150">
        <v>-10.43544687804912</v>
      </c>
      <c r="FV150">
        <v>6.781898867510117</v>
      </c>
      <c r="FW150">
        <v>0</v>
      </c>
      <c r="FX150">
        <v>0.2363516341463415</v>
      </c>
      <c r="FY150">
        <v>0.0322976027874563</v>
      </c>
      <c r="FZ150">
        <v>0.003618457316862527</v>
      </c>
      <c r="GA150">
        <v>1</v>
      </c>
      <c r="GB150">
        <v>2</v>
      </c>
      <c r="GC150">
        <v>3</v>
      </c>
      <c r="GD150" t="s">
        <v>425</v>
      </c>
      <c r="GE150">
        <v>3.10334</v>
      </c>
      <c r="GF150">
        <v>2.72697</v>
      </c>
      <c r="GG150">
        <v>0.0878331</v>
      </c>
      <c r="GH150">
        <v>0.0873398</v>
      </c>
      <c r="GI150">
        <v>0.106565</v>
      </c>
      <c r="GJ150">
        <v>0.107259</v>
      </c>
      <c r="GK150">
        <v>23818.6</v>
      </c>
      <c r="GL150">
        <v>21641</v>
      </c>
      <c r="GM150">
        <v>26677.5</v>
      </c>
      <c r="GN150">
        <v>23935.6</v>
      </c>
      <c r="GO150">
        <v>38140.3</v>
      </c>
      <c r="GP150">
        <v>31590.6</v>
      </c>
      <c r="GQ150">
        <v>46588.5</v>
      </c>
      <c r="GR150">
        <v>37872.3</v>
      </c>
      <c r="GS150">
        <v>1.86335</v>
      </c>
      <c r="GT150">
        <v>1.84935</v>
      </c>
      <c r="GU150">
        <v>0.0736937</v>
      </c>
      <c r="GV150">
        <v>0</v>
      </c>
      <c r="GW150">
        <v>28.7845</v>
      </c>
      <c r="GX150">
        <v>999.9</v>
      </c>
      <c r="GY150">
        <v>53.4</v>
      </c>
      <c r="GZ150">
        <v>31.8</v>
      </c>
      <c r="HA150">
        <v>28.047</v>
      </c>
      <c r="HB150">
        <v>60.9682</v>
      </c>
      <c r="HC150">
        <v>19.7396</v>
      </c>
      <c r="HD150">
        <v>1</v>
      </c>
      <c r="HE150">
        <v>0.169418</v>
      </c>
      <c r="HF150">
        <v>-1.2048</v>
      </c>
      <c r="HG150">
        <v>20.2933</v>
      </c>
      <c r="HH150">
        <v>5.21819</v>
      </c>
      <c r="HI150">
        <v>11.98</v>
      </c>
      <c r="HJ150">
        <v>4.9655</v>
      </c>
      <c r="HK150">
        <v>3.276</v>
      </c>
      <c r="HL150">
        <v>9999</v>
      </c>
      <c r="HM150">
        <v>9999</v>
      </c>
      <c r="HN150">
        <v>9999</v>
      </c>
      <c r="HO150">
        <v>999.9</v>
      </c>
      <c r="HP150">
        <v>1.86388</v>
      </c>
      <c r="HQ150">
        <v>1.86012</v>
      </c>
      <c r="HR150">
        <v>1.85838</v>
      </c>
      <c r="HS150">
        <v>1.85975</v>
      </c>
      <c r="HT150">
        <v>1.85989</v>
      </c>
      <c r="HU150">
        <v>1.85837</v>
      </c>
      <c r="HV150">
        <v>1.85745</v>
      </c>
      <c r="HW150">
        <v>1.85242</v>
      </c>
      <c r="HX150">
        <v>0</v>
      </c>
      <c r="HY150">
        <v>0</v>
      </c>
      <c r="HZ150">
        <v>0</v>
      </c>
      <c r="IA150">
        <v>0</v>
      </c>
      <c r="IB150" t="s">
        <v>426</v>
      </c>
      <c r="IC150" t="s">
        <v>427</v>
      </c>
      <c r="ID150" t="s">
        <v>428</v>
      </c>
      <c r="IE150" t="s">
        <v>428</v>
      </c>
      <c r="IF150" t="s">
        <v>428</v>
      </c>
      <c r="IG150" t="s">
        <v>428</v>
      </c>
      <c r="IH150">
        <v>0</v>
      </c>
      <c r="II150">
        <v>100</v>
      </c>
      <c r="IJ150">
        <v>100</v>
      </c>
      <c r="IK150">
        <v>-0.607</v>
      </c>
      <c r="IL150">
        <v>0.3267</v>
      </c>
      <c r="IM150">
        <v>-0.6389458221003862</v>
      </c>
      <c r="IN150">
        <v>-0.000388397228134892</v>
      </c>
      <c r="IO150">
        <v>1.216359752824363E-06</v>
      </c>
      <c r="IP150">
        <v>-2.921139174278942E-10</v>
      </c>
      <c r="IQ150">
        <v>0.01675486607682651</v>
      </c>
      <c r="IR150">
        <v>0.002868412714847416</v>
      </c>
      <c r="IS150">
        <v>0.0004615728417639442</v>
      </c>
      <c r="IT150">
        <v>-1.048940065203386E-06</v>
      </c>
      <c r="IU150">
        <v>2</v>
      </c>
      <c r="IV150">
        <v>1994</v>
      </c>
      <c r="IW150">
        <v>1</v>
      </c>
      <c r="IX150">
        <v>27</v>
      </c>
      <c r="IY150">
        <v>191914</v>
      </c>
      <c r="IZ150">
        <v>191914.2</v>
      </c>
      <c r="JA150">
        <v>1.1438</v>
      </c>
      <c r="JB150">
        <v>2.62817</v>
      </c>
      <c r="JC150">
        <v>1.49658</v>
      </c>
      <c r="JD150">
        <v>2.34985</v>
      </c>
      <c r="JE150">
        <v>1.54907</v>
      </c>
      <c r="JF150">
        <v>2.48535</v>
      </c>
      <c r="JG150">
        <v>36.5287</v>
      </c>
      <c r="JH150">
        <v>24.0963</v>
      </c>
      <c r="JI150">
        <v>18</v>
      </c>
      <c r="JJ150">
        <v>483.038</v>
      </c>
      <c r="JK150">
        <v>488.615</v>
      </c>
      <c r="JL150">
        <v>30.4316</v>
      </c>
      <c r="JM150">
        <v>29.443</v>
      </c>
      <c r="JN150">
        <v>30.0002</v>
      </c>
      <c r="JO150">
        <v>29.6625</v>
      </c>
      <c r="JP150">
        <v>29.6576</v>
      </c>
      <c r="JQ150">
        <v>23.0097</v>
      </c>
      <c r="JR150">
        <v>19.7143</v>
      </c>
      <c r="JS150">
        <v>87.41379999999999</v>
      </c>
      <c r="JT150">
        <v>30.4388</v>
      </c>
      <c r="JU150">
        <v>420</v>
      </c>
      <c r="JV150">
        <v>23.6626</v>
      </c>
      <c r="JW150">
        <v>101.859</v>
      </c>
      <c r="JX150">
        <v>91.3305</v>
      </c>
    </row>
    <row r="151" spans="1:284">
      <c r="A151">
        <v>133</v>
      </c>
      <c r="B151">
        <v>1758504449.6</v>
      </c>
      <c r="C151">
        <v>1670.099999904633</v>
      </c>
      <c r="D151" t="s">
        <v>695</v>
      </c>
      <c r="E151" t="s">
        <v>696</v>
      </c>
      <c r="F151">
        <v>5</v>
      </c>
      <c r="G151" t="s">
        <v>612</v>
      </c>
      <c r="H151" t="s">
        <v>421</v>
      </c>
      <c r="I151">
        <v>1758504446.6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(DN151+(U151+2*0.95*5.67E-8*(((DN151+$B$9)+273)^4-(DN151+273)^4)-44100*J151)/(1.84*29.3*R151+8*0.95*5.67E-8*(DN151+273)^3))</f>
        <v>0</v>
      </c>
      <c r="W151">
        <f>($C$9*DO151+$D$9*DP151+$E$9*V151)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2*0.95*5.67E-8*(((DN151+$B$9)+273)^4-(W151+273)^4)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IF(AG151*$H$15&gt;=AK151,1.0,(AK151/(AK151-AG151*$H$15)))</f>
        <v>0</v>
      </c>
      <c r="AJ151">
        <f>(AI151-1)*100</f>
        <v>0</v>
      </c>
      <c r="AK151">
        <f>MAX(0,($B$15+$C$15*DS151)/(1+$D$15*DS151)*DL151/(DN151+273)*$E$15)</f>
        <v>0</v>
      </c>
      <c r="AL151" t="s">
        <v>422</v>
      </c>
      <c r="AM151" t="s">
        <v>422</v>
      </c>
      <c r="AN151">
        <v>0</v>
      </c>
      <c r="AO151">
        <v>0</v>
      </c>
      <c r="AP151">
        <f>1-AN151/AO151</f>
        <v>0</v>
      </c>
      <c r="AQ151">
        <v>0</v>
      </c>
      <c r="AR151" t="s">
        <v>422</v>
      </c>
      <c r="AS151" t="s">
        <v>422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$B$13*DT151+$C$13*DU151+$F$13*EF151*(1-EI151)</f>
        <v>0</v>
      </c>
      <c r="CW151">
        <f>CV151*CX151</f>
        <v>0</v>
      </c>
      <c r="CX151">
        <f>($B$13*$D$11+$C$13*$D$11+$F$13*((ES151+EK151)/MAX(ES151+EK151+ET151, 0.1)*$I$11+ET151/MAX(ES151+EK151+ET151, 0.1)*$J$11))/($B$13+$C$13+$F$13)</f>
        <v>0</v>
      </c>
      <c r="CY151">
        <f>($B$13*$K$11+$C$13*$K$11+$F$13*((ES151+EK151)/MAX(ES151+EK151+ET151, 0.1)*$P$11+ET151/MAX(ES151+EK151+ET151, 0.1)*$Q$11))/($B$13+$C$13+$F$13)</f>
        <v>0</v>
      </c>
      <c r="CZ151">
        <v>4.8</v>
      </c>
      <c r="DA151">
        <v>0.5</v>
      </c>
      <c r="DB151" t="s">
        <v>423</v>
      </c>
      <c r="DC151">
        <v>2</v>
      </c>
      <c r="DD151">
        <v>1758504446.6</v>
      </c>
      <c r="DE151">
        <v>422.7661111111111</v>
      </c>
      <c r="DF151">
        <v>419.9852222222223</v>
      </c>
      <c r="DG151">
        <v>23.8797</v>
      </c>
      <c r="DH151">
        <v>23.63747777777778</v>
      </c>
      <c r="DI151">
        <v>423.3736666666666</v>
      </c>
      <c r="DJ151">
        <v>23.55302222222222</v>
      </c>
      <c r="DK151">
        <v>500.1252222222222</v>
      </c>
      <c r="DL151">
        <v>89.89136666666667</v>
      </c>
      <c r="DM151">
        <v>0.06881322222222223</v>
      </c>
      <c r="DN151">
        <v>30.1387</v>
      </c>
      <c r="DO151">
        <v>29.98327777777778</v>
      </c>
      <c r="DP151">
        <v>999.9000000000001</v>
      </c>
      <c r="DQ151">
        <v>0</v>
      </c>
      <c r="DR151">
        <v>0</v>
      </c>
      <c r="DS151">
        <v>10010.82555555556</v>
      </c>
      <c r="DT151">
        <v>0</v>
      </c>
      <c r="DU151">
        <v>2.97499</v>
      </c>
      <c r="DV151">
        <v>2.780911111111111</v>
      </c>
      <c r="DW151">
        <v>433.1084444444444</v>
      </c>
      <c r="DX151">
        <v>430.1527777777778</v>
      </c>
      <c r="DY151">
        <v>0.2422083333333333</v>
      </c>
      <c r="DZ151">
        <v>419.9852222222223</v>
      </c>
      <c r="EA151">
        <v>23.63747777777778</v>
      </c>
      <c r="EB151">
        <v>2.146577777777777</v>
      </c>
      <c r="EC151">
        <v>2.124805555555556</v>
      </c>
      <c r="ED151">
        <v>18.5691</v>
      </c>
      <c r="EE151">
        <v>18.40638888888889</v>
      </c>
      <c r="EF151">
        <v>0.00500078</v>
      </c>
      <c r="EG151">
        <v>0</v>
      </c>
      <c r="EH151">
        <v>0</v>
      </c>
      <c r="EI151">
        <v>0</v>
      </c>
      <c r="EJ151">
        <v>636.5333333333333</v>
      </c>
      <c r="EK151">
        <v>0.00500078</v>
      </c>
      <c r="EL151">
        <v>-20.94444444444444</v>
      </c>
      <c r="EM151">
        <v>-1.855555555555555</v>
      </c>
      <c r="EN151">
        <v>34.88155555555555</v>
      </c>
      <c r="EO151">
        <v>38.13877777777778</v>
      </c>
      <c r="EP151">
        <v>36.25655555555555</v>
      </c>
      <c r="EQ151">
        <v>38.21522222222222</v>
      </c>
      <c r="ER151">
        <v>36.92344444444445</v>
      </c>
      <c r="ES151">
        <v>0</v>
      </c>
      <c r="ET151">
        <v>0</v>
      </c>
      <c r="EU151">
        <v>0</v>
      </c>
      <c r="EV151">
        <v>1758504450.7</v>
      </c>
      <c r="EW151">
        <v>0</v>
      </c>
      <c r="EX151">
        <v>634.428</v>
      </c>
      <c r="EY151">
        <v>-22.90000023597383</v>
      </c>
      <c r="EZ151">
        <v>2.238461824563847</v>
      </c>
      <c r="FA151">
        <v>-20.196</v>
      </c>
      <c r="FB151">
        <v>15</v>
      </c>
      <c r="FC151">
        <v>0</v>
      </c>
      <c r="FD151" t="s">
        <v>424</v>
      </c>
      <c r="FE151">
        <v>1746989605.5</v>
      </c>
      <c r="FF151">
        <v>1746989593.5</v>
      </c>
      <c r="FG151">
        <v>0</v>
      </c>
      <c r="FH151">
        <v>-0.274</v>
      </c>
      <c r="FI151">
        <v>-0.002</v>
      </c>
      <c r="FJ151">
        <v>2.549</v>
      </c>
      <c r="FK151">
        <v>0.129</v>
      </c>
      <c r="FL151">
        <v>420</v>
      </c>
      <c r="FM151">
        <v>17</v>
      </c>
      <c r="FN151">
        <v>0.02</v>
      </c>
      <c r="FO151">
        <v>0.04</v>
      </c>
      <c r="FP151">
        <v>2.792261</v>
      </c>
      <c r="FQ151">
        <v>-0.1506900562851819</v>
      </c>
      <c r="FR151">
        <v>0.03600656660943949</v>
      </c>
      <c r="FS151">
        <v>1</v>
      </c>
      <c r="FT151">
        <v>635.6911764705882</v>
      </c>
      <c r="FU151">
        <v>-11.21313979368617</v>
      </c>
      <c r="FV151">
        <v>7.242901906534542</v>
      </c>
      <c r="FW151">
        <v>0</v>
      </c>
      <c r="FX151">
        <v>0.238299275</v>
      </c>
      <c r="FY151">
        <v>0.02686116697936181</v>
      </c>
      <c r="FZ151">
        <v>0.002878213551732218</v>
      </c>
      <c r="GA151">
        <v>1</v>
      </c>
      <c r="GB151">
        <v>2</v>
      </c>
      <c r="GC151">
        <v>3</v>
      </c>
      <c r="GD151" t="s">
        <v>425</v>
      </c>
      <c r="GE151">
        <v>3.10312</v>
      </c>
      <c r="GF151">
        <v>2.72708</v>
      </c>
      <c r="GG151">
        <v>0.08783000000000001</v>
      </c>
      <c r="GH151">
        <v>0.0873487</v>
      </c>
      <c r="GI151">
        <v>0.106567</v>
      </c>
      <c r="GJ151">
        <v>0.107262</v>
      </c>
      <c r="GK151">
        <v>23818.5</v>
      </c>
      <c r="GL151">
        <v>21640.7</v>
      </c>
      <c r="GM151">
        <v>26677.3</v>
      </c>
      <c r="GN151">
        <v>23935.5</v>
      </c>
      <c r="GO151">
        <v>38140.3</v>
      </c>
      <c r="GP151">
        <v>31590.4</v>
      </c>
      <c r="GQ151">
        <v>46588.6</v>
      </c>
      <c r="GR151">
        <v>37872.2</v>
      </c>
      <c r="GS151">
        <v>1.863</v>
      </c>
      <c r="GT151">
        <v>1.84958</v>
      </c>
      <c r="GU151">
        <v>0.0732988</v>
      </c>
      <c r="GV151">
        <v>0</v>
      </c>
      <c r="GW151">
        <v>28.7839</v>
      </c>
      <c r="GX151">
        <v>999.9</v>
      </c>
      <c r="GY151">
        <v>53.4</v>
      </c>
      <c r="GZ151">
        <v>31.9</v>
      </c>
      <c r="HA151">
        <v>28.205</v>
      </c>
      <c r="HB151">
        <v>61.3082</v>
      </c>
      <c r="HC151">
        <v>19.7196</v>
      </c>
      <c r="HD151">
        <v>1</v>
      </c>
      <c r="HE151">
        <v>0.169599</v>
      </c>
      <c r="HF151">
        <v>-1.19444</v>
      </c>
      <c r="HG151">
        <v>20.2935</v>
      </c>
      <c r="HH151">
        <v>5.21969</v>
      </c>
      <c r="HI151">
        <v>11.98</v>
      </c>
      <c r="HJ151">
        <v>4.9654</v>
      </c>
      <c r="HK151">
        <v>3.276</v>
      </c>
      <c r="HL151">
        <v>9999</v>
      </c>
      <c r="HM151">
        <v>9999</v>
      </c>
      <c r="HN151">
        <v>9999</v>
      </c>
      <c r="HO151">
        <v>999.9</v>
      </c>
      <c r="HP151">
        <v>1.86388</v>
      </c>
      <c r="HQ151">
        <v>1.86009</v>
      </c>
      <c r="HR151">
        <v>1.85838</v>
      </c>
      <c r="HS151">
        <v>1.85975</v>
      </c>
      <c r="HT151">
        <v>1.85987</v>
      </c>
      <c r="HU151">
        <v>1.85837</v>
      </c>
      <c r="HV151">
        <v>1.85745</v>
      </c>
      <c r="HW151">
        <v>1.8524</v>
      </c>
      <c r="HX151">
        <v>0</v>
      </c>
      <c r="HY151">
        <v>0</v>
      </c>
      <c r="HZ151">
        <v>0</v>
      </c>
      <c r="IA151">
        <v>0</v>
      </c>
      <c r="IB151" t="s">
        <v>426</v>
      </c>
      <c r="IC151" t="s">
        <v>427</v>
      </c>
      <c r="ID151" t="s">
        <v>428</v>
      </c>
      <c r="IE151" t="s">
        <v>428</v>
      </c>
      <c r="IF151" t="s">
        <v>428</v>
      </c>
      <c r="IG151" t="s">
        <v>428</v>
      </c>
      <c r="IH151">
        <v>0</v>
      </c>
      <c r="II151">
        <v>100</v>
      </c>
      <c r="IJ151">
        <v>100</v>
      </c>
      <c r="IK151">
        <v>-0.608</v>
      </c>
      <c r="IL151">
        <v>0.3267</v>
      </c>
      <c r="IM151">
        <v>-0.6389458221003862</v>
      </c>
      <c r="IN151">
        <v>-0.000388397228134892</v>
      </c>
      <c r="IO151">
        <v>1.216359752824363E-06</v>
      </c>
      <c r="IP151">
        <v>-2.921139174278942E-10</v>
      </c>
      <c r="IQ151">
        <v>0.01675486607682651</v>
      </c>
      <c r="IR151">
        <v>0.002868412714847416</v>
      </c>
      <c r="IS151">
        <v>0.0004615728417639442</v>
      </c>
      <c r="IT151">
        <v>-1.048940065203386E-06</v>
      </c>
      <c r="IU151">
        <v>2</v>
      </c>
      <c r="IV151">
        <v>1994</v>
      </c>
      <c r="IW151">
        <v>1</v>
      </c>
      <c r="IX151">
        <v>27</v>
      </c>
      <c r="IY151">
        <v>191914.1</v>
      </c>
      <c r="IZ151">
        <v>191914.3</v>
      </c>
      <c r="JA151">
        <v>1.1438</v>
      </c>
      <c r="JB151">
        <v>2.62939</v>
      </c>
      <c r="JC151">
        <v>1.49658</v>
      </c>
      <c r="JD151">
        <v>2.34985</v>
      </c>
      <c r="JE151">
        <v>1.54907</v>
      </c>
      <c r="JF151">
        <v>2.48535</v>
      </c>
      <c r="JG151">
        <v>36.5287</v>
      </c>
      <c r="JH151">
        <v>24.0963</v>
      </c>
      <c r="JI151">
        <v>18</v>
      </c>
      <c r="JJ151">
        <v>482.833</v>
      </c>
      <c r="JK151">
        <v>488.763</v>
      </c>
      <c r="JL151">
        <v>30.4388</v>
      </c>
      <c r="JM151">
        <v>29.4422</v>
      </c>
      <c r="JN151">
        <v>30.0001</v>
      </c>
      <c r="JO151">
        <v>29.6625</v>
      </c>
      <c r="JP151">
        <v>29.6576</v>
      </c>
      <c r="JQ151">
        <v>23.0071</v>
      </c>
      <c r="JR151">
        <v>19.7143</v>
      </c>
      <c r="JS151">
        <v>87.41379999999999</v>
      </c>
      <c r="JT151">
        <v>30.4503</v>
      </c>
      <c r="JU151">
        <v>420</v>
      </c>
      <c r="JV151">
        <v>23.6626</v>
      </c>
      <c r="JW151">
        <v>101.859</v>
      </c>
      <c r="JX151">
        <v>91.3302</v>
      </c>
    </row>
    <row r="152" spans="1:284">
      <c r="A152">
        <v>134</v>
      </c>
      <c r="B152">
        <v>1758504451.6</v>
      </c>
      <c r="C152">
        <v>1672.099999904633</v>
      </c>
      <c r="D152" t="s">
        <v>697</v>
      </c>
      <c r="E152" t="s">
        <v>698</v>
      </c>
      <c r="F152">
        <v>5</v>
      </c>
      <c r="G152" t="s">
        <v>612</v>
      </c>
      <c r="H152" t="s">
        <v>421</v>
      </c>
      <c r="I152">
        <v>1758504448.6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(DN152+(U152+2*0.95*5.67E-8*(((DN152+$B$9)+273)^4-(DN152+273)^4)-44100*J152)/(1.84*29.3*R152+8*0.95*5.67E-8*(DN152+273)^3))</f>
        <v>0</v>
      </c>
      <c r="W152">
        <f>($C$9*DO152+$D$9*DP152+$E$9*V152)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2*0.95*5.67E-8*(((DN152+$B$9)+273)^4-(W152+273)^4)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IF(AG152*$H$15&gt;=AK152,1.0,(AK152/(AK152-AG152*$H$15)))</f>
        <v>0</v>
      </c>
      <c r="AJ152">
        <f>(AI152-1)*100</f>
        <v>0</v>
      </c>
      <c r="AK152">
        <f>MAX(0,($B$15+$C$15*DS152)/(1+$D$15*DS152)*DL152/(DN152+273)*$E$15)</f>
        <v>0</v>
      </c>
      <c r="AL152" t="s">
        <v>422</v>
      </c>
      <c r="AM152" t="s">
        <v>422</v>
      </c>
      <c r="AN152">
        <v>0</v>
      </c>
      <c r="AO152">
        <v>0</v>
      </c>
      <c r="AP152">
        <f>1-AN152/AO152</f>
        <v>0</v>
      </c>
      <c r="AQ152">
        <v>0</v>
      </c>
      <c r="AR152" t="s">
        <v>422</v>
      </c>
      <c r="AS152" t="s">
        <v>422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$B$13*DT152+$C$13*DU152+$F$13*EF152*(1-EI152)</f>
        <v>0</v>
      </c>
      <c r="CW152">
        <f>CV152*CX152</f>
        <v>0</v>
      </c>
      <c r="CX152">
        <f>($B$13*$D$11+$C$13*$D$11+$F$13*((ES152+EK152)/MAX(ES152+EK152+ET152, 0.1)*$I$11+ET152/MAX(ES152+EK152+ET152, 0.1)*$J$11))/($B$13+$C$13+$F$13)</f>
        <v>0</v>
      </c>
      <c r="CY152">
        <f>($B$13*$K$11+$C$13*$K$11+$F$13*((ES152+EK152)/MAX(ES152+EK152+ET152, 0.1)*$P$11+ET152/MAX(ES152+EK152+ET152, 0.1)*$Q$11))/($B$13+$C$13+$F$13)</f>
        <v>0</v>
      </c>
      <c r="CZ152">
        <v>4.8</v>
      </c>
      <c r="DA152">
        <v>0.5</v>
      </c>
      <c r="DB152" t="s">
        <v>423</v>
      </c>
      <c r="DC152">
        <v>2</v>
      </c>
      <c r="DD152">
        <v>1758504448.6</v>
      </c>
      <c r="DE152">
        <v>422.7561111111111</v>
      </c>
      <c r="DF152">
        <v>419.9813333333333</v>
      </c>
      <c r="DG152">
        <v>23.87995555555555</v>
      </c>
      <c r="DH152">
        <v>23.63715555555556</v>
      </c>
      <c r="DI152">
        <v>423.3636666666667</v>
      </c>
      <c r="DJ152">
        <v>23.55325555555556</v>
      </c>
      <c r="DK152">
        <v>499.9871111111111</v>
      </c>
      <c r="DL152">
        <v>89.89095555555555</v>
      </c>
      <c r="DM152">
        <v>0.06901347777777778</v>
      </c>
      <c r="DN152">
        <v>30.13973333333333</v>
      </c>
      <c r="DO152">
        <v>29.98101111111112</v>
      </c>
      <c r="DP152">
        <v>999.9000000000001</v>
      </c>
      <c r="DQ152">
        <v>0</v>
      </c>
      <c r="DR152">
        <v>0</v>
      </c>
      <c r="DS152">
        <v>9984.025555555556</v>
      </c>
      <c r="DT152">
        <v>0</v>
      </c>
      <c r="DU152">
        <v>2.97499</v>
      </c>
      <c r="DV152">
        <v>2.774756666666667</v>
      </c>
      <c r="DW152">
        <v>433.0983333333333</v>
      </c>
      <c r="DX152">
        <v>430.1487777777778</v>
      </c>
      <c r="DY152">
        <v>0.2427733333333334</v>
      </c>
      <c r="DZ152">
        <v>419.9813333333333</v>
      </c>
      <c r="EA152">
        <v>23.63715555555556</v>
      </c>
      <c r="EB152">
        <v>2.146591111111111</v>
      </c>
      <c r="EC152">
        <v>2.124766666666667</v>
      </c>
      <c r="ED152">
        <v>18.56918888888889</v>
      </c>
      <c r="EE152">
        <v>18.4061</v>
      </c>
      <c r="EF152">
        <v>0.00500078</v>
      </c>
      <c r="EG152">
        <v>0</v>
      </c>
      <c r="EH152">
        <v>0</v>
      </c>
      <c r="EI152">
        <v>0</v>
      </c>
      <c r="EJ152">
        <v>633.3</v>
      </c>
      <c r="EK152">
        <v>0.00500078</v>
      </c>
      <c r="EL152">
        <v>-22.36666666666666</v>
      </c>
      <c r="EM152">
        <v>-1.988888888888889</v>
      </c>
      <c r="EN152">
        <v>34.89533333333333</v>
      </c>
      <c r="EO152">
        <v>38.13877777777778</v>
      </c>
      <c r="EP152">
        <v>36.24266666666666</v>
      </c>
      <c r="EQ152">
        <v>38.22222222222222</v>
      </c>
      <c r="ER152">
        <v>36.92333333333333</v>
      </c>
      <c r="ES152">
        <v>0</v>
      </c>
      <c r="ET152">
        <v>0</v>
      </c>
      <c r="EU152">
        <v>0</v>
      </c>
      <c r="EV152">
        <v>1758504452.5</v>
      </c>
      <c r="EW152">
        <v>0</v>
      </c>
      <c r="EX152">
        <v>633.5999999999999</v>
      </c>
      <c r="EY152">
        <v>-21.26495749518512</v>
      </c>
      <c r="EZ152">
        <v>0.6085473394568244</v>
      </c>
      <c r="FA152">
        <v>-19.50769230769231</v>
      </c>
      <c r="FB152">
        <v>15</v>
      </c>
      <c r="FC152">
        <v>0</v>
      </c>
      <c r="FD152" t="s">
        <v>424</v>
      </c>
      <c r="FE152">
        <v>1746989605.5</v>
      </c>
      <c r="FF152">
        <v>1746989593.5</v>
      </c>
      <c r="FG152">
        <v>0</v>
      </c>
      <c r="FH152">
        <v>-0.274</v>
      </c>
      <c r="FI152">
        <v>-0.002</v>
      </c>
      <c r="FJ152">
        <v>2.549</v>
      </c>
      <c r="FK152">
        <v>0.129</v>
      </c>
      <c r="FL152">
        <v>420</v>
      </c>
      <c r="FM152">
        <v>17</v>
      </c>
      <c r="FN152">
        <v>0.02</v>
      </c>
      <c r="FO152">
        <v>0.04</v>
      </c>
      <c r="FP152">
        <v>2.79065425</v>
      </c>
      <c r="FQ152">
        <v>-0.1989628142589107</v>
      </c>
      <c r="FR152">
        <v>0.03712247983954604</v>
      </c>
      <c r="FS152">
        <v>1</v>
      </c>
      <c r="FT152">
        <v>634.6176470588234</v>
      </c>
      <c r="FU152">
        <v>-17.857906865782</v>
      </c>
      <c r="FV152">
        <v>7.649201057405211</v>
      </c>
      <c r="FW152">
        <v>0</v>
      </c>
      <c r="FX152">
        <v>0.238791275</v>
      </c>
      <c r="FY152">
        <v>0.02597231144465257</v>
      </c>
      <c r="FZ152">
        <v>0.002790645203062366</v>
      </c>
      <c r="GA152">
        <v>1</v>
      </c>
      <c r="GB152">
        <v>2</v>
      </c>
      <c r="GC152">
        <v>3</v>
      </c>
      <c r="GD152" t="s">
        <v>425</v>
      </c>
      <c r="GE152">
        <v>3.10324</v>
      </c>
      <c r="GF152">
        <v>2.72707</v>
      </c>
      <c r="GG152">
        <v>0.08783390000000001</v>
      </c>
      <c r="GH152">
        <v>0.08735800000000001</v>
      </c>
      <c r="GI152">
        <v>0.106567</v>
      </c>
      <c r="GJ152">
        <v>0.107263</v>
      </c>
      <c r="GK152">
        <v>23818.3</v>
      </c>
      <c r="GL152">
        <v>21640.4</v>
      </c>
      <c r="GM152">
        <v>26677.2</v>
      </c>
      <c r="GN152">
        <v>23935.4</v>
      </c>
      <c r="GO152">
        <v>38140.2</v>
      </c>
      <c r="GP152">
        <v>31590.3</v>
      </c>
      <c r="GQ152">
        <v>46588.4</v>
      </c>
      <c r="GR152">
        <v>37872.2</v>
      </c>
      <c r="GS152">
        <v>1.86332</v>
      </c>
      <c r="GT152">
        <v>1.84932</v>
      </c>
      <c r="GU152">
        <v>0.0734329</v>
      </c>
      <c r="GV152">
        <v>0</v>
      </c>
      <c r="GW152">
        <v>28.7839</v>
      </c>
      <c r="GX152">
        <v>999.9</v>
      </c>
      <c r="GY152">
        <v>53.4</v>
      </c>
      <c r="GZ152">
        <v>31.8</v>
      </c>
      <c r="HA152">
        <v>28.0465</v>
      </c>
      <c r="HB152">
        <v>61.0782</v>
      </c>
      <c r="HC152">
        <v>19.6715</v>
      </c>
      <c r="HD152">
        <v>1</v>
      </c>
      <c r="HE152">
        <v>0.169251</v>
      </c>
      <c r="HF152">
        <v>-1.20115</v>
      </c>
      <c r="HG152">
        <v>20.2934</v>
      </c>
      <c r="HH152">
        <v>5.21969</v>
      </c>
      <c r="HI152">
        <v>11.98</v>
      </c>
      <c r="HJ152">
        <v>4.96535</v>
      </c>
      <c r="HK152">
        <v>3.276</v>
      </c>
      <c r="HL152">
        <v>9999</v>
      </c>
      <c r="HM152">
        <v>9999</v>
      </c>
      <c r="HN152">
        <v>9999</v>
      </c>
      <c r="HO152">
        <v>999.9</v>
      </c>
      <c r="HP152">
        <v>1.86387</v>
      </c>
      <c r="HQ152">
        <v>1.8601</v>
      </c>
      <c r="HR152">
        <v>1.85838</v>
      </c>
      <c r="HS152">
        <v>1.85977</v>
      </c>
      <c r="HT152">
        <v>1.85988</v>
      </c>
      <c r="HU152">
        <v>1.85837</v>
      </c>
      <c r="HV152">
        <v>1.85745</v>
      </c>
      <c r="HW152">
        <v>1.8524</v>
      </c>
      <c r="HX152">
        <v>0</v>
      </c>
      <c r="HY152">
        <v>0</v>
      </c>
      <c r="HZ152">
        <v>0</v>
      </c>
      <c r="IA152">
        <v>0</v>
      </c>
      <c r="IB152" t="s">
        <v>426</v>
      </c>
      <c r="IC152" t="s">
        <v>427</v>
      </c>
      <c r="ID152" t="s">
        <v>428</v>
      </c>
      <c r="IE152" t="s">
        <v>428</v>
      </c>
      <c r="IF152" t="s">
        <v>428</v>
      </c>
      <c r="IG152" t="s">
        <v>428</v>
      </c>
      <c r="IH152">
        <v>0</v>
      </c>
      <c r="II152">
        <v>100</v>
      </c>
      <c r="IJ152">
        <v>100</v>
      </c>
      <c r="IK152">
        <v>-0.608</v>
      </c>
      <c r="IL152">
        <v>0.3266</v>
      </c>
      <c r="IM152">
        <v>-0.6389458221003862</v>
      </c>
      <c r="IN152">
        <v>-0.000388397228134892</v>
      </c>
      <c r="IO152">
        <v>1.216359752824363E-06</v>
      </c>
      <c r="IP152">
        <v>-2.921139174278942E-10</v>
      </c>
      <c r="IQ152">
        <v>0.01675486607682651</v>
      </c>
      <c r="IR152">
        <v>0.002868412714847416</v>
      </c>
      <c r="IS152">
        <v>0.0004615728417639442</v>
      </c>
      <c r="IT152">
        <v>-1.048940065203386E-06</v>
      </c>
      <c r="IU152">
        <v>2</v>
      </c>
      <c r="IV152">
        <v>1994</v>
      </c>
      <c r="IW152">
        <v>1</v>
      </c>
      <c r="IX152">
        <v>27</v>
      </c>
      <c r="IY152">
        <v>191914.1</v>
      </c>
      <c r="IZ152">
        <v>191914.3</v>
      </c>
      <c r="JA152">
        <v>1.14502</v>
      </c>
      <c r="JB152">
        <v>2.62939</v>
      </c>
      <c r="JC152">
        <v>1.49658</v>
      </c>
      <c r="JD152">
        <v>2.34985</v>
      </c>
      <c r="JE152">
        <v>1.54907</v>
      </c>
      <c r="JF152">
        <v>2.48657</v>
      </c>
      <c r="JG152">
        <v>36.5287</v>
      </c>
      <c r="JH152">
        <v>24.0963</v>
      </c>
      <c r="JI152">
        <v>18</v>
      </c>
      <c r="JJ152">
        <v>483.023</v>
      </c>
      <c r="JK152">
        <v>488.598</v>
      </c>
      <c r="JL152">
        <v>30.4438</v>
      </c>
      <c r="JM152">
        <v>29.4409</v>
      </c>
      <c r="JN152">
        <v>30</v>
      </c>
      <c r="JO152">
        <v>29.6625</v>
      </c>
      <c r="JP152">
        <v>29.6576</v>
      </c>
      <c r="JQ152">
        <v>23.0078</v>
      </c>
      <c r="JR152">
        <v>19.7143</v>
      </c>
      <c r="JS152">
        <v>87.41379999999999</v>
      </c>
      <c r="JT152">
        <v>30.4503</v>
      </c>
      <c r="JU152">
        <v>420</v>
      </c>
      <c r="JV152">
        <v>23.6626</v>
      </c>
      <c r="JW152">
        <v>101.859</v>
      </c>
      <c r="JX152">
        <v>91.33</v>
      </c>
    </row>
    <row r="153" spans="1:284">
      <c r="A153">
        <v>135</v>
      </c>
      <c r="B153">
        <v>1758504453.6</v>
      </c>
      <c r="C153">
        <v>1674.099999904633</v>
      </c>
      <c r="D153" t="s">
        <v>699</v>
      </c>
      <c r="E153" t="s">
        <v>700</v>
      </c>
      <c r="F153">
        <v>5</v>
      </c>
      <c r="G153" t="s">
        <v>612</v>
      </c>
      <c r="H153" t="s">
        <v>421</v>
      </c>
      <c r="I153">
        <v>1758504450.6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(DN153+(U153+2*0.95*5.67E-8*(((DN153+$B$9)+273)^4-(DN153+273)^4)-44100*J153)/(1.84*29.3*R153+8*0.95*5.67E-8*(DN153+273)^3))</f>
        <v>0</v>
      </c>
      <c r="W153">
        <f>($C$9*DO153+$D$9*DP153+$E$9*V153)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2*0.95*5.67E-8*(((DN153+$B$9)+273)^4-(W153+273)^4)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IF(AG153*$H$15&gt;=AK153,1.0,(AK153/(AK153-AG153*$H$15)))</f>
        <v>0</v>
      </c>
      <c r="AJ153">
        <f>(AI153-1)*100</f>
        <v>0</v>
      </c>
      <c r="AK153">
        <f>MAX(0,($B$15+$C$15*DS153)/(1+$D$15*DS153)*DL153/(DN153+273)*$E$15)</f>
        <v>0</v>
      </c>
      <c r="AL153" t="s">
        <v>422</v>
      </c>
      <c r="AM153" t="s">
        <v>422</v>
      </c>
      <c r="AN153">
        <v>0</v>
      </c>
      <c r="AO153">
        <v>0</v>
      </c>
      <c r="AP153">
        <f>1-AN153/AO153</f>
        <v>0</v>
      </c>
      <c r="AQ153">
        <v>0</v>
      </c>
      <c r="AR153" t="s">
        <v>422</v>
      </c>
      <c r="AS153" t="s">
        <v>422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$B$13*DT153+$C$13*DU153+$F$13*EF153*(1-EI153)</f>
        <v>0</v>
      </c>
      <c r="CW153">
        <f>CV153*CX153</f>
        <v>0</v>
      </c>
      <c r="CX153">
        <f>($B$13*$D$11+$C$13*$D$11+$F$13*((ES153+EK153)/MAX(ES153+EK153+ET153, 0.1)*$I$11+ET153/MAX(ES153+EK153+ET153, 0.1)*$J$11))/($B$13+$C$13+$F$13)</f>
        <v>0</v>
      </c>
      <c r="CY153">
        <f>($B$13*$K$11+$C$13*$K$11+$F$13*((ES153+EK153)/MAX(ES153+EK153+ET153, 0.1)*$P$11+ET153/MAX(ES153+EK153+ET153, 0.1)*$Q$11))/($B$13+$C$13+$F$13)</f>
        <v>0</v>
      </c>
      <c r="CZ153">
        <v>4.8</v>
      </c>
      <c r="DA153">
        <v>0.5</v>
      </c>
      <c r="DB153" t="s">
        <v>423</v>
      </c>
      <c r="DC153">
        <v>2</v>
      </c>
      <c r="DD153">
        <v>1758504450.6</v>
      </c>
      <c r="DE153">
        <v>422.7496666666667</v>
      </c>
      <c r="DF153">
        <v>419.9906666666668</v>
      </c>
      <c r="DG153">
        <v>23.88012222222223</v>
      </c>
      <c r="DH153">
        <v>23.63698888888889</v>
      </c>
      <c r="DI153">
        <v>423.3572222222222</v>
      </c>
      <c r="DJ153">
        <v>23.55344444444444</v>
      </c>
      <c r="DK153">
        <v>499.8967777777777</v>
      </c>
      <c r="DL153">
        <v>89.89125555555556</v>
      </c>
      <c r="DM153">
        <v>0.06911366666666667</v>
      </c>
      <c r="DN153">
        <v>30.14007777777778</v>
      </c>
      <c r="DO153">
        <v>29.98091111111111</v>
      </c>
      <c r="DP153">
        <v>999.9000000000001</v>
      </c>
      <c r="DQ153">
        <v>0</v>
      </c>
      <c r="DR153">
        <v>0</v>
      </c>
      <c r="DS153">
        <v>9979.376666666667</v>
      </c>
      <c r="DT153">
        <v>0</v>
      </c>
      <c r="DU153">
        <v>2.97499</v>
      </c>
      <c r="DV153">
        <v>2.758956666666667</v>
      </c>
      <c r="DW153">
        <v>433.0918888888889</v>
      </c>
      <c r="DX153">
        <v>430.1583333333334</v>
      </c>
      <c r="DY153">
        <v>0.243128</v>
      </c>
      <c r="DZ153">
        <v>419.9906666666668</v>
      </c>
      <c r="EA153">
        <v>23.63698888888889</v>
      </c>
      <c r="EB153">
        <v>2.146613333333333</v>
      </c>
      <c r="EC153">
        <v>2.12476</v>
      </c>
      <c r="ED153">
        <v>18.56936666666667</v>
      </c>
      <c r="EE153">
        <v>18.40603333333333</v>
      </c>
      <c r="EF153">
        <v>0.00500078</v>
      </c>
      <c r="EG153">
        <v>0</v>
      </c>
      <c r="EH153">
        <v>0</v>
      </c>
      <c r="EI153">
        <v>0</v>
      </c>
      <c r="EJ153">
        <v>633.4555555555555</v>
      </c>
      <c r="EK153">
        <v>0.00500078</v>
      </c>
      <c r="EL153">
        <v>-22.6</v>
      </c>
      <c r="EM153">
        <v>-1.888888888888889</v>
      </c>
      <c r="EN153">
        <v>34.89533333333333</v>
      </c>
      <c r="EO153">
        <v>38.13177777777778</v>
      </c>
      <c r="EP153">
        <v>36.27055555555555</v>
      </c>
      <c r="EQ153">
        <v>38.18744444444444</v>
      </c>
      <c r="ER153">
        <v>36.97177777777777</v>
      </c>
      <c r="ES153">
        <v>0</v>
      </c>
      <c r="ET153">
        <v>0</v>
      </c>
      <c r="EU153">
        <v>0</v>
      </c>
      <c r="EV153">
        <v>1758504454.3</v>
      </c>
      <c r="EW153">
        <v>0</v>
      </c>
      <c r="EX153">
        <v>633.6679999999999</v>
      </c>
      <c r="EY153">
        <v>13.97692272350452</v>
      </c>
      <c r="EZ153">
        <v>-12.50769200908122</v>
      </c>
      <c r="FA153">
        <v>-19.568</v>
      </c>
      <c r="FB153">
        <v>15</v>
      </c>
      <c r="FC153">
        <v>0</v>
      </c>
      <c r="FD153" t="s">
        <v>424</v>
      </c>
      <c r="FE153">
        <v>1746989605.5</v>
      </c>
      <c r="FF153">
        <v>1746989593.5</v>
      </c>
      <c r="FG153">
        <v>0</v>
      </c>
      <c r="FH153">
        <v>-0.274</v>
      </c>
      <c r="FI153">
        <v>-0.002</v>
      </c>
      <c r="FJ153">
        <v>2.549</v>
      </c>
      <c r="FK153">
        <v>0.129</v>
      </c>
      <c r="FL153">
        <v>420</v>
      </c>
      <c r="FM153">
        <v>17</v>
      </c>
      <c r="FN153">
        <v>0.02</v>
      </c>
      <c r="FO153">
        <v>0.04</v>
      </c>
      <c r="FP153">
        <v>2.7754055</v>
      </c>
      <c r="FQ153">
        <v>-0.189563527204501</v>
      </c>
      <c r="FR153">
        <v>0.03596261322192812</v>
      </c>
      <c r="FS153">
        <v>1</v>
      </c>
      <c r="FT153">
        <v>635.0588235294117</v>
      </c>
      <c r="FU153">
        <v>-13.95263583570299</v>
      </c>
      <c r="FV153">
        <v>7.145632876390459</v>
      </c>
      <c r="FW153">
        <v>0</v>
      </c>
      <c r="FX153">
        <v>0.239849075</v>
      </c>
      <c r="FY153">
        <v>0.02559655159474605</v>
      </c>
      <c r="FZ153">
        <v>0.002755706764039853</v>
      </c>
      <c r="GA153">
        <v>1</v>
      </c>
      <c r="GB153">
        <v>2</v>
      </c>
      <c r="GC153">
        <v>3</v>
      </c>
      <c r="GD153" t="s">
        <v>425</v>
      </c>
      <c r="GE153">
        <v>3.10331</v>
      </c>
      <c r="GF153">
        <v>2.72708</v>
      </c>
      <c r="GG153">
        <v>0.08783779999999999</v>
      </c>
      <c r="GH153">
        <v>0.0873493</v>
      </c>
      <c r="GI153">
        <v>0.106568</v>
      </c>
      <c r="GJ153">
        <v>0.107258</v>
      </c>
      <c r="GK153">
        <v>23818.3</v>
      </c>
      <c r="GL153">
        <v>21640.6</v>
      </c>
      <c r="GM153">
        <v>26677.3</v>
      </c>
      <c r="GN153">
        <v>23935.4</v>
      </c>
      <c r="GO153">
        <v>38140</v>
      </c>
      <c r="GP153">
        <v>31590.4</v>
      </c>
      <c r="GQ153">
        <v>46588.3</v>
      </c>
      <c r="GR153">
        <v>37872</v>
      </c>
      <c r="GS153">
        <v>1.86327</v>
      </c>
      <c r="GT153">
        <v>1.8494</v>
      </c>
      <c r="GU153">
        <v>0.0741333</v>
      </c>
      <c r="GV153">
        <v>0</v>
      </c>
      <c r="GW153">
        <v>28.7833</v>
      </c>
      <c r="GX153">
        <v>999.9</v>
      </c>
      <c r="GY153">
        <v>53.4</v>
      </c>
      <c r="GZ153">
        <v>31.8</v>
      </c>
      <c r="HA153">
        <v>28.0475</v>
      </c>
      <c r="HB153">
        <v>61.2682</v>
      </c>
      <c r="HC153">
        <v>19.5473</v>
      </c>
      <c r="HD153">
        <v>1</v>
      </c>
      <c r="HE153">
        <v>0.169123</v>
      </c>
      <c r="HF153">
        <v>-1.19958</v>
      </c>
      <c r="HG153">
        <v>20.2933</v>
      </c>
      <c r="HH153">
        <v>5.21894</v>
      </c>
      <c r="HI153">
        <v>11.98</v>
      </c>
      <c r="HJ153">
        <v>4.9651</v>
      </c>
      <c r="HK153">
        <v>3.27598</v>
      </c>
      <c r="HL153">
        <v>9999</v>
      </c>
      <c r="HM153">
        <v>9999</v>
      </c>
      <c r="HN153">
        <v>9999</v>
      </c>
      <c r="HO153">
        <v>999.9</v>
      </c>
      <c r="HP153">
        <v>1.86388</v>
      </c>
      <c r="HQ153">
        <v>1.86013</v>
      </c>
      <c r="HR153">
        <v>1.85838</v>
      </c>
      <c r="HS153">
        <v>1.85977</v>
      </c>
      <c r="HT153">
        <v>1.85989</v>
      </c>
      <c r="HU153">
        <v>1.85837</v>
      </c>
      <c r="HV153">
        <v>1.85745</v>
      </c>
      <c r="HW153">
        <v>1.85241</v>
      </c>
      <c r="HX153">
        <v>0</v>
      </c>
      <c r="HY153">
        <v>0</v>
      </c>
      <c r="HZ153">
        <v>0</v>
      </c>
      <c r="IA153">
        <v>0</v>
      </c>
      <c r="IB153" t="s">
        <v>426</v>
      </c>
      <c r="IC153" t="s">
        <v>427</v>
      </c>
      <c r="ID153" t="s">
        <v>428</v>
      </c>
      <c r="IE153" t="s">
        <v>428</v>
      </c>
      <c r="IF153" t="s">
        <v>428</v>
      </c>
      <c r="IG153" t="s">
        <v>428</v>
      </c>
      <c r="IH153">
        <v>0</v>
      </c>
      <c r="II153">
        <v>100</v>
      </c>
      <c r="IJ153">
        <v>100</v>
      </c>
      <c r="IK153">
        <v>-0.608</v>
      </c>
      <c r="IL153">
        <v>0.3267</v>
      </c>
      <c r="IM153">
        <v>-0.6389458221003862</v>
      </c>
      <c r="IN153">
        <v>-0.000388397228134892</v>
      </c>
      <c r="IO153">
        <v>1.216359752824363E-06</v>
      </c>
      <c r="IP153">
        <v>-2.921139174278942E-10</v>
      </c>
      <c r="IQ153">
        <v>0.01675486607682651</v>
      </c>
      <c r="IR153">
        <v>0.002868412714847416</v>
      </c>
      <c r="IS153">
        <v>0.0004615728417639442</v>
      </c>
      <c r="IT153">
        <v>-1.048940065203386E-06</v>
      </c>
      <c r="IU153">
        <v>2</v>
      </c>
      <c r="IV153">
        <v>1994</v>
      </c>
      <c r="IW153">
        <v>1</v>
      </c>
      <c r="IX153">
        <v>27</v>
      </c>
      <c r="IY153">
        <v>191914.1</v>
      </c>
      <c r="IZ153">
        <v>191914.3</v>
      </c>
      <c r="JA153">
        <v>1.14502</v>
      </c>
      <c r="JB153">
        <v>2.63794</v>
      </c>
      <c r="JC153">
        <v>1.49658</v>
      </c>
      <c r="JD153">
        <v>2.34985</v>
      </c>
      <c r="JE153">
        <v>1.54907</v>
      </c>
      <c r="JF153">
        <v>2.47925</v>
      </c>
      <c r="JG153">
        <v>36.5287</v>
      </c>
      <c r="JH153">
        <v>24.0963</v>
      </c>
      <c r="JI153">
        <v>18</v>
      </c>
      <c r="JJ153">
        <v>482.993</v>
      </c>
      <c r="JK153">
        <v>488.647</v>
      </c>
      <c r="JL153">
        <v>30.4493</v>
      </c>
      <c r="JM153">
        <v>29.4404</v>
      </c>
      <c r="JN153">
        <v>30.0001</v>
      </c>
      <c r="JO153">
        <v>29.6624</v>
      </c>
      <c r="JP153">
        <v>29.6576</v>
      </c>
      <c r="JQ153">
        <v>23.0075</v>
      </c>
      <c r="JR153">
        <v>19.7143</v>
      </c>
      <c r="JS153">
        <v>87.41379999999999</v>
      </c>
      <c r="JT153">
        <v>30.4503</v>
      </c>
      <c r="JU153">
        <v>420</v>
      </c>
      <c r="JV153">
        <v>23.6626</v>
      </c>
      <c r="JW153">
        <v>101.859</v>
      </c>
      <c r="JX153">
        <v>91.32980000000001</v>
      </c>
    </row>
    <row r="154" spans="1:284">
      <c r="A154">
        <v>136</v>
      </c>
      <c r="B154">
        <v>1758504455.6</v>
      </c>
      <c r="C154">
        <v>1676.099999904633</v>
      </c>
      <c r="D154" t="s">
        <v>701</v>
      </c>
      <c r="E154" t="s">
        <v>702</v>
      </c>
      <c r="F154">
        <v>5</v>
      </c>
      <c r="G154" t="s">
        <v>612</v>
      </c>
      <c r="H154" t="s">
        <v>421</v>
      </c>
      <c r="I154">
        <v>1758504452.6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(DN154+(U154+2*0.95*5.67E-8*(((DN154+$B$9)+273)^4-(DN154+273)^4)-44100*J154)/(1.84*29.3*R154+8*0.95*5.67E-8*(DN154+273)^3))</f>
        <v>0</v>
      </c>
      <c r="W154">
        <f>($C$9*DO154+$D$9*DP154+$E$9*V154)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2*0.95*5.67E-8*(((DN154+$B$9)+273)^4-(W154+273)^4)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IF(AG154*$H$15&gt;=AK154,1.0,(AK154/(AK154-AG154*$H$15)))</f>
        <v>0</v>
      </c>
      <c r="AJ154">
        <f>(AI154-1)*100</f>
        <v>0</v>
      </c>
      <c r="AK154">
        <f>MAX(0,($B$15+$C$15*DS154)/(1+$D$15*DS154)*DL154/(DN154+273)*$E$15)</f>
        <v>0</v>
      </c>
      <c r="AL154" t="s">
        <v>422</v>
      </c>
      <c r="AM154" t="s">
        <v>422</v>
      </c>
      <c r="AN154">
        <v>0</v>
      </c>
      <c r="AO154">
        <v>0</v>
      </c>
      <c r="AP154">
        <f>1-AN154/AO154</f>
        <v>0</v>
      </c>
      <c r="AQ154">
        <v>0</v>
      </c>
      <c r="AR154" t="s">
        <v>422</v>
      </c>
      <c r="AS154" t="s">
        <v>422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$B$13*DT154+$C$13*DU154+$F$13*EF154*(1-EI154)</f>
        <v>0</v>
      </c>
      <c r="CW154">
        <f>CV154*CX154</f>
        <v>0</v>
      </c>
      <c r="CX154">
        <f>($B$13*$D$11+$C$13*$D$11+$F$13*((ES154+EK154)/MAX(ES154+EK154+ET154, 0.1)*$I$11+ET154/MAX(ES154+EK154+ET154, 0.1)*$J$11))/($B$13+$C$13+$F$13)</f>
        <v>0</v>
      </c>
      <c r="CY154">
        <f>($B$13*$K$11+$C$13*$K$11+$F$13*((ES154+EK154)/MAX(ES154+EK154+ET154, 0.1)*$P$11+ET154/MAX(ES154+EK154+ET154, 0.1)*$Q$11))/($B$13+$C$13+$F$13)</f>
        <v>0</v>
      </c>
      <c r="CZ154">
        <v>4.8</v>
      </c>
      <c r="DA154">
        <v>0.5</v>
      </c>
      <c r="DB154" t="s">
        <v>423</v>
      </c>
      <c r="DC154">
        <v>2</v>
      </c>
      <c r="DD154">
        <v>1758504452.6</v>
      </c>
      <c r="DE154">
        <v>422.7536666666667</v>
      </c>
      <c r="DF154">
        <v>419.9987777777778</v>
      </c>
      <c r="DG154">
        <v>23.88026666666667</v>
      </c>
      <c r="DH154">
        <v>23.6364</v>
      </c>
      <c r="DI154">
        <v>423.3612222222222</v>
      </c>
      <c r="DJ154">
        <v>23.55358888888889</v>
      </c>
      <c r="DK154">
        <v>499.9116666666666</v>
      </c>
      <c r="DL154">
        <v>89.89163333333333</v>
      </c>
      <c r="DM154">
        <v>0.06907865555555555</v>
      </c>
      <c r="DN154">
        <v>30.13988888888889</v>
      </c>
      <c r="DO154">
        <v>29.98521111111111</v>
      </c>
      <c r="DP154">
        <v>999.9000000000001</v>
      </c>
      <c r="DQ154">
        <v>0</v>
      </c>
      <c r="DR154">
        <v>0</v>
      </c>
      <c r="DS154">
        <v>9991.390000000001</v>
      </c>
      <c r="DT154">
        <v>0</v>
      </c>
      <c r="DU154">
        <v>2.97499</v>
      </c>
      <c r="DV154">
        <v>2.75483</v>
      </c>
      <c r="DW154">
        <v>433.0959999999999</v>
      </c>
      <c r="DX154">
        <v>430.1665555555555</v>
      </c>
      <c r="DY154">
        <v>0.2438571111111111</v>
      </c>
      <c r="DZ154">
        <v>419.9987777777778</v>
      </c>
      <c r="EA154">
        <v>23.6364</v>
      </c>
      <c r="EB154">
        <v>2.146636666666667</v>
      </c>
      <c r="EC154">
        <v>2.124716666666667</v>
      </c>
      <c r="ED154">
        <v>18.56953333333334</v>
      </c>
      <c r="EE154">
        <v>18.4057</v>
      </c>
      <c r="EF154">
        <v>0.00500078</v>
      </c>
      <c r="EG154">
        <v>0</v>
      </c>
      <c r="EH154">
        <v>0</v>
      </c>
      <c r="EI154">
        <v>0</v>
      </c>
      <c r="EJ154">
        <v>634.2555555555555</v>
      </c>
      <c r="EK154">
        <v>0.00500078</v>
      </c>
      <c r="EL154">
        <v>-23.34444444444444</v>
      </c>
      <c r="EM154">
        <v>-1.411111111111111</v>
      </c>
      <c r="EN154">
        <v>34.89533333333333</v>
      </c>
      <c r="EO154">
        <v>38.12477777777778</v>
      </c>
      <c r="EP154">
        <v>36.23577777777777</v>
      </c>
      <c r="EQ154">
        <v>38.16644444444444</v>
      </c>
      <c r="ER154">
        <v>36.812</v>
      </c>
      <c r="ES154">
        <v>0</v>
      </c>
      <c r="ET154">
        <v>0</v>
      </c>
      <c r="EU154">
        <v>0</v>
      </c>
      <c r="EV154">
        <v>1758504456.7</v>
      </c>
      <c r="EW154">
        <v>0</v>
      </c>
      <c r="EX154">
        <v>634.068</v>
      </c>
      <c r="EY154">
        <v>7.569230587054764</v>
      </c>
      <c r="EZ154">
        <v>-28.39230741292999</v>
      </c>
      <c r="FA154">
        <v>-21.028</v>
      </c>
      <c r="FB154">
        <v>15</v>
      </c>
      <c r="FC154">
        <v>0</v>
      </c>
      <c r="FD154" t="s">
        <v>424</v>
      </c>
      <c r="FE154">
        <v>1746989605.5</v>
      </c>
      <c r="FF154">
        <v>1746989593.5</v>
      </c>
      <c r="FG154">
        <v>0</v>
      </c>
      <c r="FH154">
        <v>-0.274</v>
      </c>
      <c r="FI154">
        <v>-0.002</v>
      </c>
      <c r="FJ154">
        <v>2.549</v>
      </c>
      <c r="FK154">
        <v>0.129</v>
      </c>
      <c r="FL154">
        <v>420</v>
      </c>
      <c r="FM154">
        <v>17</v>
      </c>
      <c r="FN154">
        <v>0.02</v>
      </c>
      <c r="FO154">
        <v>0.04</v>
      </c>
      <c r="FP154">
        <v>2.773948536585366</v>
      </c>
      <c r="FQ154">
        <v>-0.116202229965153</v>
      </c>
      <c r="FR154">
        <v>0.03396037242757201</v>
      </c>
      <c r="FS154">
        <v>1</v>
      </c>
      <c r="FT154">
        <v>634.5735294117648</v>
      </c>
      <c r="FU154">
        <v>-1.929717496532203</v>
      </c>
      <c r="FV154">
        <v>6.863385754410196</v>
      </c>
      <c r="FW154">
        <v>0</v>
      </c>
      <c r="FX154">
        <v>0.2404373170731707</v>
      </c>
      <c r="FY154">
        <v>0.02755641114982562</v>
      </c>
      <c r="FZ154">
        <v>0.002988412846058758</v>
      </c>
      <c r="GA154">
        <v>1</v>
      </c>
      <c r="GB154">
        <v>2</v>
      </c>
      <c r="GC154">
        <v>3</v>
      </c>
      <c r="GD154" t="s">
        <v>425</v>
      </c>
      <c r="GE154">
        <v>3.10321</v>
      </c>
      <c r="GF154">
        <v>2.72719</v>
      </c>
      <c r="GG154">
        <v>0.08783489999999999</v>
      </c>
      <c r="GH154">
        <v>0.0873447</v>
      </c>
      <c r="GI154">
        <v>0.106566</v>
      </c>
      <c r="GJ154">
        <v>0.107254</v>
      </c>
      <c r="GK154">
        <v>23818.4</v>
      </c>
      <c r="GL154">
        <v>21640.7</v>
      </c>
      <c r="GM154">
        <v>26677.3</v>
      </c>
      <c r="GN154">
        <v>23935.4</v>
      </c>
      <c r="GO154">
        <v>38140.2</v>
      </c>
      <c r="GP154">
        <v>31590.4</v>
      </c>
      <c r="GQ154">
        <v>46588.4</v>
      </c>
      <c r="GR154">
        <v>37871.9</v>
      </c>
      <c r="GS154">
        <v>1.86297</v>
      </c>
      <c r="GT154">
        <v>1.84962</v>
      </c>
      <c r="GU154">
        <v>0.07443130000000001</v>
      </c>
      <c r="GV154">
        <v>0</v>
      </c>
      <c r="GW154">
        <v>28.782</v>
      </c>
      <c r="GX154">
        <v>999.9</v>
      </c>
      <c r="GY154">
        <v>53.4</v>
      </c>
      <c r="GZ154">
        <v>31.9</v>
      </c>
      <c r="HA154">
        <v>28.2041</v>
      </c>
      <c r="HB154">
        <v>61.0082</v>
      </c>
      <c r="HC154">
        <v>19.5593</v>
      </c>
      <c r="HD154">
        <v>1</v>
      </c>
      <c r="HE154">
        <v>0.169192</v>
      </c>
      <c r="HF154">
        <v>-1.19959</v>
      </c>
      <c r="HG154">
        <v>20.2933</v>
      </c>
      <c r="HH154">
        <v>5.21969</v>
      </c>
      <c r="HI154">
        <v>11.98</v>
      </c>
      <c r="HJ154">
        <v>4.96465</v>
      </c>
      <c r="HK154">
        <v>3.27598</v>
      </c>
      <c r="HL154">
        <v>9999</v>
      </c>
      <c r="HM154">
        <v>9999</v>
      </c>
      <c r="HN154">
        <v>9999</v>
      </c>
      <c r="HO154">
        <v>999.9</v>
      </c>
      <c r="HP154">
        <v>1.86388</v>
      </c>
      <c r="HQ154">
        <v>1.86013</v>
      </c>
      <c r="HR154">
        <v>1.85839</v>
      </c>
      <c r="HS154">
        <v>1.85975</v>
      </c>
      <c r="HT154">
        <v>1.85989</v>
      </c>
      <c r="HU154">
        <v>1.85837</v>
      </c>
      <c r="HV154">
        <v>1.85745</v>
      </c>
      <c r="HW154">
        <v>1.85242</v>
      </c>
      <c r="HX154">
        <v>0</v>
      </c>
      <c r="HY154">
        <v>0</v>
      </c>
      <c r="HZ154">
        <v>0</v>
      </c>
      <c r="IA154">
        <v>0</v>
      </c>
      <c r="IB154" t="s">
        <v>426</v>
      </c>
      <c r="IC154" t="s">
        <v>427</v>
      </c>
      <c r="ID154" t="s">
        <v>428</v>
      </c>
      <c r="IE154" t="s">
        <v>428</v>
      </c>
      <c r="IF154" t="s">
        <v>428</v>
      </c>
      <c r="IG154" t="s">
        <v>428</v>
      </c>
      <c r="IH154">
        <v>0</v>
      </c>
      <c r="II154">
        <v>100</v>
      </c>
      <c r="IJ154">
        <v>100</v>
      </c>
      <c r="IK154">
        <v>-0.608</v>
      </c>
      <c r="IL154">
        <v>0.3267</v>
      </c>
      <c r="IM154">
        <v>-0.6389458221003862</v>
      </c>
      <c r="IN154">
        <v>-0.000388397228134892</v>
      </c>
      <c r="IO154">
        <v>1.216359752824363E-06</v>
      </c>
      <c r="IP154">
        <v>-2.921139174278942E-10</v>
      </c>
      <c r="IQ154">
        <v>0.01675486607682651</v>
      </c>
      <c r="IR154">
        <v>0.002868412714847416</v>
      </c>
      <c r="IS154">
        <v>0.0004615728417639442</v>
      </c>
      <c r="IT154">
        <v>-1.048940065203386E-06</v>
      </c>
      <c r="IU154">
        <v>2</v>
      </c>
      <c r="IV154">
        <v>1994</v>
      </c>
      <c r="IW154">
        <v>1</v>
      </c>
      <c r="IX154">
        <v>27</v>
      </c>
      <c r="IY154">
        <v>191914.2</v>
      </c>
      <c r="IZ154">
        <v>191914.4</v>
      </c>
      <c r="JA154">
        <v>1.14502</v>
      </c>
      <c r="JB154">
        <v>2.6416</v>
      </c>
      <c r="JC154">
        <v>1.49658</v>
      </c>
      <c r="JD154">
        <v>2.35107</v>
      </c>
      <c r="JE154">
        <v>1.54907</v>
      </c>
      <c r="JF154">
        <v>2.43286</v>
      </c>
      <c r="JG154">
        <v>36.5287</v>
      </c>
      <c r="JH154">
        <v>24.0963</v>
      </c>
      <c r="JI154">
        <v>18</v>
      </c>
      <c r="JJ154">
        <v>482.808</v>
      </c>
      <c r="JK154">
        <v>488.791</v>
      </c>
      <c r="JL154">
        <v>30.4539</v>
      </c>
      <c r="JM154">
        <v>29.4404</v>
      </c>
      <c r="JN154">
        <v>30.0001</v>
      </c>
      <c r="JO154">
        <v>29.6611</v>
      </c>
      <c r="JP154">
        <v>29.6569</v>
      </c>
      <c r="JQ154">
        <v>23.0089</v>
      </c>
      <c r="JR154">
        <v>19.7143</v>
      </c>
      <c r="JS154">
        <v>87.41379999999999</v>
      </c>
      <c r="JT154">
        <v>30.4623</v>
      </c>
      <c r="JU154">
        <v>420</v>
      </c>
      <c r="JV154">
        <v>23.6626</v>
      </c>
      <c r="JW154">
        <v>101.859</v>
      </c>
      <c r="JX154">
        <v>91.3296</v>
      </c>
    </row>
    <row r="155" spans="1:284">
      <c r="A155">
        <v>137</v>
      </c>
      <c r="B155">
        <v>1758504457.6</v>
      </c>
      <c r="C155">
        <v>1678.099999904633</v>
      </c>
      <c r="D155" t="s">
        <v>703</v>
      </c>
      <c r="E155" t="s">
        <v>704</v>
      </c>
      <c r="F155">
        <v>5</v>
      </c>
      <c r="G155" t="s">
        <v>612</v>
      </c>
      <c r="H155" t="s">
        <v>421</v>
      </c>
      <c r="I155">
        <v>1758504454.6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(DN155+(U155+2*0.95*5.67E-8*(((DN155+$B$9)+273)^4-(DN155+273)^4)-44100*J155)/(1.84*29.3*R155+8*0.95*5.67E-8*(DN155+273)^3))</f>
        <v>0</v>
      </c>
      <c r="W155">
        <f>($C$9*DO155+$D$9*DP155+$E$9*V155)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2*0.95*5.67E-8*(((DN155+$B$9)+273)^4-(W155+273)^4)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IF(AG155*$H$15&gt;=AK155,1.0,(AK155/(AK155-AG155*$H$15)))</f>
        <v>0</v>
      </c>
      <c r="AJ155">
        <f>(AI155-1)*100</f>
        <v>0</v>
      </c>
      <c r="AK155">
        <f>MAX(0,($B$15+$C$15*DS155)/(1+$D$15*DS155)*DL155/(DN155+273)*$E$15)</f>
        <v>0</v>
      </c>
      <c r="AL155" t="s">
        <v>422</v>
      </c>
      <c r="AM155" t="s">
        <v>422</v>
      </c>
      <c r="AN155">
        <v>0</v>
      </c>
      <c r="AO155">
        <v>0</v>
      </c>
      <c r="AP155">
        <f>1-AN155/AO155</f>
        <v>0</v>
      </c>
      <c r="AQ155">
        <v>0</v>
      </c>
      <c r="AR155" t="s">
        <v>422</v>
      </c>
      <c r="AS155" t="s">
        <v>422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$B$13*DT155+$C$13*DU155+$F$13*EF155*(1-EI155)</f>
        <v>0</v>
      </c>
      <c r="CW155">
        <f>CV155*CX155</f>
        <v>0</v>
      </c>
      <c r="CX155">
        <f>($B$13*$D$11+$C$13*$D$11+$F$13*((ES155+EK155)/MAX(ES155+EK155+ET155, 0.1)*$I$11+ET155/MAX(ES155+EK155+ET155, 0.1)*$J$11))/($B$13+$C$13+$F$13)</f>
        <v>0</v>
      </c>
      <c r="CY155">
        <f>($B$13*$K$11+$C$13*$K$11+$F$13*((ES155+EK155)/MAX(ES155+EK155+ET155, 0.1)*$P$11+ET155/MAX(ES155+EK155+ET155, 0.1)*$Q$11))/($B$13+$C$13+$F$13)</f>
        <v>0</v>
      </c>
      <c r="CZ155">
        <v>4.8</v>
      </c>
      <c r="DA155">
        <v>0.5</v>
      </c>
      <c r="DB155" t="s">
        <v>423</v>
      </c>
      <c r="DC155">
        <v>2</v>
      </c>
      <c r="DD155">
        <v>1758504454.6</v>
      </c>
      <c r="DE155">
        <v>422.7642222222223</v>
      </c>
      <c r="DF155">
        <v>419.9888888888889</v>
      </c>
      <c r="DG155">
        <v>23.88048888888889</v>
      </c>
      <c r="DH155">
        <v>23.63575555555555</v>
      </c>
      <c r="DI155">
        <v>423.3716666666667</v>
      </c>
      <c r="DJ155">
        <v>23.55384444444444</v>
      </c>
      <c r="DK155">
        <v>499.952111111111</v>
      </c>
      <c r="DL155">
        <v>89.8917888888889</v>
      </c>
      <c r="DM155">
        <v>0.06909821111111111</v>
      </c>
      <c r="DN155">
        <v>30.13994444444445</v>
      </c>
      <c r="DO155">
        <v>29.99065555555556</v>
      </c>
      <c r="DP155">
        <v>999.9000000000001</v>
      </c>
      <c r="DQ155">
        <v>0</v>
      </c>
      <c r="DR155">
        <v>0</v>
      </c>
      <c r="DS155">
        <v>9996.113333333333</v>
      </c>
      <c r="DT155">
        <v>0</v>
      </c>
      <c r="DU155">
        <v>2.97499</v>
      </c>
      <c r="DV155">
        <v>2.775194444444444</v>
      </c>
      <c r="DW155">
        <v>433.1067777777778</v>
      </c>
      <c r="DX155">
        <v>430.1561111111112</v>
      </c>
      <c r="DY155">
        <v>0.2447562222222222</v>
      </c>
      <c r="DZ155">
        <v>419.9888888888889</v>
      </c>
      <c r="EA155">
        <v>23.63575555555555</v>
      </c>
      <c r="EB155">
        <v>2.146662222222222</v>
      </c>
      <c r="EC155">
        <v>2.124661111111111</v>
      </c>
      <c r="ED155">
        <v>18.56973333333334</v>
      </c>
      <c r="EE155">
        <v>18.40527777777778</v>
      </c>
      <c r="EF155">
        <v>0.00500078</v>
      </c>
      <c r="EG155">
        <v>0</v>
      </c>
      <c r="EH155">
        <v>0</v>
      </c>
      <c r="EI155">
        <v>0</v>
      </c>
      <c r="EJ155">
        <v>636.0111111111112</v>
      </c>
      <c r="EK155">
        <v>0.00500078</v>
      </c>
      <c r="EL155">
        <v>-21.28888888888889</v>
      </c>
      <c r="EM155">
        <v>-0.9888888888888889</v>
      </c>
      <c r="EN155">
        <v>34.86755555555555</v>
      </c>
      <c r="EO155">
        <v>38.13155555555555</v>
      </c>
      <c r="EP155">
        <v>36.27744444444444</v>
      </c>
      <c r="EQ155">
        <v>38.19411111111111</v>
      </c>
      <c r="ER155">
        <v>36.61755555555555</v>
      </c>
      <c r="ES155">
        <v>0</v>
      </c>
      <c r="ET155">
        <v>0</v>
      </c>
      <c r="EU155">
        <v>0</v>
      </c>
      <c r="EV155">
        <v>1758504458.5</v>
      </c>
      <c r="EW155">
        <v>0</v>
      </c>
      <c r="EX155">
        <v>634.5730769230769</v>
      </c>
      <c r="EY155">
        <v>-5.66495743323491</v>
      </c>
      <c r="EZ155">
        <v>-15.6547005871974</v>
      </c>
      <c r="FA155">
        <v>-21.07307692307692</v>
      </c>
      <c r="FB155">
        <v>15</v>
      </c>
      <c r="FC155">
        <v>0</v>
      </c>
      <c r="FD155" t="s">
        <v>424</v>
      </c>
      <c r="FE155">
        <v>1746989605.5</v>
      </c>
      <c r="FF155">
        <v>1746989593.5</v>
      </c>
      <c r="FG155">
        <v>0</v>
      </c>
      <c r="FH155">
        <v>-0.274</v>
      </c>
      <c r="FI155">
        <v>-0.002</v>
      </c>
      <c r="FJ155">
        <v>2.549</v>
      </c>
      <c r="FK155">
        <v>0.129</v>
      </c>
      <c r="FL155">
        <v>420</v>
      </c>
      <c r="FM155">
        <v>17</v>
      </c>
      <c r="FN155">
        <v>0.02</v>
      </c>
      <c r="FO155">
        <v>0.04</v>
      </c>
      <c r="FP155">
        <v>2.7692915</v>
      </c>
      <c r="FQ155">
        <v>0.0541492682926833</v>
      </c>
      <c r="FR155">
        <v>0.02991938941138337</v>
      </c>
      <c r="FS155">
        <v>1</v>
      </c>
      <c r="FT155">
        <v>634.0735294117648</v>
      </c>
      <c r="FU155">
        <v>-1.734148368141122</v>
      </c>
      <c r="FV155">
        <v>6.740016967317155</v>
      </c>
      <c r="FW155">
        <v>0</v>
      </c>
      <c r="FX155">
        <v>0.241405425</v>
      </c>
      <c r="FY155">
        <v>0.03068560975609668</v>
      </c>
      <c r="FZ155">
        <v>0.003145823229994816</v>
      </c>
      <c r="GA155">
        <v>1</v>
      </c>
      <c r="GB155">
        <v>2</v>
      </c>
      <c r="GC155">
        <v>3</v>
      </c>
      <c r="GD155" t="s">
        <v>425</v>
      </c>
      <c r="GE155">
        <v>3.10319</v>
      </c>
      <c r="GF155">
        <v>2.72735</v>
      </c>
      <c r="GG155">
        <v>0.08783879999999999</v>
      </c>
      <c r="GH155">
        <v>0.0873589</v>
      </c>
      <c r="GI155">
        <v>0.106565</v>
      </c>
      <c r="GJ155">
        <v>0.107259</v>
      </c>
      <c r="GK155">
        <v>23818.3</v>
      </c>
      <c r="GL155">
        <v>21640.5</v>
      </c>
      <c r="GM155">
        <v>26677.4</v>
      </c>
      <c r="GN155">
        <v>23935.5</v>
      </c>
      <c r="GO155">
        <v>38140.3</v>
      </c>
      <c r="GP155">
        <v>31590.4</v>
      </c>
      <c r="GQ155">
        <v>46588.5</v>
      </c>
      <c r="GR155">
        <v>37872.1</v>
      </c>
      <c r="GS155">
        <v>1.8632</v>
      </c>
      <c r="GT155">
        <v>1.84947</v>
      </c>
      <c r="GU155">
        <v>0.0741705</v>
      </c>
      <c r="GV155">
        <v>0</v>
      </c>
      <c r="GW155">
        <v>28.7814</v>
      </c>
      <c r="GX155">
        <v>999.9</v>
      </c>
      <c r="GY155">
        <v>53.4</v>
      </c>
      <c r="GZ155">
        <v>31.8</v>
      </c>
      <c r="HA155">
        <v>28.0458</v>
      </c>
      <c r="HB155">
        <v>61.5282</v>
      </c>
      <c r="HC155">
        <v>19.6074</v>
      </c>
      <c r="HD155">
        <v>1</v>
      </c>
      <c r="HE155">
        <v>0.169223</v>
      </c>
      <c r="HF155">
        <v>-1.20838</v>
      </c>
      <c r="HG155">
        <v>20.2933</v>
      </c>
      <c r="HH155">
        <v>5.22103</v>
      </c>
      <c r="HI155">
        <v>11.98</v>
      </c>
      <c r="HJ155">
        <v>4.9645</v>
      </c>
      <c r="HK155">
        <v>3.276</v>
      </c>
      <c r="HL155">
        <v>9999</v>
      </c>
      <c r="HM155">
        <v>9999</v>
      </c>
      <c r="HN155">
        <v>9999</v>
      </c>
      <c r="HO155">
        <v>999.9</v>
      </c>
      <c r="HP155">
        <v>1.86387</v>
      </c>
      <c r="HQ155">
        <v>1.86014</v>
      </c>
      <c r="HR155">
        <v>1.8584</v>
      </c>
      <c r="HS155">
        <v>1.85975</v>
      </c>
      <c r="HT155">
        <v>1.85989</v>
      </c>
      <c r="HU155">
        <v>1.85837</v>
      </c>
      <c r="HV155">
        <v>1.85745</v>
      </c>
      <c r="HW155">
        <v>1.85242</v>
      </c>
      <c r="HX155">
        <v>0</v>
      </c>
      <c r="HY155">
        <v>0</v>
      </c>
      <c r="HZ155">
        <v>0</v>
      </c>
      <c r="IA155">
        <v>0</v>
      </c>
      <c r="IB155" t="s">
        <v>426</v>
      </c>
      <c r="IC155" t="s">
        <v>427</v>
      </c>
      <c r="ID155" t="s">
        <v>428</v>
      </c>
      <c r="IE155" t="s">
        <v>428</v>
      </c>
      <c r="IF155" t="s">
        <v>428</v>
      </c>
      <c r="IG155" t="s">
        <v>428</v>
      </c>
      <c r="IH155">
        <v>0</v>
      </c>
      <c r="II155">
        <v>100</v>
      </c>
      <c r="IJ155">
        <v>100</v>
      </c>
      <c r="IK155">
        <v>-0.608</v>
      </c>
      <c r="IL155">
        <v>0.3266</v>
      </c>
      <c r="IM155">
        <v>-0.6389458221003862</v>
      </c>
      <c r="IN155">
        <v>-0.000388397228134892</v>
      </c>
      <c r="IO155">
        <v>1.216359752824363E-06</v>
      </c>
      <c r="IP155">
        <v>-2.921139174278942E-10</v>
      </c>
      <c r="IQ155">
        <v>0.01675486607682651</v>
      </c>
      <c r="IR155">
        <v>0.002868412714847416</v>
      </c>
      <c r="IS155">
        <v>0.0004615728417639442</v>
      </c>
      <c r="IT155">
        <v>-1.048940065203386E-06</v>
      </c>
      <c r="IU155">
        <v>2</v>
      </c>
      <c r="IV155">
        <v>1994</v>
      </c>
      <c r="IW155">
        <v>1</v>
      </c>
      <c r="IX155">
        <v>27</v>
      </c>
      <c r="IY155">
        <v>191914.2</v>
      </c>
      <c r="IZ155">
        <v>191914.4</v>
      </c>
      <c r="JA155">
        <v>1.14502</v>
      </c>
      <c r="JB155">
        <v>2.63916</v>
      </c>
      <c r="JC155">
        <v>1.49658</v>
      </c>
      <c r="JD155">
        <v>2.34985</v>
      </c>
      <c r="JE155">
        <v>1.54907</v>
      </c>
      <c r="JF155">
        <v>2.40967</v>
      </c>
      <c r="JG155">
        <v>36.5287</v>
      </c>
      <c r="JH155">
        <v>24.0875</v>
      </c>
      <c r="JI155">
        <v>18</v>
      </c>
      <c r="JJ155">
        <v>482.931</v>
      </c>
      <c r="JK155">
        <v>488.682</v>
      </c>
      <c r="JL155">
        <v>30.4586</v>
      </c>
      <c r="JM155">
        <v>29.4404</v>
      </c>
      <c r="JN155">
        <v>30.0001</v>
      </c>
      <c r="JO155">
        <v>29.6599</v>
      </c>
      <c r="JP155">
        <v>29.6557</v>
      </c>
      <c r="JQ155">
        <v>23.0051</v>
      </c>
      <c r="JR155">
        <v>19.7143</v>
      </c>
      <c r="JS155">
        <v>87.41379999999999</v>
      </c>
      <c r="JT155">
        <v>30.4623</v>
      </c>
      <c r="JU155">
        <v>420</v>
      </c>
      <c r="JV155">
        <v>23.6626</v>
      </c>
      <c r="JW155">
        <v>101.859</v>
      </c>
      <c r="JX155">
        <v>91.33</v>
      </c>
    </row>
    <row r="156" spans="1:284">
      <c r="A156">
        <v>138</v>
      </c>
      <c r="B156">
        <v>1758504459.6</v>
      </c>
      <c r="C156">
        <v>1680.099999904633</v>
      </c>
      <c r="D156" t="s">
        <v>705</v>
      </c>
      <c r="E156" t="s">
        <v>706</v>
      </c>
      <c r="F156">
        <v>5</v>
      </c>
      <c r="G156" t="s">
        <v>612</v>
      </c>
      <c r="H156" t="s">
        <v>421</v>
      </c>
      <c r="I156">
        <v>1758504456.6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(DN156+(U156+2*0.95*5.67E-8*(((DN156+$B$9)+273)^4-(DN156+273)^4)-44100*J156)/(1.84*29.3*R156+8*0.95*5.67E-8*(DN156+273)^3))</f>
        <v>0</v>
      </c>
      <c r="W156">
        <f>($C$9*DO156+$D$9*DP156+$E$9*V156)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2*0.95*5.67E-8*(((DN156+$B$9)+273)^4-(W156+273)^4)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IF(AG156*$H$15&gt;=AK156,1.0,(AK156/(AK156-AG156*$H$15)))</f>
        <v>0</v>
      </c>
      <c r="AJ156">
        <f>(AI156-1)*100</f>
        <v>0</v>
      </c>
      <c r="AK156">
        <f>MAX(0,($B$15+$C$15*DS156)/(1+$D$15*DS156)*DL156/(DN156+273)*$E$15)</f>
        <v>0</v>
      </c>
      <c r="AL156" t="s">
        <v>422</v>
      </c>
      <c r="AM156" t="s">
        <v>422</v>
      </c>
      <c r="AN156">
        <v>0</v>
      </c>
      <c r="AO156">
        <v>0</v>
      </c>
      <c r="AP156">
        <f>1-AN156/AO156</f>
        <v>0</v>
      </c>
      <c r="AQ156">
        <v>0</v>
      </c>
      <c r="AR156" t="s">
        <v>422</v>
      </c>
      <c r="AS156" t="s">
        <v>422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$B$13*DT156+$C$13*DU156+$F$13*EF156*(1-EI156)</f>
        <v>0</v>
      </c>
      <c r="CW156">
        <f>CV156*CX156</f>
        <v>0</v>
      </c>
      <c r="CX156">
        <f>($B$13*$D$11+$C$13*$D$11+$F$13*((ES156+EK156)/MAX(ES156+EK156+ET156, 0.1)*$I$11+ET156/MAX(ES156+EK156+ET156, 0.1)*$J$11))/($B$13+$C$13+$F$13)</f>
        <v>0</v>
      </c>
      <c r="CY156">
        <f>($B$13*$K$11+$C$13*$K$11+$F$13*((ES156+EK156)/MAX(ES156+EK156+ET156, 0.1)*$P$11+ET156/MAX(ES156+EK156+ET156, 0.1)*$Q$11))/($B$13+$C$13+$F$13)</f>
        <v>0</v>
      </c>
      <c r="CZ156">
        <v>4.8</v>
      </c>
      <c r="DA156">
        <v>0.5</v>
      </c>
      <c r="DB156" t="s">
        <v>423</v>
      </c>
      <c r="DC156">
        <v>2</v>
      </c>
      <c r="DD156">
        <v>1758504456.6</v>
      </c>
      <c r="DE156">
        <v>422.7723333333333</v>
      </c>
      <c r="DF156">
        <v>419.9936666666666</v>
      </c>
      <c r="DG156">
        <v>23.87966666666667</v>
      </c>
      <c r="DH156">
        <v>23.63518888888889</v>
      </c>
      <c r="DI156">
        <v>423.3798888888889</v>
      </c>
      <c r="DJ156">
        <v>23.55303333333333</v>
      </c>
      <c r="DK156">
        <v>499.9552222222223</v>
      </c>
      <c r="DL156">
        <v>89.89234444444445</v>
      </c>
      <c r="DM156">
        <v>0.06920995555555555</v>
      </c>
      <c r="DN156">
        <v>30.1407</v>
      </c>
      <c r="DO156">
        <v>29.9923</v>
      </c>
      <c r="DP156">
        <v>999.9000000000001</v>
      </c>
      <c r="DQ156">
        <v>0</v>
      </c>
      <c r="DR156">
        <v>0</v>
      </c>
      <c r="DS156">
        <v>9994.653333333334</v>
      </c>
      <c r="DT156">
        <v>0</v>
      </c>
      <c r="DU156">
        <v>2.97499</v>
      </c>
      <c r="DV156">
        <v>2.778721111111111</v>
      </c>
      <c r="DW156">
        <v>433.1147777777778</v>
      </c>
      <c r="DX156">
        <v>430.1606666666667</v>
      </c>
      <c r="DY156">
        <v>0.2445045555555555</v>
      </c>
      <c r="DZ156">
        <v>419.9936666666666</v>
      </c>
      <c r="EA156">
        <v>23.63518888888889</v>
      </c>
      <c r="EB156">
        <v>2.146603333333333</v>
      </c>
      <c r="EC156">
        <v>2.124622222222222</v>
      </c>
      <c r="ED156">
        <v>18.56927777777778</v>
      </c>
      <c r="EE156">
        <v>18.405</v>
      </c>
      <c r="EF156">
        <v>0.00500078</v>
      </c>
      <c r="EG156">
        <v>0</v>
      </c>
      <c r="EH156">
        <v>0</v>
      </c>
      <c r="EI156">
        <v>0</v>
      </c>
      <c r="EJ156">
        <v>633.588888888889</v>
      </c>
      <c r="EK156">
        <v>0.00500078</v>
      </c>
      <c r="EL156">
        <v>-22.45555555555556</v>
      </c>
      <c r="EM156">
        <v>-1.666666666666667</v>
      </c>
      <c r="EN156">
        <v>34.81911111111111</v>
      </c>
      <c r="EO156">
        <v>38.13155555555555</v>
      </c>
      <c r="EP156">
        <v>36.22888888888889</v>
      </c>
      <c r="EQ156">
        <v>38.16633333333333</v>
      </c>
      <c r="ER156">
        <v>36.458</v>
      </c>
      <c r="ES156">
        <v>0</v>
      </c>
      <c r="ET156">
        <v>0</v>
      </c>
      <c r="EU156">
        <v>0</v>
      </c>
      <c r="EV156">
        <v>1758504460.3</v>
      </c>
      <c r="EW156">
        <v>0</v>
      </c>
      <c r="EX156">
        <v>634.3240000000001</v>
      </c>
      <c r="EY156">
        <v>-7.346154105192836</v>
      </c>
      <c r="EZ156">
        <v>-25.73846150709558</v>
      </c>
      <c r="FA156">
        <v>-21.736</v>
      </c>
      <c r="FB156">
        <v>15</v>
      </c>
      <c r="FC156">
        <v>0</v>
      </c>
      <c r="FD156" t="s">
        <v>424</v>
      </c>
      <c r="FE156">
        <v>1746989605.5</v>
      </c>
      <c r="FF156">
        <v>1746989593.5</v>
      </c>
      <c r="FG156">
        <v>0</v>
      </c>
      <c r="FH156">
        <v>-0.274</v>
      </c>
      <c r="FI156">
        <v>-0.002</v>
      </c>
      <c r="FJ156">
        <v>2.549</v>
      </c>
      <c r="FK156">
        <v>0.129</v>
      </c>
      <c r="FL156">
        <v>420</v>
      </c>
      <c r="FM156">
        <v>17</v>
      </c>
      <c r="FN156">
        <v>0.02</v>
      </c>
      <c r="FO156">
        <v>0.04</v>
      </c>
      <c r="FP156">
        <v>2.765541463414634</v>
      </c>
      <c r="FQ156">
        <v>0.05270968641114587</v>
      </c>
      <c r="FR156">
        <v>0.02919430595676905</v>
      </c>
      <c r="FS156">
        <v>1</v>
      </c>
      <c r="FT156">
        <v>633.6882352941176</v>
      </c>
      <c r="FU156">
        <v>4.91061868060495</v>
      </c>
      <c r="FV156">
        <v>6.416145292558834</v>
      </c>
      <c r="FW156">
        <v>0</v>
      </c>
      <c r="FX156">
        <v>0.241745487804878</v>
      </c>
      <c r="FY156">
        <v>0.02625004181184741</v>
      </c>
      <c r="FZ156">
        <v>0.002950483549637341</v>
      </c>
      <c r="GA156">
        <v>1</v>
      </c>
      <c r="GB156">
        <v>2</v>
      </c>
      <c r="GC156">
        <v>3</v>
      </c>
      <c r="GD156" t="s">
        <v>425</v>
      </c>
      <c r="GE156">
        <v>3.10333</v>
      </c>
      <c r="GF156">
        <v>2.72748</v>
      </c>
      <c r="GG156">
        <v>0.08784119999999999</v>
      </c>
      <c r="GH156">
        <v>0.08735999999999999</v>
      </c>
      <c r="GI156">
        <v>0.106562</v>
      </c>
      <c r="GJ156">
        <v>0.107258</v>
      </c>
      <c r="GK156">
        <v>23818.3</v>
      </c>
      <c r="GL156">
        <v>21640.6</v>
      </c>
      <c r="GM156">
        <v>26677.3</v>
      </c>
      <c r="GN156">
        <v>23935.7</v>
      </c>
      <c r="GO156">
        <v>38140.4</v>
      </c>
      <c r="GP156">
        <v>31590.6</v>
      </c>
      <c r="GQ156">
        <v>46588.5</v>
      </c>
      <c r="GR156">
        <v>37872.3</v>
      </c>
      <c r="GS156">
        <v>1.8635</v>
      </c>
      <c r="GT156">
        <v>1.8491</v>
      </c>
      <c r="GU156">
        <v>0.07417799999999999</v>
      </c>
      <c r="GV156">
        <v>0</v>
      </c>
      <c r="GW156">
        <v>28.7814</v>
      </c>
      <c r="GX156">
        <v>999.9</v>
      </c>
      <c r="GY156">
        <v>53.4</v>
      </c>
      <c r="GZ156">
        <v>31.9</v>
      </c>
      <c r="HA156">
        <v>28.2043</v>
      </c>
      <c r="HB156">
        <v>61.2382</v>
      </c>
      <c r="HC156">
        <v>19.6635</v>
      </c>
      <c r="HD156">
        <v>1</v>
      </c>
      <c r="HE156">
        <v>0.169245</v>
      </c>
      <c r="HF156">
        <v>-1.1965</v>
      </c>
      <c r="HG156">
        <v>20.2934</v>
      </c>
      <c r="HH156">
        <v>5.22133</v>
      </c>
      <c r="HI156">
        <v>11.98</v>
      </c>
      <c r="HJ156">
        <v>4.9644</v>
      </c>
      <c r="HK156">
        <v>3.276</v>
      </c>
      <c r="HL156">
        <v>9999</v>
      </c>
      <c r="HM156">
        <v>9999</v>
      </c>
      <c r="HN156">
        <v>9999</v>
      </c>
      <c r="HO156">
        <v>999.9</v>
      </c>
      <c r="HP156">
        <v>1.86386</v>
      </c>
      <c r="HQ156">
        <v>1.86016</v>
      </c>
      <c r="HR156">
        <v>1.8584</v>
      </c>
      <c r="HS156">
        <v>1.85975</v>
      </c>
      <c r="HT156">
        <v>1.85989</v>
      </c>
      <c r="HU156">
        <v>1.85837</v>
      </c>
      <c r="HV156">
        <v>1.85745</v>
      </c>
      <c r="HW156">
        <v>1.85242</v>
      </c>
      <c r="HX156">
        <v>0</v>
      </c>
      <c r="HY156">
        <v>0</v>
      </c>
      <c r="HZ156">
        <v>0</v>
      </c>
      <c r="IA156">
        <v>0</v>
      </c>
      <c r="IB156" t="s">
        <v>426</v>
      </c>
      <c r="IC156" t="s">
        <v>427</v>
      </c>
      <c r="ID156" t="s">
        <v>428</v>
      </c>
      <c r="IE156" t="s">
        <v>428</v>
      </c>
      <c r="IF156" t="s">
        <v>428</v>
      </c>
      <c r="IG156" t="s">
        <v>428</v>
      </c>
      <c r="IH156">
        <v>0</v>
      </c>
      <c r="II156">
        <v>100</v>
      </c>
      <c r="IJ156">
        <v>100</v>
      </c>
      <c r="IK156">
        <v>-0.608</v>
      </c>
      <c r="IL156">
        <v>0.3266</v>
      </c>
      <c r="IM156">
        <v>-0.6389458221003862</v>
      </c>
      <c r="IN156">
        <v>-0.000388397228134892</v>
      </c>
      <c r="IO156">
        <v>1.216359752824363E-06</v>
      </c>
      <c r="IP156">
        <v>-2.921139174278942E-10</v>
      </c>
      <c r="IQ156">
        <v>0.01675486607682651</v>
      </c>
      <c r="IR156">
        <v>0.002868412714847416</v>
      </c>
      <c r="IS156">
        <v>0.0004615728417639442</v>
      </c>
      <c r="IT156">
        <v>-1.048940065203386E-06</v>
      </c>
      <c r="IU156">
        <v>2</v>
      </c>
      <c r="IV156">
        <v>1994</v>
      </c>
      <c r="IW156">
        <v>1</v>
      </c>
      <c r="IX156">
        <v>27</v>
      </c>
      <c r="IY156">
        <v>191914.2</v>
      </c>
      <c r="IZ156">
        <v>191914.4</v>
      </c>
      <c r="JA156">
        <v>1.1438</v>
      </c>
      <c r="JB156">
        <v>2.6416</v>
      </c>
      <c r="JC156">
        <v>1.49658</v>
      </c>
      <c r="JD156">
        <v>2.34985</v>
      </c>
      <c r="JE156">
        <v>1.54907</v>
      </c>
      <c r="JF156">
        <v>2.36572</v>
      </c>
      <c r="JG156">
        <v>36.5287</v>
      </c>
      <c r="JH156">
        <v>24.0875</v>
      </c>
      <c r="JI156">
        <v>18</v>
      </c>
      <c r="JJ156">
        <v>483.107</v>
      </c>
      <c r="JK156">
        <v>488.43</v>
      </c>
      <c r="JL156">
        <v>30.4638</v>
      </c>
      <c r="JM156">
        <v>29.4404</v>
      </c>
      <c r="JN156">
        <v>30.0001</v>
      </c>
      <c r="JO156">
        <v>29.6599</v>
      </c>
      <c r="JP156">
        <v>29.655</v>
      </c>
      <c r="JQ156">
        <v>23.0071</v>
      </c>
      <c r="JR156">
        <v>19.7143</v>
      </c>
      <c r="JS156">
        <v>87.41379999999999</v>
      </c>
      <c r="JT156">
        <v>30.4677</v>
      </c>
      <c r="JU156">
        <v>420</v>
      </c>
      <c r="JV156">
        <v>23.6626</v>
      </c>
      <c r="JW156">
        <v>101.859</v>
      </c>
      <c r="JX156">
        <v>91.3306</v>
      </c>
    </row>
    <row r="157" spans="1:284">
      <c r="A157">
        <v>139</v>
      </c>
      <c r="B157">
        <v>1758504461.6</v>
      </c>
      <c r="C157">
        <v>1682.099999904633</v>
      </c>
      <c r="D157" t="s">
        <v>707</v>
      </c>
      <c r="E157" t="s">
        <v>708</v>
      </c>
      <c r="F157">
        <v>5</v>
      </c>
      <c r="G157" t="s">
        <v>612</v>
      </c>
      <c r="H157" t="s">
        <v>421</v>
      </c>
      <c r="I157">
        <v>1758504458.6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(DN157+(U157+2*0.95*5.67E-8*(((DN157+$B$9)+273)^4-(DN157+273)^4)-44100*J157)/(1.84*29.3*R157+8*0.95*5.67E-8*(DN157+273)^3))</f>
        <v>0</v>
      </c>
      <c r="W157">
        <f>($C$9*DO157+$D$9*DP157+$E$9*V157)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2*0.95*5.67E-8*(((DN157+$B$9)+273)^4-(W157+273)^4)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IF(AG157*$H$15&gt;=AK157,1.0,(AK157/(AK157-AG157*$H$15)))</f>
        <v>0</v>
      </c>
      <c r="AJ157">
        <f>(AI157-1)*100</f>
        <v>0</v>
      </c>
      <c r="AK157">
        <f>MAX(0,($B$15+$C$15*DS157)/(1+$D$15*DS157)*DL157/(DN157+273)*$E$15)</f>
        <v>0</v>
      </c>
      <c r="AL157" t="s">
        <v>422</v>
      </c>
      <c r="AM157" t="s">
        <v>422</v>
      </c>
      <c r="AN157">
        <v>0</v>
      </c>
      <c r="AO157">
        <v>0</v>
      </c>
      <c r="AP157">
        <f>1-AN157/AO157</f>
        <v>0</v>
      </c>
      <c r="AQ157">
        <v>0</v>
      </c>
      <c r="AR157" t="s">
        <v>422</v>
      </c>
      <c r="AS157" t="s">
        <v>422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$B$13*DT157+$C$13*DU157+$F$13*EF157*(1-EI157)</f>
        <v>0</v>
      </c>
      <c r="CW157">
        <f>CV157*CX157</f>
        <v>0</v>
      </c>
      <c r="CX157">
        <f>($B$13*$D$11+$C$13*$D$11+$F$13*((ES157+EK157)/MAX(ES157+EK157+ET157, 0.1)*$I$11+ET157/MAX(ES157+EK157+ET157, 0.1)*$J$11))/($B$13+$C$13+$F$13)</f>
        <v>0</v>
      </c>
      <c r="CY157">
        <f>($B$13*$K$11+$C$13*$K$11+$F$13*((ES157+EK157)/MAX(ES157+EK157+ET157, 0.1)*$P$11+ET157/MAX(ES157+EK157+ET157, 0.1)*$Q$11))/($B$13+$C$13+$F$13)</f>
        <v>0</v>
      </c>
      <c r="CZ157">
        <v>4.8</v>
      </c>
      <c r="DA157">
        <v>0.5</v>
      </c>
      <c r="DB157" t="s">
        <v>423</v>
      </c>
      <c r="DC157">
        <v>2</v>
      </c>
      <c r="DD157">
        <v>1758504458.6</v>
      </c>
      <c r="DE157">
        <v>422.7711111111111</v>
      </c>
      <c r="DF157">
        <v>420.0022222222223</v>
      </c>
      <c r="DG157">
        <v>23.87834444444444</v>
      </c>
      <c r="DH157">
        <v>23.63473333333333</v>
      </c>
      <c r="DI157">
        <v>423.3786666666667</v>
      </c>
      <c r="DJ157">
        <v>23.55174444444445</v>
      </c>
      <c r="DK157">
        <v>499.9684444444445</v>
      </c>
      <c r="DL157">
        <v>89.89336666666667</v>
      </c>
      <c r="DM157">
        <v>0.06935416666666666</v>
      </c>
      <c r="DN157">
        <v>30.14172222222222</v>
      </c>
      <c r="DO157">
        <v>29.99114444444444</v>
      </c>
      <c r="DP157">
        <v>999.9000000000001</v>
      </c>
      <c r="DQ157">
        <v>0</v>
      </c>
      <c r="DR157">
        <v>0</v>
      </c>
      <c r="DS157">
        <v>9993.120000000001</v>
      </c>
      <c r="DT157">
        <v>0</v>
      </c>
      <c r="DU157">
        <v>2.97499</v>
      </c>
      <c r="DV157">
        <v>2.768832222222222</v>
      </c>
      <c r="DW157">
        <v>433.113</v>
      </c>
      <c r="DX157">
        <v>430.1692222222222</v>
      </c>
      <c r="DY157">
        <v>0.2436251111111111</v>
      </c>
      <c r="DZ157">
        <v>420.0022222222223</v>
      </c>
      <c r="EA157">
        <v>23.63473333333333</v>
      </c>
      <c r="EB157">
        <v>2.146507777777778</v>
      </c>
      <c r="EC157">
        <v>2.124605555555555</v>
      </c>
      <c r="ED157">
        <v>18.56856666666667</v>
      </c>
      <c r="EE157">
        <v>18.40488888888889</v>
      </c>
      <c r="EF157">
        <v>0.00500078</v>
      </c>
      <c r="EG157">
        <v>0</v>
      </c>
      <c r="EH157">
        <v>0</v>
      </c>
      <c r="EI157">
        <v>0</v>
      </c>
      <c r="EJ157">
        <v>632</v>
      </c>
      <c r="EK157">
        <v>0.00500078</v>
      </c>
      <c r="EL157">
        <v>-22.03333333333333</v>
      </c>
      <c r="EM157">
        <v>-1.911111111111111</v>
      </c>
      <c r="EN157">
        <v>34.79833333333332</v>
      </c>
      <c r="EO157">
        <v>38.13155555555555</v>
      </c>
      <c r="EP157">
        <v>36.26377777777778</v>
      </c>
      <c r="EQ157">
        <v>38.16644444444445</v>
      </c>
      <c r="ER157">
        <v>36.40244444444444</v>
      </c>
      <c r="ES157">
        <v>0</v>
      </c>
      <c r="ET157">
        <v>0</v>
      </c>
      <c r="EU157">
        <v>0</v>
      </c>
      <c r="EV157">
        <v>1758504462.7</v>
      </c>
      <c r="EW157">
        <v>0</v>
      </c>
      <c r="EX157">
        <v>633.3960000000001</v>
      </c>
      <c r="EY157">
        <v>3.353845920320295</v>
      </c>
      <c r="EZ157">
        <v>-29.31538444298971</v>
      </c>
      <c r="FA157">
        <v>-23.104</v>
      </c>
      <c r="FB157">
        <v>15</v>
      </c>
      <c r="FC157">
        <v>0</v>
      </c>
      <c r="FD157" t="s">
        <v>424</v>
      </c>
      <c r="FE157">
        <v>1746989605.5</v>
      </c>
      <c r="FF157">
        <v>1746989593.5</v>
      </c>
      <c r="FG157">
        <v>0</v>
      </c>
      <c r="FH157">
        <v>-0.274</v>
      </c>
      <c r="FI157">
        <v>-0.002</v>
      </c>
      <c r="FJ157">
        <v>2.549</v>
      </c>
      <c r="FK157">
        <v>0.129</v>
      </c>
      <c r="FL157">
        <v>420</v>
      </c>
      <c r="FM157">
        <v>17</v>
      </c>
      <c r="FN157">
        <v>0.02</v>
      </c>
      <c r="FO157">
        <v>0.04</v>
      </c>
      <c r="FP157">
        <v>2.768484</v>
      </c>
      <c r="FQ157">
        <v>-0.04713568480300136</v>
      </c>
      <c r="FR157">
        <v>0.02763576539558835</v>
      </c>
      <c r="FS157">
        <v>1</v>
      </c>
      <c r="FT157">
        <v>633.664705882353</v>
      </c>
      <c r="FU157">
        <v>-3.037433213360435</v>
      </c>
      <c r="FV157">
        <v>6.384027972118301</v>
      </c>
      <c r="FW157">
        <v>0</v>
      </c>
      <c r="FX157">
        <v>0.24270245</v>
      </c>
      <c r="FY157">
        <v>0.01474595121951154</v>
      </c>
      <c r="FZ157">
        <v>0.002036738028687049</v>
      </c>
      <c r="GA157">
        <v>1</v>
      </c>
      <c r="GB157">
        <v>2</v>
      </c>
      <c r="GC157">
        <v>3</v>
      </c>
      <c r="GD157" t="s">
        <v>425</v>
      </c>
      <c r="GE157">
        <v>3.10332</v>
      </c>
      <c r="GF157">
        <v>2.72751</v>
      </c>
      <c r="GG157">
        <v>0.0878364</v>
      </c>
      <c r="GH157">
        <v>0.0873492</v>
      </c>
      <c r="GI157">
        <v>0.10656</v>
      </c>
      <c r="GJ157">
        <v>0.107252</v>
      </c>
      <c r="GK157">
        <v>23818.4</v>
      </c>
      <c r="GL157">
        <v>21640.9</v>
      </c>
      <c r="GM157">
        <v>26677.4</v>
      </c>
      <c r="GN157">
        <v>23935.7</v>
      </c>
      <c r="GO157">
        <v>38140.6</v>
      </c>
      <c r="GP157">
        <v>31590.8</v>
      </c>
      <c r="GQ157">
        <v>46588.6</v>
      </c>
      <c r="GR157">
        <v>37872.3</v>
      </c>
      <c r="GS157">
        <v>1.86343</v>
      </c>
      <c r="GT157">
        <v>1.8491</v>
      </c>
      <c r="GU157">
        <v>0.0743046</v>
      </c>
      <c r="GV157">
        <v>0</v>
      </c>
      <c r="GW157">
        <v>28.7814</v>
      </c>
      <c r="GX157">
        <v>999.9</v>
      </c>
      <c r="GY157">
        <v>53.4</v>
      </c>
      <c r="GZ157">
        <v>31.9</v>
      </c>
      <c r="HA157">
        <v>28.2059</v>
      </c>
      <c r="HB157">
        <v>61.3382</v>
      </c>
      <c r="HC157">
        <v>19.7276</v>
      </c>
      <c r="HD157">
        <v>1</v>
      </c>
      <c r="HE157">
        <v>0.16919</v>
      </c>
      <c r="HF157">
        <v>-1.19293</v>
      </c>
      <c r="HG157">
        <v>20.2933</v>
      </c>
      <c r="HH157">
        <v>5.22133</v>
      </c>
      <c r="HI157">
        <v>11.98</v>
      </c>
      <c r="HJ157">
        <v>4.96425</v>
      </c>
      <c r="HK157">
        <v>3.276</v>
      </c>
      <c r="HL157">
        <v>9999</v>
      </c>
      <c r="HM157">
        <v>9999</v>
      </c>
      <c r="HN157">
        <v>9999</v>
      </c>
      <c r="HO157">
        <v>999.9</v>
      </c>
      <c r="HP157">
        <v>1.86386</v>
      </c>
      <c r="HQ157">
        <v>1.86017</v>
      </c>
      <c r="HR157">
        <v>1.8584</v>
      </c>
      <c r="HS157">
        <v>1.85974</v>
      </c>
      <c r="HT157">
        <v>1.85989</v>
      </c>
      <c r="HU157">
        <v>1.85837</v>
      </c>
      <c r="HV157">
        <v>1.85745</v>
      </c>
      <c r="HW157">
        <v>1.85242</v>
      </c>
      <c r="HX157">
        <v>0</v>
      </c>
      <c r="HY157">
        <v>0</v>
      </c>
      <c r="HZ157">
        <v>0</v>
      </c>
      <c r="IA157">
        <v>0</v>
      </c>
      <c r="IB157" t="s">
        <v>426</v>
      </c>
      <c r="IC157" t="s">
        <v>427</v>
      </c>
      <c r="ID157" t="s">
        <v>428</v>
      </c>
      <c r="IE157" t="s">
        <v>428</v>
      </c>
      <c r="IF157" t="s">
        <v>428</v>
      </c>
      <c r="IG157" t="s">
        <v>428</v>
      </c>
      <c r="IH157">
        <v>0</v>
      </c>
      <c r="II157">
        <v>100</v>
      </c>
      <c r="IJ157">
        <v>100</v>
      </c>
      <c r="IK157">
        <v>-0.608</v>
      </c>
      <c r="IL157">
        <v>0.3266</v>
      </c>
      <c r="IM157">
        <v>-0.6389458221003862</v>
      </c>
      <c r="IN157">
        <v>-0.000388397228134892</v>
      </c>
      <c r="IO157">
        <v>1.216359752824363E-06</v>
      </c>
      <c r="IP157">
        <v>-2.921139174278942E-10</v>
      </c>
      <c r="IQ157">
        <v>0.01675486607682651</v>
      </c>
      <c r="IR157">
        <v>0.002868412714847416</v>
      </c>
      <c r="IS157">
        <v>0.0004615728417639442</v>
      </c>
      <c r="IT157">
        <v>-1.048940065203386E-06</v>
      </c>
      <c r="IU157">
        <v>2</v>
      </c>
      <c r="IV157">
        <v>1994</v>
      </c>
      <c r="IW157">
        <v>1</v>
      </c>
      <c r="IX157">
        <v>27</v>
      </c>
      <c r="IY157">
        <v>191914.3</v>
      </c>
      <c r="IZ157">
        <v>191914.5</v>
      </c>
      <c r="JA157">
        <v>1.1438</v>
      </c>
      <c r="JB157">
        <v>2.63916</v>
      </c>
      <c r="JC157">
        <v>1.49658</v>
      </c>
      <c r="JD157">
        <v>2.34985</v>
      </c>
      <c r="JE157">
        <v>1.54907</v>
      </c>
      <c r="JF157">
        <v>2.38525</v>
      </c>
      <c r="JG157">
        <v>36.5287</v>
      </c>
      <c r="JH157">
        <v>24.0963</v>
      </c>
      <c r="JI157">
        <v>18</v>
      </c>
      <c r="JJ157">
        <v>483.062</v>
      </c>
      <c r="JK157">
        <v>488.43</v>
      </c>
      <c r="JL157">
        <v>30.4669</v>
      </c>
      <c r="JM157">
        <v>29.4404</v>
      </c>
      <c r="JN157">
        <v>30.0001</v>
      </c>
      <c r="JO157">
        <v>29.6599</v>
      </c>
      <c r="JP157">
        <v>29.655</v>
      </c>
      <c r="JQ157">
        <v>23.0088</v>
      </c>
      <c r="JR157">
        <v>19.7143</v>
      </c>
      <c r="JS157">
        <v>87.41379999999999</v>
      </c>
      <c r="JT157">
        <v>30.4677</v>
      </c>
      <c r="JU157">
        <v>420</v>
      </c>
      <c r="JV157">
        <v>23.6626</v>
      </c>
      <c r="JW157">
        <v>101.859</v>
      </c>
      <c r="JX157">
        <v>91.3306</v>
      </c>
    </row>
    <row r="158" spans="1:284">
      <c r="A158">
        <v>140</v>
      </c>
      <c r="B158">
        <v>1758504463.6</v>
      </c>
      <c r="C158">
        <v>1684.099999904633</v>
      </c>
      <c r="D158" t="s">
        <v>709</v>
      </c>
      <c r="E158" t="s">
        <v>710</v>
      </c>
      <c r="F158">
        <v>5</v>
      </c>
      <c r="G158" t="s">
        <v>612</v>
      </c>
      <c r="H158" t="s">
        <v>421</v>
      </c>
      <c r="I158">
        <v>1758504460.6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(DN158+(U158+2*0.95*5.67E-8*(((DN158+$B$9)+273)^4-(DN158+273)^4)-44100*J158)/(1.84*29.3*R158+8*0.95*5.67E-8*(DN158+273)^3))</f>
        <v>0</v>
      </c>
      <c r="W158">
        <f>($C$9*DO158+$D$9*DP158+$E$9*V158)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2*0.95*5.67E-8*(((DN158+$B$9)+273)^4-(W158+273)^4)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IF(AG158*$H$15&gt;=AK158,1.0,(AK158/(AK158-AG158*$H$15)))</f>
        <v>0</v>
      </c>
      <c r="AJ158">
        <f>(AI158-1)*100</f>
        <v>0</v>
      </c>
      <c r="AK158">
        <f>MAX(0,($B$15+$C$15*DS158)/(1+$D$15*DS158)*DL158/(DN158+273)*$E$15)</f>
        <v>0</v>
      </c>
      <c r="AL158" t="s">
        <v>422</v>
      </c>
      <c r="AM158" t="s">
        <v>422</v>
      </c>
      <c r="AN158">
        <v>0</v>
      </c>
      <c r="AO158">
        <v>0</v>
      </c>
      <c r="AP158">
        <f>1-AN158/AO158</f>
        <v>0</v>
      </c>
      <c r="AQ158">
        <v>0</v>
      </c>
      <c r="AR158" t="s">
        <v>422</v>
      </c>
      <c r="AS158" t="s">
        <v>422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$B$13*DT158+$C$13*DU158+$F$13*EF158*(1-EI158)</f>
        <v>0</v>
      </c>
      <c r="CW158">
        <f>CV158*CX158</f>
        <v>0</v>
      </c>
      <c r="CX158">
        <f>($B$13*$D$11+$C$13*$D$11+$F$13*((ES158+EK158)/MAX(ES158+EK158+ET158, 0.1)*$I$11+ET158/MAX(ES158+EK158+ET158, 0.1)*$J$11))/($B$13+$C$13+$F$13)</f>
        <v>0</v>
      </c>
      <c r="CY158">
        <f>($B$13*$K$11+$C$13*$K$11+$F$13*((ES158+EK158)/MAX(ES158+EK158+ET158, 0.1)*$P$11+ET158/MAX(ES158+EK158+ET158, 0.1)*$Q$11))/($B$13+$C$13+$F$13)</f>
        <v>0</v>
      </c>
      <c r="CZ158">
        <v>4.8</v>
      </c>
      <c r="DA158">
        <v>0.5</v>
      </c>
      <c r="DB158" t="s">
        <v>423</v>
      </c>
      <c r="DC158">
        <v>2</v>
      </c>
      <c r="DD158">
        <v>1758504460.6</v>
      </c>
      <c r="DE158">
        <v>422.7643333333334</v>
      </c>
      <c r="DF158">
        <v>420.0038888888889</v>
      </c>
      <c r="DG158">
        <v>23.87697777777778</v>
      </c>
      <c r="DH158">
        <v>23.63405555555556</v>
      </c>
      <c r="DI158">
        <v>423.372</v>
      </c>
      <c r="DJ158">
        <v>23.5504</v>
      </c>
      <c r="DK158">
        <v>499.9837777777778</v>
      </c>
      <c r="DL158">
        <v>89.89453333333333</v>
      </c>
      <c r="DM158">
        <v>0.06947984444444444</v>
      </c>
      <c r="DN158">
        <v>30.14233333333333</v>
      </c>
      <c r="DO158">
        <v>29.98888888888889</v>
      </c>
      <c r="DP158">
        <v>999.9000000000001</v>
      </c>
      <c r="DQ158">
        <v>0</v>
      </c>
      <c r="DR158">
        <v>0</v>
      </c>
      <c r="DS158">
        <v>9990.896666666667</v>
      </c>
      <c r="DT158">
        <v>0</v>
      </c>
      <c r="DU158">
        <v>2.97499</v>
      </c>
      <c r="DV158">
        <v>2.760504444444444</v>
      </c>
      <c r="DW158">
        <v>433.1055555555556</v>
      </c>
      <c r="DX158">
        <v>430.1705555555556</v>
      </c>
      <c r="DY158">
        <v>0.2429286666666667</v>
      </c>
      <c r="DZ158">
        <v>420.0038888888889</v>
      </c>
      <c r="EA158">
        <v>23.63405555555556</v>
      </c>
      <c r="EB158">
        <v>2.146412222222222</v>
      </c>
      <c r="EC158">
        <v>2.124573333333333</v>
      </c>
      <c r="ED158">
        <v>18.56785555555555</v>
      </c>
      <c r="EE158">
        <v>18.40463333333334</v>
      </c>
      <c r="EF158">
        <v>0.00500078</v>
      </c>
      <c r="EG158">
        <v>0</v>
      </c>
      <c r="EH158">
        <v>0</v>
      </c>
      <c r="EI158">
        <v>0</v>
      </c>
      <c r="EJ158">
        <v>633.1666666666667</v>
      </c>
      <c r="EK158">
        <v>0.00500078</v>
      </c>
      <c r="EL158">
        <v>-26.11111111111111</v>
      </c>
      <c r="EM158">
        <v>-2.033333333333333</v>
      </c>
      <c r="EN158">
        <v>34.81922222222222</v>
      </c>
      <c r="EO158">
        <v>38.11777777777777</v>
      </c>
      <c r="EP158">
        <v>36.22222222222222</v>
      </c>
      <c r="EQ158">
        <v>38.15944444444445</v>
      </c>
      <c r="ER158">
        <v>36.38855555555556</v>
      </c>
      <c r="ES158">
        <v>0</v>
      </c>
      <c r="ET158">
        <v>0</v>
      </c>
      <c r="EU158">
        <v>0</v>
      </c>
      <c r="EV158">
        <v>1758504464.5</v>
      </c>
      <c r="EW158">
        <v>0</v>
      </c>
      <c r="EX158">
        <v>633.2</v>
      </c>
      <c r="EY158">
        <v>-10.64615403784853</v>
      </c>
      <c r="EZ158">
        <v>-13.64102541105431</v>
      </c>
      <c r="FA158">
        <v>-23.46923076923077</v>
      </c>
      <c r="FB158">
        <v>15</v>
      </c>
      <c r="FC158">
        <v>0</v>
      </c>
      <c r="FD158" t="s">
        <v>424</v>
      </c>
      <c r="FE158">
        <v>1746989605.5</v>
      </c>
      <c r="FF158">
        <v>1746989593.5</v>
      </c>
      <c r="FG158">
        <v>0</v>
      </c>
      <c r="FH158">
        <v>-0.274</v>
      </c>
      <c r="FI158">
        <v>-0.002</v>
      </c>
      <c r="FJ158">
        <v>2.549</v>
      </c>
      <c r="FK158">
        <v>0.129</v>
      </c>
      <c r="FL158">
        <v>420</v>
      </c>
      <c r="FM158">
        <v>17</v>
      </c>
      <c r="FN158">
        <v>0.02</v>
      </c>
      <c r="FO158">
        <v>0.04</v>
      </c>
      <c r="FP158">
        <v>2.770200731707317</v>
      </c>
      <c r="FQ158">
        <v>-0.04907372822299239</v>
      </c>
      <c r="FR158">
        <v>0.02734011217261086</v>
      </c>
      <c r="FS158">
        <v>1</v>
      </c>
      <c r="FT158">
        <v>634.3794117647059</v>
      </c>
      <c r="FU158">
        <v>-3.974026036782484</v>
      </c>
      <c r="FV158">
        <v>6.32896141520516</v>
      </c>
      <c r="FW158">
        <v>0</v>
      </c>
      <c r="FX158">
        <v>0.2429426341463415</v>
      </c>
      <c r="FY158">
        <v>0.0104162299651565</v>
      </c>
      <c r="FZ158">
        <v>0.001774682572181506</v>
      </c>
      <c r="GA158">
        <v>1</v>
      </c>
      <c r="GB158">
        <v>2</v>
      </c>
      <c r="GC158">
        <v>3</v>
      </c>
      <c r="GD158" t="s">
        <v>425</v>
      </c>
      <c r="GE158">
        <v>3.10312</v>
      </c>
      <c r="GF158">
        <v>2.72761</v>
      </c>
      <c r="GG158">
        <v>0.08784119999999999</v>
      </c>
      <c r="GH158">
        <v>0.0873548</v>
      </c>
      <c r="GI158">
        <v>0.106559</v>
      </c>
      <c r="GJ158">
        <v>0.107254</v>
      </c>
      <c r="GK158">
        <v>23818.4</v>
      </c>
      <c r="GL158">
        <v>21640.6</v>
      </c>
      <c r="GM158">
        <v>26677.5</v>
      </c>
      <c r="GN158">
        <v>23935.6</v>
      </c>
      <c r="GO158">
        <v>38140.7</v>
      </c>
      <c r="GP158">
        <v>31590.7</v>
      </c>
      <c r="GQ158">
        <v>46588.7</v>
      </c>
      <c r="GR158">
        <v>37872.3</v>
      </c>
      <c r="GS158">
        <v>1.863</v>
      </c>
      <c r="GT158">
        <v>1.8495</v>
      </c>
      <c r="GU158">
        <v>0.073947</v>
      </c>
      <c r="GV158">
        <v>0</v>
      </c>
      <c r="GW158">
        <v>28.7802</v>
      </c>
      <c r="GX158">
        <v>999.9</v>
      </c>
      <c r="GY158">
        <v>53.4</v>
      </c>
      <c r="GZ158">
        <v>31.8</v>
      </c>
      <c r="HA158">
        <v>28.0461</v>
      </c>
      <c r="HB158">
        <v>61.4682</v>
      </c>
      <c r="HC158">
        <v>19.8598</v>
      </c>
      <c r="HD158">
        <v>1</v>
      </c>
      <c r="HE158">
        <v>0.169235</v>
      </c>
      <c r="HF158">
        <v>-1.18829</v>
      </c>
      <c r="HG158">
        <v>20.2934</v>
      </c>
      <c r="HH158">
        <v>5.22118</v>
      </c>
      <c r="HI158">
        <v>11.98</v>
      </c>
      <c r="HJ158">
        <v>4.9641</v>
      </c>
      <c r="HK158">
        <v>3.276</v>
      </c>
      <c r="HL158">
        <v>9999</v>
      </c>
      <c r="HM158">
        <v>9999</v>
      </c>
      <c r="HN158">
        <v>9999</v>
      </c>
      <c r="HO158">
        <v>999.9</v>
      </c>
      <c r="HP158">
        <v>1.86386</v>
      </c>
      <c r="HQ158">
        <v>1.86015</v>
      </c>
      <c r="HR158">
        <v>1.8584</v>
      </c>
      <c r="HS158">
        <v>1.85974</v>
      </c>
      <c r="HT158">
        <v>1.85989</v>
      </c>
      <c r="HU158">
        <v>1.85837</v>
      </c>
      <c r="HV158">
        <v>1.85745</v>
      </c>
      <c r="HW158">
        <v>1.85242</v>
      </c>
      <c r="HX158">
        <v>0</v>
      </c>
      <c r="HY158">
        <v>0</v>
      </c>
      <c r="HZ158">
        <v>0</v>
      </c>
      <c r="IA158">
        <v>0</v>
      </c>
      <c r="IB158" t="s">
        <v>426</v>
      </c>
      <c r="IC158" t="s">
        <v>427</v>
      </c>
      <c r="ID158" t="s">
        <v>428</v>
      </c>
      <c r="IE158" t="s">
        <v>428</v>
      </c>
      <c r="IF158" t="s">
        <v>428</v>
      </c>
      <c r="IG158" t="s">
        <v>428</v>
      </c>
      <c r="IH158">
        <v>0</v>
      </c>
      <c r="II158">
        <v>100</v>
      </c>
      <c r="IJ158">
        <v>100</v>
      </c>
      <c r="IK158">
        <v>-0.608</v>
      </c>
      <c r="IL158">
        <v>0.3266</v>
      </c>
      <c r="IM158">
        <v>-0.6389458221003862</v>
      </c>
      <c r="IN158">
        <v>-0.000388397228134892</v>
      </c>
      <c r="IO158">
        <v>1.216359752824363E-06</v>
      </c>
      <c r="IP158">
        <v>-2.921139174278942E-10</v>
      </c>
      <c r="IQ158">
        <v>0.01675486607682651</v>
      </c>
      <c r="IR158">
        <v>0.002868412714847416</v>
      </c>
      <c r="IS158">
        <v>0.0004615728417639442</v>
      </c>
      <c r="IT158">
        <v>-1.048940065203386E-06</v>
      </c>
      <c r="IU158">
        <v>2</v>
      </c>
      <c r="IV158">
        <v>1994</v>
      </c>
      <c r="IW158">
        <v>1</v>
      </c>
      <c r="IX158">
        <v>27</v>
      </c>
      <c r="IY158">
        <v>191914.3</v>
      </c>
      <c r="IZ158">
        <v>191914.5</v>
      </c>
      <c r="JA158">
        <v>1.1438</v>
      </c>
      <c r="JB158">
        <v>2.63184</v>
      </c>
      <c r="JC158">
        <v>1.49658</v>
      </c>
      <c r="JD158">
        <v>2.34985</v>
      </c>
      <c r="JE158">
        <v>1.54907</v>
      </c>
      <c r="JF158">
        <v>2.43164</v>
      </c>
      <c r="JG158">
        <v>36.5287</v>
      </c>
      <c r="JH158">
        <v>24.0963</v>
      </c>
      <c r="JI158">
        <v>18</v>
      </c>
      <c r="JJ158">
        <v>482.814</v>
      </c>
      <c r="JK158">
        <v>488.693</v>
      </c>
      <c r="JL158">
        <v>30.4695</v>
      </c>
      <c r="JM158">
        <v>29.4404</v>
      </c>
      <c r="JN158">
        <v>30.0001</v>
      </c>
      <c r="JO158">
        <v>29.6599</v>
      </c>
      <c r="JP158">
        <v>29.655</v>
      </c>
      <c r="JQ158">
        <v>23.0068</v>
      </c>
      <c r="JR158">
        <v>19.7143</v>
      </c>
      <c r="JS158">
        <v>87.41379999999999</v>
      </c>
      <c r="JT158">
        <v>30.4677</v>
      </c>
      <c r="JU158">
        <v>420</v>
      </c>
      <c r="JV158">
        <v>23.6626</v>
      </c>
      <c r="JW158">
        <v>101.859</v>
      </c>
      <c r="JX158">
        <v>91.3304</v>
      </c>
    </row>
    <row r="159" spans="1:284">
      <c r="A159">
        <v>141</v>
      </c>
      <c r="B159">
        <v>1758504465.6</v>
      </c>
      <c r="C159">
        <v>1686.099999904633</v>
      </c>
      <c r="D159" t="s">
        <v>711</v>
      </c>
      <c r="E159" t="s">
        <v>712</v>
      </c>
      <c r="F159">
        <v>5</v>
      </c>
      <c r="G159" t="s">
        <v>612</v>
      </c>
      <c r="H159" t="s">
        <v>421</v>
      </c>
      <c r="I159">
        <v>1758504462.6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(DN159+(U159+2*0.95*5.67E-8*(((DN159+$B$9)+273)^4-(DN159+273)^4)-44100*J159)/(1.84*29.3*R159+8*0.95*5.67E-8*(DN159+273)^3))</f>
        <v>0</v>
      </c>
      <c r="W159">
        <f>($C$9*DO159+$D$9*DP159+$E$9*V159)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2*0.95*5.67E-8*(((DN159+$B$9)+273)^4-(W159+273)^4)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IF(AG159*$H$15&gt;=AK159,1.0,(AK159/(AK159-AG159*$H$15)))</f>
        <v>0</v>
      </c>
      <c r="AJ159">
        <f>(AI159-1)*100</f>
        <v>0</v>
      </c>
      <c r="AK159">
        <f>MAX(0,($B$15+$C$15*DS159)/(1+$D$15*DS159)*DL159/(DN159+273)*$E$15)</f>
        <v>0</v>
      </c>
      <c r="AL159" t="s">
        <v>422</v>
      </c>
      <c r="AM159" t="s">
        <v>422</v>
      </c>
      <c r="AN159">
        <v>0</v>
      </c>
      <c r="AO159">
        <v>0</v>
      </c>
      <c r="AP159">
        <f>1-AN159/AO159</f>
        <v>0</v>
      </c>
      <c r="AQ159">
        <v>0</v>
      </c>
      <c r="AR159" t="s">
        <v>422</v>
      </c>
      <c r="AS159" t="s">
        <v>422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$B$13*DT159+$C$13*DU159+$F$13*EF159*(1-EI159)</f>
        <v>0</v>
      </c>
      <c r="CW159">
        <f>CV159*CX159</f>
        <v>0</v>
      </c>
      <c r="CX159">
        <f>($B$13*$D$11+$C$13*$D$11+$F$13*((ES159+EK159)/MAX(ES159+EK159+ET159, 0.1)*$I$11+ET159/MAX(ES159+EK159+ET159, 0.1)*$J$11))/($B$13+$C$13+$F$13)</f>
        <v>0</v>
      </c>
      <c r="CY159">
        <f>($B$13*$K$11+$C$13*$K$11+$F$13*((ES159+EK159)/MAX(ES159+EK159+ET159, 0.1)*$P$11+ET159/MAX(ES159+EK159+ET159, 0.1)*$Q$11))/($B$13+$C$13+$F$13)</f>
        <v>0</v>
      </c>
      <c r="CZ159">
        <v>4.8</v>
      </c>
      <c r="DA159">
        <v>0.5</v>
      </c>
      <c r="DB159" t="s">
        <v>423</v>
      </c>
      <c r="DC159">
        <v>2</v>
      </c>
      <c r="DD159">
        <v>1758504462.6</v>
      </c>
      <c r="DE159">
        <v>422.7633333333334</v>
      </c>
      <c r="DF159">
        <v>419.9943333333333</v>
      </c>
      <c r="DG159">
        <v>23.87580000000001</v>
      </c>
      <c r="DH159">
        <v>23.63302222222222</v>
      </c>
      <c r="DI159">
        <v>423.371</v>
      </c>
      <c r="DJ159">
        <v>23.54922222222222</v>
      </c>
      <c r="DK159">
        <v>499.9636666666667</v>
      </c>
      <c r="DL159">
        <v>89.89542222222222</v>
      </c>
      <c r="DM159">
        <v>0.06952662222222222</v>
      </c>
      <c r="DN159">
        <v>30.14271111111111</v>
      </c>
      <c r="DO159">
        <v>29.98795555555555</v>
      </c>
      <c r="DP159">
        <v>999.9000000000001</v>
      </c>
      <c r="DQ159">
        <v>0</v>
      </c>
      <c r="DR159">
        <v>0</v>
      </c>
      <c r="DS159">
        <v>9993.814444444444</v>
      </c>
      <c r="DT159">
        <v>0</v>
      </c>
      <c r="DU159">
        <v>2.97499</v>
      </c>
      <c r="DV159">
        <v>2.769017777777778</v>
      </c>
      <c r="DW159">
        <v>433.104</v>
      </c>
      <c r="DX159">
        <v>430.1603333333333</v>
      </c>
      <c r="DY159">
        <v>0.242766</v>
      </c>
      <c r="DZ159">
        <v>419.9943333333333</v>
      </c>
      <c r="EA159">
        <v>23.63302222222222</v>
      </c>
      <c r="EB159">
        <v>2.146324444444445</v>
      </c>
      <c r="EC159">
        <v>2.124501111111111</v>
      </c>
      <c r="ED159">
        <v>18.56721111111111</v>
      </c>
      <c r="EE159">
        <v>18.40407777777778</v>
      </c>
      <c r="EF159">
        <v>0.00500078</v>
      </c>
      <c r="EG159">
        <v>0</v>
      </c>
      <c r="EH159">
        <v>0</v>
      </c>
      <c r="EI159">
        <v>0</v>
      </c>
      <c r="EJ159">
        <v>633.7333333333333</v>
      </c>
      <c r="EK159">
        <v>0.00500078</v>
      </c>
      <c r="EL159">
        <v>-27.32222222222223</v>
      </c>
      <c r="EM159">
        <v>-2.511111111111111</v>
      </c>
      <c r="EN159">
        <v>34.83311111111111</v>
      </c>
      <c r="EO159">
        <v>38.11777777777777</v>
      </c>
      <c r="EP159">
        <v>36.25688888888889</v>
      </c>
      <c r="EQ159">
        <v>38.15933333333333</v>
      </c>
      <c r="ER159">
        <v>36.40933333333333</v>
      </c>
      <c r="ES159">
        <v>0</v>
      </c>
      <c r="ET159">
        <v>0</v>
      </c>
      <c r="EU159">
        <v>0</v>
      </c>
      <c r="EV159">
        <v>1758504466.3</v>
      </c>
      <c r="EW159">
        <v>0</v>
      </c>
      <c r="EX159">
        <v>633.8680000000001</v>
      </c>
      <c r="EY159">
        <v>-17.63076947722809</v>
      </c>
      <c r="EZ159">
        <v>-41.48461515195736</v>
      </c>
      <c r="FA159">
        <v>-23.80399999999999</v>
      </c>
      <c r="FB159">
        <v>15</v>
      </c>
      <c r="FC159">
        <v>0</v>
      </c>
      <c r="FD159" t="s">
        <v>424</v>
      </c>
      <c r="FE159">
        <v>1746989605.5</v>
      </c>
      <c r="FF159">
        <v>1746989593.5</v>
      </c>
      <c r="FG159">
        <v>0</v>
      </c>
      <c r="FH159">
        <v>-0.274</v>
      </c>
      <c r="FI159">
        <v>-0.002</v>
      </c>
      <c r="FJ159">
        <v>2.549</v>
      </c>
      <c r="FK159">
        <v>0.129</v>
      </c>
      <c r="FL159">
        <v>420</v>
      </c>
      <c r="FM159">
        <v>17</v>
      </c>
      <c r="FN159">
        <v>0.02</v>
      </c>
      <c r="FO159">
        <v>0.04</v>
      </c>
      <c r="FP159">
        <v>2.770989</v>
      </c>
      <c r="FQ159">
        <v>-0.03293921200750884</v>
      </c>
      <c r="FR159">
        <v>0.02729973853354641</v>
      </c>
      <c r="FS159">
        <v>1</v>
      </c>
      <c r="FT159">
        <v>633.5411764705882</v>
      </c>
      <c r="FU159">
        <v>-5.555385930363526</v>
      </c>
      <c r="FV159">
        <v>6.807267640805965</v>
      </c>
      <c r="FW159">
        <v>0</v>
      </c>
      <c r="FX159">
        <v>0.243366525</v>
      </c>
      <c r="FY159">
        <v>7.480300187567137E-05</v>
      </c>
      <c r="FZ159">
        <v>0.001191681312002083</v>
      </c>
      <c r="GA159">
        <v>1</v>
      </c>
      <c r="GB159">
        <v>2</v>
      </c>
      <c r="GC159">
        <v>3</v>
      </c>
      <c r="GD159" t="s">
        <v>425</v>
      </c>
      <c r="GE159">
        <v>3.10318</v>
      </c>
      <c r="GF159">
        <v>2.72769</v>
      </c>
      <c r="GG159">
        <v>0.0878432</v>
      </c>
      <c r="GH159">
        <v>0.0873543</v>
      </c>
      <c r="GI159">
        <v>0.106556</v>
      </c>
      <c r="GJ159">
        <v>0.107249</v>
      </c>
      <c r="GK159">
        <v>23818.3</v>
      </c>
      <c r="GL159">
        <v>21640.5</v>
      </c>
      <c r="GM159">
        <v>26677.5</v>
      </c>
      <c r="GN159">
        <v>23935.4</v>
      </c>
      <c r="GO159">
        <v>38140.7</v>
      </c>
      <c r="GP159">
        <v>31590.9</v>
      </c>
      <c r="GQ159">
        <v>46588.5</v>
      </c>
      <c r="GR159">
        <v>37872.2</v>
      </c>
      <c r="GS159">
        <v>1.86308</v>
      </c>
      <c r="GT159">
        <v>1.84955</v>
      </c>
      <c r="GU159">
        <v>0.07429719999999999</v>
      </c>
      <c r="GV159">
        <v>0</v>
      </c>
      <c r="GW159">
        <v>28.7789</v>
      </c>
      <c r="GX159">
        <v>999.9</v>
      </c>
      <c r="GY159">
        <v>53.4</v>
      </c>
      <c r="GZ159">
        <v>31.8</v>
      </c>
      <c r="HA159">
        <v>28.0445</v>
      </c>
      <c r="HB159">
        <v>61.4782</v>
      </c>
      <c r="HC159">
        <v>19.8638</v>
      </c>
      <c r="HD159">
        <v>1</v>
      </c>
      <c r="HE159">
        <v>0.169192</v>
      </c>
      <c r="HF159">
        <v>-1.19011</v>
      </c>
      <c r="HG159">
        <v>20.2935</v>
      </c>
      <c r="HH159">
        <v>5.22148</v>
      </c>
      <c r="HI159">
        <v>11.98</v>
      </c>
      <c r="HJ159">
        <v>4.96395</v>
      </c>
      <c r="HK159">
        <v>3.276</v>
      </c>
      <c r="HL159">
        <v>9999</v>
      </c>
      <c r="HM159">
        <v>9999</v>
      </c>
      <c r="HN159">
        <v>9999</v>
      </c>
      <c r="HO159">
        <v>999.9</v>
      </c>
      <c r="HP159">
        <v>1.86386</v>
      </c>
      <c r="HQ159">
        <v>1.86013</v>
      </c>
      <c r="HR159">
        <v>1.85838</v>
      </c>
      <c r="HS159">
        <v>1.85975</v>
      </c>
      <c r="HT159">
        <v>1.85989</v>
      </c>
      <c r="HU159">
        <v>1.85837</v>
      </c>
      <c r="HV159">
        <v>1.85745</v>
      </c>
      <c r="HW159">
        <v>1.85242</v>
      </c>
      <c r="HX159">
        <v>0</v>
      </c>
      <c r="HY159">
        <v>0</v>
      </c>
      <c r="HZ159">
        <v>0</v>
      </c>
      <c r="IA159">
        <v>0</v>
      </c>
      <c r="IB159" t="s">
        <v>426</v>
      </c>
      <c r="IC159" t="s">
        <v>427</v>
      </c>
      <c r="ID159" t="s">
        <v>428</v>
      </c>
      <c r="IE159" t="s">
        <v>428</v>
      </c>
      <c r="IF159" t="s">
        <v>428</v>
      </c>
      <c r="IG159" t="s">
        <v>428</v>
      </c>
      <c r="IH159">
        <v>0</v>
      </c>
      <c r="II159">
        <v>100</v>
      </c>
      <c r="IJ159">
        <v>100</v>
      </c>
      <c r="IK159">
        <v>-0.608</v>
      </c>
      <c r="IL159">
        <v>0.3266</v>
      </c>
      <c r="IM159">
        <v>-0.6389458221003862</v>
      </c>
      <c r="IN159">
        <v>-0.000388397228134892</v>
      </c>
      <c r="IO159">
        <v>1.216359752824363E-06</v>
      </c>
      <c r="IP159">
        <v>-2.921139174278942E-10</v>
      </c>
      <c r="IQ159">
        <v>0.01675486607682651</v>
      </c>
      <c r="IR159">
        <v>0.002868412714847416</v>
      </c>
      <c r="IS159">
        <v>0.0004615728417639442</v>
      </c>
      <c r="IT159">
        <v>-1.048940065203386E-06</v>
      </c>
      <c r="IU159">
        <v>2</v>
      </c>
      <c r="IV159">
        <v>1994</v>
      </c>
      <c r="IW159">
        <v>1</v>
      </c>
      <c r="IX159">
        <v>27</v>
      </c>
      <c r="IY159">
        <v>191914.3</v>
      </c>
      <c r="IZ159">
        <v>191914.5</v>
      </c>
      <c r="JA159">
        <v>1.1438</v>
      </c>
      <c r="JB159">
        <v>2.62817</v>
      </c>
      <c r="JC159">
        <v>1.49658</v>
      </c>
      <c r="JD159">
        <v>2.34985</v>
      </c>
      <c r="JE159">
        <v>1.54907</v>
      </c>
      <c r="JF159">
        <v>2.44629</v>
      </c>
      <c r="JG159">
        <v>36.5287</v>
      </c>
      <c r="JH159">
        <v>24.0963</v>
      </c>
      <c r="JI159">
        <v>18</v>
      </c>
      <c r="JJ159">
        <v>482.858</v>
      </c>
      <c r="JK159">
        <v>488.725</v>
      </c>
      <c r="JL159">
        <v>30.4715</v>
      </c>
      <c r="JM159">
        <v>29.4403</v>
      </c>
      <c r="JN159">
        <v>30</v>
      </c>
      <c r="JO159">
        <v>29.6599</v>
      </c>
      <c r="JP159">
        <v>29.655</v>
      </c>
      <c r="JQ159">
        <v>23.0087</v>
      </c>
      <c r="JR159">
        <v>19.7143</v>
      </c>
      <c r="JS159">
        <v>87.41379999999999</v>
      </c>
      <c r="JT159">
        <v>30.4759</v>
      </c>
      <c r="JU159">
        <v>420</v>
      </c>
      <c r="JV159">
        <v>23.6626</v>
      </c>
      <c r="JW159">
        <v>101.859</v>
      </c>
      <c r="JX159">
        <v>91.3301</v>
      </c>
    </row>
    <row r="160" spans="1:284">
      <c r="A160">
        <v>142</v>
      </c>
      <c r="B160">
        <v>1758504467.6</v>
      </c>
      <c r="C160">
        <v>1688.099999904633</v>
      </c>
      <c r="D160" t="s">
        <v>713</v>
      </c>
      <c r="E160" t="s">
        <v>714</v>
      </c>
      <c r="F160">
        <v>5</v>
      </c>
      <c r="G160" t="s">
        <v>612</v>
      </c>
      <c r="H160" t="s">
        <v>421</v>
      </c>
      <c r="I160">
        <v>1758504464.6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(DN160+(U160+2*0.95*5.67E-8*(((DN160+$B$9)+273)^4-(DN160+273)^4)-44100*J160)/(1.84*29.3*R160+8*0.95*5.67E-8*(DN160+273)^3))</f>
        <v>0</v>
      </c>
      <c r="W160">
        <f>($C$9*DO160+$D$9*DP160+$E$9*V160)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2*0.95*5.67E-8*(((DN160+$B$9)+273)^4-(W160+273)^4)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IF(AG160*$H$15&gt;=AK160,1.0,(AK160/(AK160-AG160*$H$15)))</f>
        <v>0</v>
      </c>
      <c r="AJ160">
        <f>(AI160-1)*100</f>
        <v>0</v>
      </c>
      <c r="AK160">
        <f>MAX(0,($B$15+$C$15*DS160)/(1+$D$15*DS160)*DL160/(DN160+273)*$E$15)</f>
        <v>0</v>
      </c>
      <c r="AL160" t="s">
        <v>422</v>
      </c>
      <c r="AM160" t="s">
        <v>422</v>
      </c>
      <c r="AN160">
        <v>0</v>
      </c>
      <c r="AO160">
        <v>0</v>
      </c>
      <c r="AP160">
        <f>1-AN160/AO160</f>
        <v>0</v>
      </c>
      <c r="AQ160">
        <v>0</v>
      </c>
      <c r="AR160" t="s">
        <v>422</v>
      </c>
      <c r="AS160" t="s">
        <v>422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$B$13*DT160+$C$13*DU160+$F$13*EF160*(1-EI160)</f>
        <v>0</v>
      </c>
      <c r="CW160">
        <f>CV160*CX160</f>
        <v>0</v>
      </c>
      <c r="CX160">
        <f>($B$13*$D$11+$C$13*$D$11+$F$13*((ES160+EK160)/MAX(ES160+EK160+ET160, 0.1)*$I$11+ET160/MAX(ES160+EK160+ET160, 0.1)*$J$11))/($B$13+$C$13+$F$13)</f>
        <v>0</v>
      </c>
      <c r="CY160">
        <f>($B$13*$K$11+$C$13*$K$11+$F$13*((ES160+EK160)/MAX(ES160+EK160+ET160, 0.1)*$P$11+ET160/MAX(ES160+EK160+ET160, 0.1)*$Q$11))/($B$13+$C$13+$F$13)</f>
        <v>0</v>
      </c>
      <c r="CZ160">
        <v>4.8</v>
      </c>
      <c r="DA160">
        <v>0.5</v>
      </c>
      <c r="DB160" t="s">
        <v>423</v>
      </c>
      <c r="DC160">
        <v>2</v>
      </c>
      <c r="DD160">
        <v>1758504464.6</v>
      </c>
      <c r="DE160">
        <v>422.7656666666667</v>
      </c>
      <c r="DF160">
        <v>419.9766666666667</v>
      </c>
      <c r="DG160">
        <v>23.87541111111111</v>
      </c>
      <c r="DH160">
        <v>23.632</v>
      </c>
      <c r="DI160">
        <v>423.3733333333333</v>
      </c>
      <c r="DJ160">
        <v>23.54885555555555</v>
      </c>
      <c r="DK160">
        <v>499.9627777777778</v>
      </c>
      <c r="DL160">
        <v>89.89556666666667</v>
      </c>
      <c r="DM160">
        <v>0.06953046666666667</v>
      </c>
      <c r="DN160">
        <v>30.14312222222222</v>
      </c>
      <c r="DO160">
        <v>29.98928888888889</v>
      </c>
      <c r="DP160">
        <v>999.9000000000001</v>
      </c>
      <c r="DQ160">
        <v>0</v>
      </c>
      <c r="DR160">
        <v>0</v>
      </c>
      <c r="DS160">
        <v>9995.695555555556</v>
      </c>
      <c r="DT160">
        <v>0</v>
      </c>
      <c r="DU160">
        <v>2.97499</v>
      </c>
      <c r="DV160">
        <v>2.789043333333334</v>
      </c>
      <c r="DW160">
        <v>433.1062222222222</v>
      </c>
      <c r="DX160">
        <v>430.1416666666667</v>
      </c>
      <c r="DY160">
        <v>0.2434062222222222</v>
      </c>
      <c r="DZ160">
        <v>419.9766666666667</v>
      </c>
      <c r="EA160">
        <v>23.632</v>
      </c>
      <c r="EB160">
        <v>2.146293333333333</v>
      </c>
      <c r="EC160">
        <v>2.124412222222222</v>
      </c>
      <c r="ED160">
        <v>18.56698888888889</v>
      </c>
      <c r="EE160">
        <v>18.40341111111111</v>
      </c>
      <c r="EF160">
        <v>0.00500078</v>
      </c>
      <c r="EG160">
        <v>0</v>
      </c>
      <c r="EH160">
        <v>0</v>
      </c>
      <c r="EI160">
        <v>0</v>
      </c>
      <c r="EJ160">
        <v>634.4555555555555</v>
      </c>
      <c r="EK160">
        <v>0.00500078</v>
      </c>
      <c r="EL160">
        <v>-25.97777777777777</v>
      </c>
      <c r="EM160">
        <v>-1.544444444444445</v>
      </c>
      <c r="EN160">
        <v>34.83322222222223</v>
      </c>
      <c r="EO160">
        <v>38.09</v>
      </c>
      <c r="EP160">
        <v>36.23588888888889</v>
      </c>
      <c r="EQ160">
        <v>38.16633333333333</v>
      </c>
      <c r="ER160">
        <v>36.55533333333333</v>
      </c>
      <c r="ES160">
        <v>0</v>
      </c>
      <c r="ET160">
        <v>0</v>
      </c>
      <c r="EU160">
        <v>0</v>
      </c>
      <c r="EV160">
        <v>1758504468.7</v>
      </c>
      <c r="EW160">
        <v>0</v>
      </c>
      <c r="EX160">
        <v>633.1239999999999</v>
      </c>
      <c r="EY160">
        <v>-15.67692297238542</v>
      </c>
      <c r="EZ160">
        <v>-3.499999679051988</v>
      </c>
      <c r="FA160">
        <v>-24.34</v>
      </c>
      <c r="FB160">
        <v>15</v>
      </c>
      <c r="FC160">
        <v>0</v>
      </c>
      <c r="FD160" t="s">
        <v>424</v>
      </c>
      <c r="FE160">
        <v>1746989605.5</v>
      </c>
      <c r="FF160">
        <v>1746989593.5</v>
      </c>
      <c r="FG160">
        <v>0</v>
      </c>
      <c r="FH160">
        <v>-0.274</v>
      </c>
      <c r="FI160">
        <v>-0.002</v>
      </c>
      <c r="FJ160">
        <v>2.549</v>
      </c>
      <c r="FK160">
        <v>0.129</v>
      </c>
      <c r="FL160">
        <v>420</v>
      </c>
      <c r="FM160">
        <v>17</v>
      </c>
      <c r="FN160">
        <v>0.02</v>
      </c>
      <c r="FO160">
        <v>0.04</v>
      </c>
      <c r="FP160">
        <v>2.772085609756097</v>
      </c>
      <c r="FQ160">
        <v>0.02062703832753122</v>
      </c>
      <c r="FR160">
        <v>0.02778109824593238</v>
      </c>
      <c r="FS160">
        <v>1</v>
      </c>
      <c r="FT160">
        <v>633.5647058823529</v>
      </c>
      <c r="FU160">
        <v>-3.135217823820319</v>
      </c>
      <c r="FV160">
        <v>6.714158979041809</v>
      </c>
      <c r="FW160">
        <v>0</v>
      </c>
      <c r="FX160">
        <v>0.2435678536585366</v>
      </c>
      <c r="FY160">
        <v>-0.0002129895470390618</v>
      </c>
      <c r="FZ160">
        <v>0.00114659101435252</v>
      </c>
      <c r="GA160">
        <v>1</v>
      </c>
      <c r="GB160">
        <v>2</v>
      </c>
      <c r="GC160">
        <v>3</v>
      </c>
      <c r="GD160" t="s">
        <v>425</v>
      </c>
      <c r="GE160">
        <v>3.10338</v>
      </c>
      <c r="GF160">
        <v>2.72753</v>
      </c>
      <c r="GG160">
        <v>0.0878386</v>
      </c>
      <c r="GH160">
        <v>0.0873448</v>
      </c>
      <c r="GI160">
        <v>0.106554</v>
      </c>
      <c r="GJ160">
        <v>0.107245</v>
      </c>
      <c r="GK160">
        <v>23818.4</v>
      </c>
      <c r="GL160">
        <v>21640.6</v>
      </c>
      <c r="GM160">
        <v>26677.4</v>
      </c>
      <c r="GN160">
        <v>23935.3</v>
      </c>
      <c r="GO160">
        <v>38140.9</v>
      </c>
      <c r="GP160">
        <v>31591</v>
      </c>
      <c r="GQ160">
        <v>46588.6</v>
      </c>
      <c r="GR160">
        <v>37872.2</v>
      </c>
      <c r="GS160">
        <v>1.86355</v>
      </c>
      <c r="GT160">
        <v>1.84927</v>
      </c>
      <c r="GU160">
        <v>0.0748113</v>
      </c>
      <c r="GV160">
        <v>0</v>
      </c>
      <c r="GW160">
        <v>28.7789</v>
      </c>
      <c r="GX160">
        <v>999.9</v>
      </c>
      <c r="GY160">
        <v>53.4</v>
      </c>
      <c r="GZ160">
        <v>31.9</v>
      </c>
      <c r="HA160">
        <v>28.2067</v>
      </c>
      <c r="HB160">
        <v>61.4882</v>
      </c>
      <c r="HC160">
        <v>19.8357</v>
      </c>
      <c r="HD160">
        <v>1</v>
      </c>
      <c r="HE160">
        <v>0.169101</v>
      </c>
      <c r="HF160">
        <v>-1.19658</v>
      </c>
      <c r="HG160">
        <v>20.2935</v>
      </c>
      <c r="HH160">
        <v>5.22208</v>
      </c>
      <c r="HI160">
        <v>11.98</v>
      </c>
      <c r="HJ160">
        <v>4.9639</v>
      </c>
      <c r="HK160">
        <v>3.276</v>
      </c>
      <c r="HL160">
        <v>9999</v>
      </c>
      <c r="HM160">
        <v>9999</v>
      </c>
      <c r="HN160">
        <v>9999</v>
      </c>
      <c r="HO160">
        <v>999.9</v>
      </c>
      <c r="HP160">
        <v>1.86386</v>
      </c>
      <c r="HQ160">
        <v>1.86012</v>
      </c>
      <c r="HR160">
        <v>1.85837</v>
      </c>
      <c r="HS160">
        <v>1.85975</v>
      </c>
      <c r="HT160">
        <v>1.85988</v>
      </c>
      <c r="HU160">
        <v>1.85837</v>
      </c>
      <c r="HV160">
        <v>1.85745</v>
      </c>
      <c r="HW160">
        <v>1.85241</v>
      </c>
      <c r="HX160">
        <v>0</v>
      </c>
      <c r="HY160">
        <v>0</v>
      </c>
      <c r="HZ160">
        <v>0</v>
      </c>
      <c r="IA160">
        <v>0</v>
      </c>
      <c r="IB160" t="s">
        <v>426</v>
      </c>
      <c r="IC160" t="s">
        <v>427</v>
      </c>
      <c r="ID160" t="s">
        <v>428</v>
      </c>
      <c r="IE160" t="s">
        <v>428</v>
      </c>
      <c r="IF160" t="s">
        <v>428</v>
      </c>
      <c r="IG160" t="s">
        <v>428</v>
      </c>
      <c r="IH160">
        <v>0</v>
      </c>
      <c r="II160">
        <v>100</v>
      </c>
      <c r="IJ160">
        <v>100</v>
      </c>
      <c r="IK160">
        <v>-0.608</v>
      </c>
      <c r="IL160">
        <v>0.3265</v>
      </c>
      <c r="IM160">
        <v>-0.6389458221003862</v>
      </c>
      <c r="IN160">
        <v>-0.000388397228134892</v>
      </c>
      <c r="IO160">
        <v>1.216359752824363E-06</v>
      </c>
      <c r="IP160">
        <v>-2.921139174278942E-10</v>
      </c>
      <c r="IQ160">
        <v>0.01675486607682651</v>
      </c>
      <c r="IR160">
        <v>0.002868412714847416</v>
      </c>
      <c r="IS160">
        <v>0.0004615728417639442</v>
      </c>
      <c r="IT160">
        <v>-1.048940065203386E-06</v>
      </c>
      <c r="IU160">
        <v>2</v>
      </c>
      <c r="IV160">
        <v>1994</v>
      </c>
      <c r="IW160">
        <v>1</v>
      </c>
      <c r="IX160">
        <v>27</v>
      </c>
      <c r="IY160">
        <v>191914.4</v>
      </c>
      <c r="IZ160">
        <v>191914.6</v>
      </c>
      <c r="JA160">
        <v>1.14502</v>
      </c>
      <c r="JB160">
        <v>2.62817</v>
      </c>
      <c r="JC160">
        <v>1.49658</v>
      </c>
      <c r="JD160">
        <v>2.34985</v>
      </c>
      <c r="JE160">
        <v>1.54907</v>
      </c>
      <c r="JF160">
        <v>2.4939</v>
      </c>
      <c r="JG160">
        <v>36.5287</v>
      </c>
      <c r="JH160">
        <v>24.0963</v>
      </c>
      <c r="JI160">
        <v>18</v>
      </c>
      <c r="JJ160">
        <v>483.136</v>
      </c>
      <c r="JK160">
        <v>488.544</v>
      </c>
      <c r="JL160">
        <v>30.4742</v>
      </c>
      <c r="JM160">
        <v>29.4391</v>
      </c>
      <c r="JN160">
        <v>30.0001</v>
      </c>
      <c r="JO160">
        <v>29.6599</v>
      </c>
      <c r="JP160">
        <v>29.655</v>
      </c>
      <c r="JQ160">
        <v>23.0106</v>
      </c>
      <c r="JR160">
        <v>19.7143</v>
      </c>
      <c r="JS160">
        <v>87.41379999999999</v>
      </c>
      <c r="JT160">
        <v>30.4759</v>
      </c>
      <c r="JU160">
        <v>420</v>
      </c>
      <c r="JV160">
        <v>23.6626</v>
      </c>
      <c r="JW160">
        <v>101.859</v>
      </c>
      <c r="JX160">
        <v>91.32989999999999</v>
      </c>
    </row>
    <row r="161" spans="1:284">
      <c r="A161">
        <v>143</v>
      </c>
      <c r="B161">
        <v>1758504469.6</v>
      </c>
      <c r="C161">
        <v>1690.099999904633</v>
      </c>
      <c r="D161" t="s">
        <v>715</v>
      </c>
      <c r="E161" t="s">
        <v>716</v>
      </c>
      <c r="F161">
        <v>5</v>
      </c>
      <c r="G161" t="s">
        <v>612</v>
      </c>
      <c r="H161" t="s">
        <v>421</v>
      </c>
      <c r="I161">
        <v>1758504466.6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(DN161+(U161+2*0.95*5.67E-8*(((DN161+$B$9)+273)^4-(DN161+273)^4)-44100*J161)/(1.84*29.3*R161+8*0.95*5.67E-8*(DN161+273)^3))</f>
        <v>0</v>
      </c>
      <c r="W161">
        <f>($C$9*DO161+$D$9*DP161+$E$9*V161)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2*0.95*5.67E-8*(((DN161+$B$9)+273)^4-(W161+273)^4)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IF(AG161*$H$15&gt;=AK161,1.0,(AK161/(AK161-AG161*$H$15)))</f>
        <v>0</v>
      </c>
      <c r="AJ161">
        <f>(AI161-1)*100</f>
        <v>0</v>
      </c>
      <c r="AK161">
        <f>MAX(0,($B$15+$C$15*DS161)/(1+$D$15*DS161)*DL161/(DN161+273)*$E$15)</f>
        <v>0</v>
      </c>
      <c r="AL161" t="s">
        <v>422</v>
      </c>
      <c r="AM161" t="s">
        <v>422</v>
      </c>
      <c r="AN161">
        <v>0</v>
      </c>
      <c r="AO161">
        <v>0</v>
      </c>
      <c r="AP161">
        <f>1-AN161/AO161</f>
        <v>0</v>
      </c>
      <c r="AQ161">
        <v>0</v>
      </c>
      <c r="AR161" t="s">
        <v>422</v>
      </c>
      <c r="AS161" t="s">
        <v>422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$B$13*DT161+$C$13*DU161+$F$13*EF161*(1-EI161)</f>
        <v>0</v>
      </c>
      <c r="CW161">
        <f>CV161*CX161</f>
        <v>0</v>
      </c>
      <c r="CX161">
        <f>($B$13*$D$11+$C$13*$D$11+$F$13*((ES161+EK161)/MAX(ES161+EK161+ET161, 0.1)*$I$11+ET161/MAX(ES161+EK161+ET161, 0.1)*$J$11))/($B$13+$C$13+$F$13)</f>
        <v>0</v>
      </c>
      <c r="CY161">
        <f>($B$13*$K$11+$C$13*$K$11+$F$13*((ES161+EK161)/MAX(ES161+EK161+ET161, 0.1)*$P$11+ET161/MAX(ES161+EK161+ET161, 0.1)*$Q$11))/($B$13+$C$13+$F$13)</f>
        <v>0</v>
      </c>
      <c r="CZ161">
        <v>4.8</v>
      </c>
      <c r="DA161">
        <v>0.5</v>
      </c>
      <c r="DB161" t="s">
        <v>423</v>
      </c>
      <c r="DC161">
        <v>2</v>
      </c>
      <c r="DD161">
        <v>1758504466.6</v>
      </c>
      <c r="DE161">
        <v>422.7682222222222</v>
      </c>
      <c r="DF161">
        <v>419.9643333333333</v>
      </c>
      <c r="DG161">
        <v>23.87551111111111</v>
      </c>
      <c r="DH161">
        <v>23.63112222222222</v>
      </c>
      <c r="DI161">
        <v>423.3758888888889</v>
      </c>
      <c r="DJ161">
        <v>23.54893333333333</v>
      </c>
      <c r="DK161">
        <v>499.9784444444445</v>
      </c>
      <c r="DL161">
        <v>89.89464444444444</v>
      </c>
      <c r="DM161">
        <v>0.06942588888888888</v>
      </c>
      <c r="DN161">
        <v>30.14388888888889</v>
      </c>
      <c r="DO161">
        <v>29.99305555555556</v>
      </c>
      <c r="DP161">
        <v>999.9000000000001</v>
      </c>
      <c r="DQ161">
        <v>0</v>
      </c>
      <c r="DR161">
        <v>0</v>
      </c>
      <c r="DS161">
        <v>10005.14</v>
      </c>
      <c r="DT161">
        <v>0</v>
      </c>
      <c r="DU161">
        <v>2.97499</v>
      </c>
      <c r="DV161">
        <v>2.804031111111111</v>
      </c>
      <c r="DW161">
        <v>433.1088888888888</v>
      </c>
      <c r="DX161">
        <v>430.1286666666667</v>
      </c>
      <c r="DY161">
        <v>0.2443618888888889</v>
      </c>
      <c r="DZ161">
        <v>419.9643333333333</v>
      </c>
      <c r="EA161">
        <v>23.63112222222222</v>
      </c>
      <c r="EB161">
        <v>2.14628</v>
      </c>
      <c r="EC161">
        <v>2.124312222222222</v>
      </c>
      <c r="ED161">
        <v>18.56687777777778</v>
      </c>
      <c r="EE161">
        <v>18.40266666666666</v>
      </c>
      <c r="EF161">
        <v>0.00500078</v>
      </c>
      <c r="EG161">
        <v>0</v>
      </c>
      <c r="EH161">
        <v>0</v>
      </c>
      <c r="EI161">
        <v>0</v>
      </c>
      <c r="EJ161">
        <v>634.6</v>
      </c>
      <c r="EK161">
        <v>0.00500078</v>
      </c>
      <c r="EL161">
        <v>-24.21111111111111</v>
      </c>
      <c r="EM161">
        <v>-1.766666666666667</v>
      </c>
      <c r="EN161">
        <v>34.80544444444445</v>
      </c>
      <c r="EO161">
        <v>38.10377777777777</v>
      </c>
      <c r="EP161">
        <v>36.25666666666667</v>
      </c>
      <c r="EQ161">
        <v>38.10388888888888</v>
      </c>
      <c r="ER161">
        <v>36.56933333333333</v>
      </c>
      <c r="ES161">
        <v>0</v>
      </c>
      <c r="ET161">
        <v>0</v>
      </c>
      <c r="EU161">
        <v>0</v>
      </c>
      <c r="EV161">
        <v>1758504470.5</v>
      </c>
      <c r="EW161">
        <v>0</v>
      </c>
      <c r="EX161">
        <v>633.0961538461538</v>
      </c>
      <c r="EY161">
        <v>10.11623941156486</v>
      </c>
      <c r="EZ161">
        <v>-4.52649541586828</v>
      </c>
      <c r="FA161">
        <v>-24.36923076923077</v>
      </c>
      <c r="FB161">
        <v>15</v>
      </c>
      <c r="FC161">
        <v>0</v>
      </c>
      <c r="FD161" t="s">
        <v>424</v>
      </c>
      <c r="FE161">
        <v>1746989605.5</v>
      </c>
      <c r="FF161">
        <v>1746989593.5</v>
      </c>
      <c r="FG161">
        <v>0</v>
      </c>
      <c r="FH161">
        <v>-0.274</v>
      </c>
      <c r="FI161">
        <v>-0.002</v>
      </c>
      <c r="FJ161">
        <v>2.549</v>
      </c>
      <c r="FK161">
        <v>0.129</v>
      </c>
      <c r="FL161">
        <v>420</v>
      </c>
      <c r="FM161">
        <v>17</v>
      </c>
      <c r="FN161">
        <v>0.02</v>
      </c>
      <c r="FO161">
        <v>0.04</v>
      </c>
      <c r="FP161">
        <v>2.77392325</v>
      </c>
      <c r="FQ161">
        <v>0.2058840900562791</v>
      </c>
      <c r="FR161">
        <v>0.031039127354639</v>
      </c>
      <c r="FS161">
        <v>1</v>
      </c>
      <c r="FT161">
        <v>633.0500000000001</v>
      </c>
      <c r="FU161">
        <v>6.146676835312666</v>
      </c>
      <c r="FV161">
        <v>6.191609597815796</v>
      </c>
      <c r="FW161">
        <v>0</v>
      </c>
      <c r="FX161">
        <v>0.243781125</v>
      </c>
      <c r="FY161">
        <v>0.002775703564727216</v>
      </c>
      <c r="FZ161">
        <v>0.001281987952117729</v>
      </c>
      <c r="GA161">
        <v>1</v>
      </c>
      <c r="GB161">
        <v>2</v>
      </c>
      <c r="GC161">
        <v>3</v>
      </c>
      <c r="GD161" t="s">
        <v>425</v>
      </c>
      <c r="GE161">
        <v>3.10341</v>
      </c>
      <c r="GF161">
        <v>2.72732</v>
      </c>
      <c r="GG161">
        <v>0.0878351</v>
      </c>
      <c r="GH161">
        <v>0.08735039999999999</v>
      </c>
      <c r="GI161">
        <v>0.106555</v>
      </c>
      <c r="GJ161">
        <v>0.107244</v>
      </c>
      <c r="GK161">
        <v>23818.5</v>
      </c>
      <c r="GL161">
        <v>21640.6</v>
      </c>
      <c r="GM161">
        <v>26677.5</v>
      </c>
      <c r="GN161">
        <v>23935.5</v>
      </c>
      <c r="GO161">
        <v>38141</v>
      </c>
      <c r="GP161">
        <v>31591.1</v>
      </c>
      <c r="GQ161">
        <v>46588.9</v>
      </c>
      <c r="GR161">
        <v>37872.2</v>
      </c>
      <c r="GS161">
        <v>1.8633</v>
      </c>
      <c r="GT161">
        <v>1.84935</v>
      </c>
      <c r="GU161">
        <v>0.07484109999999999</v>
      </c>
      <c r="GV161">
        <v>0</v>
      </c>
      <c r="GW161">
        <v>28.7777</v>
      </c>
      <c r="GX161">
        <v>999.9</v>
      </c>
      <c r="GY161">
        <v>53.4</v>
      </c>
      <c r="GZ161">
        <v>31.9</v>
      </c>
      <c r="HA161">
        <v>28.2067</v>
      </c>
      <c r="HB161">
        <v>61.1982</v>
      </c>
      <c r="HC161">
        <v>19.7196</v>
      </c>
      <c r="HD161">
        <v>1</v>
      </c>
      <c r="HE161">
        <v>0.169146</v>
      </c>
      <c r="HF161">
        <v>-1.18931</v>
      </c>
      <c r="HG161">
        <v>20.2935</v>
      </c>
      <c r="HH161">
        <v>5.22223</v>
      </c>
      <c r="HI161">
        <v>11.98</v>
      </c>
      <c r="HJ161">
        <v>4.96385</v>
      </c>
      <c r="HK161">
        <v>3.276</v>
      </c>
      <c r="HL161">
        <v>9999</v>
      </c>
      <c r="HM161">
        <v>9999</v>
      </c>
      <c r="HN161">
        <v>9999</v>
      </c>
      <c r="HO161">
        <v>999.9</v>
      </c>
      <c r="HP161">
        <v>1.86386</v>
      </c>
      <c r="HQ161">
        <v>1.86009</v>
      </c>
      <c r="HR161">
        <v>1.85838</v>
      </c>
      <c r="HS161">
        <v>1.85974</v>
      </c>
      <c r="HT161">
        <v>1.85989</v>
      </c>
      <c r="HU161">
        <v>1.85837</v>
      </c>
      <c r="HV161">
        <v>1.85745</v>
      </c>
      <c r="HW161">
        <v>1.85241</v>
      </c>
      <c r="HX161">
        <v>0</v>
      </c>
      <c r="HY161">
        <v>0</v>
      </c>
      <c r="HZ161">
        <v>0</v>
      </c>
      <c r="IA161">
        <v>0</v>
      </c>
      <c r="IB161" t="s">
        <v>426</v>
      </c>
      <c r="IC161" t="s">
        <v>427</v>
      </c>
      <c r="ID161" t="s">
        <v>428</v>
      </c>
      <c r="IE161" t="s">
        <v>428</v>
      </c>
      <c r="IF161" t="s">
        <v>428</v>
      </c>
      <c r="IG161" t="s">
        <v>428</v>
      </c>
      <c r="IH161">
        <v>0</v>
      </c>
      <c r="II161">
        <v>100</v>
      </c>
      <c r="IJ161">
        <v>100</v>
      </c>
      <c r="IK161">
        <v>-0.607</v>
      </c>
      <c r="IL161">
        <v>0.3266</v>
      </c>
      <c r="IM161">
        <v>-0.6389458221003862</v>
      </c>
      <c r="IN161">
        <v>-0.000388397228134892</v>
      </c>
      <c r="IO161">
        <v>1.216359752824363E-06</v>
      </c>
      <c r="IP161">
        <v>-2.921139174278942E-10</v>
      </c>
      <c r="IQ161">
        <v>0.01675486607682651</v>
      </c>
      <c r="IR161">
        <v>0.002868412714847416</v>
      </c>
      <c r="IS161">
        <v>0.0004615728417639442</v>
      </c>
      <c r="IT161">
        <v>-1.048940065203386E-06</v>
      </c>
      <c r="IU161">
        <v>2</v>
      </c>
      <c r="IV161">
        <v>1994</v>
      </c>
      <c r="IW161">
        <v>1</v>
      </c>
      <c r="IX161">
        <v>27</v>
      </c>
      <c r="IY161">
        <v>191914.4</v>
      </c>
      <c r="IZ161">
        <v>191914.6</v>
      </c>
      <c r="JA161">
        <v>1.14502</v>
      </c>
      <c r="JB161">
        <v>2.63184</v>
      </c>
      <c r="JC161">
        <v>1.49658</v>
      </c>
      <c r="JD161">
        <v>2.34985</v>
      </c>
      <c r="JE161">
        <v>1.54907</v>
      </c>
      <c r="JF161">
        <v>2.48901</v>
      </c>
      <c r="JG161">
        <v>36.5523</v>
      </c>
      <c r="JH161">
        <v>24.105</v>
      </c>
      <c r="JI161">
        <v>18</v>
      </c>
      <c r="JJ161">
        <v>482.989</v>
      </c>
      <c r="JK161">
        <v>488.594</v>
      </c>
      <c r="JL161">
        <v>30.4774</v>
      </c>
      <c r="JM161">
        <v>29.4379</v>
      </c>
      <c r="JN161">
        <v>30.0001</v>
      </c>
      <c r="JO161">
        <v>29.6599</v>
      </c>
      <c r="JP161">
        <v>29.655</v>
      </c>
      <c r="JQ161">
        <v>23.0072</v>
      </c>
      <c r="JR161">
        <v>19.7143</v>
      </c>
      <c r="JS161">
        <v>87.41379999999999</v>
      </c>
      <c r="JT161">
        <v>30.4803</v>
      </c>
      <c r="JU161">
        <v>420</v>
      </c>
      <c r="JV161">
        <v>23.6626</v>
      </c>
      <c r="JW161">
        <v>101.86</v>
      </c>
      <c r="JX161">
        <v>91.3302</v>
      </c>
    </row>
    <row r="162" spans="1:284">
      <c r="A162">
        <v>144</v>
      </c>
      <c r="B162">
        <v>1758504471.6</v>
      </c>
      <c r="C162">
        <v>1692.099999904633</v>
      </c>
      <c r="D162" t="s">
        <v>717</v>
      </c>
      <c r="E162" t="s">
        <v>718</v>
      </c>
      <c r="F162">
        <v>5</v>
      </c>
      <c r="G162" t="s">
        <v>612</v>
      </c>
      <c r="H162" t="s">
        <v>421</v>
      </c>
      <c r="I162">
        <v>1758504468.6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(DN162+(U162+2*0.95*5.67E-8*(((DN162+$B$9)+273)^4-(DN162+273)^4)-44100*J162)/(1.84*29.3*R162+8*0.95*5.67E-8*(DN162+273)^3))</f>
        <v>0</v>
      </c>
      <c r="W162">
        <f>($C$9*DO162+$D$9*DP162+$E$9*V162)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2*0.95*5.67E-8*(((DN162+$B$9)+273)^4-(W162+273)^4)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IF(AG162*$H$15&gt;=AK162,1.0,(AK162/(AK162-AG162*$H$15)))</f>
        <v>0</v>
      </c>
      <c r="AJ162">
        <f>(AI162-1)*100</f>
        <v>0</v>
      </c>
      <c r="AK162">
        <f>MAX(0,($B$15+$C$15*DS162)/(1+$D$15*DS162)*DL162/(DN162+273)*$E$15)</f>
        <v>0</v>
      </c>
      <c r="AL162" t="s">
        <v>422</v>
      </c>
      <c r="AM162" t="s">
        <v>422</v>
      </c>
      <c r="AN162">
        <v>0</v>
      </c>
      <c r="AO162">
        <v>0</v>
      </c>
      <c r="AP162">
        <f>1-AN162/AO162</f>
        <v>0</v>
      </c>
      <c r="AQ162">
        <v>0</v>
      </c>
      <c r="AR162" t="s">
        <v>422</v>
      </c>
      <c r="AS162" t="s">
        <v>422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$B$13*DT162+$C$13*DU162+$F$13*EF162*(1-EI162)</f>
        <v>0</v>
      </c>
      <c r="CW162">
        <f>CV162*CX162</f>
        <v>0</v>
      </c>
      <c r="CX162">
        <f>($B$13*$D$11+$C$13*$D$11+$F$13*((ES162+EK162)/MAX(ES162+EK162+ET162, 0.1)*$I$11+ET162/MAX(ES162+EK162+ET162, 0.1)*$J$11))/($B$13+$C$13+$F$13)</f>
        <v>0</v>
      </c>
      <c r="CY162">
        <f>($B$13*$K$11+$C$13*$K$11+$F$13*((ES162+EK162)/MAX(ES162+EK162+ET162, 0.1)*$P$11+ET162/MAX(ES162+EK162+ET162, 0.1)*$Q$11))/($B$13+$C$13+$F$13)</f>
        <v>0</v>
      </c>
      <c r="CZ162">
        <v>4.8</v>
      </c>
      <c r="DA162">
        <v>0.5</v>
      </c>
      <c r="DB162" t="s">
        <v>423</v>
      </c>
      <c r="DC162">
        <v>2</v>
      </c>
      <c r="DD162">
        <v>1758504468.6</v>
      </c>
      <c r="DE162">
        <v>422.7634444444445</v>
      </c>
      <c r="DF162">
        <v>419.9845555555555</v>
      </c>
      <c r="DG162">
        <v>23.8761</v>
      </c>
      <c r="DH162">
        <v>23.63075555555555</v>
      </c>
      <c r="DI162">
        <v>423.3711111111111</v>
      </c>
      <c r="DJ162">
        <v>23.54952222222222</v>
      </c>
      <c r="DK162">
        <v>500.0547777777778</v>
      </c>
      <c r="DL162">
        <v>89.89272222222222</v>
      </c>
      <c r="DM162">
        <v>0.06915008888888889</v>
      </c>
      <c r="DN162">
        <v>30.14502222222222</v>
      </c>
      <c r="DO162">
        <v>29.99665555555556</v>
      </c>
      <c r="DP162">
        <v>999.9000000000001</v>
      </c>
      <c r="DQ162">
        <v>0</v>
      </c>
      <c r="DR162">
        <v>0</v>
      </c>
      <c r="DS162">
        <v>10017.49777777777</v>
      </c>
      <c r="DT162">
        <v>0</v>
      </c>
      <c r="DU162">
        <v>2.97499</v>
      </c>
      <c r="DV162">
        <v>2.779065555555555</v>
      </c>
      <c r="DW162">
        <v>433.1042222222222</v>
      </c>
      <c r="DX162">
        <v>430.1492222222222</v>
      </c>
      <c r="DY162">
        <v>0.2453242222222222</v>
      </c>
      <c r="DZ162">
        <v>419.9845555555555</v>
      </c>
      <c r="EA162">
        <v>23.63075555555555</v>
      </c>
      <c r="EB162">
        <v>2.146288888888889</v>
      </c>
      <c r="EC162">
        <v>2.124235555555555</v>
      </c>
      <c r="ED162">
        <v>18.56693333333333</v>
      </c>
      <c r="EE162">
        <v>18.40207777777778</v>
      </c>
      <c r="EF162">
        <v>0.00500078</v>
      </c>
      <c r="EG162">
        <v>0</v>
      </c>
      <c r="EH162">
        <v>0</v>
      </c>
      <c r="EI162">
        <v>0</v>
      </c>
      <c r="EJ162">
        <v>635.9666666666667</v>
      </c>
      <c r="EK162">
        <v>0.00500078</v>
      </c>
      <c r="EL162">
        <v>-23.47777777777778</v>
      </c>
      <c r="EM162">
        <v>-1.344444444444444</v>
      </c>
      <c r="EN162">
        <v>34.79833333333333</v>
      </c>
      <c r="EO162">
        <v>38.08288888888889</v>
      </c>
      <c r="EP162">
        <v>36.42322222222222</v>
      </c>
      <c r="EQ162">
        <v>38.09711111111111</v>
      </c>
      <c r="ER162">
        <v>36.82633333333334</v>
      </c>
      <c r="ES162">
        <v>0</v>
      </c>
      <c r="ET162">
        <v>0</v>
      </c>
      <c r="EU162">
        <v>0</v>
      </c>
      <c r="EV162">
        <v>1758504472.3</v>
      </c>
      <c r="EW162">
        <v>0</v>
      </c>
      <c r="EX162">
        <v>633.9160000000001</v>
      </c>
      <c r="EY162">
        <v>21.95384609196099</v>
      </c>
      <c r="EZ162">
        <v>-6.715384134620843</v>
      </c>
      <c r="FA162">
        <v>-24.848</v>
      </c>
      <c r="FB162">
        <v>15</v>
      </c>
      <c r="FC162">
        <v>0</v>
      </c>
      <c r="FD162" t="s">
        <v>424</v>
      </c>
      <c r="FE162">
        <v>1746989605.5</v>
      </c>
      <c r="FF162">
        <v>1746989593.5</v>
      </c>
      <c r="FG162">
        <v>0</v>
      </c>
      <c r="FH162">
        <v>-0.274</v>
      </c>
      <c r="FI162">
        <v>-0.002</v>
      </c>
      <c r="FJ162">
        <v>2.549</v>
      </c>
      <c r="FK162">
        <v>0.129</v>
      </c>
      <c r="FL162">
        <v>420</v>
      </c>
      <c r="FM162">
        <v>17</v>
      </c>
      <c r="FN162">
        <v>0.02</v>
      </c>
      <c r="FO162">
        <v>0.04</v>
      </c>
      <c r="FP162">
        <v>2.772223902439024</v>
      </c>
      <c r="FQ162">
        <v>0.1194758885017509</v>
      </c>
      <c r="FR162">
        <v>0.03258777234979692</v>
      </c>
      <c r="FS162">
        <v>1</v>
      </c>
      <c r="FT162">
        <v>634.0323529411764</v>
      </c>
      <c r="FU162">
        <v>-4.166539431385715</v>
      </c>
      <c r="FV162">
        <v>5.979854443843111</v>
      </c>
      <c r="FW162">
        <v>0</v>
      </c>
      <c r="FX162">
        <v>0.2439102682926829</v>
      </c>
      <c r="FY162">
        <v>0.003329540069686282</v>
      </c>
      <c r="FZ162">
        <v>0.001293810010261627</v>
      </c>
      <c r="GA162">
        <v>1</v>
      </c>
      <c r="GB162">
        <v>2</v>
      </c>
      <c r="GC162">
        <v>3</v>
      </c>
      <c r="GD162" t="s">
        <v>425</v>
      </c>
      <c r="GE162">
        <v>3.10355</v>
      </c>
      <c r="GF162">
        <v>2.72683</v>
      </c>
      <c r="GG162">
        <v>0.08783290000000001</v>
      </c>
      <c r="GH162">
        <v>0.08736289999999999</v>
      </c>
      <c r="GI162">
        <v>0.106554</v>
      </c>
      <c r="GJ162">
        <v>0.107241</v>
      </c>
      <c r="GK162">
        <v>23818.6</v>
      </c>
      <c r="GL162">
        <v>21640.4</v>
      </c>
      <c r="GM162">
        <v>26677.4</v>
      </c>
      <c r="GN162">
        <v>23935.5</v>
      </c>
      <c r="GO162">
        <v>38141.1</v>
      </c>
      <c r="GP162">
        <v>31591.1</v>
      </c>
      <c r="GQ162">
        <v>46588.9</v>
      </c>
      <c r="GR162">
        <v>37872.1</v>
      </c>
      <c r="GS162">
        <v>1.86345</v>
      </c>
      <c r="GT162">
        <v>1.8492</v>
      </c>
      <c r="GU162">
        <v>0.0748187</v>
      </c>
      <c r="GV162">
        <v>0</v>
      </c>
      <c r="GW162">
        <v>28.7765</v>
      </c>
      <c r="GX162">
        <v>999.9</v>
      </c>
      <c r="GY162">
        <v>53.4</v>
      </c>
      <c r="GZ162">
        <v>31.9</v>
      </c>
      <c r="HA162">
        <v>28.2057</v>
      </c>
      <c r="HB162">
        <v>60.9982</v>
      </c>
      <c r="HC162">
        <v>19.5994</v>
      </c>
      <c r="HD162">
        <v>1</v>
      </c>
      <c r="HE162">
        <v>0.169154</v>
      </c>
      <c r="HF162">
        <v>-1.18872</v>
      </c>
      <c r="HG162">
        <v>20.2935</v>
      </c>
      <c r="HH162">
        <v>5.22223</v>
      </c>
      <c r="HI162">
        <v>11.98</v>
      </c>
      <c r="HJ162">
        <v>4.96395</v>
      </c>
      <c r="HK162">
        <v>3.276</v>
      </c>
      <c r="HL162">
        <v>9999</v>
      </c>
      <c r="HM162">
        <v>9999</v>
      </c>
      <c r="HN162">
        <v>9999</v>
      </c>
      <c r="HO162">
        <v>999.9</v>
      </c>
      <c r="HP162">
        <v>1.86386</v>
      </c>
      <c r="HQ162">
        <v>1.86007</v>
      </c>
      <c r="HR162">
        <v>1.85838</v>
      </c>
      <c r="HS162">
        <v>1.85974</v>
      </c>
      <c r="HT162">
        <v>1.85989</v>
      </c>
      <c r="HU162">
        <v>1.85837</v>
      </c>
      <c r="HV162">
        <v>1.85745</v>
      </c>
      <c r="HW162">
        <v>1.85242</v>
      </c>
      <c r="HX162">
        <v>0</v>
      </c>
      <c r="HY162">
        <v>0</v>
      </c>
      <c r="HZ162">
        <v>0</v>
      </c>
      <c r="IA162">
        <v>0</v>
      </c>
      <c r="IB162" t="s">
        <v>426</v>
      </c>
      <c r="IC162" t="s">
        <v>427</v>
      </c>
      <c r="ID162" t="s">
        <v>428</v>
      </c>
      <c r="IE162" t="s">
        <v>428</v>
      </c>
      <c r="IF162" t="s">
        <v>428</v>
      </c>
      <c r="IG162" t="s">
        <v>428</v>
      </c>
      <c r="IH162">
        <v>0</v>
      </c>
      <c r="II162">
        <v>100</v>
      </c>
      <c r="IJ162">
        <v>100</v>
      </c>
      <c r="IK162">
        <v>-0.607</v>
      </c>
      <c r="IL162">
        <v>0.3266</v>
      </c>
      <c r="IM162">
        <v>-0.6389458221003862</v>
      </c>
      <c r="IN162">
        <v>-0.000388397228134892</v>
      </c>
      <c r="IO162">
        <v>1.216359752824363E-06</v>
      </c>
      <c r="IP162">
        <v>-2.921139174278942E-10</v>
      </c>
      <c r="IQ162">
        <v>0.01675486607682651</v>
      </c>
      <c r="IR162">
        <v>0.002868412714847416</v>
      </c>
      <c r="IS162">
        <v>0.0004615728417639442</v>
      </c>
      <c r="IT162">
        <v>-1.048940065203386E-06</v>
      </c>
      <c r="IU162">
        <v>2</v>
      </c>
      <c r="IV162">
        <v>1994</v>
      </c>
      <c r="IW162">
        <v>1</v>
      </c>
      <c r="IX162">
        <v>27</v>
      </c>
      <c r="IY162">
        <v>191914.4</v>
      </c>
      <c r="IZ162">
        <v>191914.6</v>
      </c>
      <c r="JA162">
        <v>1.14502</v>
      </c>
      <c r="JB162">
        <v>2.63306</v>
      </c>
      <c r="JC162">
        <v>1.49658</v>
      </c>
      <c r="JD162">
        <v>2.34985</v>
      </c>
      <c r="JE162">
        <v>1.54907</v>
      </c>
      <c r="JF162">
        <v>2.48047</v>
      </c>
      <c r="JG162">
        <v>36.5287</v>
      </c>
      <c r="JH162">
        <v>24.0963</v>
      </c>
      <c r="JI162">
        <v>18</v>
      </c>
      <c r="JJ162">
        <v>483.077</v>
      </c>
      <c r="JK162">
        <v>488.495</v>
      </c>
      <c r="JL162">
        <v>30.4793</v>
      </c>
      <c r="JM162">
        <v>29.4379</v>
      </c>
      <c r="JN162">
        <v>30.0001</v>
      </c>
      <c r="JO162">
        <v>29.6599</v>
      </c>
      <c r="JP162">
        <v>29.655</v>
      </c>
      <c r="JQ162">
        <v>23.0075</v>
      </c>
      <c r="JR162">
        <v>19.7143</v>
      </c>
      <c r="JS162">
        <v>87.41379999999999</v>
      </c>
      <c r="JT162">
        <v>30.4803</v>
      </c>
      <c r="JU162">
        <v>420</v>
      </c>
      <c r="JV162">
        <v>23.6626</v>
      </c>
      <c r="JW162">
        <v>101.859</v>
      </c>
      <c r="JX162">
        <v>91.3301</v>
      </c>
    </row>
    <row r="163" spans="1:284">
      <c r="A163">
        <v>145</v>
      </c>
      <c r="B163">
        <v>1758504473.6</v>
      </c>
      <c r="C163">
        <v>1694.099999904633</v>
      </c>
      <c r="D163" t="s">
        <v>719</v>
      </c>
      <c r="E163" t="s">
        <v>720</v>
      </c>
      <c r="F163">
        <v>5</v>
      </c>
      <c r="G163" t="s">
        <v>612</v>
      </c>
      <c r="H163" t="s">
        <v>421</v>
      </c>
      <c r="I163">
        <v>1758504470.6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(DN163+(U163+2*0.95*5.67E-8*(((DN163+$B$9)+273)^4-(DN163+273)^4)-44100*J163)/(1.84*29.3*R163+8*0.95*5.67E-8*(DN163+273)^3))</f>
        <v>0</v>
      </c>
      <c r="W163">
        <f>($C$9*DO163+$D$9*DP163+$E$9*V163)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2*0.95*5.67E-8*(((DN163+$B$9)+273)^4-(W163+273)^4)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IF(AG163*$H$15&gt;=AK163,1.0,(AK163/(AK163-AG163*$H$15)))</f>
        <v>0</v>
      </c>
      <c r="AJ163">
        <f>(AI163-1)*100</f>
        <v>0</v>
      </c>
      <c r="AK163">
        <f>MAX(0,($B$15+$C$15*DS163)/(1+$D$15*DS163)*DL163/(DN163+273)*$E$15)</f>
        <v>0</v>
      </c>
      <c r="AL163" t="s">
        <v>422</v>
      </c>
      <c r="AM163" t="s">
        <v>422</v>
      </c>
      <c r="AN163">
        <v>0</v>
      </c>
      <c r="AO163">
        <v>0</v>
      </c>
      <c r="AP163">
        <f>1-AN163/AO163</f>
        <v>0</v>
      </c>
      <c r="AQ163">
        <v>0</v>
      </c>
      <c r="AR163" t="s">
        <v>422</v>
      </c>
      <c r="AS163" t="s">
        <v>422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$B$13*DT163+$C$13*DU163+$F$13*EF163*(1-EI163)</f>
        <v>0</v>
      </c>
      <c r="CW163">
        <f>CV163*CX163</f>
        <v>0</v>
      </c>
      <c r="CX163">
        <f>($B$13*$D$11+$C$13*$D$11+$F$13*((ES163+EK163)/MAX(ES163+EK163+ET163, 0.1)*$I$11+ET163/MAX(ES163+EK163+ET163, 0.1)*$J$11))/($B$13+$C$13+$F$13)</f>
        <v>0</v>
      </c>
      <c r="CY163">
        <f>($B$13*$K$11+$C$13*$K$11+$F$13*((ES163+EK163)/MAX(ES163+EK163+ET163, 0.1)*$P$11+ET163/MAX(ES163+EK163+ET163, 0.1)*$Q$11))/($B$13+$C$13+$F$13)</f>
        <v>0</v>
      </c>
      <c r="CZ163">
        <v>4.8</v>
      </c>
      <c r="DA163">
        <v>0.5</v>
      </c>
      <c r="DB163" t="s">
        <v>423</v>
      </c>
      <c r="DC163">
        <v>2</v>
      </c>
      <c r="DD163">
        <v>1758504470.6</v>
      </c>
      <c r="DE163">
        <v>422.7574444444444</v>
      </c>
      <c r="DF163">
        <v>420.0236666666667</v>
      </c>
      <c r="DG163">
        <v>23.87617777777778</v>
      </c>
      <c r="DH163">
        <v>23.63095555555556</v>
      </c>
      <c r="DI163">
        <v>423.3651111111111</v>
      </c>
      <c r="DJ163">
        <v>23.54957777777777</v>
      </c>
      <c r="DK163">
        <v>500.1005555555555</v>
      </c>
      <c r="DL163">
        <v>89.8907111111111</v>
      </c>
      <c r="DM163">
        <v>0.06884467777777777</v>
      </c>
      <c r="DN163">
        <v>30.14614444444445</v>
      </c>
      <c r="DO163">
        <v>29.99616666666667</v>
      </c>
      <c r="DP163">
        <v>999.9000000000001</v>
      </c>
      <c r="DQ163">
        <v>0</v>
      </c>
      <c r="DR163">
        <v>0</v>
      </c>
      <c r="DS163">
        <v>10015.27444444445</v>
      </c>
      <c r="DT163">
        <v>0</v>
      </c>
      <c r="DU163">
        <v>2.97499</v>
      </c>
      <c r="DV163">
        <v>2.73405</v>
      </c>
      <c r="DW163">
        <v>433.0981111111111</v>
      </c>
      <c r="DX163">
        <v>430.1894444444445</v>
      </c>
      <c r="DY163">
        <v>0.2451894444444444</v>
      </c>
      <c r="DZ163">
        <v>420.0236666666667</v>
      </c>
      <c r="EA163">
        <v>23.63095555555556</v>
      </c>
      <c r="EB163">
        <v>2.146246666666667</v>
      </c>
      <c r="EC163">
        <v>2.124206666666667</v>
      </c>
      <c r="ED163">
        <v>18.56662222222222</v>
      </c>
      <c r="EE163">
        <v>18.40185555555555</v>
      </c>
      <c r="EF163">
        <v>0.00500078</v>
      </c>
      <c r="EG163">
        <v>0</v>
      </c>
      <c r="EH163">
        <v>0</v>
      </c>
      <c r="EI163">
        <v>0</v>
      </c>
      <c r="EJ163">
        <v>637.911111111111</v>
      </c>
      <c r="EK163">
        <v>0.00500078</v>
      </c>
      <c r="EL163">
        <v>-24.4</v>
      </c>
      <c r="EM163">
        <v>-1.9</v>
      </c>
      <c r="EN163">
        <v>34.77055555555555</v>
      </c>
      <c r="EO163">
        <v>38.09</v>
      </c>
      <c r="EP163">
        <v>36.40244444444444</v>
      </c>
      <c r="EQ163">
        <v>38.06933333333333</v>
      </c>
      <c r="ER163">
        <v>36.861</v>
      </c>
      <c r="ES163">
        <v>0</v>
      </c>
      <c r="ET163">
        <v>0</v>
      </c>
      <c r="EU163">
        <v>0</v>
      </c>
      <c r="EV163">
        <v>1758504474.7</v>
      </c>
      <c r="EW163">
        <v>0</v>
      </c>
      <c r="EX163">
        <v>634.8760000000001</v>
      </c>
      <c r="EY163">
        <v>37.28461511318407</v>
      </c>
      <c r="EZ163">
        <v>10.35384680368958</v>
      </c>
      <c r="FA163">
        <v>-25.152</v>
      </c>
      <c r="FB163">
        <v>15</v>
      </c>
      <c r="FC163">
        <v>0</v>
      </c>
      <c r="FD163" t="s">
        <v>424</v>
      </c>
      <c r="FE163">
        <v>1746989605.5</v>
      </c>
      <c r="FF163">
        <v>1746989593.5</v>
      </c>
      <c r="FG163">
        <v>0</v>
      </c>
      <c r="FH163">
        <v>-0.274</v>
      </c>
      <c r="FI163">
        <v>-0.002</v>
      </c>
      <c r="FJ163">
        <v>2.549</v>
      </c>
      <c r="FK163">
        <v>0.129</v>
      </c>
      <c r="FL163">
        <v>420</v>
      </c>
      <c r="FM163">
        <v>17</v>
      </c>
      <c r="FN163">
        <v>0.02</v>
      </c>
      <c r="FO163">
        <v>0.04</v>
      </c>
      <c r="FP163">
        <v>2.76631975</v>
      </c>
      <c r="FQ163">
        <v>-0.1775807504690464</v>
      </c>
      <c r="FR163">
        <v>0.04339049391787907</v>
      </c>
      <c r="FS163">
        <v>1</v>
      </c>
      <c r="FT163">
        <v>634.4970588235294</v>
      </c>
      <c r="FU163">
        <v>12.48433910684082</v>
      </c>
      <c r="FV163">
        <v>6.528286203993029</v>
      </c>
      <c r="FW163">
        <v>0</v>
      </c>
      <c r="FX163">
        <v>0.244230775</v>
      </c>
      <c r="FY163">
        <v>0.002141639774858635</v>
      </c>
      <c r="FZ163">
        <v>0.001218337524816094</v>
      </c>
      <c r="GA163">
        <v>1</v>
      </c>
      <c r="GB163">
        <v>2</v>
      </c>
      <c r="GC163">
        <v>3</v>
      </c>
      <c r="GD163" t="s">
        <v>425</v>
      </c>
      <c r="GE163">
        <v>3.10331</v>
      </c>
      <c r="GF163">
        <v>2.72673</v>
      </c>
      <c r="GG163">
        <v>0.08783390000000001</v>
      </c>
      <c r="GH163">
        <v>0.0873554</v>
      </c>
      <c r="GI163">
        <v>0.106551</v>
      </c>
      <c r="GJ163">
        <v>0.107237</v>
      </c>
      <c r="GK163">
        <v>23818.6</v>
      </c>
      <c r="GL163">
        <v>21640.5</v>
      </c>
      <c r="GM163">
        <v>26677.4</v>
      </c>
      <c r="GN163">
        <v>23935.5</v>
      </c>
      <c r="GO163">
        <v>38141.1</v>
      </c>
      <c r="GP163">
        <v>31591.1</v>
      </c>
      <c r="GQ163">
        <v>46588.8</v>
      </c>
      <c r="GR163">
        <v>37871.9</v>
      </c>
      <c r="GS163">
        <v>1.86325</v>
      </c>
      <c r="GT163">
        <v>1.84942</v>
      </c>
      <c r="GU163">
        <v>0.07461760000000001</v>
      </c>
      <c r="GV163">
        <v>0</v>
      </c>
      <c r="GW163">
        <v>28.7765</v>
      </c>
      <c r="GX163">
        <v>999.9</v>
      </c>
      <c r="GY163">
        <v>53.4</v>
      </c>
      <c r="GZ163">
        <v>31.9</v>
      </c>
      <c r="HA163">
        <v>28.2046</v>
      </c>
      <c r="HB163">
        <v>61.1882</v>
      </c>
      <c r="HC163">
        <v>19.5994</v>
      </c>
      <c r="HD163">
        <v>1</v>
      </c>
      <c r="HE163">
        <v>0.169276</v>
      </c>
      <c r="HF163">
        <v>-1.18624</v>
      </c>
      <c r="HG163">
        <v>20.2934</v>
      </c>
      <c r="HH163">
        <v>5.22208</v>
      </c>
      <c r="HI163">
        <v>11.98</v>
      </c>
      <c r="HJ163">
        <v>4.96385</v>
      </c>
      <c r="HK163">
        <v>3.276</v>
      </c>
      <c r="HL163">
        <v>9999</v>
      </c>
      <c r="HM163">
        <v>9999</v>
      </c>
      <c r="HN163">
        <v>9999</v>
      </c>
      <c r="HO163">
        <v>999.9</v>
      </c>
      <c r="HP163">
        <v>1.86386</v>
      </c>
      <c r="HQ163">
        <v>1.8601</v>
      </c>
      <c r="HR163">
        <v>1.85838</v>
      </c>
      <c r="HS163">
        <v>1.85975</v>
      </c>
      <c r="HT163">
        <v>1.85988</v>
      </c>
      <c r="HU163">
        <v>1.85837</v>
      </c>
      <c r="HV163">
        <v>1.85746</v>
      </c>
      <c r="HW163">
        <v>1.85242</v>
      </c>
      <c r="HX163">
        <v>0</v>
      </c>
      <c r="HY163">
        <v>0</v>
      </c>
      <c r="HZ163">
        <v>0</v>
      </c>
      <c r="IA163">
        <v>0</v>
      </c>
      <c r="IB163" t="s">
        <v>426</v>
      </c>
      <c r="IC163" t="s">
        <v>427</v>
      </c>
      <c r="ID163" t="s">
        <v>428</v>
      </c>
      <c r="IE163" t="s">
        <v>428</v>
      </c>
      <c r="IF163" t="s">
        <v>428</v>
      </c>
      <c r="IG163" t="s">
        <v>428</v>
      </c>
      <c r="IH163">
        <v>0</v>
      </c>
      <c r="II163">
        <v>100</v>
      </c>
      <c r="IJ163">
        <v>100</v>
      </c>
      <c r="IK163">
        <v>-0.607</v>
      </c>
      <c r="IL163">
        <v>0.3266</v>
      </c>
      <c r="IM163">
        <v>-0.6389458221003862</v>
      </c>
      <c r="IN163">
        <v>-0.000388397228134892</v>
      </c>
      <c r="IO163">
        <v>1.216359752824363E-06</v>
      </c>
      <c r="IP163">
        <v>-2.921139174278942E-10</v>
      </c>
      <c r="IQ163">
        <v>0.01675486607682651</v>
      </c>
      <c r="IR163">
        <v>0.002868412714847416</v>
      </c>
      <c r="IS163">
        <v>0.0004615728417639442</v>
      </c>
      <c r="IT163">
        <v>-1.048940065203386E-06</v>
      </c>
      <c r="IU163">
        <v>2</v>
      </c>
      <c r="IV163">
        <v>1994</v>
      </c>
      <c r="IW163">
        <v>1</v>
      </c>
      <c r="IX163">
        <v>27</v>
      </c>
      <c r="IY163">
        <v>191914.5</v>
      </c>
      <c r="IZ163">
        <v>191914.7</v>
      </c>
      <c r="JA163">
        <v>1.14502</v>
      </c>
      <c r="JB163">
        <v>2.63794</v>
      </c>
      <c r="JC163">
        <v>1.49658</v>
      </c>
      <c r="JD163">
        <v>2.34985</v>
      </c>
      <c r="JE163">
        <v>1.54907</v>
      </c>
      <c r="JF163">
        <v>2.47559</v>
      </c>
      <c r="JG163">
        <v>36.5287</v>
      </c>
      <c r="JH163">
        <v>24.0963</v>
      </c>
      <c r="JI163">
        <v>18</v>
      </c>
      <c r="JJ163">
        <v>482.96</v>
      </c>
      <c r="JK163">
        <v>488.643</v>
      </c>
      <c r="JL163">
        <v>30.4812</v>
      </c>
      <c r="JM163">
        <v>29.4379</v>
      </c>
      <c r="JN163">
        <v>30.0001</v>
      </c>
      <c r="JO163">
        <v>29.6599</v>
      </c>
      <c r="JP163">
        <v>29.655</v>
      </c>
      <c r="JQ163">
        <v>23.0072</v>
      </c>
      <c r="JR163">
        <v>19.7143</v>
      </c>
      <c r="JS163">
        <v>87.41379999999999</v>
      </c>
      <c r="JT163">
        <v>30.4803</v>
      </c>
      <c r="JU163">
        <v>420</v>
      </c>
      <c r="JV163">
        <v>23.6626</v>
      </c>
      <c r="JW163">
        <v>101.859</v>
      </c>
      <c r="JX163">
        <v>91.32980000000001</v>
      </c>
    </row>
    <row r="164" spans="1:284">
      <c r="A164">
        <v>146</v>
      </c>
      <c r="B164">
        <v>1758504475.6</v>
      </c>
      <c r="C164">
        <v>1696.099999904633</v>
      </c>
      <c r="D164" t="s">
        <v>721</v>
      </c>
      <c r="E164" t="s">
        <v>722</v>
      </c>
      <c r="F164">
        <v>5</v>
      </c>
      <c r="G164" t="s">
        <v>612</v>
      </c>
      <c r="H164" t="s">
        <v>421</v>
      </c>
      <c r="I164">
        <v>1758504472.6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(DN164+(U164+2*0.95*5.67E-8*(((DN164+$B$9)+273)^4-(DN164+273)^4)-44100*J164)/(1.84*29.3*R164+8*0.95*5.67E-8*(DN164+273)^3))</f>
        <v>0</v>
      </c>
      <c r="W164">
        <f>($C$9*DO164+$D$9*DP164+$E$9*V164)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2*0.95*5.67E-8*(((DN164+$B$9)+273)^4-(W164+273)^4)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IF(AG164*$H$15&gt;=AK164,1.0,(AK164/(AK164-AG164*$H$15)))</f>
        <v>0</v>
      </c>
      <c r="AJ164">
        <f>(AI164-1)*100</f>
        <v>0</v>
      </c>
      <c r="AK164">
        <f>MAX(0,($B$15+$C$15*DS164)/(1+$D$15*DS164)*DL164/(DN164+273)*$E$15)</f>
        <v>0</v>
      </c>
      <c r="AL164" t="s">
        <v>422</v>
      </c>
      <c r="AM164" t="s">
        <v>422</v>
      </c>
      <c r="AN164">
        <v>0</v>
      </c>
      <c r="AO164">
        <v>0</v>
      </c>
      <c r="AP164">
        <f>1-AN164/AO164</f>
        <v>0</v>
      </c>
      <c r="AQ164">
        <v>0</v>
      </c>
      <c r="AR164" t="s">
        <v>422</v>
      </c>
      <c r="AS164" t="s">
        <v>422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$B$13*DT164+$C$13*DU164+$F$13*EF164*(1-EI164)</f>
        <v>0</v>
      </c>
      <c r="CW164">
        <f>CV164*CX164</f>
        <v>0</v>
      </c>
      <c r="CX164">
        <f>($B$13*$D$11+$C$13*$D$11+$F$13*((ES164+EK164)/MAX(ES164+EK164+ET164, 0.1)*$I$11+ET164/MAX(ES164+EK164+ET164, 0.1)*$J$11))/($B$13+$C$13+$F$13)</f>
        <v>0</v>
      </c>
      <c r="CY164">
        <f>($B$13*$K$11+$C$13*$K$11+$F$13*((ES164+EK164)/MAX(ES164+EK164+ET164, 0.1)*$P$11+ET164/MAX(ES164+EK164+ET164, 0.1)*$Q$11))/($B$13+$C$13+$F$13)</f>
        <v>0</v>
      </c>
      <c r="CZ164">
        <v>4.8</v>
      </c>
      <c r="DA164">
        <v>0.5</v>
      </c>
      <c r="DB164" t="s">
        <v>423</v>
      </c>
      <c r="DC164">
        <v>2</v>
      </c>
      <c r="DD164">
        <v>1758504472.6</v>
      </c>
      <c r="DE164">
        <v>422.7603333333334</v>
      </c>
      <c r="DF164">
        <v>420.0465555555556</v>
      </c>
      <c r="DG164">
        <v>23.87562222222222</v>
      </c>
      <c r="DH164">
        <v>23.63041111111112</v>
      </c>
      <c r="DI164">
        <v>423.3678888888889</v>
      </c>
      <c r="DJ164">
        <v>23.54903333333333</v>
      </c>
      <c r="DK164">
        <v>500.0578888888888</v>
      </c>
      <c r="DL164">
        <v>89.88975555555555</v>
      </c>
      <c r="DM164">
        <v>0.06872056666666666</v>
      </c>
      <c r="DN164">
        <v>30.14691111111111</v>
      </c>
      <c r="DO164">
        <v>29.99401111111111</v>
      </c>
      <c r="DP164">
        <v>999.9000000000001</v>
      </c>
      <c r="DQ164">
        <v>0</v>
      </c>
      <c r="DR164">
        <v>0</v>
      </c>
      <c r="DS164">
        <v>10007.56555555556</v>
      </c>
      <c r="DT164">
        <v>0</v>
      </c>
      <c r="DU164">
        <v>2.97499</v>
      </c>
      <c r="DV164">
        <v>2.713927777777778</v>
      </c>
      <c r="DW164">
        <v>433.1007777777778</v>
      </c>
      <c r="DX164">
        <v>430.2126666666667</v>
      </c>
      <c r="DY164">
        <v>0.2451861111111111</v>
      </c>
      <c r="DZ164">
        <v>420.0465555555556</v>
      </c>
      <c r="EA164">
        <v>23.63041111111112</v>
      </c>
      <c r="EB164">
        <v>2.146174444444444</v>
      </c>
      <c r="EC164">
        <v>2.124133333333333</v>
      </c>
      <c r="ED164">
        <v>18.56607777777778</v>
      </c>
      <c r="EE164">
        <v>18.40132222222222</v>
      </c>
      <c r="EF164">
        <v>0.00500078</v>
      </c>
      <c r="EG164">
        <v>0</v>
      </c>
      <c r="EH164">
        <v>0</v>
      </c>
      <c r="EI164">
        <v>0</v>
      </c>
      <c r="EJ164">
        <v>636.8222222222223</v>
      </c>
      <c r="EK164">
        <v>0.00500078</v>
      </c>
      <c r="EL164">
        <v>-24.36666666666667</v>
      </c>
      <c r="EM164">
        <v>-1.455555555555555</v>
      </c>
      <c r="EN164">
        <v>34.77055555555555</v>
      </c>
      <c r="EO164">
        <v>38.05533333333333</v>
      </c>
      <c r="EP164">
        <v>36.38166666666667</v>
      </c>
      <c r="EQ164">
        <v>38.06933333333333</v>
      </c>
      <c r="ER164">
        <v>36.90266666666667</v>
      </c>
      <c r="ES164">
        <v>0</v>
      </c>
      <c r="ET164">
        <v>0</v>
      </c>
      <c r="EU164">
        <v>0</v>
      </c>
      <c r="EV164">
        <v>1758504476.5</v>
      </c>
      <c r="EW164">
        <v>0</v>
      </c>
      <c r="EX164">
        <v>635.0269230769231</v>
      </c>
      <c r="EY164">
        <v>34.505982614975</v>
      </c>
      <c r="EZ164">
        <v>15.97606889345411</v>
      </c>
      <c r="FA164">
        <v>-24.82692307692308</v>
      </c>
      <c r="FB164">
        <v>15</v>
      </c>
      <c r="FC164">
        <v>0</v>
      </c>
      <c r="FD164" t="s">
        <v>424</v>
      </c>
      <c r="FE164">
        <v>1746989605.5</v>
      </c>
      <c r="FF164">
        <v>1746989593.5</v>
      </c>
      <c r="FG164">
        <v>0</v>
      </c>
      <c r="FH164">
        <v>-0.274</v>
      </c>
      <c r="FI164">
        <v>-0.002</v>
      </c>
      <c r="FJ164">
        <v>2.549</v>
      </c>
      <c r="FK164">
        <v>0.129</v>
      </c>
      <c r="FL164">
        <v>420</v>
      </c>
      <c r="FM164">
        <v>17</v>
      </c>
      <c r="FN164">
        <v>0.02</v>
      </c>
      <c r="FO164">
        <v>0.04</v>
      </c>
      <c r="FP164">
        <v>2.76451925</v>
      </c>
      <c r="FQ164">
        <v>-0.1740554971857501</v>
      </c>
      <c r="FR164">
        <v>0.04360554829304982</v>
      </c>
      <c r="FS164">
        <v>1</v>
      </c>
      <c r="FT164">
        <v>634.285294117647</v>
      </c>
      <c r="FU164">
        <v>20.51795253498679</v>
      </c>
      <c r="FV164">
        <v>6.473435870719536</v>
      </c>
      <c r="FW164">
        <v>0</v>
      </c>
      <c r="FX164">
        <v>0.24424875</v>
      </c>
      <c r="FY164">
        <v>0.004290821763602257</v>
      </c>
      <c r="FZ164">
        <v>0.001233235799634444</v>
      </c>
      <c r="GA164">
        <v>1</v>
      </c>
      <c r="GB164">
        <v>2</v>
      </c>
      <c r="GC164">
        <v>3</v>
      </c>
      <c r="GD164" t="s">
        <v>425</v>
      </c>
      <c r="GE164">
        <v>3.10319</v>
      </c>
      <c r="GF164">
        <v>2.72714</v>
      </c>
      <c r="GG164">
        <v>0.0878394</v>
      </c>
      <c r="GH164">
        <v>0.0873497</v>
      </c>
      <c r="GI164">
        <v>0.106547</v>
      </c>
      <c r="GJ164">
        <v>0.107233</v>
      </c>
      <c r="GK164">
        <v>23818.4</v>
      </c>
      <c r="GL164">
        <v>21640.7</v>
      </c>
      <c r="GM164">
        <v>26677.5</v>
      </c>
      <c r="GN164">
        <v>23935.5</v>
      </c>
      <c r="GO164">
        <v>38141.2</v>
      </c>
      <c r="GP164">
        <v>31591.3</v>
      </c>
      <c r="GQ164">
        <v>46588.7</v>
      </c>
      <c r="GR164">
        <v>37872</v>
      </c>
      <c r="GS164">
        <v>1.86303</v>
      </c>
      <c r="GT164">
        <v>1.84965</v>
      </c>
      <c r="GU164">
        <v>0.0746921</v>
      </c>
      <c r="GV164">
        <v>0</v>
      </c>
      <c r="GW164">
        <v>28.7765</v>
      </c>
      <c r="GX164">
        <v>999.9</v>
      </c>
      <c r="GY164">
        <v>53.4</v>
      </c>
      <c r="GZ164">
        <v>31.8</v>
      </c>
      <c r="HA164">
        <v>28.0461</v>
      </c>
      <c r="HB164">
        <v>61.3182</v>
      </c>
      <c r="HC164">
        <v>19.5793</v>
      </c>
      <c r="HD164">
        <v>1</v>
      </c>
      <c r="HE164">
        <v>0.1692</v>
      </c>
      <c r="HF164">
        <v>-1.18427</v>
      </c>
      <c r="HG164">
        <v>20.2934</v>
      </c>
      <c r="HH164">
        <v>5.22208</v>
      </c>
      <c r="HI164">
        <v>11.98</v>
      </c>
      <c r="HJ164">
        <v>4.9638</v>
      </c>
      <c r="HK164">
        <v>3.276</v>
      </c>
      <c r="HL164">
        <v>9999</v>
      </c>
      <c r="HM164">
        <v>9999</v>
      </c>
      <c r="HN164">
        <v>9999</v>
      </c>
      <c r="HO164">
        <v>999.9</v>
      </c>
      <c r="HP164">
        <v>1.86387</v>
      </c>
      <c r="HQ164">
        <v>1.86011</v>
      </c>
      <c r="HR164">
        <v>1.85839</v>
      </c>
      <c r="HS164">
        <v>1.85975</v>
      </c>
      <c r="HT164">
        <v>1.85989</v>
      </c>
      <c r="HU164">
        <v>1.85837</v>
      </c>
      <c r="HV164">
        <v>1.85746</v>
      </c>
      <c r="HW164">
        <v>1.85242</v>
      </c>
      <c r="HX164">
        <v>0</v>
      </c>
      <c r="HY164">
        <v>0</v>
      </c>
      <c r="HZ164">
        <v>0</v>
      </c>
      <c r="IA164">
        <v>0</v>
      </c>
      <c r="IB164" t="s">
        <v>426</v>
      </c>
      <c r="IC164" t="s">
        <v>427</v>
      </c>
      <c r="ID164" t="s">
        <v>428</v>
      </c>
      <c r="IE164" t="s">
        <v>428</v>
      </c>
      <c r="IF164" t="s">
        <v>428</v>
      </c>
      <c r="IG164" t="s">
        <v>428</v>
      </c>
      <c r="IH164">
        <v>0</v>
      </c>
      <c r="II164">
        <v>100</v>
      </c>
      <c r="IJ164">
        <v>100</v>
      </c>
      <c r="IK164">
        <v>-0.607</v>
      </c>
      <c r="IL164">
        <v>0.3265</v>
      </c>
      <c r="IM164">
        <v>-0.6389458221003862</v>
      </c>
      <c r="IN164">
        <v>-0.000388397228134892</v>
      </c>
      <c r="IO164">
        <v>1.216359752824363E-06</v>
      </c>
      <c r="IP164">
        <v>-2.921139174278942E-10</v>
      </c>
      <c r="IQ164">
        <v>0.01675486607682651</v>
      </c>
      <c r="IR164">
        <v>0.002868412714847416</v>
      </c>
      <c r="IS164">
        <v>0.0004615728417639442</v>
      </c>
      <c r="IT164">
        <v>-1.048940065203386E-06</v>
      </c>
      <c r="IU164">
        <v>2</v>
      </c>
      <c r="IV164">
        <v>1994</v>
      </c>
      <c r="IW164">
        <v>1</v>
      </c>
      <c r="IX164">
        <v>27</v>
      </c>
      <c r="IY164">
        <v>191914.5</v>
      </c>
      <c r="IZ164">
        <v>191914.7</v>
      </c>
      <c r="JA164">
        <v>1.1438</v>
      </c>
      <c r="JB164">
        <v>2.63062</v>
      </c>
      <c r="JC164">
        <v>1.49658</v>
      </c>
      <c r="JD164">
        <v>2.34985</v>
      </c>
      <c r="JE164">
        <v>1.54907</v>
      </c>
      <c r="JF164">
        <v>2.43164</v>
      </c>
      <c r="JG164">
        <v>36.5523</v>
      </c>
      <c r="JH164">
        <v>24.0875</v>
      </c>
      <c r="JI164">
        <v>18</v>
      </c>
      <c r="JJ164">
        <v>482.829</v>
      </c>
      <c r="JK164">
        <v>488.787</v>
      </c>
      <c r="JL164">
        <v>30.4826</v>
      </c>
      <c r="JM164">
        <v>29.4379</v>
      </c>
      <c r="JN164">
        <v>30</v>
      </c>
      <c r="JO164">
        <v>29.6599</v>
      </c>
      <c r="JP164">
        <v>29.6544</v>
      </c>
      <c r="JQ164">
        <v>23.0072</v>
      </c>
      <c r="JR164">
        <v>19.7143</v>
      </c>
      <c r="JS164">
        <v>87.41379999999999</v>
      </c>
      <c r="JT164">
        <v>30.4841</v>
      </c>
      <c r="JU164">
        <v>420</v>
      </c>
      <c r="JV164">
        <v>23.6626</v>
      </c>
      <c r="JW164">
        <v>101.859</v>
      </c>
      <c r="JX164">
        <v>91.32989999999999</v>
      </c>
    </row>
    <row r="165" spans="1:284">
      <c r="A165">
        <v>147</v>
      </c>
      <c r="B165">
        <v>1758504477.6</v>
      </c>
      <c r="C165">
        <v>1698.099999904633</v>
      </c>
      <c r="D165" t="s">
        <v>723</v>
      </c>
      <c r="E165" t="s">
        <v>724</v>
      </c>
      <c r="F165">
        <v>5</v>
      </c>
      <c r="G165" t="s">
        <v>612</v>
      </c>
      <c r="H165" t="s">
        <v>421</v>
      </c>
      <c r="I165">
        <v>1758504474.6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(DN165+(U165+2*0.95*5.67E-8*(((DN165+$B$9)+273)^4-(DN165+273)^4)-44100*J165)/(1.84*29.3*R165+8*0.95*5.67E-8*(DN165+273)^3))</f>
        <v>0</v>
      </c>
      <c r="W165">
        <f>($C$9*DO165+$D$9*DP165+$E$9*V165)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2*0.95*5.67E-8*(((DN165+$B$9)+273)^4-(W165+273)^4)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IF(AG165*$H$15&gt;=AK165,1.0,(AK165/(AK165-AG165*$H$15)))</f>
        <v>0</v>
      </c>
      <c r="AJ165">
        <f>(AI165-1)*100</f>
        <v>0</v>
      </c>
      <c r="AK165">
        <f>MAX(0,($B$15+$C$15*DS165)/(1+$D$15*DS165)*DL165/(DN165+273)*$E$15)</f>
        <v>0</v>
      </c>
      <c r="AL165" t="s">
        <v>422</v>
      </c>
      <c r="AM165" t="s">
        <v>422</v>
      </c>
      <c r="AN165">
        <v>0</v>
      </c>
      <c r="AO165">
        <v>0</v>
      </c>
      <c r="AP165">
        <f>1-AN165/AO165</f>
        <v>0</v>
      </c>
      <c r="AQ165">
        <v>0</v>
      </c>
      <c r="AR165" t="s">
        <v>422</v>
      </c>
      <c r="AS165" t="s">
        <v>422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$B$13*DT165+$C$13*DU165+$F$13*EF165*(1-EI165)</f>
        <v>0</v>
      </c>
      <c r="CW165">
        <f>CV165*CX165</f>
        <v>0</v>
      </c>
      <c r="CX165">
        <f>($B$13*$D$11+$C$13*$D$11+$F$13*((ES165+EK165)/MAX(ES165+EK165+ET165, 0.1)*$I$11+ET165/MAX(ES165+EK165+ET165, 0.1)*$J$11))/($B$13+$C$13+$F$13)</f>
        <v>0</v>
      </c>
      <c r="CY165">
        <f>($B$13*$K$11+$C$13*$K$11+$F$13*((ES165+EK165)/MAX(ES165+EK165+ET165, 0.1)*$P$11+ET165/MAX(ES165+EK165+ET165, 0.1)*$Q$11))/($B$13+$C$13+$F$13)</f>
        <v>0</v>
      </c>
      <c r="CZ165">
        <v>4.8</v>
      </c>
      <c r="DA165">
        <v>0.5</v>
      </c>
      <c r="DB165" t="s">
        <v>423</v>
      </c>
      <c r="DC165">
        <v>2</v>
      </c>
      <c r="DD165">
        <v>1758504474.6</v>
      </c>
      <c r="DE165">
        <v>422.766</v>
      </c>
      <c r="DF165">
        <v>420.0228888888889</v>
      </c>
      <c r="DG165">
        <v>23.8751</v>
      </c>
      <c r="DH165">
        <v>23.62915555555556</v>
      </c>
      <c r="DI165">
        <v>423.3736666666667</v>
      </c>
      <c r="DJ165">
        <v>23.54853333333334</v>
      </c>
      <c r="DK165">
        <v>499.9872222222222</v>
      </c>
      <c r="DL165">
        <v>89.88967777777778</v>
      </c>
      <c r="DM165">
        <v>0.06884373333333332</v>
      </c>
      <c r="DN165">
        <v>30.1471</v>
      </c>
      <c r="DO165">
        <v>29.99335555555556</v>
      </c>
      <c r="DP165">
        <v>999.9000000000001</v>
      </c>
      <c r="DQ165">
        <v>0</v>
      </c>
      <c r="DR165">
        <v>0</v>
      </c>
      <c r="DS165">
        <v>10002.51</v>
      </c>
      <c r="DT165">
        <v>0</v>
      </c>
      <c r="DU165">
        <v>2.97499</v>
      </c>
      <c r="DV165">
        <v>2.743247777777778</v>
      </c>
      <c r="DW165">
        <v>433.1065555555556</v>
      </c>
      <c r="DX165">
        <v>430.1877777777777</v>
      </c>
      <c r="DY165">
        <v>0.2459297777777778</v>
      </c>
      <c r="DZ165">
        <v>420.0228888888889</v>
      </c>
      <c r="EA165">
        <v>23.62915555555556</v>
      </c>
      <c r="EB165">
        <v>2.146125555555555</v>
      </c>
      <c r="EC165">
        <v>2.124017777777778</v>
      </c>
      <c r="ED165">
        <v>18.56572222222222</v>
      </c>
      <c r="EE165">
        <v>18.40046666666667</v>
      </c>
      <c r="EF165">
        <v>0.00500078</v>
      </c>
      <c r="EG165">
        <v>0</v>
      </c>
      <c r="EH165">
        <v>0</v>
      </c>
      <c r="EI165">
        <v>0</v>
      </c>
      <c r="EJ165">
        <v>635.1777777777777</v>
      </c>
      <c r="EK165">
        <v>0.00500078</v>
      </c>
      <c r="EL165">
        <v>-22.05555555555556</v>
      </c>
      <c r="EM165">
        <v>-1.022222222222222</v>
      </c>
      <c r="EN165">
        <v>34.79155555555556</v>
      </c>
      <c r="EO165">
        <v>38.06933333333333</v>
      </c>
      <c r="EP165">
        <v>36.18722222222222</v>
      </c>
      <c r="EQ165">
        <v>38.08311111111111</v>
      </c>
      <c r="ER165">
        <v>36.70822222222223</v>
      </c>
      <c r="ES165">
        <v>0</v>
      </c>
      <c r="ET165">
        <v>0</v>
      </c>
      <c r="EU165">
        <v>0</v>
      </c>
      <c r="EV165">
        <v>1758504478.3</v>
      </c>
      <c r="EW165">
        <v>0</v>
      </c>
      <c r="EX165">
        <v>634.9640000000001</v>
      </c>
      <c r="EY165">
        <v>31.37692299554537</v>
      </c>
      <c r="EZ165">
        <v>6.446154325577334</v>
      </c>
      <c r="FA165">
        <v>-23.316</v>
      </c>
      <c r="FB165">
        <v>15</v>
      </c>
      <c r="FC165">
        <v>0</v>
      </c>
      <c r="FD165" t="s">
        <v>424</v>
      </c>
      <c r="FE165">
        <v>1746989605.5</v>
      </c>
      <c r="FF165">
        <v>1746989593.5</v>
      </c>
      <c r="FG165">
        <v>0</v>
      </c>
      <c r="FH165">
        <v>-0.274</v>
      </c>
      <c r="FI165">
        <v>-0.002</v>
      </c>
      <c r="FJ165">
        <v>2.549</v>
      </c>
      <c r="FK165">
        <v>0.129</v>
      </c>
      <c r="FL165">
        <v>420</v>
      </c>
      <c r="FM165">
        <v>17</v>
      </c>
      <c r="FN165">
        <v>0.02</v>
      </c>
      <c r="FO165">
        <v>0.04</v>
      </c>
      <c r="FP165">
        <v>2.762735</v>
      </c>
      <c r="FQ165">
        <v>-0.04686236397748751</v>
      </c>
      <c r="FR165">
        <v>0.04332593253468412</v>
      </c>
      <c r="FS165">
        <v>1</v>
      </c>
      <c r="FT165">
        <v>634.7617647058823</v>
      </c>
      <c r="FU165">
        <v>15.76928948475372</v>
      </c>
      <c r="FV165">
        <v>6.759960611871086</v>
      </c>
      <c r="FW165">
        <v>0</v>
      </c>
      <c r="FX165">
        <v>0.24444475</v>
      </c>
      <c r="FY165">
        <v>0.01310985365853619</v>
      </c>
      <c r="FZ165">
        <v>0.001484692809135953</v>
      </c>
      <c r="GA165">
        <v>1</v>
      </c>
      <c r="GB165">
        <v>2</v>
      </c>
      <c r="GC165">
        <v>3</v>
      </c>
      <c r="GD165" t="s">
        <v>425</v>
      </c>
      <c r="GE165">
        <v>3.10336</v>
      </c>
      <c r="GF165">
        <v>2.72725</v>
      </c>
      <c r="GG165">
        <v>0.0878357</v>
      </c>
      <c r="GH165">
        <v>0.0873444</v>
      </c>
      <c r="GI165">
        <v>0.106547</v>
      </c>
      <c r="GJ165">
        <v>0.10723</v>
      </c>
      <c r="GK165">
        <v>23818.5</v>
      </c>
      <c r="GL165">
        <v>21640.7</v>
      </c>
      <c r="GM165">
        <v>26677.4</v>
      </c>
      <c r="GN165">
        <v>23935.3</v>
      </c>
      <c r="GO165">
        <v>38141.2</v>
      </c>
      <c r="GP165">
        <v>31591.3</v>
      </c>
      <c r="GQ165">
        <v>46588.7</v>
      </c>
      <c r="GR165">
        <v>37872</v>
      </c>
      <c r="GS165">
        <v>1.86348</v>
      </c>
      <c r="GT165">
        <v>1.84932</v>
      </c>
      <c r="GU165">
        <v>0.0749379</v>
      </c>
      <c r="GV165">
        <v>0</v>
      </c>
      <c r="GW165">
        <v>28.7765</v>
      </c>
      <c r="GX165">
        <v>999.9</v>
      </c>
      <c r="GY165">
        <v>53.4</v>
      </c>
      <c r="GZ165">
        <v>31.9</v>
      </c>
      <c r="HA165">
        <v>28.2041</v>
      </c>
      <c r="HB165">
        <v>61.2382</v>
      </c>
      <c r="HC165">
        <v>19.5873</v>
      </c>
      <c r="HD165">
        <v>1</v>
      </c>
      <c r="HE165">
        <v>0.169002</v>
      </c>
      <c r="HF165">
        <v>-1.18572</v>
      </c>
      <c r="HG165">
        <v>20.2935</v>
      </c>
      <c r="HH165">
        <v>5.22223</v>
      </c>
      <c r="HI165">
        <v>11.98</v>
      </c>
      <c r="HJ165">
        <v>4.96395</v>
      </c>
      <c r="HK165">
        <v>3.276</v>
      </c>
      <c r="HL165">
        <v>9999</v>
      </c>
      <c r="HM165">
        <v>9999</v>
      </c>
      <c r="HN165">
        <v>9999</v>
      </c>
      <c r="HO165">
        <v>999.9</v>
      </c>
      <c r="HP165">
        <v>1.86387</v>
      </c>
      <c r="HQ165">
        <v>1.86012</v>
      </c>
      <c r="HR165">
        <v>1.8584</v>
      </c>
      <c r="HS165">
        <v>1.85974</v>
      </c>
      <c r="HT165">
        <v>1.85989</v>
      </c>
      <c r="HU165">
        <v>1.85837</v>
      </c>
      <c r="HV165">
        <v>1.85745</v>
      </c>
      <c r="HW165">
        <v>1.85242</v>
      </c>
      <c r="HX165">
        <v>0</v>
      </c>
      <c r="HY165">
        <v>0</v>
      </c>
      <c r="HZ165">
        <v>0</v>
      </c>
      <c r="IA165">
        <v>0</v>
      </c>
      <c r="IB165" t="s">
        <v>426</v>
      </c>
      <c r="IC165" t="s">
        <v>427</v>
      </c>
      <c r="ID165" t="s">
        <v>428</v>
      </c>
      <c r="IE165" t="s">
        <v>428</v>
      </c>
      <c r="IF165" t="s">
        <v>428</v>
      </c>
      <c r="IG165" t="s">
        <v>428</v>
      </c>
      <c r="IH165">
        <v>0</v>
      </c>
      <c r="II165">
        <v>100</v>
      </c>
      <c r="IJ165">
        <v>100</v>
      </c>
      <c r="IK165">
        <v>-0.608</v>
      </c>
      <c r="IL165">
        <v>0.3265</v>
      </c>
      <c r="IM165">
        <v>-0.6389458221003862</v>
      </c>
      <c r="IN165">
        <v>-0.000388397228134892</v>
      </c>
      <c r="IO165">
        <v>1.216359752824363E-06</v>
      </c>
      <c r="IP165">
        <v>-2.921139174278942E-10</v>
      </c>
      <c r="IQ165">
        <v>0.01675486607682651</v>
      </c>
      <c r="IR165">
        <v>0.002868412714847416</v>
      </c>
      <c r="IS165">
        <v>0.0004615728417639442</v>
      </c>
      <c r="IT165">
        <v>-1.048940065203386E-06</v>
      </c>
      <c r="IU165">
        <v>2</v>
      </c>
      <c r="IV165">
        <v>1994</v>
      </c>
      <c r="IW165">
        <v>1</v>
      </c>
      <c r="IX165">
        <v>27</v>
      </c>
      <c r="IY165">
        <v>191914.5</v>
      </c>
      <c r="IZ165">
        <v>191914.7</v>
      </c>
      <c r="JA165">
        <v>1.14502</v>
      </c>
      <c r="JB165">
        <v>2.64404</v>
      </c>
      <c r="JC165">
        <v>1.49658</v>
      </c>
      <c r="JD165">
        <v>2.34985</v>
      </c>
      <c r="JE165">
        <v>1.54907</v>
      </c>
      <c r="JF165">
        <v>2.39258</v>
      </c>
      <c r="JG165">
        <v>36.5287</v>
      </c>
      <c r="JH165">
        <v>24.0875</v>
      </c>
      <c r="JI165">
        <v>18</v>
      </c>
      <c r="JJ165">
        <v>483.087</v>
      </c>
      <c r="JK165">
        <v>488.562</v>
      </c>
      <c r="JL165">
        <v>30.4839</v>
      </c>
      <c r="JM165">
        <v>29.4379</v>
      </c>
      <c r="JN165">
        <v>30</v>
      </c>
      <c r="JO165">
        <v>29.6592</v>
      </c>
      <c r="JP165">
        <v>29.6531</v>
      </c>
      <c r="JQ165">
        <v>23.0102</v>
      </c>
      <c r="JR165">
        <v>19.7143</v>
      </c>
      <c r="JS165">
        <v>87.41379999999999</v>
      </c>
      <c r="JT165">
        <v>30.4841</v>
      </c>
      <c r="JU165">
        <v>420</v>
      </c>
      <c r="JV165">
        <v>23.6626</v>
      </c>
      <c r="JW165">
        <v>101.859</v>
      </c>
      <c r="JX165">
        <v>91.3296</v>
      </c>
    </row>
    <row r="166" spans="1:284">
      <c r="A166">
        <v>148</v>
      </c>
      <c r="B166">
        <v>1758504479.6</v>
      </c>
      <c r="C166">
        <v>1700.099999904633</v>
      </c>
      <c r="D166" t="s">
        <v>725</v>
      </c>
      <c r="E166" t="s">
        <v>726</v>
      </c>
      <c r="F166">
        <v>5</v>
      </c>
      <c r="G166" t="s">
        <v>612</v>
      </c>
      <c r="H166" t="s">
        <v>421</v>
      </c>
      <c r="I166">
        <v>1758504476.6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(DN166+(U166+2*0.95*5.67E-8*(((DN166+$B$9)+273)^4-(DN166+273)^4)-44100*J166)/(1.84*29.3*R166+8*0.95*5.67E-8*(DN166+273)^3))</f>
        <v>0</v>
      </c>
      <c r="W166">
        <f>($C$9*DO166+$D$9*DP166+$E$9*V166)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2*0.95*5.67E-8*(((DN166+$B$9)+273)^4-(W166+273)^4)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IF(AG166*$H$15&gt;=AK166,1.0,(AK166/(AK166-AG166*$H$15)))</f>
        <v>0</v>
      </c>
      <c r="AJ166">
        <f>(AI166-1)*100</f>
        <v>0</v>
      </c>
      <c r="AK166">
        <f>MAX(0,($B$15+$C$15*DS166)/(1+$D$15*DS166)*DL166/(DN166+273)*$E$15)</f>
        <v>0</v>
      </c>
      <c r="AL166" t="s">
        <v>422</v>
      </c>
      <c r="AM166" t="s">
        <v>422</v>
      </c>
      <c r="AN166">
        <v>0</v>
      </c>
      <c r="AO166">
        <v>0</v>
      </c>
      <c r="AP166">
        <f>1-AN166/AO166</f>
        <v>0</v>
      </c>
      <c r="AQ166">
        <v>0</v>
      </c>
      <c r="AR166" t="s">
        <v>422</v>
      </c>
      <c r="AS166" t="s">
        <v>422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$B$13*DT166+$C$13*DU166+$F$13*EF166*(1-EI166)</f>
        <v>0</v>
      </c>
      <c r="CW166">
        <f>CV166*CX166</f>
        <v>0</v>
      </c>
      <c r="CX166">
        <f>($B$13*$D$11+$C$13*$D$11+$F$13*((ES166+EK166)/MAX(ES166+EK166+ET166, 0.1)*$I$11+ET166/MAX(ES166+EK166+ET166, 0.1)*$J$11))/($B$13+$C$13+$F$13)</f>
        <v>0</v>
      </c>
      <c r="CY166">
        <f>($B$13*$K$11+$C$13*$K$11+$F$13*((ES166+EK166)/MAX(ES166+EK166+ET166, 0.1)*$P$11+ET166/MAX(ES166+EK166+ET166, 0.1)*$Q$11))/($B$13+$C$13+$F$13)</f>
        <v>0</v>
      </c>
      <c r="CZ166">
        <v>4.8</v>
      </c>
      <c r="DA166">
        <v>0.5</v>
      </c>
      <c r="DB166" t="s">
        <v>423</v>
      </c>
      <c r="DC166">
        <v>2</v>
      </c>
      <c r="DD166">
        <v>1758504476.6</v>
      </c>
      <c r="DE166">
        <v>422.7656666666666</v>
      </c>
      <c r="DF166">
        <v>419.9793333333334</v>
      </c>
      <c r="DG166">
        <v>23.87461111111111</v>
      </c>
      <c r="DH166">
        <v>23.62794444444445</v>
      </c>
      <c r="DI166">
        <v>423.3733333333333</v>
      </c>
      <c r="DJ166">
        <v>23.54805555555556</v>
      </c>
      <c r="DK166">
        <v>499.9538888888889</v>
      </c>
      <c r="DL166">
        <v>89.88988888888889</v>
      </c>
      <c r="DM166">
        <v>0.06897586666666665</v>
      </c>
      <c r="DN166">
        <v>30.1471</v>
      </c>
      <c r="DO166">
        <v>29.99533333333333</v>
      </c>
      <c r="DP166">
        <v>999.9000000000001</v>
      </c>
      <c r="DQ166">
        <v>0</v>
      </c>
      <c r="DR166">
        <v>0</v>
      </c>
      <c r="DS166">
        <v>10007.50222222222</v>
      </c>
      <c r="DT166">
        <v>0</v>
      </c>
      <c r="DU166">
        <v>2.97499</v>
      </c>
      <c r="DV166">
        <v>2.786388888888889</v>
      </c>
      <c r="DW166">
        <v>433.106</v>
      </c>
      <c r="DX166">
        <v>430.1426666666667</v>
      </c>
      <c r="DY166">
        <v>0.2466607777777778</v>
      </c>
      <c r="DZ166">
        <v>419.9793333333334</v>
      </c>
      <c r="EA166">
        <v>23.62794444444445</v>
      </c>
      <c r="EB166">
        <v>2.146087777777778</v>
      </c>
      <c r="EC166">
        <v>2.123913333333333</v>
      </c>
      <c r="ED166">
        <v>18.56542222222222</v>
      </c>
      <c r="EE166">
        <v>18.39967777777778</v>
      </c>
      <c r="EF166">
        <v>0.00500078</v>
      </c>
      <c r="EG166">
        <v>0</v>
      </c>
      <c r="EH166">
        <v>0</v>
      </c>
      <c r="EI166">
        <v>0</v>
      </c>
      <c r="EJ166">
        <v>632.3777777777779</v>
      </c>
      <c r="EK166">
        <v>0.00500078</v>
      </c>
      <c r="EL166">
        <v>-21.35555555555556</v>
      </c>
      <c r="EM166">
        <v>-0.8222222222222223</v>
      </c>
      <c r="EN166">
        <v>34.81933333333333</v>
      </c>
      <c r="EO166">
        <v>38.04155555555556</v>
      </c>
      <c r="EP166">
        <v>36.19411111111111</v>
      </c>
      <c r="EQ166">
        <v>38.06911111111111</v>
      </c>
      <c r="ER166">
        <v>36.74288888888889</v>
      </c>
      <c r="ES166">
        <v>0</v>
      </c>
      <c r="ET166">
        <v>0</v>
      </c>
      <c r="EU166">
        <v>0</v>
      </c>
      <c r="EV166">
        <v>1758504480.7</v>
      </c>
      <c r="EW166">
        <v>0</v>
      </c>
      <c r="EX166">
        <v>635.436</v>
      </c>
      <c r="EY166">
        <v>-22.04615404667076</v>
      </c>
      <c r="EZ166">
        <v>26.76923105044244</v>
      </c>
      <c r="FA166">
        <v>-23.528</v>
      </c>
      <c r="FB166">
        <v>15</v>
      </c>
      <c r="FC166">
        <v>0</v>
      </c>
      <c r="FD166" t="s">
        <v>424</v>
      </c>
      <c r="FE166">
        <v>1746989605.5</v>
      </c>
      <c r="FF166">
        <v>1746989593.5</v>
      </c>
      <c r="FG166">
        <v>0</v>
      </c>
      <c r="FH166">
        <v>-0.274</v>
      </c>
      <c r="FI166">
        <v>-0.002</v>
      </c>
      <c r="FJ166">
        <v>2.549</v>
      </c>
      <c r="FK166">
        <v>0.129</v>
      </c>
      <c r="FL166">
        <v>420</v>
      </c>
      <c r="FM166">
        <v>17</v>
      </c>
      <c r="FN166">
        <v>0.02</v>
      </c>
      <c r="FO166">
        <v>0.04</v>
      </c>
      <c r="FP166">
        <v>2.766858780487805</v>
      </c>
      <c r="FQ166">
        <v>-0.02355470383275626</v>
      </c>
      <c r="FR166">
        <v>0.04352213203143397</v>
      </c>
      <c r="FS166">
        <v>1</v>
      </c>
      <c r="FT166">
        <v>634.4029411764706</v>
      </c>
      <c r="FU166">
        <v>9.040488861144397</v>
      </c>
      <c r="FV166">
        <v>7.094218246287014</v>
      </c>
      <c r="FW166">
        <v>0</v>
      </c>
      <c r="FX166">
        <v>0.2446887804878048</v>
      </c>
      <c r="FY166">
        <v>0.014046898954704</v>
      </c>
      <c r="FZ166">
        <v>0.001580808059995303</v>
      </c>
      <c r="GA166">
        <v>1</v>
      </c>
      <c r="GB166">
        <v>2</v>
      </c>
      <c r="GC166">
        <v>3</v>
      </c>
      <c r="GD166" t="s">
        <v>425</v>
      </c>
      <c r="GE166">
        <v>3.1033</v>
      </c>
      <c r="GF166">
        <v>2.72709</v>
      </c>
      <c r="GG166">
        <v>0.08783580000000001</v>
      </c>
      <c r="GH166">
        <v>0.0873401</v>
      </c>
      <c r="GI166">
        <v>0.106548</v>
      </c>
      <c r="GJ166">
        <v>0.10723</v>
      </c>
      <c r="GK166">
        <v>23818.4</v>
      </c>
      <c r="GL166">
        <v>21640.6</v>
      </c>
      <c r="GM166">
        <v>26677.4</v>
      </c>
      <c r="GN166">
        <v>23935.1</v>
      </c>
      <c r="GO166">
        <v>38141.2</v>
      </c>
      <c r="GP166">
        <v>31591.2</v>
      </c>
      <c r="GQ166">
        <v>46588.6</v>
      </c>
      <c r="GR166">
        <v>37871.8</v>
      </c>
      <c r="GS166">
        <v>1.86353</v>
      </c>
      <c r="GT166">
        <v>1.84927</v>
      </c>
      <c r="GU166">
        <v>0.0751838</v>
      </c>
      <c r="GV166">
        <v>0</v>
      </c>
      <c r="GW166">
        <v>28.7765</v>
      </c>
      <c r="GX166">
        <v>999.9</v>
      </c>
      <c r="GY166">
        <v>53.4</v>
      </c>
      <c r="GZ166">
        <v>31.8</v>
      </c>
      <c r="HA166">
        <v>28.0479</v>
      </c>
      <c r="HB166">
        <v>61.1582</v>
      </c>
      <c r="HC166">
        <v>19.6835</v>
      </c>
      <c r="HD166">
        <v>1</v>
      </c>
      <c r="HE166">
        <v>0.16904</v>
      </c>
      <c r="HF166">
        <v>-1.18136</v>
      </c>
      <c r="HG166">
        <v>20.2936</v>
      </c>
      <c r="HH166">
        <v>5.22253</v>
      </c>
      <c r="HI166">
        <v>11.98</v>
      </c>
      <c r="HJ166">
        <v>4.96415</v>
      </c>
      <c r="HK166">
        <v>3.276</v>
      </c>
      <c r="HL166">
        <v>9999</v>
      </c>
      <c r="HM166">
        <v>9999</v>
      </c>
      <c r="HN166">
        <v>9999</v>
      </c>
      <c r="HO166">
        <v>999.9</v>
      </c>
      <c r="HP166">
        <v>1.86386</v>
      </c>
      <c r="HQ166">
        <v>1.86011</v>
      </c>
      <c r="HR166">
        <v>1.8584</v>
      </c>
      <c r="HS166">
        <v>1.85975</v>
      </c>
      <c r="HT166">
        <v>1.85989</v>
      </c>
      <c r="HU166">
        <v>1.85837</v>
      </c>
      <c r="HV166">
        <v>1.85745</v>
      </c>
      <c r="HW166">
        <v>1.85242</v>
      </c>
      <c r="HX166">
        <v>0</v>
      </c>
      <c r="HY166">
        <v>0</v>
      </c>
      <c r="HZ166">
        <v>0</v>
      </c>
      <c r="IA166">
        <v>0</v>
      </c>
      <c r="IB166" t="s">
        <v>426</v>
      </c>
      <c r="IC166" t="s">
        <v>427</v>
      </c>
      <c r="ID166" t="s">
        <v>428</v>
      </c>
      <c r="IE166" t="s">
        <v>428</v>
      </c>
      <c r="IF166" t="s">
        <v>428</v>
      </c>
      <c r="IG166" t="s">
        <v>428</v>
      </c>
      <c r="IH166">
        <v>0</v>
      </c>
      <c r="II166">
        <v>100</v>
      </c>
      <c r="IJ166">
        <v>100</v>
      </c>
      <c r="IK166">
        <v>-0.607</v>
      </c>
      <c r="IL166">
        <v>0.3265</v>
      </c>
      <c r="IM166">
        <v>-0.6389458221003862</v>
      </c>
      <c r="IN166">
        <v>-0.000388397228134892</v>
      </c>
      <c r="IO166">
        <v>1.216359752824363E-06</v>
      </c>
      <c r="IP166">
        <v>-2.921139174278942E-10</v>
      </c>
      <c r="IQ166">
        <v>0.01675486607682651</v>
      </c>
      <c r="IR166">
        <v>0.002868412714847416</v>
      </c>
      <c r="IS166">
        <v>0.0004615728417639442</v>
      </c>
      <c r="IT166">
        <v>-1.048940065203386E-06</v>
      </c>
      <c r="IU166">
        <v>2</v>
      </c>
      <c r="IV166">
        <v>1994</v>
      </c>
      <c r="IW166">
        <v>1</v>
      </c>
      <c r="IX166">
        <v>27</v>
      </c>
      <c r="IY166">
        <v>191914.6</v>
      </c>
      <c r="IZ166">
        <v>191914.8</v>
      </c>
      <c r="JA166">
        <v>1.1438</v>
      </c>
      <c r="JB166">
        <v>2.63672</v>
      </c>
      <c r="JC166">
        <v>1.49658</v>
      </c>
      <c r="JD166">
        <v>2.34985</v>
      </c>
      <c r="JE166">
        <v>1.54907</v>
      </c>
      <c r="JF166">
        <v>2.35596</v>
      </c>
      <c r="JG166">
        <v>36.5523</v>
      </c>
      <c r="JH166">
        <v>24.0963</v>
      </c>
      <c r="JI166">
        <v>18</v>
      </c>
      <c r="JJ166">
        <v>483.107</v>
      </c>
      <c r="JK166">
        <v>488.524</v>
      </c>
      <c r="JL166">
        <v>30.4855</v>
      </c>
      <c r="JM166">
        <v>29.4379</v>
      </c>
      <c r="JN166">
        <v>30</v>
      </c>
      <c r="JO166">
        <v>29.6579</v>
      </c>
      <c r="JP166">
        <v>29.6525</v>
      </c>
      <c r="JQ166">
        <v>23.0098</v>
      </c>
      <c r="JR166">
        <v>19.7143</v>
      </c>
      <c r="JS166">
        <v>87.41379999999999</v>
      </c>
      <c r="JT166">
        <v>30.4871</v>
      </c>
      <c r="JU166">
        <v>420</v>
      </c>
      <c r="JV166">
        <v>23.6626</v>
      </c>
      <c r="JW166">
        <v>101.859</v>
      </c>
      <c r="JX166">
        <v>91.3291</v>
      </c>
    </row>
    <row r="167" spans="1:284">
      <c r="A167">
        <v>149</v>
      </c>
      <c r="B167">
        <v>1758504481.6</v>
      </c>
      <c r="C167">
        <v>1702.099999904633</v>
      </c>
      <c r="D167" t="s">
        <v>727</v>
      </c>
      <c r="E167" t="s">
        <v>728</v>
      </c>
      <c r="F167">
        <v>5</v>
      </c>
      <c r="G167" t="s">
        <v>612</v>
      </c>
      <c r="H167" t="s">
        <v>421</v>
      </c>
      <c r="I167">
        <v>1758504478.6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(DN167+(U167+2*0.95*5.67E-8*(((DN167+$B$9)+273)^4-(DN167+273)^4)-44100*J167)/(1.84*29.3*R167+8*0.95*5.67E-8*(DN167+273)^3))</f>
        <v>0</v>
      </c>
      <c r="W167">
        <f>($C$9*DO167+$D$9*DP167+$E$9*V167)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2*0.95*5.67E-8*(((DN167+$B$9)+273)^4-(W167+273)^4)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IF(AG167*$H$15&gt;=AK167,1.0,(AK167/(AK167-AG167*$H$15)))</f>
        <v>0</v>
      </c>
      <c r="AJ167">
        <f>(AI167-1)*100</f>
        <v>0</v>
      </c>
      <c r="AK167">
        <f>MAX(0,($B$15+$C$15*DS167)/(1+$D$15*DS167)*DL167/(DN167+273)*$E$15)</f>
        <v>0</v>
      </c>
      <c r="AL167" t="s">
        <v>422</v>
      </c>
      <c r="AM167" t="s">
        <v>422</v>
      </c>
      <c r="AN167">
        <v>0</v>
      </c>
      <c r="AO167">
        <v>0</v>
      </c>
      <c r="AP167">
        <f>1-AN167/AO167</f>
        <v>0</v>
      </c>
      <c r="AQ167">
        <v>0</v>
      </c>
      <c r="AR167" t="s">
        <v>422</v>
      </c>
      <c r="AS167" t="s">
        <v>422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$B$13*DT167+$C$13*DU167+$F$13*EF167*(1-EI167)</f>
        <v>0</v>
      </c>
      <c r="CW167">
        <f>CV167*CX167</f>
        <v>0</v>
      </c>
      <c r="CX167">
        <f>($B$13*$D$11+$C$13*$D$11+$F$13*((ES167+EK167)/MAX(ES167+EK167+ET167, 0.1)*$I$11+ET167/MAX(ES167+EK167+ET167, 0.1)*$J$11))/($B$13+$C$13+$F$13)</f>
        <v>0</v>
      </c>
      <c r="CY167">
        <f>($B$13*$K$11+$C$13*$K$11+$F$13*((ES167+EK167)/MAX(ES167+EK167+ET167, 0.1)*$P$11+ET167/MAX(ES167+EK167+ET167, 0.1)*$Q$11))/($B$13+$C$13+$F$13)</f>
        <v>0</v>
      </c>
      <c r="CZ167">
        <v>4.8</v>
      </c>
      <c r="DA167">
        <v>0.5</v>
      </c>
      <c r="DB167" t="s">
        <v>423</v>
      </c>
      <c r="DC167">
        <v>2</v>
      </c>
      <c r="DD167">
        <v>1758504478.6</v>
      </c>
      <c r="DE167">
        <v>422.7717777777777</v>
      </c>
      <c r="DF167">
        <v>419.9766666666666</v>
      </c>
      <c r="DG167">
        <v>23.87414444444444</v>
      </c>
      <c r="DH167">
        <v>23.62772222222222</v>
      </c>
      <c r="DI167">
        <v>423.3794444444445</v>
      </c>
      <c r="DJ167">
        <v>23.54761111111111</v>
      </c>
      <c r="DK167">
        <v>499.9857777777778</v>
      </c>
      <c r="DL167">
        <v>89.88967777777778</v>
      </c>
      <c r="DM167">
        <v>0.06892496666666666</v>
      </c>
      <c r="DN167">
        <v>30.1471</v>
      </c>
      <c r="DO167">
        <v>29.99802222222222</v>
      </c>
      <c r="DP167">
        <v>999.9000000000001</v>
      </c>
      <c r="DQ167">
        <v>0</v>
      </c>
      <c r="DR167">
        <v>0</v>
      </c>
      <c r="DS167">
        <v>10017.36111111111</v>
      </c>
      <c r="DT167">
        <v>0</v>
      </c>
      <c r="DU167">
        <v>2.97499</v>
      </c>
      <c r="DV167">
        <v>2.795022222222222</v>
      </c>
      <c r="DW167">
        <v>433.1121111111111</v>
      </c>
      <c r="DX167">
        <v>430.1397777777777</v>
      </c>
      <c r="DY167">
        <v>0.2464213333333334</v>
      </c>
      <c r="DZ167">
        <v>419.9766666666666</v>
      </c>
      <c r="EA167">
        <v>23.62772222222222</v>
      </c>
      <c r="EB167">
        <v>2.14604</v>
      </c>
      <c r="EC167">
        <v>2.123887777777778</v>
      </c>
      <c r="ED167">
        <v>18.56507777777778</v>
      </c>
      <c r="EE167">
        <v>18.39947777777778</v>
      </c>
      <c r="EF167">
        <v>0.00500078</v>
      </c>
      <c r="EG167">
        <v>0</v>
      </c>
      <c r="EH167">
        <v>0</v>
      </c>
      <c r="EI167">
        <v>0</v>
      </c>
      <c r="EJ167">
        <v>633.5777777777779</v>
      </c>
      <c r="EK167">
        <v>0.00500078</v>
      </c>
      <c r="EL167">
        <v>-22.02222222222222</v>
      </c>
      <c r="EM167">
        <v>-1.277777777777778</v>
      </c>
      <c r="EN167">
        <v>34.79855555555556</v>
      </c>
      <c r="EO167">
        <v>38.02777777777778</v>
      </c>
      <c r="EP167">
        <v>36.15922222222222</v>
      </c>
      <c r="EQ167">
        <v>38.05533333333333</v>
      </c>
      <c r="ER167">
        <v>36.68733333333333</v>
      </c>
      <c r="ES167">
        <v>0</v>
      </c>
      <c r="ET167">
        <v>0</v>
      </c>
      <c r="EU167">
        <v>0</v>
      </c>
      <c r="EV167">
        <v>1758504482.5</v>
      </c>
      <c r="EW167">
        <v>0</v>
      </c>
      <c r="EX167">
        <v>635.4461538461538</v>
      </c>
      <c r="EY167">
        <v>-2.064957352268121</v>
      </c>
      <c r="EZ167">
        <v>9.425641088606154</v>
      </c>
      <c r="FA167">
        <v>-23.01153846153846</v>
      </c>
      <c r="FB167">
        <v>15</v>
      </c>
      <c r="FC167">
        <v>0</v>
      </c>
      <c r="FD167" t="s">
        <v>424</v>
      </c>
      <c r="FE167">
        <v>1746989605.5</v>
      </c>
      <c r="FF167">
        <v>1746989593.5</v>
      </c>
      <c r="FG167">
        <v>0</v>
      </c>
      <c r="FH167">
        <v>-0.274</v>
      </c>
      <c r="FI167">
        <v>-0.002</v>
      </c>
      <c r="FJ167">
        <v>2.549</v>
      </c>
      <c r="FK167">
        <v>0.129</v>
      </c>
      <c r="FL167">
        <v>420</v>
      </c>
      <c r="FM167">
        <v>17</v>
      </c>
      <c r="FN167">
        <v>0.02</v>
      </c>
      <c r="FO167">
        <v>0.04</v>
      </c>
      <c r="FP167">
        <v>2.7727995</v>
      </c>
      <c r="FQ167">
        <v>0.00917470919324111</v>
      </c>
      <c r="FR167">
        <v>0.04589365217271338</v>
      </c>
      <c r="FS167">
        <v>1</v>
      </c>
      <c r="FT167">
        <v>634.5941176470587</v>
      </c>
      <c r="FU167">
        <v>5.723452972385535</v>
      </c>
      <c r="FV167">
        <v>7.145872571610034</v>
      </c>
      <c r="FW167">
        <v>0</v>
      </c>
      <c r="FX167">
        <v>0.2450527</v>
      </c>
      <c r="FY167">
        <v>0.01163700562851727</v>
      </c>
      <c r="FZ167">
        <v>0.00149890812260125</v>
      </c>
      <c r="GA167">
        <v>1</v>
      </c>
      <c r="GB167">
        <v>2</v>
      </c>
      <c r="GC167">
        <v>3</v>
      </c>
      <c r="GD167" t="s">
        <v>425</v>
      </c>
      <c r="GE167">
        <v>3.10326</v>
      </c>
      <c r="GF167">
        <v>2.72706</v>
      </c>
      <c r="GG167">
        <v>0.08784</v>
      </c>
      <c r="GH167">
        <v>0.087356</v>
      </c>
      <c r="GI167">
        <v>0.106544</v>
      </c>
      <c r="GJ167">
        <v>0.107234</v>
      </c>
      <c r="GK167">
        <v>23818.3</v>
      </c>
      <c r="GL167">
        <v>21640.3</v>
      </c>
      <c r="GM167">
        <v>26677.3</v>
      </c>
      <c r="GN167">
        <v>23935.2</v>
      </c>
      <c r="GO167">
        <v>38141.3</v>
      </c>
      <c r="GP167">
        <v>31591.1</v>
      </c>
      <c r="GQ167">
        <v>46588.6</v>
      </c>
      <c r="GR167">
        <v>37871.9</v>
      </c>
      <c r="GS167">
        <v>1.86327</v>
      </c>
      <c r="GT167">
        <v>1.84942</v>
      </c>
      <c r="GU167">
        <v>0.0751838</v>
      </c>
      <c r="GV167">
        <v>0</v>
      </c>
      <c r="GW167">
        <v>28.7765</v>
      </c>
      <c r="GX167">
        <v>999.9</v>
      </c>
      <c r="GY167">
        <v>53.4</v>
      </c>
      <c r="GZ167">
        <v>31.9</v>
      </c>
      <c r="HA167">
        <v>28.208</v>
      </c>
      <c r="HB167">
        <v>60.5382</v>
      </c>
      <c r="HC167">
        <v>19.7716</v>
      </c>
      <c r="HD167">
        <v>1</v>
      </c>
      <c r="HE167">
        <v>0.169078</v>
      </c>
      <c r="HF167">
        <v>-1.18213</v>
      </c>
      <c r="HG167">
        <v>20.2935</v>
      </c>
      <c r="HH167">
        <v>5.22268</v>
      </c>
      <c r="HI167">
        <v>11.98</v>
      </c>
      <c r="HJ167">
        <v>4.9645</v>
      </c>
      <c r="HK167">
        <v>3.276</v>
      </c>
      <c r="HL167">
        <v>9999</v>
      </c>
      <c r="HM167">
        <v>9999</v>
      </c>
      <c r="HN167">
        <v>9999</v>
      </c>
      <c r="HO167">
        <v>999.9</v>
      </c>
      <c r="HP167">
        <v>1.86386</v>
      </c>
      <c r="HQ167">
        <v>1.86009</v>
      </c>
      <c r="HR167">
        <v>1.85839</v>
      </c>
      <c r="HS167">
        <v>1.85975</v>
      </c>
      <c r="HT167">
        <v>1.85989</v>
      </c>
      <c r="HU167">
        <v>1.85837</v>
      </c>
      <c r="HV167">
        <v>1.85746</v>
      </c>
      <c r="HW167">
        <v>1.8524</v>
      </c>
      <c r="HX167">
        <v>0</v>
      </c>
      <c r="HY167">
        <v>0</v>
      </c>
      <c r="HZ167">
        <v>0</v>
      </c>
      <c r="IA167">
        <v>0</v>
      </c>
      <c r="IB167" t="s">
        <v>426</v>
      </c>
      <c r="IC167" t="s">
        <v>427</v>
      </c>
      <c r="ID167" t="s">
        <v>428</v>
      </c>
      <c r="IE167" t="s">
        <v>428</v>
      </c>
      <c r="IF167" t="s">
        <v>428</v>
      </c>
      <c r="IG167" t="s">
        <v>428</v>
      </c>
      <c r="IH167">
        <v>0</v>
      </c>
      <c r="II167">
        <v>100</v>
      </c>
      <c r="IJ167">
        <v>100</v>
      </c>
      <c r="IK167">
        <v>-0.608</v>
      </c>
      <c r="IL167">
        <v>0.3265</v>
      </c>
      <c r="IM167">
        <v>-0.6389458221003862</v>
      </c>
      <c r="IN167">
        <v>-0.000388397228134892</v>
      </c>
      <c r="IO167">
        <v>1.216359752824363E-06</v>
      </c>
      <c r="IP167">
        <v>-2.921139174278942E-10</v>
      </c>
      <c r="IQ167">
        <v>0.01675486607682651</v>
      </c>
      <c r="IR167">
        <v>0.002868412714847416</v>
      </c>
      <c r="IS167">
        <v>0.0004615728417639442</v>
      </c>
      <c r="IT167">
        <v>-1.048940065203386E-06</v>
      </c>
      <c r="IU167">
        <v>2</v>
      </c>
      <c r="IV167">
        <v>1994</v>
      </c>
      <c r="IW167">
        <v>1</v>
      </c>
      <c r="IX167">
        <v>27</v>
      </c>
      <c r="IY167">
        <v>191914.6</v>
      </c>
      <c r="IZ167">
        <v>191914.8</v>
      </c>
      <c r="JA167">
        <v>1.1438</v>
      </c>
      <c r="JB167">
        <v>2.63428</v>
      </c>
      <c r="JC167">
        <v>1.49658</v>
      </c>
      <c r="JD167">
        <v>2.34985</v>
      </c>
      <c r="JE167">
        <v>1.54907</v>
      </c>
      <c r="JF167">
        <v>2.42432</v>
      </c>
      <c r="JG167">
        <v>36.5287</v>
      </c>
      <c r="JH167">
        <v>24.0963</v>
      </c>
      <c r="JI167">
        <v>18</v>
      </c>
      <c r="JJ167">
        <v>482.956</v>
      </c>
      <c r="JK167">
        <v>488.623</v>
      </c>
      <c r="JL167">
        <v>30.4865</v>
      </c>
      <c r="JM167">
        <v>29.4379</v>
      </c>
      <c r="JN167">
        <v>30</v>
      </c>
      <c r="JO167">
        <v>29.6574</v>
      </c>
      <c r="JP167">
        <v>29.6525</v>
      </c>
      <c r="JQ167">
        <v>23.0064</v>
      </c>
      <c r="JR167">
        <v>19.7143</v>
      </c>
      <c r="JS167">
        <v>87.41379999999999</v>
      </c>
      <c r="JT167">
        <v>30.4871</v>
      </c>
      <c r="JU167">
        <v>420</v>
      </c>
      <c r="JV167">
        <v>23.6626</v>
      </c>
      <c r="JW167">
        <v>101.859</v>
      </c>
      <c r="JX167">
        <v>91.3293</v>
      </c>
    </row>
    <row r="168" spans="1:284">
      <c r="A168">
        <v>150</v>
      </c>
      <c r="B168">
        <v>1758504483.6</v>
      </c>
      <c r="C168">
        <v>1704.099999904633</v>
      </c>
      <c r="D168" t="s">
        <v>729</v>
      </c>
      <c r="E168" t="s">
        <v>730</v>
      </c>
      <c r="F168">
        <v>5</v>
      </c>
      <c r="G168" t="s">
        <v>612</v>
      </c>
      <c r="H168" t="s">
        <v>421</v>
      </c>
      <c r="I168">
        <v>1758504480.6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(DN168+(U168+2*0.95*5.67E-8*(((DN168+$B$9)+273)^4-(DN168+273)^4)-44100*J168)/(1.84*29.3*R168+8*0.95*5.67E-8*(DN168+273)^3))</f>
        <v>0</v>
      </c>
      <c r="W168">
        <f>($C$9*DO168+$D$9*DP168+$E$9*V168)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2*0.95*5.67E-8*(((DN168+$B$9)+273)^4-(W168+273)^4)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IF(AG168*$H$15&gt;=AK168,1.0,(AK168/(AK168-AG168*$H$15)))</f>
        <v>0</v>
      </c>
      <c r="AJ168">
        <f>(AI168-1)*100</f>
        <v>0</v>
      </c>
      <c r="AK168">
        <f>MAX(0,($B$15+$C$15*DS168)/(1+$D$15*DS168)*DL168/(DN168+273)*$E$15)</f>
        <v>0</v>
      </c>
      <c r="AL168" t="s">
        <v>422</v>
      </c>
      <c r="AM168" t="s">
        <v>422</v>
      </c>
      <c r="AN168">
        <v>0</v>
      </c>
      <c r="AO168">
        <v>0</v>
      </c>
      <c r="AP168">
        <f>1-AN168/AO168</f>
        <v>0</v>
      </c>
      <c r="AQ168">
        <v>0</v>
      </c>
      <c r="AR168" t="s">
        <v>422</v>
      </c>
      <c r="AS168" t="s">
        <v>422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$B$13*DT168+$C$13*DU168+$F$13*EF168*(1-EI168)</f>
        <v>0</v>
      </c>
      <c r="CW168">
        <f>CV168*CX168</f>
        <v>0</v>
      </c>
      <c r="CX168">
        <f>($B$13*$D$11+$C$13*$D$11+$F$13*((ES168+EK168)/MAX(ES168+EK168+ET168, 0.1)*$I$11+ET168/MAX(ES168+EK168+ET168, 0.1)*$J$11))/($B$13+$C$13+$F$13)</f>
        <v>0</v>
      </c>
      <c r="CY168">
        <f>($B$13*$K$11+$C$13*$K$11+$F$13*((ES168+EK168)/MAX(ES168+EK168+ET168, 0.1)*$P$11+ET168/MAX(ES168+EK168+ET168, 0.1)*$Q$11))/($B$13+$C$13+$F$13)</f>
        <v>0</v>
      </c>
      <c r="CZ168">
        <v>4.8</v>
      </c>
      <c r="DA168">
        <v>0.5</v>
      </c>
      <c r="DB168" t="s">
        <v>423</v>
      </c>
      <c r="DC168">
        <v>2</v>
      </c>
      <c r="DD168">
        <v>1758504480.6</v>
      </c>
      <c r="DE168">
        <v>422.7956666666666</v>
      </c>
      <c r="DF168">
        <v>419.9972222222222</v>
      </c>
      <c r="DG168">
        <v>23.87358888888889</v>
      </c>
      <c r="DH168">
        <v>23.62838888888889</v>
      </c>
      <c r="DI168">
        <v>423.4031111111111</v>
      </c>
      <c r="DJ168">
        <v>23.54706666666667</v>
      </c>
      <c r="DK168">
        <v>500.0863333333334</v>
      </c>
      <c r="DL168">
        <v>89.88884444444443</v>
      </c>
      <c r="DM168">
        <v>0.06876766666666666</v>
      </c>
      <c r="DN168">
        <v>30.14735555555555</v>
      </c>
      <c r="DO168">
        <v>29.99916666666667</v>
      </c>
      <c r="DP168">
        <v>999.9000000000001</v>
      </c>
      <c r="DQ168">
        <v>0</v>
      </c>
      <c r="DR168">
        <v>0</v>
      </c>
      <c r="DS168">
        <v>10015.82777777778</v>
      </c>
      <c r="DT168">
        <v>0</v>
      </c>
      <c r="DU168">
        <v>2.97499</v>
      </c>
      <c r="DV168">
        <v>2.798274444444445</v>
      </c>
      <c r="DW168">
        <v>433.1362222222222</v>
      </c>
      <c r="DX168">
        <v>430.1613333333333</v>
      </c>
      <c r="DY168">
        <v>0.2452036666666667</v>
      </c>
      <c r="DZ168">
        <v>419.9972222222222</v>
      </c>
      <c r="EA168">
        <v>23.62838888888889</v>
      </c>
      <c r="EB168">
        <v>2.14597</v>
      </c>
      <c r="EC168">
        <v>2.123927777777778</v>
      </c>
      <c r="ED168">
        <v>18.56456666666667</v>
      </c>
      <c r="EE168">
        <v>18.39977777777777</v>
      </c>
      <c r="EF168">
        <v>0.00500078</v>
      </c>
      <c r="EG168">
        <v>0</v>
      </c>
      <c r="EH168">
        <v>0</v>
      </c>
      <c r="EI168">
        <v>0</v>
      </c>
      <c r="EJ168">
        <v>635.0777777777778</v>
      </c>
      <c r="EK168">
        <v>0.00500078</v>
      </c>
      <c r="EL168">
        <v>-23.25555555555556</v>
      </c>
      <c r="EM168">
        <v>-0.6555555555555556</v>
      </c>
      <c r="EN168">
        <v>34.76377777777778</v>
      </c>
      <c r="EO168">
        <v>38.01377777777778</v>
      </c>
      <c r="EP168">
        <v>36.14544444444444</v>
      </c>
      <c r="EQ168">
        <v>38.02755555555555</v>
      </c>
      <c r="ER168">
        <v>36.715</v>
      </c>
      <c r="ES168">
        <v>0</v>
      </c>
      <c r="ET168">
        <v>0</v>
      </c>
      <c r="EU168">
        <v>0</v>
      </c>
      <c r="EV168">
        <v>1758504484.3</v>
      </c>
      <c r="EW168">
        <v>0</v>
      </c>
      <c r="EX168">
        <v>636.484</v>
      </c>
      <c r="EY168">
        <v>-14.50000035120816</v>
      </c>
      <c r="EZ168">
        <v>18.36153868272227</v>
      </c>
      <c r="FA168">
        <v>-23.428</v>
      </c>
      <c r="FB168">
        <v>15</v>
      </c>
      <c r="FC168">
        <v>0</v>
      </c>
      <c r="FD168" t="s">
        <v>424</v>
      </c>
      <c r="FE168">
        <v>1746989605.5</v>
      </c>
      <c r="FF168">
        <v>1746989593.5</v>
      </c>
      <c r="FG168">
        <v>0</v>
      </c>
      <c r="FH168">
        <v>-0.274</v>
      </c>
      <c r="FI168">
        <v>-0.002</v>
      </c>
      <c r="FJ168">
        <v>2.549</v>
      </c>
      <c r="FK168">
        <v>0.129</v>
      </c>
      <c r="FL168">
        <v>420</v>
      </c>
      <c r="FM168">
        <v>17</v>
      </c>
      <c r="FN168">
        <v>0.02</v>
      </c>
      <c r="FO168">
        <v>0.04</v>
      </c>
      <c r="FP168">
        <v>2.773103902439024</v>
      </c>
      <c r="FQ168">
        <v>0.04145728222996294</v>
      </c>
      <c r="FR168">
        <v>0.04591655798256323</v>
      </c>
      <c r="FS168">
        <v>1</v>
      </c>
      <c r="FT168">
        <v>634.9117647058824</v>
      </c>
      <c r="FU168">
        <v>14.34377377679454</v>
      </c>
      <c r="FV168">
        <v>7.244257957610383</v>
      </c>
      <c r="FW168">
        <v>0</v>
      </c>
      <c r="FX168">
        <v>0.2450722926829269</v>
      </c>
      <c r="FY168">
        <v>0.008246320557491801</v>
      </c>
      <c r="FZ168">
        <v>0.00144452406279551</v>
      </c>
      <c r="GA168">
        <v>1</v>
      </c>
      <c r="GB168">
        <v>2</v>
      </c>
      <c r="GC168">
        <v>3</v>
      </c>
      <c r="GD168" t="s">
        <v>425</v>
      </c>
      <c r="GE168">
        <v>3.10342</v>
      </c>
      <c r="GF168">
        <v>2.72684</v>
      </c>
      <c r="GG168">
        <v>0.0878456</v>
      </c>
      <c r="GH168">
        <v>0.0873555</v>
      </c>
      <c r="GI168">
        <v>0.10654</v>
      </c>
      <c r="GJ168">
        <v>0.107233</v>
      </c>
      <c r="GK168">
        <v>23818.2</v>
      </c>
      <c r="GL168">
        <v>21640.4</v>
      </c>
      <c r="GM168">
        <v>26677.4</v>
      </c>
      <c r="GN168">
        <v>23935.3</v>
      </c>
      <c r="GO168">
        <v>38141.4</v>
      </c>
      <c r="GP168">
        <v>31591.2</v>
      </c>
      <c r="GQ168">
        <v>46588.5</v>
      </c>
      <c r="GR168">
        <v>37871.9</v>
      </c>
      <c r="GS168">
        <v>1.86348</v>
      </c>
      <c r="GT168">
        <v>1.8491</v>
      </c>
      <c r="GU168">
        <v>0.0750348</v>
      </c>
      <c r="GV168">
        <v>0</v>
      </c>
      <c r="GW168">
        <v>28.7765</v>
      </c>
      <c r="GX168">
        <v>999.9</v>
      </c>
      <c r="GY168">
        <v>53.4</v>
      </c>
      <c r="GZ168">
        <v>31.9</v>
      </c>
      <c r="HA168">
        <v>28.2068</v>
      </c>
      <c r="HB168">
        <v>60.9082</v>
      </c>
      <c r="HC168">
        <v>19.7476</v>
      </c>
      <c r="HD168">
        <v>1</v>
      </c>
      <c r="HE168">
        <v>0.169078</v>
      </c>
      <c r="HF168">
        <v>-1.18164</v>
      </c>
      <c r="HG168">
        <v>20.2935</v>
      </c>
      <c r="HH168">
        <v>5.22238</v>
      </c>
      <c r="HI168">
        <v>11.98</v>
      </c>
      <c r="HJ168">
        <v>4.96475</v>
      </c>
      <c r="HK168">
        <v>3.27598</v>
      </c>
      <c r="HL168">
        <v>9999</v>
      </c>
      <c r="HM168">
        <v>9999</v>
      </c>
      <c r="HN168">
        <v>9999</v>
      </c>
      <c r="HO168">
        <v>999.9</v>
      </c>
      <c r="HP168">
        <v>1.86386</v>
      </c>
      <c r="HQ168">
        <v>1.86008</v>
      </c>
      <c r="HR168">
        <v>1.85838</v>
      </c>
      <c r="HS168">
        <v>1.85975</v>
      </c>
      <c r="HT168">
        <v>1.85989</v>
      </c>
      <c r="HU168">
        <v>1.85837</v>
      </c>
      <c r="HV168">
        <v>1.85745</v>
      </c>
      <c r="HW168">
        <v>1.8524</v>
      </c>
      <c r="HX168">
        <v>0</v>
      </c>
      <c r="HY168">
        <v>0</v>
      </c>
      <c r="HZ168">
        <v>0</v>
      </c>
      <c r="IA168">
        <v>0</v>
      </c>
      <c r="IB168" t="s">
        <v>426</v>
      </c>
      <c r="IC168" t="s">
        <v>427</v>
      </c>
      <c r="ID168" t="s">
        <v>428</v>
      </c>
      <c r="IE168" t="s">
        <v>428</v>
      </c>
      <c r="IF168" t="s">
        <v>428</v>
      </c>
      <c r="IG168" t="s">
        <v>428</v>
      </c>
      <c r="IH168">
        <v>0</v>
      </c>
      <c r="II168">
        <v>100</v>
      </c>
      <c r="IJ168">
        <v>100</v>
      </c>
      <c r="IK168">
        <v>-0.607</v>
      </c>
      <c r="IL168">
        <v>0.3265</v>
      </c>
      <c r="IM168">
        <v>-0.6389458221003862</v>
      </c>
      <c r="IN168">
        <v>-0.000388397228134892</v>
      </c>
      <c r="IO168">
        <v>1.216359752824363E-06</v>
      </c>
      <c r="IP168">
        <v>-2.921139174278942E-10</v>
      </c>
      <c r="IQ168">
        <v>0.01675486607682651</v>
      </c>
      <c r="IR168">
        <v>0.002868412714847416</v>
      </c>
      <c r="IS168">
        <v>0.0004615728417639442</v>
      </c>
      <c r="IT168">
        <v>-1.048940065203386E-06</v>
      </c>
      <c r="IU168">
        <v>2</v>
      </c>
      <c r="IV168">
        <v>1994</v>
      </c>
      <c r="IW168">
        <v>1</v>
      </c>
      <c r="IX168">
        <v>27</v>
      </c>
      <c r="IY168">
        <v>191914.6</v>
      </c>
      <c r="IZ168">
        <v>191914.8</v>
      </c>
      <c r="JA168">
        <v>1.14502</v>
      </c>
      <c r="JB168">
        <v>2.62939</v>
      </c>
      <c r="JC168">
        <v>1.49658</v>
      </c>
      <c r="JD168">
        <v>2.35107</v>
      </c>
      <c r="JE168">
        <v>1.54907</v>
      </c>
      <c r="JF168">
        <v>2.45361</v>
      </c>
      <c r="JG168">
        <v>36.5523</v>
      </c>
      <c r="JH168">
        <v>24.105</v>
      </c>
      <c r="JI168">
        <v>18</v>
      </c>
      <c r="JJ168">
        <v>483.073</v>
      </c>
      <c r="JK168">
        <v>488.409</v>
      </c>
      <c r="JL168">
        <v>30.4876</v>
      </c>
      <c r="JM168">
        <v>29.4379</v>
      </c>
      <c r="JN168">
        <v>30</v>
      </c>
      <c r="JO168">
        <v>29.6574</v>
      </c>
      <c r="JP168">
        <v>29.6525</v>
      </c>
      <c r="JQ168">
        <v>23.0066</v>
      </c>
      <c r="JR168">
        <v>19.7143</v>
      </c>
      <c r="JS168">
        <v>87.41379999999999</v>
      </c>
      <c r="JT168">
        <v>30.4871</v>
      </c>
      <c r="JU168">
        <v>420</v>
      </c>
      <c r="JV168">
        <v>23.6626</v>
      </c>
      <c r="JW168">
        <v>101.859</v>
      </c>
      <c r="JX168">
        <v>91.3295</v>
      </c>
    </row>
    <row r="169" spans="1:284">
      <c r="A169">
        <v>151</v>
      </c>
      <c r="B169">
        <v>1758504995.5</v>
      </c>
      <c r="C169">
        <v>2216</v>
      </c>
      <c r="D169" t="s">
        <v>731</v>
      </c>
      <c r="E169" t="s">
        <v>732</v>
      </c>
      <c r="F169">
        <v>5</v>
      </c>
      <c r="G169" t="s">
        <v>733</v>
      </c>
      <c r="H169" t="s">
        <v>421</v>
      </c>
      <c r="I169">
        <v>1758504992.75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(DN169+(U169+2*0.95*5.67E-8*(((DN169+$B$9)+273)^4-(DN169+273)^4)-44100*J169)/(1.84*29.3*R169+8*0.95*5.67E-8*(DN169+273)^3))</f>
        <v>0</v>
      </c>
      <c r="W169">
        <f>($C$9*DO169+$D$9*DP169+$E$9*V169)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2*0.95*5.67E-8*(((DN169+$B$9)+273)^4-(W169+273)^4)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IF(AG169*$H$15&gt;=AK169,1.0,(AK169/(AK169-AG169*$H$15)))</f>
        <v>0</v>
      </c>
      <c r="AJ169">
        <f>(AI169-1)*100</f>
        <v>0</v>
      </c>
      <c r="AK169">
        <f>MAX(0,($B$15+$C$15*DS169)/(1+$D$15*DS169)*DL169/(DN169+273)*$E$15)</f>
        <v>0</v>
      </c>
      <c r="AL169" t="s">
        <v>422</v>
      </c>
      <c r="AM169" t="s">
        <v>422</v>
      </c>
      <c r="AN169">
        <v>0</v>
      </c>
      <c r="AO169">
        <v>0</v>
      </c>
      <c r="AP169">
        <f>1-AN169/AO169</f>
        <v>0</v>
      </c>
      <c r="AQ169">
        <v>0</v>
      </c>
      <c r="AR169" t="s">
        <v>422</v>
      </c>
      <c r="AS169" t="s">
        <v>422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$B$13*DT169+$C$13*DU169+$F$13*EF169*(1-EI169)</f>
        <v>0</v>
      </c>
      <c r="CW169">
        <f>CV169*CX169</f>
        <v>0</v>
      </c>
      <c r="CX169">
        <f>($B$13*$D$11+$C$13*$D$11+$F$13*((ES169+EK169)/MAX(ES169+EK169+ET169, 0.1)*$I$11+ET169/MAX(ES169+EK169+ET169, 0.1)*$J$11))/($B$13+$C$13+$F$13)</f>
        <v>0</v>
      </c>
      <c r="CY169">
        <f>($B$13*$K$11+$C$13*$K$11+$F$13*((ES169+EK169)/MAX(ES169+EK169+ET169, 0.1)*$P$11+ET169/MAX(ES169+EK169+ET169, 0.1)*$Q$11))/($B$13+$C$13+$F$13)</f>
        <v>0</v>
      </c>
      <c r="CZ169">
        <v>5.18</v>
      </c>
      <c r="DA169">
        <v>0.5</v>
      </c>
      <c r="DB169" t="s">
        <v>423</v>
      </c>
      <c r="DC169">
        <v>2</v>
      </c>
      <c r="DD169">
        <v>1758504992.75</v>
      </c>
      <c r="DE169">
        <v>422.3576</v>
      </c>
      <c r="DF169">
        <v>420.0506999999999</v>
      </c>
      <c r="DG169">
        <v>23.74687</v>
      </c>
      <c r="DH169">
        <v>23.16056</v>
      </c>
      <c r="DI169">
        <v>422.9653999999999</v>
      </c>
      <c r="DJ169">
        <v>23.42315</v>
      </c>
      <c r="DK169">
        <v>499.9894</v>
      </c>
      <c r="DL169">
        <v>89.89111</v>
      </c>
      <c r="DM169">
        <v>0.06890639</v>
      </c>
      <c r="DN169">
        <v>30.1106</v>
      </c>
      <c r="DO169">
        <v>30.01096</v>
      </c>
      <c r="DP169">
        <v>999.9</v>
      </c>
      <c r="DQ169">
        <v>0</v>
      </c>
      <c r="DR169">
        <v>0</v>
      </c>
      <c r="DS169">
        <v>9997.371999999999</v>
      </c>
      <c r="DT169">
        <v>0</v>
      </c>
      <c r="DU169">
        <v>3.084276</v>
      </c>
      <c r="DV169">
        <v>2.307116</v>
      </c>
      <c r="DW169">
        <v>432.6314</v>
      </c>
      <c r="DX169">
        <v>430.0098</v>
      </c>
      <c r="DY169">
        <v>0.5862917</v>
      </c>
      <c r="DZ169">
        <v>420.0506999999999</v>
      </c>
      <c r="EA169">
        <v>23.16056</v>
      </c>
      <c r="EB169">
        <v>2.134631</v>
      </c>
      <c r="EC169">
        <v>2.081928</v>
      </c>
      <c r="ED169">
        <v>18.47999</v>
      </c>
      <c r="EE169">
        <v>18.08157</v>
      </c>
      <c r="EF169">
        <v>0.005000779999999999</v>
      </c>
      <c r="EG169">
        <v>0</v>
      </c>
      <c r="EH169">
        <v>0</v>
      </c>
      <c r="EI169">
        <v>0</v>
      </c>
      <c r="EJ169">
        <v>634.39</v>
      </c>
      <c r="EK169">
        <v>0.005000779999999999</v>
      </c>
      <c r="EL169">
        <v>-20.41</v>
      </c>
      <c r="EM169">
        <v>-0.58</v>
      </c>
      <c r="EN169">
        <v>34.9811</v>
      </c>
      <c r="EO169">
        <v>38.8934</v>
      </c>
      <c r="EP169">
        <v>36.556</v>
      </c>
      <c r="EQ169">
        <v>39.031</v>
      </c>
      <c r="ER169">
        <v>36.3999</v>
      </c>
      <c r="ES169">
        <v>0</v>
      </c>
      <c r="ET169">
        <v>0</v>
      </c>
      <c r="EU169">
        <v>0</v>
      </c>
      <c r="EV169">
        <v>1758504996.7</v>
      </c>
      <c r="EW169">
        <v>0</v>
      </c>
      <c r="EX169">
        <v>633.42</v>
      </c>
      <c r="EY169">
        <v>9.730769475301978</v>
      </c>
      <c r="EZ169">
        <v>14.48461535955085</v>
      </c>
      <c r="FA169">
        <v>-21.304</v>
      </c>
      <c r="FB169">
        <v>15</v>
      </c>
      <c r="FC169">
        <v>0</v>
      </c>
      <c r="FD169" t="s">
        <v>424</v>
      </c>
      <c r="FE169">
        <v>1746989605.5</v>
      </c>
      <c r="FF169">
        <v>1746989593.5</v>
      </c>
      <c r="FG169">
        <v>0</v>
      </c>
      <c r="FH169">
        <v>-0.274</v>
      </c>
      <c r="FI169">
        <v>-0.002</v>
      </c>
      <c r="FJ169">
        <v>2.549</v>
      </c>
      <c r="FK169">
        <v>0.129</v>
      </c>
      <c r="FL169">
        <v>420</v>
      </c>
      <c r="FM169">
        <v>17</v>
      </c>
      <c r="FN169">
        <v>0.02</v>
      </c>
      <c r="FO169">
        <v>0.04</v>
      </c>
      <c r="FP169">
        <v>2.335057073170732</v>
      </c>
      <c r="FQ169">
        <v>-0.2546295470383213</v>
      </c>
      <c r="FR169">
        <v>0.03896289700026404</v>
      </c>
      <c r="FS169">
        <v>1</v>
      </c>
      <c r="FT169">
        <v>633.6294117647058</v>
      </c>
      <c r="FU169">
        <v>-7.520244430720489</v>
      </c>
      <c r="FV169">
        <v>5.123448368373684</v>
      </c>
      <c r="FW169">
        <v>0</v>
      </c>
      <c r="FX169">
        <v>0.587438</v>
      </c>
      <c r="FY169">
        <v>-0.004960766550522647</v>
      </c>
      <c r="FZ169">
        <v>0.001020405466994943</v>
      </c>
      <c r="GA169">
        <v>1</v>
      </c>
      <c r="GB169">
        <v>2</v>
      </c>
      <c r="GC169">
        <v>3</v>
      </c>
      <c r="GD169" t="s">
        <v>425</v>
      </c>
      <c r="GE169">
        <v>3.10321</v>
      </c>
      <c r="GF169">
        <v>2.72676</v>
      </c>
      <c r="GG169">
        <v>0.0877723</v>
      </c>
      <c r="GH169">
        <v>0.08734500000000001</v>
      </c>
      <c r="GI169">
        <v>0.106148</v>
      </c>
      <c r="GJ169">
        <v>0.10575</v>
      </c>
      <c r="GK169">
        <v>23818.4</v>
      </c>
      <c r="GL169">
        <v>21638.8</v>
      </c>
      <c r="GM169">
        <v>26675.6</v>
      </c>
      <c r="GN169">
        <v>23933.4</v>
      </c>
      <c r="GO169">
        <v>38156.3</v>
      </c>
      <c r="GP169">
        <v>31642.2</v>
      </c>
      <c r="GQ169">
        <v>46585.9</v>
      </c>
      <c r="GR169">
        <v>37869.7</v>
      </c>
      <c r="GS169">
        <v>1.86335</v>
      </c>
      <c r="GT169">
        <v>1.84735</v>
      </c>
      <c r="GU169">
        <v>0.07352980000000001</v>
      </c>
      <c r="GV169">
        <v>0</v>
      </c>
      <c r="GW169">
        <v>28.8122</v>
      </c>
      <c r="GX169">
        <v>999.9</v>
      </c>
      <c r="GY169">
        <v>53.1</v>
      </c>
      <c r="GZ169">
        <v>31.9</v>
      </c>
      <c r="HA169">
        <v>28.0471</v>
      </c>
      <c r="HB169">
        <v>61.2482</v>
      </c>
      <c r="HC169">
        <v>19.7236</v>
      </c>
      <c r="HD169">
        <v>1</v>
      </c>
      <c r="HE169">
        <v>0.170701</v>
      </c>
      <c r="HF169">
        <v>-0.965871</v>
      </c>
      <c r="HG169">
        <v>20.2969</v>
      </c>
      <c r="HH169">
        <v>5.22014</v>
      </c>
      <c r="HI169">
        <v>11.98</v>
      </c>
      <c r="HJ169">
        <v>4.96395</v>
      </c>
      <c r="HK169">
        <v>3.276</v>
      </c>
      <c r="HL169">
        <v>9999</v>
      </c>
      <c r="HM169">
        <v>9999</v>
      </c>
      <c r="HN169">
        <v>9999</v>
      </c>
      <c r="HO169">
        <v>999.9</v>
      </c>
      <c r="HP169">
        <v>1.86388</v>
      </c>
      <c r="HQ169">
        <v>1.86012</v>
      </c>
      <c r="HR169">
        <v>1.85839</v>
      </c>
      <c r="HS169">
        <v>1.85974</v>
      </c>
      <c r="HT169">
        <v>1.85989</v>
      </c>
      <c r="HU169">
        <v>1.85837</v>
      </c>
      <c r="HV169">
        <v>1.85745</v>
      </c>
      <c r="HW169">
        <v>1.85241</v>
      </c>
      <c r="HX169">
        <v>0</v>
      </c>
      <c r="HY169">
        <v>0</v>
      </c>
      <c r="HZ169">
        <v>0</v>
      </c>
      <c r="IA169">
        <v>0</v>
      </c>
      <c r="IB169" t="s">
        <v>426</v>
      </c>
      <c r="IC169" t="s">
        <v>427</v>
      </c>
      <c r="ID169" t="s">
        <v>428</v>
      </c>
      <c r="IE169" t="s">
        <v>428</v>
      </c>
      <c r="IF169" t="s">
        <v>428</v>
      </c>
      <c r="IG169" t="s">
        <v>428</v>
      </c>
      <c r="IH169">
        <v>0</v>
      </c>
      <c r="II169">
        <v>100</v>
      </c>
      <c r="IJ169">
        <v>100</v>
      </c>
      <c r="IK169">
        <v>-0.608</v>
      </c>
      <c r="IL169">
        <v>0.3236</v>
      </c>
      <c r="IM169">
        <v>-0.6389458221003862</v>
      </c>
      <c r="IN169">
        <v>-0.000388397228134892</v>
      </c>
      <c r="IO169">
        <v>1.216359752824363E-06</v>
      </c>
      <c r="IP169">
        <v>-2.921139174278942E-10</v>
      </c>
      <c r="IQ169">
        <v>0.01675486607682651</v>
      </c>
      <c r="IR169">
        <v>0.002868412714847416</v>
      </c>
      <c r="IS169">
        <v>0.0004615728417639442</v>
      </c>
      <c r="IT169">
        <v>-1.048940065203386E-06</v>
      </c>
      <c r="IU169">
        <v>2</v>
      </c>
      <c r="IV169">
        <v>1994</v>
      </c>
      <c r="IW169">
        <v>1</v>
      </c>
      <c r="IX169">
        <v>27</v>
      </c>
      <c r="IY169">
        <v>191923.2</v>
      </c>
      <c r="IZ169">
        <v>191923.4</v>
      </c>
      <c r="JA169">
        <v>1.14502</v>
      </c>
      <c r="JB169">
        <v>2.63306</v>
      </c>
      <c r="JC169">
        <v>1.49658</v>
      </c>
      <c r="JD169">
        <v>2.34985</v>
      </c>
      <c r="JE169">
        <v>1.54907</v>
      </c>
      <c r="JF169">
        <v>2.48901</v>
      </c>
      <c r="JG169">
        <v>36.6233</v>
      </c>
      <c r="JH169">
        <v>24.105</v>
      </c>
      <c r="JI169">
        <v>18</v>
      </c>
      <c r="JJ169">
        <v>483.038</v>
      </c>
      <c r="JK169">
        <v>487.239</v>
      </c>
      <c r="JL169">
        <v>30.3186</v>
      </c>
      <c r="JM169">
        <v>29.4708</v>
      </c>
      <c r="JN169">
        <v>29.9999</v>
      </c>
      <c r="JO169">
        <v>29.6625</v>
      </c>
      <c r="JP169">
        <v>29.65</v>
      </c>
      <c r="JQ169">
        <v>23.0181</v>
      </c>
      <c r="JR169">
        <v>20.9951</v>
      </c>
      <c r="JS169">
        <v>88.38</v>
      </c>
      <c r="JT169">
        <v>30.322</v>
      </c>
      <c r="JU169">
        <v>420</v>
      </c>
      <c r="JV169">
        <v>23.1803</v>
      </c>
      <c r="JW169">
        <v>101.853</v>
      </c>
      <c r="JX169">
        <v>91.32340000000001</v>
      </c>
    </row>
    <row r="170" spans="1:284">
      <c r="A170">
        <v>152</v>
      </c>
      <c r="B170">
        <v>1758504997.5</v>
      </c>
      <c r="C170">
        <v>2218</v>
      </c>
      <c r="D170" t="s">
        <v>734</v>
      </c>
      <c r="E170" t="s">
        <v>735</v>
      </c>
      <c r="F170">
        <v>5</v>
      </c>
      <c r="G170" t="s">
        <v>733</v>
      </c>
      <c r="H170" t="s">
        <v>421</v>
      </c>
      <c r="I170">
        <v>1758504994.666667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(DN170+(U170+2*0.95*5.67E-8*(((DN170+$B$9)+273)^4-(DN170+273)^4)-44100*J170)/(1.84*29.3*R170+8*0.95*5.67E-8*(DN170+273)^3))</f>
        <v>0</v>
      </c>
      <c r="W170">
        <f>($C$9*DO170+$D$9*DP170+$E$9*V170)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2*0.95*5.67E-8*(((DN170+$B$9)+273)^4-(W170+273)^4)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IF(AG170*$H$15&gt;=AK170,1.0,(AK170/(AK170-AG170*$H$15)))</f>
        <v>0</v>
      </c>
      <c r="AJ170">
        <f>(AI170-1)*100</f>
        <v>0</v>
      </c>
      <c r="AK170">
        <f>MAX(0,($B$15+$C$15*DS170)/(1+$D$15*DS170)*DL170/(DN170+273)*$E$15)</f>
        <v>0</v>
      </c>
      <c r="AL170" t="s">
        <v>422</v>
      </c>
      <c r="AM170" t="s">
        <v>422</v>
      </c>
      <c r="AN170">
        <v>0</v>
      </c>
      <c r="AO170">
        <v>0</v>
      </c>
      <c r="AP170">
        <f>1-AN170/AO170</f>
        <v>0</v>
      </c>
      <c r="AQ170">
        <v>0</v>
      </c>
      <c r="AR170" t="s">
        <v>422</v>
      </c>
      <c r="AS170" t="s">
        <v>422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$B$13*DT170+$C$13*DU170+$F$13*EF170*(1-EI170)</f>
        <v>0</v>
      </c>
      <c r="CW170">
        <f>CV170*CX170</f>
        <v>0</v>
      </c>
      <c r="CX170">
        <f>($B$13*$D$11+$C$13*$D$11+$F$13*((ES170+EK170)/MAX(ES170+EK170+ET170, 0.1)*$I$11+ET170/MAX(ES170+EK170+ET170, 0.1)*$J$11))/($B$13+$C$13+$F$13)</f>
        <v>0</v>
      </c>
      <c r="CY170">
        <f>($B$13*$K$11+$C$13*$K$11+$F$13*((ES170+EK170)/MAX(ES170+EK170+ET170, 0.1)*$P$11+ET170/MAX(ES170+EK170+ET170, 0.1)*$Q$11))/($B$13+$C$13+$F$13)</f>
        <v>0</v>
      </c>
      <c r="CZ170">
        <v>5.18</v>
      </c>
      <c r="DA170">
        <v>0.5</v>
      </c>
      <c r="DB170" t="s">
        <v>423</v>
      </c>
      <c r="DC170">
        <v>2</v>
      </c>
      <c r="DD170">
        <v>1758504994.666667</v>
      </c>
      <c r="DE170">
        <v>422.3623333333333</v>
      </c>
      <c r="DF170">
        <v>420.016</v>
      </c>
      <c r="DG170">
        <v>23.74604444444445</v>
      </c>
      <c r="DH170">
        <v>23.16031111111111</v>
      </c>
      <c r="DI170">
        <v>422.9698888888889</v>
      </c>
      <c r="DJ170">
        <v>23.42235555555555</v>
      </c>
      <c r="DK170">
        <v>499.9933333333333</v>
      </c>
      <c r="DL170">
        <v>89.89116666666666</v>
      </c>
      <c r="DM170">
        <v>0.06884236666666665</v>
      </c>
      <c r="DN170">
        <v>30.1106</v>
      </c>
      <c r="DO170">
        <v>30.01102222222222</v>
      </c>
      <c r="DP170">
        <v>999.9000000000001</v>
      </c>
      <c r="DQ170">
        <v>0</v>
      </c>
      <c r="DR170">
        <v>0</v>
      </c>
      <c r="DS170">
        <v>9998.824444444444</v>
      </c>
      <c r="DT170">
        <v>0</v>
      </c>
      <c r="DU170">
        <v>3.084613333333334</v>
      </c>
      <c r="DV170">
        <v>2.346386666666667</v>
      </c>
      <c r="DW170">
        <v>432.6356666666667</v>
      </c>
      <c r="DX170">
        <v>429.9743333333333</v>
      </c>
      <c r="DY170">
        <v>0.5857328888888889</v>
      </c>
      <c r="DZ170">
        <v>420.016</v>
      </c>
      <c r="EA170">
        <v>23.16031111111111</v>
      </c>
      <c r="EB170">
        <v>2.134558888888889</v>
      </c>
      <c r="EC170">
        <v>2.081906666666666</v>
      </c>
      <c r="ED170">
        <v>18.47945555555555</v>
      </c>
      <c r="EE170">
        <v>18.0814</v>
      </c>
      <c r="EF170">
        <v>0.00500078</v>
      </c>
      <c r="EG170">
        <v>0</v>
      </c>
      <c r="EH170">
        <v>0</v>
      </c>
      <c r="EI170">
        <v>0</v>
      </c>
      <c r="EJ170">
        <v>634.2333333333333</v>
      </c>
      <c r="EK170">
        <v>0.00500078</v>
      </c>
      <c r="EL170">
        <v>-23.46666666666667</v>
      </c>
      <c r="EM170">
        <v>-1.088888888888889</v>
      </c>
      <c r="EN170">
        <v>34.99977777777778</v>
      </c>
      <c r="EO170">
        <v>38.93022222222222</v>
      </c>
      <c r="EP170">
        <v>36.583</v>
      </c>
      <c r="EQ170">
        <v>39.04844444444445</v>
      </c>
      <c r="ER170">
        <v>36.52066666666667</v>
      </c>
      <c r="ES170">
        <v>0</v>
      </c>
      <c r="ET170">
        <v>0</v>
      </c>
      <c r="EU170">
        <v>0</v>
      </c>
      <c r="EV170">
        <v>1758504998.5</v>
      </c>
      <c r="EW170">
        <v>0</v>
      </c>
      <c r="EX170">
        <v>632.8307692307692</v>
      </c>
      <c r="EY170">
        <v>0.04786338684695447</v>
      </c>
      <c r="EZ170">
        <v>6.177777716433408</v>
      </c>
      <c r="FA170">
        <v>-21.52692307692308</v>
      </c>
      <c r="FB170">
        <v>15</v>
      </c>
      <c r="FC170">
        <v>0</v>
      </c>
      <c r="FD170" t="s">
        <v>424</v>
      </c>
      <c r="FE170">
        <v>1746989605.5</v>
      </c>
      <c r="FF170">
        <v>1746989593.5</v>
      </c>
      <c r="FG170">
        <v>0</v>
      </c>
      <c r="FH170">
        <v>-0.274</v>
      </c>
      <c r="FI170">
        <v>-0.002</v>
      </c>
      <c r="FJ170">
        <v>2.549</v>
      </c>
      <c r="FK170">
        <v>0.129</v>
      </c>
      <c r="FL170">
        <v>420</v>
      </c>
      <c r="FM170">
        <v>17</v>
      </c>
      <c r="FN170">
        <v>0.02</v>
      </c>
      <c r="FO170">
        <v>0.04</v>
      </c>
      <c r="FP170">
        <v>2.3382675</v>
      </c>
      <c r="FQ170">
        <v>-0.1528045778611648</v>
      </c>
      <c r="FR170">
        <v>0.04206951977085074</v>
      </c>
      <c r="FS170">
        <v>1</v>
      </c>
      <c r="FT170">
        <v>633.7558823529412</v>
      </c>
      <c r="FU170">
        <v>-5.061879255054473</v>
      </c>
      <c r="FV170">
        <v>5.12411778211456</v>
      </c>
      <c r="FW170">
        <v>0</v>
      </c>
      <c r="FX170">
        <v>0.5872862</v>
      </c>
      <c r="FY170">
        <v>-0.008884300187619799</v>
      </c>
      <c r="FZ170">
        <v>0.00114781453641257</v>
      </c>
      <c r="GA170">
        <v>1</v>
      </c>
      <c r="GB170">
        <v>2</v>
      </c>
      <c r="GC170">
        <v>3</v>
      </c>
      <c r="GD170" t="s">
        <v>425</v>
      </c>
      <c r="GE170">
        <v>3.10322</v>
      </c>
      <c r="GF170">
        <v>2.72709</v>
      </c>
      <c r="GG170">
        <v>0.0877643</v>
      </c>
      <c r="GH170">
        <v>0.0873449</v>
      </c>
      <c r="GI170">
        <v>0.106146</v>
      </c>
      <c r="GJ170">
        <v>0.105749</v>
      </c>
      <c r="GK170">
        <v>23818.6</v>
      </c>
      <c r="GL170">
        <v>21638.8</v>
      </c>
      <c r="GM170">
        <v>26675.5</v>
      </c>
      <c r="GN170">
        <v>23933.4</v>
      </c>
      <c r="GO170">
        <v>38156.4</v>
      </c>
      <c r="GP170">
        <v>31642.2</v>
      </c>
      <c r="GQ170">
        <v>46586</v>
      </c>
      <c r="GR170">
        <v>37869.7</v>
      </c>
      <c r="GS170">
        <v>1.86348</v>
      </c>
      <c r="GT170">
        <v>1.84743</v>
      </c>
      <c r="GU170">
        <v>0.0737309</v>
      </c>
      <c r="GV170">
        <v>0</v>
      </c>
      <c r="GW170">
        <v>28.8135</v>
      </c>
      <c r="GX170">
        <v>999.9</v>
      </c>
      <c r="GY170">
        <v>53.1</v>
      </c>
      <c r="GZ170">
        <v>31.9</v>
      </c>
      <c r="HA170">
        <v>28.0482</v>
      </c>
      <c r="HB170">
        <v>60.8082</v>
      </c>
      <c r="HC170">
        <v>19.6434</v>
      </c>
      <c r="HD170">
        <v>1</v>
      </c>
      <c r="HE170">
        <v>0.170412</v>
      </c>
      <c r="HF170">
        <v>-0.974567</v>
      </c>
      <c r="HG170">
        <v>20.2968</v>
      </c>
      <c r="HH170">
        <v>5.22043</v>
      </c>
      <c r="HI170">
        <v>11.98</v>
      </c>
      <c r="HJ170">
        <v>4.9639</v>
      </c>
      <c r="HK170">
        <v>3.276</v>
      </c>
      <c r="HL170">
        <v>9999</v>
      </c>
      <c r="HM170">
        <v>9999</v>
      </c>
      <c r="HN170">
        <v>9999</v>
      </c>
      <c r="HO170">
        <v>999.9</v>
      </c>
      <c r="HP170">
        <v>1.86388</v>
      </c>
      <c r="HQ170">
        <v>1.86011</v>
      </c>
      <c r="HR170">
        <v>1.85839</v>
      </c>
      <c r="HS170">
        <v>1.85974</v>
      </c>
      <c r="HT170">
        <v>1.85989</v>
      </c>
      <c r="HU170">
        <v>1.85838</v>
      </c>
      <c r="HV170">
        <v>1.85745</v>
      </c>
      <c r="HW170">
        <v>1.85242</v>
      </c>
      <c r="HX170">
        <v>0</v>
      </c>
      <c r="HY170">
        <v>0</v>
      </c>
      <c r="HZ170">
        <v>0</v>
      </c>
      <c r="IA170">
        <v>0</v>
      </c>
      <c r="IB170" t="s">
        <v>426</v>
      </c>
      <c r="IC170" t="s">
        <v>427</v>
      </c>
      <c r="ID170" t="s">
        <v>428</v>
      </c>
      <c r="IE170" t="s">
        <v>428</v>
      </c>
      <c r="IF170" t="s">
        <v>428</v>
      </c>
      <c r="IG170" t="s">
        <v>428</v>
      </c>
      <c r="IH170">
        <v>0</v>
      </c>
      <c r="II170">
        <v>100</v>
      </c>
      <c r="IJ170">
        <v>100</v>
      </c>
      <c r="IK170">
        <v>-0.608</v>
      </c>
      <c r="IL170">
        <v>0.3236</v>
      </c>
      <c r="IM170">
        <v>-0.6389458221003862</v>
      </c>
      <c r="IN170">
        <v>-0.000388397228134892</v>
      </c>
      <c r="IO170">
        <v>1.216359752824363E-06</v>
      </c>
      <c r="IP170">
        <v>-2.921139174278942E-10</v>
      </c>
      <c r="IQ170">
        <v>0.01675486607682651</v>
      </c>
      <c r="IR170">
        <v>0.002868412714847416</v>
      </c>
      <c r="IS170">
        <v>0.0004615728417639442</v>
      </c>
      <c r="IT170">
        <v>-1.048940065203386E-06</v>
      </c>
      <c r="IU170">
        <v>2</v>
      </c>
      <c r="IV170">
        <v>1994</v>
      </c>
      <c r="IW170">
        <v>1</v>
      </c>
      <c r="IX170">
        <v>27</v>
      </c>
      <c r="IY170">
        <v>191923.2</v>
      </c>
      <c r="IZ170">
        <v>191923.4</v>
      </c>
      <c r="JA170">
        <v>1.14502</v>
      </c>
      <c r="JB170">
        <v>2.63916</v>
      </c>
      <c r="JC170">
        <v>1.49658</v>
      </c>
      <c r="JD170">
        <v>2.34985</v>
      </c>
      <c r="JE170">
        <v>1.54907</v>
      </c>
      <c r="JF170">
        <v>2.48169</v>
      </c>
      <c r="JG170">
        <v>36.6233</v>
      </c>
      <c r="JH170">
        <v>24.0963</v>
      </c>
      <c r="JI170">
        <v>18</v>
      </c>
      <c r="JJ170">
        <v>483.111</v>
      </c>
      <c r="JK170">
        <v>487.288</v>
      </c>
      <c r="JL170">
        <v>30.3144</v>
      </c>
      <c r="JM170">
        <v>29.4708</v>
      </c>
      <c r="JN170">
        <v>29.9999</v>
      </c>
      <c r="JO170">
        <v>29.6625</v>
      </c>
      <c r="JP170">
        <v>29.65</v>
      </c>
      <c r="JQ170">
        <v>23.0189</v>
      </c>
      <c r="JR170">
        <v>20.9951</v>
      </c>
      <c r="JS170">
        <v>88.38</v>
      </c>
      <c r="JT170">
        <v>30.3113</v>
      </c>
      <c r="JU170">
        <v>420</v>
      </c>
      <c r="JV170">
        <v>23.1772</v>
      </c>
      <c r="JW170">
        <v>101.853</v>
      </c>
      <c r="JX170">
        <v>91.32340000000001</v>
      </c>
    </row>
    <row r="171" spans="1:284">
      <c r="A171">
        <v>153</v>
      </c>
      <c r="B171">
        <v>1758504999.5</v>
      </c>
      <c r="C171">
        <v>2220</v>
      </c>
      <c r="D171" t="s">
        <v>736</v>
      </c>
      <c r="E171" t="s">
        <v>737</v>
      </c>
      <c r="F171">
        <v>5</v>
      </c>
      <c r="G171" t="s">
        <v>733</v>
      </c>
      <c r="H171" t="s">
        <v>421</v>
      </c>
      <c r="I171">
        <v>1758504996.8125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(DN171+(U171+2*0.95*5.67E-8*(((DN171+$B$9)+273)^4-(DN171+273)^4)-44100*J171)/(1.84*29.3*R171+8*0.95*5.67E-8*(DN171+273)^3))</f>
        <v>0</v>
      </c>
      <c r="W171">
        <f>($C$9*DO171+$D$9*DP171+$E$9*V171)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2*0.95*5.67E-8*(((DN171+$B$9)+273)^4-(W171+273)^4)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IF(AG171*$H$15&gt;=AK171,1.0,(AK171/(AK171-AG171*$H$15)))</f>
        <v>0</v>
      </c>
      <c r="AJ171">
        <f>(AI171-1)*100</f>
        <v>0</v>
      </c>
      <c r="AK171">
        <f>MAX(0,($B$15+$C$15*DS171)/(1+$D$15*DS171)*DL171/(DN171+273)*$E$15)</f>
        <v>0</v>
      </c>
      <c r="AL171" t="s">
        <v>422</v>
      </c>
      <c r="AM171" t="s">
        <v>422</v>
      </c>
      <c r="AN171">
        <v>0</v>
      </c>
      <c r="AO171">
        <v>0</v>
      </c>
      <c r="AP171">
        <f>1-AN171/AO171</f>
        <v>0</v>
      </c>
      <c r="AQ171">
        <v>0</v>
      </c>
      <c r="AR171" t="s">
        <v>422</v>
      </c>
      <c r="AS171" t="s">
        <v>422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$B$13*DT171+$C$13*DU171+$F$13*EF171*(1-EI171)</f>
        <v>0</v>
      </c>
      <c r="CW171">
        <f>CV171*CX171</f>
        <v>0</v>
      </c>
      <c r="CX171">
        <f>($B$13*$D$11+$C$13*$D$11+$F$13*((ES171+EK171)/MAX(ES171+EK171+ET171, 0.1)*$I$11+ET171/MAX(ES171+EK171+ET171, 0.1)*$J$11))/($B$13+$C$13+$F$13)</f>
        <v>0</v>
      </c>
      <c r="CY171">
        <f>($B$13*$K$11+$C$13*$K$11+$F$13*((ES171+EK171)/MAX(ES171+EK171+ET171, 0.1)*$P$11+ET171/MAX(ES171+EK171+ET171, 0.1)*$Q$11))/($B$13+$C$13+$F$13)</f>
        <v>0</v>
      </c>
      <c r="CZ171">
        <v>5.18</v>
      </c>
      <c r="DA171">
        <v>0.5</v>
      </c>
      <c r="DB171" t="s">
        <v>423</v>
      </c>
      <c r="DC171">
        <v>2</v>
      </c>
      <c r="DD171">
        <v>1758504996.8125</v>
      </c>
      <c r="DE171">
        <v>422.329875</v>
      </c>
      <c r="DF171">
        <v>419.96825</v>
      </c>
      <c r="DG171">
        <v>23.7453</v>
      </c>
      <c r="DH171">
        <v>23.1595</v>
      </c>
      <c r="DI171">
        <v>422.937375</v>
      </c>
      <c r="DJ171">
        <v>23.4216125</v>
      </c>
      <c r="DK171">
        <v>499.983875</v>
      </c>
      <c r="DL171">
        <v>89.8916375</v>
      </c>
      <c r="DM171">
        <v>0.068947125</v>
      </c>
      <c r="DN171">
        <v>30.1106</v>
      </c>
      <c r="DO171">
        <v>30.012675</v>
      </c>
      <c r="DP171">
        <v>999.9</v>
      </c>
      <c r="DQ171">
        <v>0</v>
      </c>
      <c r="DR171">
        <v>0</v>
      </c>
      <c r="DS171">
        <v>9993.4375</v>
      </c>
      <c r="DT171">
        <v>0</v>
      </c>
      <c r="DU171">
        <v>3.08598375</v>
      </c>
      <c r="DV171">
        <v>2.36147</v>
      </c>
      <c r="DW171">
        <v>432.601875</v>
      </c>
      <c r="DX171">
        <v>429.92525</v>
      </c>
      <c r="DY171">
        <v>0.585804625</v>
      </c>
      <c r="DZ171">
        <v>419.96825</v>
      </c>
      <c r="EA171">
        <v>23.1595</v>
      </c>
      <c r="EB171">
        <v>2.13450375</v>
      </c>
      <c r="EC171">
        <v>2.081845</v>
      </c>
      <c r="ED171">
        <v>18.4790375</v>
      </c>
      <c r="EE171">
        <v>18.0809375</v>
      </c>
      <c r="EF171">
        <v>0.00500078</v>
      </c>
      <c r="EG171">
        <v>0</v>
      </c>
      <c r="EH171">
        <v>0</v>
      </c>
      <c r="EI171">
        <v>0</v>
      </c>
      <c r="EJ171">
        <v>633.0875</v>
      </c>
      <c r="EK171">
        <v>0.00500078</v>
      </c>
      <c r="EL171">
        <v>-23.225</v>
      </c>
      <c r="EM171">
        <v>-1.4125</v>
      </c>
      <c r="EN171">
        <v>35.0155</v>
      </c>
      <c r="EO171">
        <v>38.99175</v>
      </c>
      <c r="EP171">
        <v>36.61687499999999</v>
      </c>
      <c r="EQ171">
        <v>39.117</v>
      </c>
      <c r="ER171">
        <v>36.671625</v>
      </c>
      <c r="ES171">
        <v>0</v>
      </c>
      <c r="ET171">
        <v>0</v>
      </c>
      <c r="EU171">
        <v>0</v>
      </c>
      <c r="EV171">
        <v>1758505000.3</v>
      </c>
      <c r="EW171">
        <v>0</v>
      </c>
      <c r="EX171">
        <v>632.816</v>
      </c>
      <c r="EY171">
        <v>2.338461566393307</v>
      </c>
      <c r="EZ171">
        <v>-1.400000073970889</v>
      </c>
      <c r="FA171">
        <v>-20.664</v>
      </c>
      <c r="FB171">
        <v>15</v>
      </c>
      <c r="FC171">
        <v>0</v>
      </c>
      <c r="FD171" t="s">
        <v>424</v>
      </c>
      <c r="FE171">
        <v>1746989605.5</v>
      </c>
      <c r="FF171">
        <v>1746989593.5</v>
      </c>
      <c r="FG171">
        <v>0</v>
      </c>
      <c r="FH171">
        <v>-0.274</v>
      </c>
      <c r="FI171">
        <v>-0.002</v>
      </c>
      <c r="FJ171">
        <v>2.549</v>
      </c>
      <c r="FK171">
        <v>0.129</v>
      </c>
      <c r="FL171">
        <v>420</v>
      </c>
      <c r="FM171">
        <v>17</v>
      </c>
      <c r="FN171">
        <v>0.02</v>
      </c>
      <c r="FO171">
        <v>0.04</v>
      </c>
      <c r="FP171">
        <v>2.336881951219512</v>
      </c>
      <c r="FQ171">
        <v>-0.08816320557490923</v>
      </c>
      <c r="FR171">
        <v>0.04026506385099185</v>
      </c>
      <c r="FS171">
        <v>1</v>
      </c>
      <c r="FT171">
        <v>633.4882352941177</v>
      </c>
      <c r="FU171">
        <v>-0.4339189744106002</v>
      </c>
      <c r="FV171">
        <v>5.343041913162677</v>
      </c>
      <c r="FW171">
        <v>1</v>
      </c>
      <c r="FX171">
        <v>0.5871160487804878</v>
      </c>
      <c r="FY171">
        <v>-0.009944864111497526</v>
      </c>
      <c r="FZ171">
        <v>0.001227980891867292</v>
      </c>
      <c r="GA171">
        <v>1</v>
      </c>
      <c r="GB171">
        <v>3</v>
      </c>
      <c r="GC171">
        <v>3</v>
      </c>
      <c r="GD171" t="s">
        <v>458</v>
      </c>
      <c r="GE171">
        <v>3.10318</v>
      </c>
      <c r="GF171">
        <v>2.7274</v>
      </c>
      <c r="GG171">
        <v>0.0877609</v>
      </c>
      <c r="GH171">
        <v>0.0873403</v>
      </c>
      <c r="GI171">
        <v>0.106144</v>
      </c>
      <c r="GJ171">
        <v>0.105745</v>
      </c>
      <c r="GK171">
        <v>23818.7</v>
      </c>
      <c r="GL171">
        <v>21638.8</v>
      </c>
      <c r="GM171">
        <v>26675.5</v>
      </c>
      <c r="GN171">
        <v>23933.3</v>
      </c>
      <c r="GO171">
        <v>38156.5</v>
      </c>
      <c r="GP171">
        <v>31642.3</v>
      </c>
      <c r="GQ171">
        <v>46586.1</v>
      </c>
      <c r="GR171">
        <v>37869.6</v>
      </c>
      <c r="GS171">
        <v>1.86332</v>
      </c>
      <c r="GT171">
        <v>1.84765</v>
      </c>
      <c r="GU171">
        <v>0.0736713</v>
      </c>
      <c r="GV171">
        <v>0</v>
      </c>
      <c r="GW171">
        <v>28.8141</v>
      </c>
      <c r="GX171">
        <v>999.9</v>
      </c>
      <c r="GY171">
        <v>53.1</v>
      </c>
      <c r="GZ171">
        <v>31.9</v>
      </c>
      <c r="HA171">
        <v>28.0456</v>
      </c>
      <c r="HB171">
        <v>61.0282</v>
      </c>
      <c r="HC171">
        <v>19.6114</v>
      </c>
      <c r="HD171">
        <v>1</v>
      </c>
      <c r="HE171">
        <v>0.170152</v>
      </c>
      <c r="HF171">
        <v>-0.972685</v>
      </c>
      <c r="HG171">
        <v>20.2968</v>
      </c>
      <c r="HH171">
        <v>5.22088</v>
      </c>
      <c r="HI171">
        <v>11.98</v>
      </c>
      <c r="HJ171">
        <v>4.9643</v>
      </c>
      <c r="HK171">
        <v>3.276</v>
      </c>
      <c r="HL171">
        <v>9999</v>
      </c>
      <c r="HM171">
        <v>9999</v>
      </c>
      <c r="HN171">
        <v>9999</v>
      </c>
      <c r="HO171">
        <v>999.9</v>
      </c>
      <c r="HP171">
        <v>1.86388</v>
      </c>
      <c r="HQ171">
        <v>1.86009</v>
      </c>
      <c r="HR171">
        <v>1.85839</v>
      </c>
      <c r="HS171">
        <v>1.85974</v>
      </c>
      <c r="HT171">
        <v>1.85989</v>
      </c>
      <c r="HU171">
        <v>1.85838</v>
      </c>
      <c r="HV171">
        <v>1.85746</v>
      </c>
      <c r="HW171">
        <v>1.85242</v>
      </c>
      <c r="HX171">
        <v>0</v>
      </c>
      <c r="HY171">
        <v>0</v>
      </c>
      <c r="HZ171">
        <v>0</v>
      </c>
      <c r="IA171">
        <v>0</v>
      </c>
      <c r="IB171" t="s">
        <v>426</v>
      </c>
      <c r="IC171" t="s">
        <v>427</v>
      </c>
      <c r="ID171" t="s">
        <v>428</v>
      </c>
      <c r="IE171" t="s">
        <v>428</v>
      </c>
      <c r="IF171" t="s">
        <v>428</v>
      </c>
      <c r="IG171" t="s">
        <v>428</v>
      </c>
      <c r="IH171">
        <v>0</v>
      </c>
      <c r="II171">
        <v>100</v>
      </c>
      <c r="IJ171">
        <v>100</v>
      </c>
      <c r="IK171">
        <v>-0.607</v>
      </c>
      <c r="IL171">
        <v>0.3236</v>
      </c>
      <c r="IM171">
        <v>-0.6389458221003862</v>
      </c>
      <c r="IN171">
        <v>-0.000388397228134892</v>
      </c>
      <c r="IO171">
        <v>1.216359752824363E-06</v>
      </c>
      <c r="IP171">
        <v>-2.921139174278942E-10</v>
      </c>
      <c r="IQ171">
        <v>0.01675486607682651</v>
      </c>
      <c r="IR171">
        <v>0.002868412714847416</v>
      </c>
      <c r="IS171">
        <v>0.0004615728417639442</v>
      </c>
      <c r="IT171">
        <v>-1.048940065203386E-06</v>
      </c>
      <c r="IU171">
        <v>2</v>
      </c>
      <c r="IV171">
        <v>1994</v>
      </c>
      <c r="IW171">
        <v>1</v>
      </c>
      <c r="IX171">
        <v>27</v>
      </c>
      <c r="IY171">
        <v>191923.2</v>
      </c>
      <c r="IZ171">
        <v>191923.4</v>
      </c>
      <c r="JA171">
        <v>1.14502</v>
      </c>
      <c r="JB171">
        <v>2.64038</v>
      </c>
      <c r="JC171">
        <v>1.49658</v>
      </c>
      <c r="JD171">
        <v>2.34985</v>
      </c>
      <c r="JE171">
        <v>1.54907</v>
      </c>
      <c r="JF171">
        <v>2.44263</v>
      </c>
      <c r="JG171">
        <v>36.6233</v>
      </c>
      <c r="JH171">
        <v>24.0963</v>
      </c>
      <c r="JI171">
        <v>18</v>
      </c>
      <c r="JJ171">
        <v>483.023</v>
      </c>
      <c r="JK171">
        <v>487.436</v>
      </c>
      <c r="JL171">
        <v>30.3106</v>
      </c>
      <c r="JM171">
        <v>29.4707</v>
      </c>
      <c r="JN171">
        <v>29.9999</v>
      </c>
      <c r="JO171">
        <v>29.6625</v>
      </c>
      <c r="JP171">
        <v>29.65</v>
      </c>
      <c r="JQ171">
        <v>23.0189</v>
      </c>
      <c r="JR171">
        <v>20.9951</v>
      </c>
      <c r="JS171">
        <v>88.38</v>
      </c>
      <c r="JT171">
        <v>30.3113</v>
      </c>
      <c r="JU171">
        <v>420</v>
      </c>
      <c r="JV171">
        <v>23.1788</v>
      </c>
      <c r="JW171">
        <v>101.853</v>
      </c>
      <c r="JX171">
        <v>91.3232</v>
      </c>
    </row>
    <row r="172" spans="1:284">
      <c r="A172">
        <v>154</v>
      </c>
      <c r="B172">
        <v>1758505001.5</v>
      </c>
      <c r="C172">
        <v>2222</v>
      </c>
      <c r="D172" t="s">
        <v>738</v>
      </c>
      <c r="E172" t="s">
        <v>739</v>
      </c>
      <c r="F172">
        <v>5</v>
      </c>
      <c r="G172" t="s">
        <v>733</v>
      </c>
      <c r="H172" t="s">
        <v>421</v>
      </c>
      <c r="I172">
        <v>1758504998.5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(DN172+(U172+2*0.95*5.67E-8*(((DN172+$B$9)+273)^4-(DN172+273)^4)-44100*J172)/(1.84*29.3*R172+8*0.95*5.67E-8*(DN172+273)^3))</f>
        <v>0</v>
      </c>
      <c r="W172">
        <f>($C$9*DO172+$D$9*DP172+$E$9*V172)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2*0.95*5.67E-8*(((DN172+$B$9)+273)^4-(W172+273)^4)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IF(AG172*$H$15&gt;=AK172,1.0,(AK172/(AK172-AG172*$H$15)))</f>
        <v>0</v>
      </c>
      <c r="AJ172">
        <f>(AI172-1)*100</f>
        <v>0</v>
      </c>
      <c r="AK172">
        <f>MAX(0,($B$15+$C$15*DS172)/(1+$D$15*DS172)*DL172/(DN172+273)*$E$15)</f>
        <v>0</v>
      </c>
      <c r="AL172" t="s">
        <v>422</v>
      </c>
      <c r="AM172" t="s">
        <v>422</v>
      </c>
      <c r="AN172">
        <v>0</v>
      </c>
      <c r="AO172">
        <v>0</v>
      </c>
      <c r="AP172">
        <f>1-AN172/AO172</f>
        <v>0</v>
      </c>
      <c r="AQ172">
        <v>0</v>
      </c>
      <c r="AR172" t="s">
        <v>422</v>
      </c>
      <c r="AS172" t="s">
        <v>422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$B$13*DT172+$C$13*DU172+$F$13*EF172*(1-EI172)</f>
        <v>0</v>
      </c>
      <c r="CW172">
        <f>CV172*CX172</f>
        <v>0</v>
      </c>
      <c r="CX172">
        <f>($B$13*$D$11+$C$13*$D$11+$F$13*((ES172+EK172)/MAX(ES172+EK172+ET172, 0.1)*$I$11+ET172/MAX(ES172+EK172+ET172, 0.1)*$J$11))/($B$13+$C$13+$F$13)</f>
        <v>0</v>
      </c>
      <c r="CY172">
        <f>($B$13*$K$11+$C$13*$K$11+$F$13*((ES172+EK172)/MAX(ES172+EK172+ET172, 0.1)*$P$11+ET172/MAX(ES172+EK172+ET172, 0.1)*$Q$11))/($B$13+$C$13+$F$13)</f>
        <v>0</v>
      </c>
      <c r="CZ172">
        <v>5.18</v>
      </c>
      <c r="DA172">
        <v>0.5</v>
      </c>
      <c r="DB172" t="s">
        <v>423</v>
      </c>
      <c r="DC172">
        <v>2</v>
      </c>
      <c r="DD172">
        <v>1758504998.5</v>
      </c>
      <c r="DE172">
        <v>422.3128888888889</v>
      </c>
      <c r="DF172">
        <v>419.9546666666666</v>
      </c>
      <c r="DG172">
        <v>23.74463333333333</v>
      </c>
      <c r="DH172">
        <v>23.15867777777778</v>
      </c>
      <c r="DI172">
        <v>422.9204444444445</v>
      </c>
      <c r="DJ172">
        <v>23.42097777777778</v>
      </c>
      <c r="DK172">
        <v>500.005</v>
      </c>
      <c r="DL172">
        <v>89.89216666666667</v>
      </c>
      <c r="DM172">
        <v>0.06901515555555555</v>
      </c>
      <c r="DN172">
        <v>30.1106</v>
      </c>
      <c r="DO172">
        <v>30.01274444444444</v>
      </c>
      <c r="DP172">
        <v>999.9000000000001</v>
      </c>
      <c r="DQ172">
        <v>0</v>
      </c>
      <c r="DR172">
        <v>0</v>
      </c>
      <c r="DS172">
        <v>9996.731111111112</v>
      </c>
      <c r="DT172">
        <v>0</v>
      </c>
      <c r="DU172">
        <v>3.090516666666667</v>
      </c>
      <c r="DV172">
        <v>2.358075555555555</v>
      </c>
      <c r="DW172">
        <v>432.5842222222222</v>
      </c>
      <c r="DX172">
        <v>429.911</v>
      </c>
      <c r="DY172">
        <v>0.585966</v>
      </c>
      <c r="DZ172">
        <v>419.9546666666666</v>
      </c>
      <c r="EA172">
        <v>23.15867777777778</v>
      </c>
      <c r="EB172">
        <v>2.134457777777778</v>
      </c>
      <c r="EC172">
        <v>2.081784444444445</v>
      </c>
      <c r="ED172">
        <v>18.47868888888889</v>
      </c>
      <c r="EE172">
        <v>18.08047777777777</v>
      </c>
      <c r="EF172">
        <v>0.00500078</v>
      </c>
      <c r="EG172">
        <v>0</v>
      </c>
      <c r="EH172">
        <v>0</v>
      </c>
      <c r="EI172">
        <v>0</v>
      </c>
      <c r="EJ172">
        <v>631.6999999999999</v>
      </c>
      <c r="EK172">
        <v>0.00500078</v>
      </c>
      <c r="EL172">
        <v>-23.52222222222222</v>
      </c>
      <c r="EM172">
        <v>-1.311111111111111</v>
      </c>
      <c r="EN172">
        <v>35.02755555555555</v>
      </c>
      <c r="EO172">
        <v>39.03433333333333</v>
      </c>
      <c r="EP172">
        <v>36.64555555555555</v>
      </c>
      <c r="EQ172">
        <v>39.17333333333333</v>
      </c>
      <c r="ER172">
        <v>36.79844444444445</v>
      </c>
      <c r="ES172">
        <v>0</v>
      </c>
      <c r="ET172">
        <v>0</v>
      </c>
      <c r="EU172">
        <v>0</v>
      </c>
      <c r="EV172">
        <v>1758505002.7</v>
      </c>
      <c r="EW172">
        <v>0</v>
      </c>
      <c r="EX172">
        <v>632.9640000000001</v>
      </c>
      <c r="EY172">
        <v>-20.96923070993045</v>
      </c>
      <c r="EZ172">
        <v>-0.338461882028812</v>
      </c>
      <c r="FA172">
        <v>-21.304</v>
      </c>
      <c r="FB172">
        <v>15</v>
      </c>
      <c r="FC172">
        <v>0</v>
      </c>
      <c r="FD172" t="s">
        <v>424</v>
      </c>
      <c r="FE172">
        <v>1746989605.5</v>
      </c>
      <c r="FF172">
        <v>1746989593.5</v>
      </c>
      <c r="FG172">
        <v>0</v>
      </c>
      <c r="FH172">
        <v>-0.274</v>
      </c>
      <c r="FI172">
        <v>-0.002</v>
      </c>
      <c r="FJ172">
        <v>2.549</v>
      </c>
      <c r="FK172">
        <v>0.129</v>
      </c>
      <c r="FL172">
        <v>420</v>
      </c>
      <c r="FM172">
        <v>17</v>
      </c>
      <c r="FN172">
        <v>0.02</v>
      </c>
      <c r="FO172">
        <v>0.04</v>
      </c>
      <c r="FP172">
        <v>2.330857</v>
      </c>
      <c r="FQ172">
        <v>0.08423549718573425</v>
      </c>
      <c r="FR172">
        <v>0.03519389636002244</v>
      </c>
      <c r="FS172">
        <v>1</v>
      </c>
      <c r="FT172">
        <v>632.7588235294116</v>
      </c>
      <c r="FU172">
        <v>-5.313979996660273</v>
      </c>
      <c r="FV172">
        <v>5.582383933466311</v>
      </c>
      <c r="FW172">
        <v>0</v>
      </c>
      <c r="FX172">
        <v>0.5867604500000001</v>
      </c>
      <c r="FY172">
        <v>-0.007779489681051317</v>
      </c>
      <c r="FZ172">
        <v>0.001076065517289724</v>
      </c>
      <c r="GA172">
        <v>1</v>
      </c>
      <c r="GB172">
        <v>2</v>
      </c>
      <c r="GC172">
        <v>3</v>
      </c>
      <c r="GD172" t="s">
        <v>425</v>
      </c>
      <c r="GE172">
        <v>3.10332</v>
      </c>
      <c r="GF172">
        <v>2.72701</v>
      </c>
      <c r="GG172">
        <v>0.0877679</v>
      </c>
      <c r="GH172">
        <v>0.0873437</v>
      </c>
      <c r="GI172">
        <v>0.106142</v>
      </c>
      <c r="GJ172">
        <v>0.105743</v>
      </c>
      <c r="GK172">
        <v>23818.6</v>
      </c>
      <c r="GL172">
        <v>21638.7</v>
      </c>
      <c r="GM172">
        <v>26675.7</v>
      </c>
      <c r="GN172">
        <v>23933.3</v>
      </c>
      <c r="GO172">
        <v>38156.6</v>
      </c>
      <c r="GP172">
        <v>31642.5</v>
      </c>
      <c r="GQ172">
        <v>46586</v>
      </c>
      <c r="GR172">
        <v>37869.8</v>
      </c>
      <c r="GS172">
        <v>1.86365</v>
      </c>
      <c r="GT172">
        <v>1.84725</v>
      </c>
      <c r="GU172">
        <v>0.0731796</v>
      </c>
      <c r="GV172">
        <v>0</v>
      </c>
      <c r="GW172">
        <v>28.8154</v>
      </c>
      <c r="GX172">
        <v>999.9</v>
      </c>
      <c r="GY172">
        <v>53.1</v>
      </c>
      <c r="GZ172">
        <v>31.9</v>
      </c>
      <c r="HA172">
        <v>28.0483</v>
      </c>
      <c r="HB172">
        <v>60.9182</v>
      </c>
      <c r="HC172">
        <v>19.5673</v>
      </c>
      <c r="HD172">
        <v>1</v>
      </c>
      <c r="HE172">
        <v>0.170244</v>
      </c>
      <c r="HF172">
        <v>-0.9793190000000001</v>
      </c>
      <c r="HG172">
        <v>20.2967</v>
      </c>
      <c r="HH172">
        <v>5.22133</v>
      </c>
      <c r="HI172">
        <v>11.98</v>
      </c>
      <c r="HJ172">
        <v>4.9643</v>
      </c>
      <c r="HK172">
        <v>3.276</v>
      </c>
      <c r="HL172">
        <v>9999</v>
      </c>
      <c r="HM172">
        <v>9999</v>
      </c>
      <c r="HN172">
        <v>9999</v>
      </c>
      <c r="HO172">
        <v>999.9</v>
      </c>
      <c r="HP172">
        <v>1.86386</v>
      </c>
      <c r="HQ172">
        <v>1.86008</v>
      </c>
      <c r="HR172">
        <v>1.85838</v>
      </c>
      <c r="HS172">
        <v>1.85974</v>
      </c>
      <c r="HT172">
        <v>1.85989</v>
      </c>
      <c r="HU172">
        <v>1.85838</v>
      </c>
      <c r="HV172">
        <v>1.85745</v>
      </c>
      <c r="HW172">
        <v>1.85242</v>
      </c>
      <c r="HX172">
        <v>0</v>
      </c>
      <c r="HY172">
        <v>0</v>
      </c>
      <c r="HZ172">
        <v>0</v>
      </c>
      <c r="IA172">
        <v>0</v>
      </c>
      <c r="IB172" t="s">
        <v>426</v>
      </c>
      <c r="IC172" t="s">
        <v>427</v>
      </c>
      <c r="ID172" t="s">
        <v>428</v>
      </c>
      <c r="IE172" t="s">
        <v>428</v>
      </c>
      <c r="IF172" t="s">
        <v>428</v>
      </c>
      <c r="IG172" t="s">
        <v>428</v>
      </c>
      <c r="IH172">
        <v>0</v>
      </c>
      <c r="II172">
        <v>100</v>
      </c>
      <c r="IJ172">
        <v>100</v>
      </c>
      <c r="IK172">
        <v>-0.608</v>
      </c>
      <c r="IL172">
        <v>0.3236</v>
      </c>
      <c r="IM172">
        <v>-0.6389458221003862</v>
      </c>
      <c r="IN172">
        <v>-0.000388397228134892</v>
      </c>
      <c r="IO172">
        <v>1.216359752824363E-06</v>
      </c>
      <c r="IP172">
        <v>-2.921139174278942E-10</v>
      </c>
      <c r="IQ172">
        <v>0.01675486607682651</v>
      </c>
      <c r="IR172">
        <v>0.002868412714847416</v>
      </c>
      <c r="IS172">
        <v>0.0004615728417639442</v>
      </c>
      <c r="IT172">
        <v>-1.048940065203386E-06</v>
      </c>
      <c r="IU172">
        <v>2</v>
      </c>
      <c r="IV172">
        <v>1994</v>
      </c>
      <c r="IW172">
        <v>1</v>
      </c>
      <c r="IX172">
        <v>27</v>
      </c>
      <c r="IY172">
        <v>191923.3</v>
      </c>
      <c r="IZ172">
        <v>191923.5</v>
      </c>
      <c r="JA172">
        <v>1.14502</v>
      </c>
      <c r="JB172">
        <v>2.6416</v>
      </c>
      <c r="JC172">
        <v>1.49658</v>
      </c>
      <c r="JD172">
        <v>2.34985</v>
      </c>
      <c r="JE172">
        <v>1.54907</v>
      </c>
      <c r="JF172">
        <v>2.43164</v>
      </c>
      <c r="JG172">
        <v>36.6233</v>
      </c>
      <c r="JH172">
        <v>24.0875</v>
      </c>
      <c r="JI172">
        <v>18</v>
      </c>
      <c r="JJ172">
        <v>483.213</v>
      </c>
      <c r="JK172">
        <v>487.173</v>
      </c>
      <c r="JL172">
        <v>30.3071</v>
      </c>
      <c r="JM172">
        <v>29.4694</v>
      </c>
      <c r="JN172">
        <v>30</v>
      </c>
      <c r="JO172">
        <v>29.6625</v>
      </c>
      <c r="JP172">
        <v>29.65</v>
      </c>
      <c r="JQ172">
        <v>23.0187</v>
      </c>
      <c r="JR172">
        <v>20.9951</v>
      </c>
      <c r="JS172">
        <v>88.38</v>
      </c>
      <c r="JT172">
        <v>30.2982</v>
      </c>
      <c r="JU172">
        <v>420</v>
      </c>
      <c r="JV172">
        <v>23.1835</v>
      </c>
      <c r="JW172">
        <v>101.853</v>
      </c>
      <c r="JX172">
        <v>91.32340000000001</v>
      </c>
    </row>
    <row r="173" spans="1:284">
      <c r="A173">
        <v>155</v>
      </c>
      <c r="B173">
        <v>1758505003.5</v>
      </c>
      <c r="C173">
        <v>2224</v>
      </c>
      <c r="D173" t="s">
        <v>740</v>
      </c>
      <c r="E173" t="s">
        <v>741</v>
      </c>
      <c r="F173">
        <v>5</v>
      </c>
      <c r="G173" t="s">
        <v>733</v>
      </c>
      <c r="H173" t="s">
        <v>421</v>
      </c>
      <c r="I173">
        <v>1758505000.5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(DN173+(U173+2*0.95*5.67E-8*(((DN173+$B$9)+273)^4-(DN173+273)^4)-44100*J173)/(1.84*29.3*R173+8*0.95*5.67E-8*(DN173+273)^3))</f>
        <v>0</v>
      </c>
      <c r="W173">
        <f>($C$9*DO173+$D$9*DP173+$E$9*V173)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2*0.95*5.67E-8*(((DN173+$B$9)+273)^4-(W173+273)^4)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IF(AG173*$H$15&gt;=AK173,1.0,(AK173/(AK173-AG173*$H$15)))</f>
        <v>0</v>
      </c>
      <c r="AJ173">
        <f>(AI173-1)*100</f>
        <v>0</v>
      </c>
      <c r="AK173">
        <f>MAX(0,($B$15+$C$15*DS173)/(1+$D$15*DS173)*DL173/(DN173+273)*$E$15)</f>
        <v>0</v>
      </c>
      <c r="AL173" t="s">
        <v>422</v>
      </c>
      <c r="AM173" t="s">
        <v>422</v>
      </c>
      <c r="AN173">
        <v>0</v>
      </c>
      <c r="AO173">
        <v>0</v>
      </c>
      <c r="AP173">
        <f>1-AN173/AO173</f>
        <v>0</v>
      </c>
      <c r="AQ173">
        <v>0</v>
      </c>
      <c r="AR173" t="s">
        <v>422</v>
      </c>
      <c r="AS173" t="s">
        <v>422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$B$13*DT173+$C$13*DU173+$F$13*EF173*(1-EI173)</f>
        <v>0</v>
      </c>
      <c r="CW173">
        <f>CV173*CX173</f>
        <v>0</v>
      </c>
      <c r="CX173">
        <f>($B$13*$D$11+$C$13*$D$11+$F$13*((ES173+EK173)/MAX(ES173+EK173+ET173, 0.1)*$I$11+ET173/MAX(ES173+EK173+ET173, 0.1)*$J$11))/($B$13+$C$13+$F$13)</f>
        <v>0</v>
      </c>
      <c r="CY173">
        <f>($B$13*$K$11+$C$13*$K$11+$F$13*((ES173+EK173)/MAX(ES173+EK173+ET173, 0.1)*$P$11+ET173/MAX(ES173+EK173+ET173, 0.1)*$Q$11))/($B$13+$C$13+$F$13)</f>
        <v>0</v>
      </c>
      <c r="CZ173">
        <v>5.18</v>
      </c>
      <c r="DA173">
        <v>0.5</v>
      </c>
      <c r="DB173" t="s">
        <v>423</v>
      </c>
      <c r="DC173">
        <v>2</v>
      </c>
      <c r="DD173">
        <v>1758505000.5</v>
      </c>
      <c r="DE173">
        <v>422.3164444444444</v>
      </c>
      <c r="DF173">
        <v>419.9703333333334</v>
      </c>
      <c r="DG173">
        <v>23.74352222222222</v>
      </c>
      <c r="DH173">
        <v>23.15794444444444</v>
      </c>
      <c r="DI173">
        <v>422.9242222222222</v>
      </c>
      <c r="DJ173">
        <v>23.41988888888889</v>
      </c>
      <c r="DK173">
        <v>500.0403333333333</v>
      </c>
      <c r="DL173">
        <v>89.89243333333334</v>
      </c>
      <c r="DM173">
        <v>0.0690313111111111</v>
      </c>
      <c r="DN173">
        <v>30.1106</v>
      </c>
      <c r="DO173">
        <v>30.00985555555556</v>
      </c>
      <c r="DP173">
        <v>999.9000000000001</v>
      </c>
      <c r="DQ173">
        <v>0</v>
      </c>
      <c r="DR173">
        <v>0</v>
      </c>
      <c r="DS173">
        <v>9998.466666666667</v>
      </c>
      <c r="DT173">
        <v>0</v>
      </c>
      <c r="DU173">
        <v>3.095576666666667</v>
      </c>
      <c r="DV173">
        <v>2.346054444444444</v>
      </c>
      <c r="DW173">
        <v>432.5875555555556</v>
      </c>
      <c r="DX173">
        <v>429.9266666666667</v>
      </c>
      <c r="DY173">
        <v>0.5855771111111111</v>
      </c>
      <c r="DZ173">
        <v>419.9703333333334</v>
      </c>
      <c r="EA173">
        <v>23.15794444444444</v>
      </c>
      <c r="EB173">
        <v>2.134364444444445</v>
      </c>
      <c r="EC173">
        <v>2.081725555555556</v>
      </c>
      <c r="ED173">
        <v>18.478</v>
      </c>
      <c r="EE173">
        <v>18.08003333333333</v>
      </c>
      <c r="EF173">
        <v>0.00500078</v>
      </c>
      <c r="EG173">
        <v>0</v>
      </c>
      <c r="EH173">
        <v>0</v>
      </c>
      <c r="EI173">
        <v>0</v>
      </c>
      <c r="EJ173">
        <v>632.5888888888888</v>
      </c>
      <c r="EK173">
        <v>0.00500078</v>
      </c>
      <c r="EL173">
        <v>-20.21111111111111</v>
      </c>
      <c r="EM173">
        <v>-1.322222222222222</v>
      </c>
      <c r="EN173">
        <v>35.03444444444445</v>
      </c>
      <c r="EO173">
        <v>39.11066666666667</v>
      </c>
      <c r="EP173">
        <v>36.68033333333333</v>
      </c>
      <c r="EQ173">
        <v>39.26355555555555</v>
      </c>
      <c r="ER173">
        <v>36.74277777777777</v>
      </c>
      <c r="ES173">
        <v>0</v>
      </c>
      <c r="ET173">
        <v>0</v>
      </c>
      <c r="EU173">
        <v>0</v>
      </c>
      <c r="EV173">
        <v>1758505004.5</v>
      </c>
      <c r="EW173">
        <v>0</v>
      </c>
      <c r="EX173">
        <v>632.7884615384615</v>
      </c>
      <c r="EY173">
        <v>0.09914519617213248</v>
      </c>
      <c r="EZ173">
        <v>-14.22905993874853</v>
      </c>
      <c r="FA173">
        <v>-21.10769230769231</v>
      </c>
      <c r="FB173">
        <v>15</v>
      </c>
      <c r="FC173">
        <v>0</v>
      </c>
      <c r="FD173" t="s">
        <v>424</v>
      </c>
      <c r="FE173">
        <v>1746989605.5</v>
      </c>
      <c r="FF173">
        <v>1746989593.5</v>
      </c>
      <c r="FG173">
        <v>0</v>
      </c>
      <c r="FH173">
        <v>-0.274</v>
      </c>
      <c r="FI173">
        <v>-0.002</v>
      </c>
      <c r="FJ173">
        <v>2.549</v>
      </c>
      <c r="FK173">
        <v>0.129</v>
      </c>
      <c r="FL173">
        <v>420</v>
      </c>
      <c r="FM173">
        <v>17</v>
      </c>
      <c r="FN173">
        <v>0.02</v>
      </c>
      <c r="FO173">
        <v>0.04</v>
      </c>
      <c r="FP173">
        <v>2.33031675</v>
      </c>
      <c r="FQ173">
        <v>0.1439314446528999</v>
      </c>
      <c r="FR173">
        <v>0.03501857288550607</v>
      </c>
      <c r="FS173">
        <v>1</v>
      </c>
      <c r="FT173">
        <v>632.3794117647059</v>
      </c>
      <c r="FU173">
        <v>-0.8418639280196117</v>
      </c>
      <c r="FV173">
        <v>5.47399087728208</v>
      </c>
      <c r="FW173">
        <v>1</v>
      </c>
      <c r="FX173">
        <v>0.5865704</v>
      </c>
      <c r="FY173">
        <v>-0.009368285178237382</v>
      </c>
      <c r="FZ173">
        <v>0.00115020152147352</v>
      </c>
      <c r="GA173">
        <v>1</v>
      </c>
      <c r="GB173">
        <v>3</v>
      </c>
      <c r="GC173">
        <v>3</v>
      </c>
      <c r="GD173" t="s">
        <v>458</v>
      </c>
      <c r="GE173">
        <v>3.10331</v>
      </c>
      <c r="GF173">
        <v>2.72689</v>
      </c>
      <c r="GG173">
        <v>0.0877698</v>
      </c>
      <c r="GH173">
        <v>0.08734550000000001</v>
      </c>
      <c r="GI173">
        <v>0.106139</v>
      </c>
      <c r="GJ173">
        <v>0.105741</v>
      </c>
      <c r="GK173">
        <v>23818.6</v>
      </c>
      <c r="GL173">
        <v>21638.7</v>
      </c>
      <c r="GM173">
        <v>26675.7</v>
      </c>
      <c r="GN173">
        <v>23933.4</v>
      </c>
      <c r="GO173">
        <v>38156.6</v>
      </c>
      <c r="GP173">
        <v>31642.6</v>
      </c>
      <c r="GQ173">
        <v>46585.9</v>
      </c>
      <c r="GR173">
        <v>37869.8</v>
      </c>
      <c r="GS173">
        <v>1.86373</v>
      </c>
      <c r="GT173">
        <v>1.84728</v>
      </c>
      <c r="GU173">
        <v>0.07285179999999999</v>
      </c>
      <c r="GV173">
        <v>0</v>
      </c>
      <c r="GW173">
        <v>28.816</v>
      </c>
      <c r="GX173">
        <v>999.9</v>
      </c>
      <c r="GY173">
        <v>53.1</v>
      </c>
      <c r="GZ173">
        <v>31.9</v>
      </c>
      <c r="HA173">
        <v>28.0477</v>
      </c>
      <c r="HB173">
        <v>61.0782</v>
      </c>
      <c r="HC173">
        <v>19.6194</v>
      </c>
      <c r="HD173">
        <v>1</v>
      </c>
      <c r="HE173">
        <v>0.17029</v>
      </c>
      <c r="HF173">
        <v>-0.96412</v>
      </c>
      <c r="HG173">
        <v>20.2969</v>
      </c>
      <c r="HH173">
        <v>5.22178</v>
      </c>
      <c r="HI173">
        <v>11.98</v>
      </c>
      <c r="HJ173">
        <v>4.96405</v>
      </c>
      <c r="HK173">
        <v>3.27598</v>
      </c>
      <c r="HL173">
        <v>9999</v>
      </c>
      <c r="HM173">
        <v>9999</v>
      </c>
      <c r="HN173">
        <v>9999</v>
      </c>
      <c r="HO173">
        <v>999.9</v>
      </c>
      <c r="HP173">
        <v>1.86387</v>
      </c>
      <c r="HQ173">
        <v>1.86008</v>
      </c>
      <c r="HR173">
        <v>1.85837</v>
      </c>
      <c r="HS173">
        <v>1.85974</v>
      </c>
      <c r="HT173">
        <v>1.85989</v>
      </c>
      <c r="HU173">
        <v>1.85838</v>
      </c>
      <c r="HV173">
        <v>1.85745</v>
      </c>
      <c r="HW173">
        <v>1.85242</v>
      </c>
      <c r="HX173">
        <v>0</v>
      </c>
      <c r="HY173">
        <v>0</v>
      </c>
      <c r="HZ173">
        <v>0</v>
      </c>
      <c r="IA173">
        <v>0</v>
      </c>
      <c r="IB173" t="s">
        <v>426</v>
      </c>
      <c r="IC173" t="s">
        <v>427</v>
      </c>
      <c r="ID173" t="s">
        <v>428</v>
      </c>
      <c r="IE173" t="s">
        <v>428</v>
      </c>
      <c r="IF173" t="s">
        <v>428</v>
      </c>
      <c r="IG173" t="s">
        <v>428</v>
      </c>
      <c r="IH173">
        <v>0</v>
      </c>
      <c r="II173">
        <v>100</v>
      </c>
      <c r="IJ173">
        <v>100</v>
      </c>
      <c r="IK173">
        <v>-0.608</v>
      </c>
      <c r="IL173">
        <v>0.3236</v>
      </c>
      <c r="IM173">
        <v>-0.6389458221003862</v>
      </c>
      <c r="IN173">
        <v>-0.000388397228134892</v>
      </c>
      <c r="IO173">
        <v>1.216359752824363E-06</v>
      </c>
      <c r="IP173">
        <v>-2.921139174278942E-10</v>
      </c>
      <c r="IQ173">
        <v>0.01675486607682651</v>
      </c>
      <c r="IR173">
        <v>0.002868412714847416</v>
      </c>
      <c r="IS173">
        <v>0.0004615728417639442</v>
      </c>
      <c r="IT173">
        <v>-1.048940065203386E-06</v>
      </c>
      <c r="IU173">
        <v>2</v>
      </c>
      <c r="IV173">
        <v>1994</v>
      </c>
      <c r="IW173">
        <v>1</v>
      </c>
      <c r="IX173">
        <v>27</v>
      </c>
      <c r="IY173">
        <v>191923.3</v>
      </c>
      <c r="IZ173">
        <v>191923.5</v>
      </c>
      <c r="JA173">
        <v>1.14502</v>
      </c>
      <c r="JB173">
        <v>2.64893</v>
      </c>
      <c r="JC173">
        <v>1.49658</v>
      </c>
      <c r="JD173">
        <v>2.34985</v>
      </c>
      <c r="JE173">
        <v>1.54907</v>
      </c>
      <c r="JF173">
        <v>2.37793</v>
      </c>
      <c r="JG173">
        <v>36.6233</v>
      </c>
      <c r="JH173">
        <v>24.0875</v>
      </c>
      <c r="JI173">
        <v>18</v>
      </c>
      <c r="JJ173">
        <v>483.257</v>
      </c>
      <c r="JK173">
        <v>487.19</v>
      </c>
      <c r="JL173">
        <v>30.3041</v>
      </c>
      <c r="JM173">
        <v>29.4683</v>
      </c>
      <c r="JN173">
        <v>30</v>
      </c>
      <c r="JO173">
        <v>29.6625</v>
      </c>
      <c r="JP173">
        <v>29.65</v>
      </c>
      <c r="JQ173">
        <v>23.0203</v>
      </c>
      <c r="JR173">
        <v>20.9951</v>
      </c>
      <c r="JS173">
        <v>88.38</v>
      </c>
      <c r="JT173">
        <v>30.2982</v>
      </c>
      <c r="JU173">
        <v>420</v>
      </c>
      <c r="JV173">
        <v>23.1818</v>
      </c>
      <c r="JW173">
        <v>101.853</v>
      </c>
      <c r="JX173">
        <v>91.3235</v>
      </c>
    </row>
    <row r="174" spans="1:284">
      <c r="A174">
        <v>156</v>
      </c>
      <c r="B174">
        <v>1758505005.5</v>
      </c>
      <c r="C174">
        <v>2226</v>
      </c>
      <c r="D174" t="s">
        <v>742</v>
      </c>
      <c r="E174" t="s">
        <v>743</v>
      </c>
      <c r="F174">
        <v>5</v>
      </c>
      <c r="G174" t="s">
        <v>733</v>
      </c>
      <c r="H174" t="s">
        <v>421</v>
      </c>
      <c r="I174">
        <v>1758505002.5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(DN174+(U174+2*0.95*5.67E-8*(((DN174+$B$9)+273)^4-(DN174+273)^4)-44100*J174)/(1.84*29.3*R174+8*0.95*5.67E-8*(DN174+273)^3))</f>
        <v>0</v>
      </c>
      <c r="W174">
        <f>($C$9*DO174+$D$9*DP174+$E$9*V174)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2*0.95*5.67E-8*(((DN174+$B$9)+273)^4-(W174+273)^4)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IF(AG174*$H$15&gt;=AK174,1.0,(AK174/(AK174-AG174*$H$15)))</f>
        <v>0</v>
      </c>
      <c r="AJ174">
        <f>(AI174-1)*100</f>
        <v>0</v>
      </c>
      <c r="AK174">
        <f>MAX(0,($B$15+$C$15*DS174)/(1+$D$15*DS174)*DL174/(DN174+273)*$E$15)</f>
        <v>0</v>
      </c>
      <c r="AL174" t="s">
        <v>422</v>
      </c>
      <c r="AM174" t="s">
        <v>422</v>
      </c>
      <c r="AN174">
        <v>0</v>
      </c>
      <c r="AO174">
        <v>0</v>
      </c>
      <c r="AP174">
        <f>1-AN174/AO174</f>
        <v>0</v>
      </c>
      <c r="AQ174">
        <v>0</v>
      </c>
      <c r="AR174" t="s">
        <v>422</v>
      </c>
      <c r="AS174" t="s">
        <v>422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$B$13*DT174+$C$13*DU174+$F$13*EF174*(1-EI174)</f>
        <v>0</v>
      </c>
      <c r="CW174">
        <f>CV174*CX174</f>
        <v>0</v>
      </c>
      <c r="CX174">
        <f>($B$13*$D$11+$C$13*$D$11+$F$13*((ES174+EK174)/MAX(ES174+EK174+ET174, 0.1)*$I$11+ET174/MAX(ES174+EK174+ET174, 0.1)*$J$11))/($B$13+$C$13+$F$13)</f>
        <v>0</v>
      </c>
      <c r="CY174">
        <f>($B$13*$K$11+$C$13*$K$11+$F$13*((ES174+EK174)/MAX(ES174+EK174+ET174, 0.1)*$P$11+ET174/MAX(ES174+EK174+ET174, 0.1)*$Q$11))/($B$13+$C$13+$F$13)</f>
        <v>0</v>
      </c>
      <c r="CZ174">
        <v>5.18</v>
      </c>
      <c r="DA174">
        <v>0.5</v>
      </c>
      <c r="DB174" t="s">
        <v>423</v>
      </c>
      <c r="DC174">
        <v>2</v>
      </c>
      <c r="DD174">
        <v>1758505002.5</v>
      </c>
      <c r="DE174">
        <v>422.3355555555556</v>
      </c>
      <c r="DF174">
        <v>419.9772222222222</v>
      </c>
      <c r="DG174">
        <v>23.74252222222222</v>
      </c>
      <c r="DH174">
        <v>23.15703333333333</v>
      </c>
      <c r="DI174">
        <v>422.9434444444444</v>
      </c>
      <c r="DJ174">
        <v>23.41894444444445</v>
      </c>
      <c r="DK174">
        <v>500.0548888888889</v>
      </c>
      <c r="DL174">
        <v>89.89227777777778</v>
      </c>
      <c r="DM174">
        <v>0.06899062222222223</v>
      </c>
      <c r="DN174">
        <v>30.11033333333334</v>
      </c>
      <c r="DO174">
        <v>30.00615555555555</v>
      </c>
      <c r="DP174">
        <v>999.9000000000001</v>
      </c>
      <c r="DQ174">
        <v>0</v>
      </c>
      <c r="DR174">
        <v>0</v>
      </c>
      <c r="DS174">
        <v>9995.271111111111</v>
      </c>
      <c r="DT174">
        <v>0</v>
      </c>
      <c r="DU174">
        <v>3.09642</v>
      </c>
      <c r="DV174">
        <v>2.35835</v>
      </c>
      <c r="DW174">
        <v>432.6067777777778</v>
      </c>
      <c r="DX174">
        <v>429.9333333333333</v>
      </c>
      <c r="DY174">
        <v>0.5855092222222221</v>
      </c>
      <c r="DZ174">
        <v>419.9772222222222</v>
      </c>
      <c r="EA174">
        <v>23.15703333333333</v>
      </c>
      <c r="EB174">
        <v>2.134272222222222</v>
      </c>
      <c r="EC174">
        <v>2.08164</v>
      </c>
      <c r="ED174">
        <v>18.47731111111111</v>
      </c>
      <c r="EE174">
        <v>18.07937777777778</v>
      </c>
      <c r="EF174">
        <v>0.00500078</v>
      </c>
      <c r="EG174">
        <v>0</v>
      </c>
      <c r="EH174">
        <v>0</v>
      </c>
      <c r="EI174">
        <v>0</v>
      </c>
      <c r="EJ174">
        <v>633.6666666666666</v>
      </c>
      <c r="EK174">
        <v>0.00500078</v>
      </c>
      <c r="EL174">
        <v>-19.83333333333333</v>
      </c>
      <c r="EM174">
        <v>-0.8444444444444444</v>
      </c>
      <c r="EN174">
        <v>35.05511111111111</v>
      </c>
      <c r="EO174">
        <v>39.17333333333332</v>
      </c>
      <c r="EP174">
        <v>36.70122222222223</v>
      </c>
      <c r="EQ174">
        <v>39.30522222222223</v>
      </c>
      <c r="ER174">
        <v>36.73588888888889</v>
      </c>
      <c r="ES174">
        <v>0</v>
      </c>
      <c r="ET174">
        <v>0</v>
      </c>
      <c r="EU174">
        <v>0</v>
      </c>
      <c r="EV174">
        <v>1758505006.3</v>
      </c>
      <c r="EW174">
        <v>0</v>
      </c>
      <c r="EX174">
        <v>633.244</v>
      </c>
      <c r="EY174">
        <v>8.85384616623776</v>
      </c>
      <c r="EZ174">
        <v>0.7153842672793541</v>
      </c>
      <c r="FA174">
        <v>-21.01600000000001</v>
      </c>
      <c r="FB174">
        <v>15</v>
      </c>
      <c r="FC174">
        <v>0</v>
      </c>
      <c r="FD174" t="s">
        <v>424</v>
      </c>
      <c r="FE174">
        <v>1746989605.5</v>
      </c>
      <c r="FF174">
        <v>1746989593.5</v>
      </c>
      <c r="FG174">
        <v>0</v>
      </c>
      <c r="FH174">
        <v>-0.274</v>
      </c>
      <c r="FI174">
        <v>-0.002</v>
      </c>
      <c r="FJ174">
        <v>2.549</v>
      </c>
      <c r="FK174">
        <v>0.129</v>
      </c>
      <c r="FL174">
        <v>420</v>
      </c>
      <c r="FM174">
        <v>17</v>
      </c>
      <c r="FN174">
        <v>0.02</v>
      </c>
      <c r="FO174">
        <v>0.04</v>
      </c>
      <c r="FP174">
        <v>2.333955121951219</v>
      </c>
      <c r="FQ174">
        <v>0.2072686411149859</v>
      </c>
      <c r="FR174">
        <v>0.03752366116114401</v>
      </c>
      <c r="FS174">
        <v>1</v>
      </c>
      <c r="FT174">
        <v>632.9882352941177</v>
      </c>
      <c r="FU174">
        <v>4.8220015509539</v>
      </c>
      <c r="FV174">
        <v>5.396282200894937</v>
      </c>
      <c r="FW174">
        <v>0</v>
      </c>
      <c r="FX174">
        <v>0.5864264146341464</v>
      </c>
      <c r="FY174">
        <v>-0.009001818815330315</v>
      </c>
      <c r="FZ174">
        <v>0.001139830581668959</v>
      </c>
      <c r="GA174">
        <v>1</v>
      </c>
      <c r="GB174">
        <v>2</v>
      </c>
      <c r="GC174">
        <v>3</v>
      </c>
      <c r="GD174" t="s">
        <v>425</v>
      </c>
      <c r="GE174">
        <v>3.10298</v>
      </c>
      <c r="GF174">
        <v>2.72693</v>
      </c>
      <c r="GG174">
        <v>0.08776870000000001</v>
      </c>
      <c r="GH174">
        <v>0.08734409999999999</v>
      </c>
      <c r="GI174">
        <v>0.106134</v>
      </c>
      <c r="GJ174">
        <v>0.105738</v>
      </c>
      <c r="GK174">
        <v>23818.7</v>
      </c>
      <c r="GL174">
        <v>21638.8</v>
      </c>
      <c r="GM174">
        <v>26675.8</v>
      </c>
      <c r="GN174">
        <v>23933.4</v>
      </c>
      <c r="GO174">
        <v>38156.9</v>
      </c>
      <c r="GP174">
        <v>31642.6</v>
      </c>
      <c r="GQ174">
        <v>46586</v>
      </c>
      <c r="GR174">
        <v>37869.7</v>
      </c>
      <c r="GS174">
        <v>1.86305</v>
      </c>
      <c r="GT174">
        <v>1.84783</v>
      </c>
      <c r="GU174">
        <v>0.0729337</v>
      </c>
      <c r="GV174">
        <v>0</v>
      </c>
      <c r="GW174">
        <v>28.816</v>
      </c>
      <c r="GX174">
        <v>999.9</v>
      </c>
      <c r="GY174">
        <v>53.1</v>
      </c>
      <c r="GZ174">
        <v>31.9</v>
      </c>
      <c r="HA174">
        <v>28.0455</v>
      </c>
      <c r="HB174">
        <v>60.9382</v>
      </c>
      <c r="HC174">
        <v>19.8157</v>
      </c>
      <c r="HD174">
        <v>1</v>
      </c>
      <c r="HE174">
        <v>0.170267</v>
      </c>
      <c r="HF174">
        <v>-0.964336</v>
      </c>
      <c r="HG174">
        <v>20.2969</v>
      </c>
      <c r="HH174">
        <v>5.22103</v>
      </c>
      <c r="HI174">
        <v>11.98</v>
      </c>
      <c r="HJ174">
        <v>4.9639</v>
      </c>
      <c r="HK174">
        <v>3.27598</v>
      </c>
      <c r="HL174">
        <v>9999</v>
      </c>
      <c r="HM174">
        <v>9999</v>
      </c>
      <c r="HN174">
        <v>9999</v>
      </c>
      <c r="HO174">
        <v>999.9</v>
      </c>
      <c r="HP174">
        <v>1.86387</v>
      </c>
      <c r="HQ174">
        <v>1.8601</v>
      </c>
      <c r="HR174">
        <v>1.85838</v>
      </c>
      <c r="HS174">
        <v>1.85974</v>
      </c>
      <c r="HT174">
        <v>1.85989</v>
      </c>
      <c r="HU174">
        <v>1.85839</v>
      </c>
      <c r="HV174">
        <v>1.85745</v>
      </c>
      <c r="HW174">
        <v>1.85242</v>
      </c>
      <c r="HX174">
        <v>0</v>
      </c>
      <c r="HY174">
        <v>0</v>
      </c>
      <c r="HZ174">
        <v>0</v>
      </c>
      <c r="IA174">
        <v>0</v>
      </c>
      <c r="IB174" t="s">
        <v>426</v>
      </c>
      <c r="IC174" t="s">
        <v>427</v>
      </c>
      <c r="ID174" t="s">
        <v>428</v>
      </c>
      <c r="IE174" t="s">
        <v>428</v>
      </c>
      <c r="IF174" t="s">
        <v>428</v>
      </c>
      <c r="IG174" t="s">
        <v>428</v>
      </c>
      <c r="IH174">
        <v>0</v>
      </c>
      <c r="II174">
        <v>100</v>
      </c>
      <c r="IJ174">
        <v>100</v>
      </c>
      <c r="IK174">
        <v>-0.608</v>
      </c>
      <c r="IL174">
        <v>0.3236</v>
      </c>
      <c r="IM174">
        <v>-0.6389458221003862</v>
      </c>
      <c r="IN174">
        <v>-0.000388397228134892</v>
      </c>
      <c r="IO174">
        <v>1.216359752824363E-06</v>
      </c>
      <c r="IP174">
        <v>-2.921139174278942E-10</v>
      </c>
      <c r="IQ174">
        <v>0.01675486607682651</v>
      </c>
      <c r="IR174">
        <v>0.002868412714847416</v>
      </c>
      <c r="IS174">
        <v>0.0004615728417639442</v>
      </c>
      <c r="IT174">
        <v>-1.048940065203386E-06</v>
      </c>
      <c r="IU174">
        <v>2</v>
      </c>
      <c r="IV174">
        <v>1994</v>
      </c>
      <c r="IW174">
        <v>1</v>
      </c>
      <c r="IX174">
        <v>27</v>
      </c>
      <c r="IY174">
        <v>191923.3</v>
      </c>
      <c r="IZ174">
        <v>191923.5</v>
      </c>
      <c r="JA174">
        <v>1.14502</v>
      </c>
      <c r="JB174">
        <v>2.6416</v>
      </c>
      <c r="JC174">
        <v>1.49658</v>
      </c>
      <c r="JD174">
        <v>2.34985</v>
      </c>
      <c r="JE174">
        <v>1.54907</v>
      </c>
      <c r="JF174">
        <v>2.38159</v>
      </c>
      <c r="JG174">
        <v>36.6233</v>
      </c>
      <c r="JH174">
        <v>24.0963</v>
      </c>
      <c r="JI174">
        <v>18</v>
      </c>
      <c r="JJ174">
        <v>482.863</v>
      </c>
      <c r="JK174">
        <v>487.551</v>
      </c>
      <c r="JL174">
        <v>30.2985</v>
      </c>
      <c r="JM174">
        <v>29.4683</v>
      </c>
      <c r="JN174">
        <v>30</v>
      </c>
      <c r="JO174">
        <v>29.6625</v>
      </c>
      <c r="JP174">
        <v>29.65</v>
      </c>
      <c r="JQ174">
        <v>23.0205</v>
      </c>
      <c r="JR174">
        <v>20.9951</v>
      </c>
      <c r="JS174">
        <v>88.38</v>
      </c>
      <c r="JT174">
        <v>30.2982</v>
      </c>
      <c r="JU174">
        <v>420</v>
      </c>
      <c r="JV174">
        <v>23.1832</v>
      </c>
      <c r="JW174">
        <v>101.853</v>
      </c>
      <c r="JX174">
        <v>91.3233</v>
      </c>
    </row>
    <row r="175" spans="1:284">
      <c r="A175">
        <v>157</v>
      </c>
      <c r="B175">
        <v>1758505007.5</v>
      </c>
      <c r="C175">
        <v>2228</v>
      </c>
      <c r="D175" t="s">
        <v>744</v>
      </c>
      <c r="E175" t="s">
        <v>745</v>
      </c>
      <c r="F175">
        <v>5</v>
      </c>
      <c r="G175" t="s">
        <v>733</v>
      </c>
      <c r="H175" t="s">
        <v>421</v>
      </c>
      <c r="I175">
        <v>1758505004.5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(DN175+(U175+2*0.95*5.67E-8*(((DN175+$B$9)+273)^4-(DN175+273)^4)-44100*J175)/(1.84*29.3*R175+8*0.95*5.67E-8*(DN175+273)^3))</f>
        <v>0</v>
      </c>
      <c r="W175">
        <f>($C$9*DO175+$D$9*DP175+$E$9*V175)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2*0.95*5.67E-8*(((DN175+$B$9)+273)^4-(W175+273)^4)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IF(AG175*$H$15&gt;=AK175,1.0,(AK175/(AK175-AG175*$H$15)))</f>
        <v>0</v>
      </c>
      <c r="AJ175">
        <f>(AI175-1)*100</f>
        <v>0</v>
      </c>
      <c r="AK175">
        <f>MAX(0,($B$15+$C$15*DS175)/(1+$D$15*DS175)*DL175/(DN175+273)*$E$15)</f>
        <v>0</v>
      </c>
      <c r="AL175" t="s">
        <v>422</v>
      </c>
      <c r="AM175" t="s">
        <v>422</v>
      </c>
      <c r="AN175">
        <v>0</v>
      </c>
      <c r="AO175">
        <v>0</v>
      </c>
      <c r="AP175">
        <f>1-AN175/AO175</f>
        <v>0</v>
      </c>
      <c r="AQ175">
        <v>0</v>
      </c>
      <c r="AR175" t="s">
        <v>422</v>
      </c>
      <c r="AS175" t="s">
        <v>422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$B$13*DT175+$C$13*DU175+$F$13*EF175*(1-EI175)</f>
        <v>0</v>
      </c>
      <c r="CW175">
        <f>CV175*CX175</f>
        <v>0</v>
      </c>
      <c r="CX175">
        <f>($B$13*$D$11+$C$13*$D$11+$F$13*((ES175+EK175)/MAX(ES175+EK175+ET175, 0.1)*$I$11+ET175/MAX(ES175+EK175+ET175, 0.1)*$J$11))/($B$13+$C$13+$F$13)</f>
        <v>0</v>
      </c>
      <c r="CY175">
        <f>($B$13*$K$11+$C$13*$K$11+$F$13*((ES175+EK175)/MAX(ES175+EK175+ET175, 0.1)*$P$11+ET175/MAX(ES175+EK175+ET175, 0.1)*$Q$11))/($B$13+$C$13+$F$13)</f>
        <v>0</v>
      </c>
      <c r="CZ175">
        <v>5.18</v>
      </c>
      <c r="DA175">
        <v>0.5</v>
      </c>
      <c r="DB175" t="s">
        <v>423</v>
      </c>
      <c r="DC175">
        <v>2</v>
      </c>
      <c r="DD175">
        <v>1758505004.5</v>
      </c>
      <c r="DE175">
        <v>422.3434444444445</v>
      </c>
      <c r="DF175">
        <v>419.9829999999999</v>
      </c>
      <c r="DG175">
        <v>23.74162222222222</v>
      </c>
      <c r="DH175">
        <v>23.15635555555555</v>
      </c>
      <c r="DI175">
        <v>422.9514444444445</v>
      </c>
      <c r="DJ175">
        <v>23.41804444444444</v>
      </c>
      <c r="DK175">
        <v>500.0073333333333</v>
      </c>
      <c r="DL175">
        <v>89.89214444444444</v>
      </c>
      <c r="DM175">
        <v>0.06888928888888889</v>
      </c>
      <c r="DN175">
        <v>30.10963333333333</v>
      </c>
      <c r="DO175">
        <v>30.00445555555556</v>
      </c>
      <c r="DP175">
        <v>999.9000000000001</v>
      </c>
      <c r="DQ175">
        <v>0</v>
      </c>
      <c r="DR175">
        <v>0</v>
      </c>
      <c r="DS175">
        <v>9994.09888888889</v>
      </c>
      <c r="DT175">
        <v>0</v>
      </c>
      <c r="DU175">
        <v>3.09642</v>
      </c>
      <c r="DV175">
        <v>2.360521111111111</v>
      </c>
      <c r="DW175">
        <v>432.6144444444444</v>
      </c>
      <c r="DX175">
        <v>429.9388888888889</v>
      </c>
      <c r="DY175">
        <v>0.5852791111111112</v>
      </c>
      <c r="DZ175">
        <v>419.9829999999999</v>
      </c>
      <c r="EA175">
        <v>23.15635555555555</v>
      </c>
      <c r="EB175">
        <v>2.134186666666667</v>
      </c>
      <c r="EC175">
        <v>2.081574444444444</v>
      </c>
      <c r="ED175">
        <v>18.47666666666667</v>
      </c>
      <c r="EE175">
        <v>18.07888888888889</v>
      </c>
      <c r="EF175">
        <v>0.00500078</v>
      </c>
      <c r="EG175">
        <v>0</v>
      </c>
      <c r="EH175">
        <v>0</v>
      </c>
      <c r="EI175">
        <v>0</v>
      </c>
      <c r="EJ175">
        <v>631.9777777777778</v>
      </c>
      <c r="EK175">
        <v>0.00500078</v>
      </c>
      <c r="EL175">
        <v>-18.83333333333333</v>
      </c>
      <c r="EM175">
        <v>-1.011111111111111</v>
      </c>
      <c r="EN175">
        <v>35.062</v>
      </c>
      <c r="EO175">
        <v>39.229</v>
      </c>
      <c r="EP175">
        <v>36.74288888888888</v>
      </c>
      <c r="EQ175">
        <v>39.34011111111111</v>
      </c>
      <c r="ER175">
        <v>36.77755555555555</v>
      </c>
      <c r="ES175">
        <v>0</v>
      </c>
      <c r="ET175">
        <v>0</v>
      </c>
      <c r="EU175">
        <v>0</v>
      </c>
      <c r="EV175">
        <v>1758505008.7</v>
      </c>
      <c r="EW175">
        <v>0</v>
      </c>
      <c r="EX175">
        <v>631.8200000000001</v>
      </c>
      <c r="EY175">
        <v>-36.9538461214435</v>
      </c>
      <c r="EZ175">
        <v>19.46923015667838</v>
      </c>
      <c r="FA175">
        <v>-20.748</v>
      </c>
      <c r="FB175">
        <v>15</v>
      </c>
      <c r="FC175">
        <v>0</v>
      </c>
      <c r="FD175" t="s">
        <v>424</v>
      </c>
      <c r="FE175">
        <v>1746989605.5</v>
      </c>
      <c r="FF175">
        <v>1746989593.5</v>
      </c>
      <c r="FG175">
        <v>0</v>
      </c>
      <c r="FH175">
        <v>-0.274</v>
      </c>
      <c r="FI175">
        <v>-0.002</v>
      </c>
      <c r="FJ175">
        <v>2.549</v>
      </c>
      <c r="FK175">
        <v>0.129</v>
      </c>
      <c r="FL175">
        <v>420</v>
      </c>
      <c r="FM175">
        <v>17</v>
      </c>
      <c r="FN175">
        <v>0.02</v>
      </c>
      <c r="FO175">
        <v>0.04</v>
      </c>
      <c r="FP175">
        <v>2.33919625</v>
      </c>
      <c r="FQ175">
        <v>0.2557498311444598</v>
      </c>
      <c r="FR175">
        <v>0.0388477087282828</v>
      </c>
      <c r="FS175">
        <v>1</v>
      </c>
      <c r="FT175">
        <v>632.8441176470587</v>
      </c>
      <c r="FU175">
        <v>-13.10465999445631</v>
      </c>
      <c r="FV175">
        <v>5.856931096445654</v>
      </c>
      <c r="FW175">
        <v>0</v>
      </c>
      <c r="FX175">
        <v>0.5860408749999999</v>
      </c>
      <c r="FY175">
        <v>-0.006512679174486391</v>
      </c>
      <c r="FZ175">
        <v>0.0009598232438188839</v>
      </c>
      <c r="GA175">
        <v>1</v>
      </c>
      <c r="GB175">
        <v>2</v>
      </c>
      <c r="GC175">
        <v>3</v>
      </c>
      <c r="GD175" t="s">
        <v>425</v>
      </c>
      <c r="GE175">
        <v>3.10304</v>
      </c>
      <c r="GF175">
        <v>2.72698</v>
      </c>
      <c r="GG175">
        <v>0.0877704</v>
      </c>
      <c r="GH175">
        <v>0.0873512</v>
      </c>
      <c r="GI175">
        <v>0.106135</v>
      </c>
      <c r="GJ175">
        <v>0.105737</v>
      </c>
      <c r="GK175">
        <v>23818.8</v>
      </c>
      <c r="GL175">
        <v>21638.5</v>
      </c>
      <c r="GM175">
        <v>26675.9</v>
      </c>
      <c r="GN175">
        <v>23933.3</v>
      </c>
      <c r="GO175">
        <v>38157</v>
      </c>
      <c r="GP175">
        <v>31642.7</v>
      </c>
      <c r="GQ175">
        <v>46586.1</v>
      </c>
      <c r="GR175">
        <v>37869.8</v>
      </c>
      <c r="GS175">
        <v>1.8632</v>
      </c>
      <c r="GT175">
        <v>1.84757</v>
      </c>
      <c r="GU175">
        <v>0.0728592</v>
      </c>
      <c r="GV175">
        <v>0</v>
      </c>
      <c r="GW175">
        <v>28.8172</v>
      </c>
      <c r="GX175">
        <v>999.9</v>
      </c>
      <c r="GY175">
        <v>53.1</v>
      </c>
      <c r="GZ175">
        <v>31.9</v>
      </c>
      <c r="HA175">
        <v>28.0479</v>
      </c>
      <c r="HB175">
        <v>60.8882</v>
      </c>
      <c r="HC175">
        <v>19.8237</v>
      </c>
      <c r="HD175">
        <v>1</v>
      </c>
      <c r="HE175">
        <v>0.170297</v>
      </c>
      <c r="HF175">
        <v>-0.979483</v>
      </c>
      <c r="HG175">
        <v>20.2967</v>
      </c>
      <c r="HH175">
        <v>5.22133</v>
      </c>
      <c r="HI175">
        <v>11.98</v>
      </c>
      <c r="HJ175">
        <v>4.96395</v>
      </c>
      <c r="HK175">
        <v>3.276</v>
      </c>
      <c r="HL175">
        <v>9999</v>
      </c>
      <c r="HM175">
        <v>9999</v>
      </c>
      <c r="HN175">
        <v>9999</v>
      </c>
      <c r="HO175">
        <v>999.9</v>
      </c>
      <c r="HP175">
        <v>1.86386</v>
      </c>
      <c r="HQ175">
        <v>1.86011</v>
      </c>
      <c r="HR175">
        <v>1.85839</v>
      </c>
      <c r="HS175">
        <v>1.85975</v>
      </c>
      <c r="HT175">
        <v>1.85989</v>
      </c>
      <c r="HU175">
        <v>1.85839</v>
      </c>
      <c r="HV175">
        <v>1.85745</v>
      </c>
      <c r="HW175">
        <v>1.85242</v>
      </c>
      <c r="HX175">
        <v>0</v>
      </c>
      <c r="HY175">
        <v>0</v>
      </c>
      <c r="HZ175">
        <v>0</v>
      </c>
      <c r="IA175">
        <v>0</v>
      </c>
      <c r="IB175" t="s">
        <v>426</v>
      </c>
      <c r="IC175" t="s">
        <v>427</v>
      </c>
      <c r="ID175" t="s">
        <v>428</v>
      </c>
      <c r="IE175" t="s">
        <v>428</v>
      </c>
      <c r="IF175" t="s">
        <v>428</v>
      </c>
      <c r="IG175" t="s">
        <v>428</v>
      </c>
      <c r="IH175">
        <v>0</v>
      </c>
      <c r="II175">
        <v>100</v>
      </c>
      <c r="IJ175">
        <v>100</v>
      </c>
      <c r="IK175">
        <v>-0.608</v>
      </c>
      <c r="IL175">
        <v>0.3235</v>
      </c>
      <c r="IM175">
        <v>-0.6389458221003862</v>
      </c>
      <c r="IN175">
        <v>-0.000388397228134892</v>
      </c>
      <c r="IO175">
        <v>1.216359752824363E-06</v>
      </c>
      <c r="IP175">
        <v>-2.921139174278942E-10</v>
      </c>
      <c r="IQ175">
        <v>0.01675486607682651</v>
      </c>
      <c r="IR175">
        <v>0.002868412714847416</v>
      </c>
      <c r="IS175">
        <v>0.0004615728417639442</v>
      </c>
      <c r="IT175">
        <v>-1.048940065203386E-06</v>
      </c>
      <c r="IU175">
        <v>2</v>
      </c>
      <c r="IV175">
        <v>1994</v>
      </c>
      <c r="IW175">
        <v>1</v>
      </c>
      <c r="IX175">
        <v>27</v>
      </c>
      <c r="IY175">
        <v>191923.4</v>
      </c>
      <c r="IZ175">
        <v>191923.6</v>
      </c>
      <c r="JA175">
        <v>1.14502</v>
      </c>
      <c r="JB175">
        <v>2.63184</v>
      </c>
      <c r="JC175">
        <v>1.49658</v>
      </c>
      <c r="JD175">
        <v>2.34985</v>
      </c>
      <c r="JE175">
        <v>1.54907</v>
      </c>
      <c r="JF175">
        <v>2.42188</v>
      </c>
      <c r="JG175">
        <v>36.6233</v>
      </c>
      <c r="JH175">
        <v>24.105</v>
      </c>
      <c r="JI175">
        <v>18</v>
      </c>
      <c r="JJ175">
        <v>482.95</v>
      </c>
      <c r="JK175">
        <v>487.387</v>
      </c>
      <c r="JL175">
        <v>30.2941</v>
      </c>
      <c r="JM175">
        <v>29.4683</v>
      </c>
      <c r="JN175">
        <v>30</v>
      </c>
      <c r="JO175">
        <v>29.6625</v>
      </c>
      <c r="JP175">
        <v>29.65</v>
      </c>
      <c r="JQ175">
        <v>23.0195</v>
      </c>
      <c r="JR175">
        <v>20.9951</v>
      </c>
      <c r="JS175">
        <v>88.38</v>
      </c>
      <c r="JT175">
        <v>30.2939</v>
      </c>
      <c r="JU175">
        <v>420</v>
      </c>
      <c r="JV175">
        <v>23.1821</v>
      </c>
      <c r="JW175">
        <v>101.854</v>
      </c>
      <c r="JX175">
        <v>91.3233</v>
      </c>
    </row>
    <row r="176" spans="1:284">
      <c r="A176">
        <v>158</v>
      </c>
      <c r="B176">
        <v>1758505009.5</v>
      </c>
      <c r="C176">
        <v>2230</v>
      </c>
      <c r="D176" t="s">
        <v>746</v>
      </c>
      <c r="E176" t="s">
        <v>747</v>
      </c>
      <c r="F176">
        <v>5</v>
      </c>
      <c r="G176" t="s">
        <v>733</v>
      </c>
      <c r="H176" t="s">
        <v>421</v>
      </c>
      <c r="I176">
        <v>1758505006.5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(DN176+(U176+2*0.95*5.67E-8*(((DN176+$B$9)+273)^4-(DN176+273)^4)-44100*J176)/(1.84*29.3*R176+8*0.95*5.67E-8*(DN176+273)^3))</f>
        <v>0</v>
      </c>
      <c r="W176">
        <f>($C$9*DO176+$D$9*DP176+$E$9*V176)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2*0.95*5.67E-8*(((DN176+$B$9)+273)^4-(W176+273)^4)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IF(AG176*$H$15&gt;=AK176,1.0,(AK176/(AK176-AG176*$H$15)))</f>
        <v>0</v>
      </c>
      <c r="AJ176">
        <f>(AI176-1)*100</f>
        <v>0</v>
      </c>
      <c r="AK176">
        <f>MAX(0,($B$15+$C$15*DS176)/(1+$D$15*DS176)*DL176/(DN176+273)*$E$15)</f>
        <v>0</v>
      </c>
      <c r="AL176" t="s">
        <v>422</v>
      </c>
      <c r="AM176" t="s">
        <v>422</v>
      </c>
      <c r="AN176">
        <v>0</v>
      </c>
      <c r="AO176">
        <v>0</v>
      </c>
      <c r="AP176">
        <f>1-AN176/AO176</f>
        <v>0</v>
      </c>
      <c r="AQ176">
        <v>0</v>
      </c>
      <c r="AR176" t="s">
        <v>422</v>
      </c>
      <c r="AS176" t="s">
        <v>422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$B$13*DT176+$C$13*DU176+$F$13*EF176*(1-EI176)</f>
        <v>0</v>
      </c>
      <c r="CW176">
        <f>CV176*CX176</f>
        <v>0</v>
      </c>
      <c r="CX176">
        <f>($B$13*$D$11+$C$13*$D$11+$F$13*((ES176+EK176)/MAX(ES176+EK176+ET176, 0.1)*$I$11+ET176/MAX(ES176+EK176+ET176, 0.1)*$J$11))/($B$13+$C$13+$F$13)</f>
        <v>0</v>
      </c>
      <c r="CY176">
        <f>($B$13*$K$11+$C$13*$K$11+$F$13*((ES176+EK176)/MAX(ES176+EK176+ET176, 0.1)*$P$11+ET176/MAX(ES176+EK176+ET176, 0.1)*$Q$11))/($B$13+$C$13+$F$13)</f>
        <v>0</v>
      </c>
      <c r="CZ176">
        <v>5.18</v>
      </c>
      <c r="DA176">
        <v>0.5</v>
      </c>
      <c r="DB176" t="s">
        <v>423</v>
      </c>
      <c r="DC176">
        <v>2</v>
      </c>
      <c r="DD176">
        <v>1758505006.5</v>
      </c>
      <c r="DE176">
        <v>422.3408888888889</v>
      </c>
      <c r="DF176">
        <v>419.9854444444445</v>
      </c>
      <c r="DG176">
        <v>23.74115555555555</v>
      </c>
      <c r="DH176">
        <v>23.1553</v>
      </c>
      <c r="DI176">
        <v>422.9487777777778</v>
      </c>
      <c r="DJ176">
        <v>23.41758888888889</v>
      </c>
      <c r="DK176">
        <v>499.9855555555555</v>
      </c>
      <c r="DL176">
        <v>89.89223333333334</v>
      </c>
      <c r="DM176">
        <v>0.06887136666666666</v>
      </c>
      <c r="DN176">
        <v>30.10868888888889</v>
      </c>
      <c r="DO176">
        <v>30.00375555555555</v>
      </c>
      <c r="DP176">
        <v>999.9000000000001</v>
      </c>
      <c r="DQ176">
        <v>0</v>
      </c>
      <c r="DR176">
        <v>0</v>
      </c>
      <c r="DS176">
        <v>9991.115555555556</v>
      </c>
      <c r="DT176">
        <v>0</v>
      </c>
      <c r="DU176">
        <v>3.09642</v>
      </c>
      <c r="DV176">
        <v>2.355442222222222</v>
      </c>
      <c r="DW176">
        <v>432.6115555555555</v>
      </c>
      <c r="DX176">
        <v>429.9408888888889</v>
      </c>
      <c r="DY176">
        <v>0.5858633333333334</v>
      </c>
      <c r="DZ176">
        <v>419.9854444444445</v>
      </c>
      <c r="EA176">
        <v>23.1553</v>
      </c>
      <c r="EB176">
        <v>2.134147777777778</v>
      </c>
      <c r="EC176">
        <v>2.081482222222222</v>
      </c>
      <c r="ED176">
        <v>18.47636666666667</v>
      </c>
      <c r="EE176">
        <v>18.07817777777778</v>
      </c>
      <c r="EF176">
        <v>0.00500078</v>
      </c>
      <c r="EG176">
        <v>0</v>
      </c>
      <c r="EH176">
        <v>0</v>
      </c>
      <c r="EI176">
        <v>0</v>
      </c>
      <c r="EJ176">
        <v>633.588888888889</v>
      </c>
      <c r="EK176">
        <v>0.00500078</v>
      </c>
      <c r="EL176">
        <v>-22.26666666666667</v>
      </c>
      <c r="EM176">
        <v>-1.377777777777778</v>
      </c>
      <c r="EN176">
        <v>35.07599999999999</v>
      </c>
      <c r="EO176">
        <v>39.27066666666667</v>
      </c>
      <c r="EP176">
        <v>36.77055555555555</v>
      </c>
      <c r="EQ176">
        <v>39.40266666666667</v>
      </c>
      <c r="ER176">
        <v>36.81233333333333</v>
      </c>
      <c r="ES176">
        <v>0</v>
      </c>
      <c r="ET176">
        <v>0</v>
      </c>
      <c r="EU176">
        <v>0</v>
      </c>
      <c r="EV176">
        <v>1758505010.5</v>
      </c>
      <c r="EW176">
        <v>0</v>
      </c>
      <c r="EX176">
        <v>632.0807692307692</v>
      </c>
      <c r="EY176">
        <v>-15.53846148808861</v>
      </c>
      <c r="EZ176">
        <v>7.258118954796694</v>
      </c>
      <c r="FA176">
        <v>-21.44230769230769</v>
      </c>
      <c r="FB176">
        <v>15</v>
      </c>
      <c r="FC176">
        <v>0</v>
      </c>
      <c r="FD176" t="s">
        <v>424</v>
      </c>
      <c r="FE176">
        <v>1746989605.5</v>
      </c>
      <c r="FF176">
        <v>1746989593.5</v>
      </c>
      <c r="FG176">
        <v>0</v>
      </c>
      <c r="FH176">
        <v>-0.274</v>
      </c>
      <c r="FI176">
        <v>-0.002</v>
      </c>
      <c r="FJ176">
        <v>2.549</v>
      </c>
      <c r="FK176">
        <v>0.129</v>
      </c>
      <c r="FL176">
        <v>420</v>
      </c>
      <c r="FM176">
        <v>17</v>
      </c>
      <c r="FN176">
        <v>0.02</v>
      </c>
      <c r="FO176">
        <v>0.04</v>
      </c>
      <c r="FP176">
        <v>2.338641707317073</v>
      </c>
      <c r="FQ176">
        <v>0.2129598606271826</v>
      </c>
      <c r="FR176">
        <v>0.03838132319573935</v>
      </c>
      <c r="FS176">
        <v>1</v>
      </c>
      <c r="FT176">
        <v>632.1794117647058</v>
      </c>
      <c r="FU176">
        <v>-10.33002297129775</v>
      </c>
      <c r="FV176">
        <v>6.576731684809653</v>
      </c>
      <c r="FW176">
        <v>0</v>
      </c>
      <c r="FX176">
        <v>0.586000487804878</v>
      </c>
      <c r="FY176">
        <v>-0.004943226480836786</v>
      </c>
      <c r="FZ176">
        <v>0.0009234055769852057</v>
      </c>
      <c r="GA176">
        <v>1</v>
      </c>
      <c r="GB176">
        <v>2</v>
      </c>
      <c r="GC176">
        <v>3</v>
      </c>
      <c r="GD176" t="s">
        <v>425</v>
      </c>
      <c r="GE176">
        <v>3.10319</v>
      </c>
      <c r="GF176">
        <v>2.72698</v>
      </c>
      <c r="GG176">
        <v>0.0877679</v>
      </c>
      <c r="GH176">
        <v>0.0873545</v>
      </c>
      <c r="GI176">
        <v>0.106135</v>
      </c>
      <c r="GJ176">
        <v>0.105729</v>
      </c>
      <c r="GK176">
        <v>23818.7</v>
      </c>
      <c r="GL176">
        <v>21638.4</v>
      </c>
      <c r="GM176">
        <v>26675.8</v>
      </c>
      <c r="GN176">
        <v>23933.2</v>
      </c>
      <c r="GO176">
        <v>38157</v>
      </c>
      <c r="GP176">
        <v>31642.9</v>
      </c>
      <c r="GQ176">
        <v>46586.1</v>
      </c>
      <c r="GR176">
        <v>37869.6</v>
      </c>
      <c r="GS176">
        <v>1.86335</v>
      </c>
      <c r="GT176">
        <v>1.84725</v>
      </c>
      <c r="GU176">
        <v>0.07261339999999999</v>
      </c>
      <c r="GV176">
        <v>0</v>
      </c>
      <c r="GW176">
        <v>28.8184</v>
      </c>
      <c r="GX176">
        <v>999.9</v>
      </c>
      <c r="GY176">
        <v>53.1</v>
      </c>
      <c r="GZ176">
        <v>31.9</v>
      </c>
      <c r="HA176">
        <v>28.0448</v>
      </c>
      <c r="HB176">
        <v>61.3182</v>
      </c>
      <c r="HC176">
        <v>19.8838</v>
      </c>
      <c r="HD176">
        <v>1</v>
      </c>
      <c r="HE176">
        <v>0.17032</v>
      </c>
      <c r="HF176">
        <v>-0.984085</v>
      </c>
      <c r="HG176">
        <v>20.2966</v>
      </c>
      <c r="HH176">
        <v>5.22208</v>
      </c>
      <c r="HI176">
        <v>11.98</v>
      </c>
      <c r="HJ176">
        <v>4.9638</v>
      </c>
      <c r="HK176">
        <v>3.276</v>
      </c>
      <c r="HL176">
        <v>9999</v>
      </c>
      <c r="HM176">
        <v>9999</v>
      </c>
      <c r="HN176">
        <v>9999</v>
      </c>
      <c r="HO176">
        <v>999.9</v>
      </c>
      <c r="HP176">
        <v>1.86386</v>
      </c>
      <c r="HQ176">
        <v>1.86011</v>
      </c>
      <c r="HR176">
        <v>1.85839</v>
      </c>
      <c r="HS176">
        <v>1.85975</v>
      </c>
      <c r="HT176">
        <v>1.85989</v>
      </c>
      <c r="HU176">
        <v>1.8584</v>
      </c>
      <c r="HV176">
        <v>1.85745</v>
      </c>
      <c r="HW176">
        <v>1.85241</v>
      </c>
      <c r="HX176">
        <v>0</v>
      </c>
      <c r="HY176">
        <v>0</v>
      </c>
      <c r="HZ176">
        <v>0</v>
      </c>
      <c r="IA176">
        <v>0</v>
      </c>
      <c r="IB176" t="s">
        <v>426</v>
      </c>
      <c r="IC176" t="s">
        <v>427</v>
      </c>
      <c r="ID176" t="s">
        <v>428</v>
      </c>
      <c r="IE176" t="s">
        <v>428</v>
      </c>
      <c r="IF176" t="s">
        <v>428</v>
      </c>
      <c r="IG176" t="s">
        <v>428</v>
      </c>
      <c r="IH176">
        <v>0</v>
      </c>
      <c r="II176">
        <v>100</v>
      </c>
      <c r="IJ176">
        <v>100</v>
      </c>
      <c r="IK176">
        <v>-0.608</v>
      </c>
      <c r="IL176">
        <v>0.3235</v>
      </c>
      <c r="IM176">
        <v>-0.6389458221003862</v>
      </c>
      <c r="IN176">
        <v>-0.000388397228134892</v>
      </c>
      <c r="IO176">
        <v>1.216359752824363E-06</v>
      </c>
      <c r="IP176">
        <v>-2.921139174278942E-10</v>
      </c>
      <c r="IQ176">
        <v>0.01675486607682651</v>
      </c>
      <c r="IR176">
        <v>0.002868412714847416</v>
      </c>
      <c r="IS176">
        <v>0.0004615728417639442</v>
      </c>
      <c r="IT176">
        <v>-1.048940065203386E-06</v>
      </c>
      <c r="IU176">
        <v>2</v>
      </c>
      <c r="IV176">
        <v>1994</v>
      </c>
      <c r="IW176">
        <v>1</v>
      </c>
      <c r="IX176">
        <v>27</v>
      </c>
      <c r="IY176">
        <v>191923.4</v>
      </c>
      <c r="IZ176">
        <v>191923.6</v>
      </c>
      <c r="JA176">
        <v>1.14502</v>
      </c>
      <c r="JB176">
        <v>2.63306</v>
      </c>
      <c r="JC176">
        <v>1.49658</v>
      </c>
      <c r="JD176">
        <v>2.34985</v>
      </c>
      <c r="JE176">
        <v>1.54907</v>
      </c>
      <c r="JF176">
        <v>2.44629</v>
      </c>
      <c r="JG176">
        <v>36.6233</v>
      </c>
      <c r="JH176">
        <v>24.0963</v>
      </c>
      <c r="JI176">
        <v>18</v>
      </c>
      <c r="JJ176">
        <v>483.038</v>
      </c>
      <c r="JK176">
        <v>487.173</v>
      </c>
      <c r="JL176">
        <v>30.292</v>
      </c>
      <c r="JM176">
        <v>29.4683</v>
      </c>
      <c r="JN176">
        <v>30.0001</v>
      </c>
      <c r="JO176">
        <v>29.6625</v>
      </c>
      <c r="JP176">
        <v>29.65</v>
      </c>
      <c r="JQ176">
        <v>23.0183</v>
      </c>
      <c r="JR176">
        <v>20.9951</v>
      </c>
      <c r="JS176">
        <v>88.38</v>
      </c>
      <c r="JT176">
        <v>30.2939</v>
      </c>
      <c r="JU176">
        <v>420</v>
      </c>
      <c r="JV176">
        <v>23.1868</v>
      </c>
      <c r="JW176">
        <v>101.853</v>
      </c>
      <c r="JX176">
        <v>91.32299999999999</v>
      </c>
    </row>
    <row r="177" spans="1:284">
      <c r="A177">
        <v>159</v>
      </c>
      <c r="B177">
        <v>1758505011.5</v>
      </c>
      <c r="C177">
        <v>2232</v>
      </c>
      <c r="D177" t="s">
        <v>748</v>
      </c>
      <c r="E177" t="s">
        <v>749</v>
      </c>
      <c r="F177">
        <v>5</v>
      </c>
      <c r="G177" t="s">
        <v>733</v>
      </c>
      <c r="H177" t="s">
        <v>421</v>
      </c>
      <c r="I177">
        <v>1758505008.5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(DN177+(U177+2*0.95*5.67E-8*(((DN177+$B$9)+273)^4-(DN177+273)^4)-44100*J177)/(1.84*29.3*R177+8*0.95*5.67E-8*(DN177+273)^3))</f>
        <v>0</v>
      </c>
      <c r="W177">
        <f>($C$9*DO177+$D$9*DP177+$E$9*V177)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2*0.95*5.67E-8*(((DN177+$B$9)+273)^4-(W177+273)^4)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IF(AG177*$H$15&gt;=AK177,1.0,(AK177/(AK177-AG177*$H$15)))</f>
        <v>0</v>
      </c>
      <c r="AJ177">
        <f>(AI177-1)*100</f>
        <v>0</v>
      </c>
      <c r="AK177">
        <f>MAX(0,($B$15+$C$15*DS177)/(1+$D$15*DS177)*DL177/(DN177+273)*$E$15)</f>
        <v>0</v>
      </c>
      <c r="AL177" t="s">
        <v>422</v>
      </c>
      <c r="AM177" t="s">
        <v>422</v>
      </c>
      <c r="AN177">
        <v>0</v>
      </c>
      <c r="AO177">
        <v>0</v>
      </c>
      <c r="AP177">
        <f>1-AN177/AO177</f>
        <v>0</v>
      </c>
      <c r="AQ177">
        <v>0</v>
      </c>
      <c r="AR177" t="s">
        <v>422</v>
      </c>
      <c r="AS177" t="s">
        <v>422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$B$13*DT177+$C$13*DU177+$F$13*EF177*(1-EI177)</f>
        <v>0</v>
      </c>
      <c r="CW177">
        <f>CV177*CX177</f>
        <v>0</v>
      </c>
      <c r="CX177">
        <f>($B$13*$D$11+$C$13*$D$11+$F$13*((ES177+EK177)/MAX(ES177+EK177+ET177, 0.1)*$I$11+ET177/MAX(ES177+EK177+ET177, 0.1)*$J$11))/($B$13+$C$13+$F$13)</f>
        <v>0</v>
      </c>
      <c r="CY177">
        <f>($B$13*$K$11+$C$13*$K$11+$F$13*((ES177+EK177)/MAX(ES177+EK177+ET177, 0.1)*$P$11+ET177/MAX(ES177+EK177+ET177, 0.1)*$Q$11))/($B$13+$C$13+$F$13)</f>
        <v>0</v>
      </c>
      <c r="CZ177">
        <v>5.18</v>
      </c>
      <c r="DA177">
        <v>0.5</v>
      </c>
      <c r="DB177" t="s">
        <v>423</v>
      </c>
      <c r="DC177">
        <v>2</v>
      </c>
      <c r="DD177">
        <v>1758505008.5</v>
      </c>
      <c r="DE177">
        <v>422.3403333333333</v>
      </c>
      <c r="DF177">
        <v>420.0002222222222</v>
      </c>
      <c r="DG177">
        <v>23.74072222222222</v>
      </c>
      <c r="DH177">
        <v>23.15412222222222</v>
      </c>
      <c r="DI177">
        <v>422.9482222222222</v>
      </c>
      <c r="DJ177">
        <v>23.41715555555556</v>
      </c>
      <c r="DK177">
        <v>499.9696666666667</v>
      </c>
      <c r="DL177">
        <v>89.89258888888889</v>
      </c>
      <c r="DM177">
        <v>0.06887923333333333</v>
      </c>
      <c r="DN177">
        <v>30.10785555555556</v>
      </c>
      <c r="DO177">
        <v>30.00277777777778</v>
      </c>
      <c r="DP177">
        <v>999.9000000000001</v>
      </c>
      <c r="DQ177">
        <v>0</v>
      </c>
      <c r="DR177">
        <v>0</v>
      </c>
      <c r="DS177">
        <v>9995.005555555554</v>
      </c>
      <c r="DT177">
        <v>0</v>
      </c>
      <c r="DU177">
        <v>3.09642</v>
      </c>
      <c r="DV177">
        <v>2.34</v>
      </c>
      <c r="DW177">
        <v>432.6107777777778</v>
      </c>
      <c r="DX177">
        <v>429.9555555555555</v>
      </c>
      <c r="DY177">
        <v>0.5866033333333334</v>
      </c>
      <c r="DZ177">
        <v>420.0002222222222</v>
      </c>
      <c r="EA177">
        <v>23.15412222222222</v>
      </c>
      <c r="EB177">
        <v>2.134116666666666</v>
      </c>
      <c r="EC177">
        <v>2.081382222222222</v>
      </c>
      <c r="ED177">
        <v>18.47613333333333</v>
      </c>
      <c r="EE177">
        <v>18.07742222222222</v>
      </c>
      <c r="EF177">
        <v>0.00500078</v>
      </c>
      <c r="EG177">
        <v>0</v>
      </c>
      <c r="EH177">
        <v>0</v>
      </c>
      <c r="EI177">
        <v>0</v>
      </c>
      <c r="EJ177">
        <v>633.6666666666666</v>
      </c>
      <c r="EK177">
        <v>0.00500078</v>
      </c>
      <c r="EL177">
        <v>-21.21111111111112</v>
      </c>
      <c r="EM177">
        <v>-1.333333333333333</v>
      </c>
      <c r="EN177">
        <v>35.097</v>
      </c>
      <c r="EO177">
        <v>39.31233333333333</v>
      </c>
      <c r="EP177">
        <v>36.81222222222222</v>
      </c>
      <c r="EQ177">
        <v>39.46511111111111</v>
      </c>
      <c r="ER177">
        <v>36.83311111111111</v>
      </c>
      <c r="ES177">
        <v>0</v>
      </c>
      <c r="ET177">
        <v>0</v>
      </c>
      <c r="EU177">
        <v>0</v>
      </c>
      <c r="EV177">
        <v>1758505012.3</v>
      </c>
      <c r="EW177">
        <v>0</v>
      </c>
      <c r="EX177">
        <v>632.1</v>
      </c>
      <c r="EY177">
        <v>9.400000032400522</v>
      </c>
      <c r="EZ177">
        <v>15.89999916461793</v>
      </c>
      <c r="FA177">
        <v>-20.176</v>
      </c>
      <c r="FB177">
        <v>15</v>
      </c>
      <c r="FC177">
        <v>0</v>
      </c>
      <c r="FD177" t="s">
        <v>424</v>
      </c>
      <c r="FE177">
        <v>1746989605.5</v>
      </c>
      <c r="FF177">
        <v>1746989593.5</v>
      </c>
      <c r="FG177">
        <v>0</v>
      </c>
      <c r="FH177">
        <v>-0.274</v>
      </c>
      <c r="FI177">
        <v>-0.002</v>
      </c>
      <c r="FJ177">
        <v>2.549</v>
      </c>
      <c r="FK177">
        <v>0.129</v>
      </c>
      <c r="FL177">
        <v>420</v>
      </c>
      <c r="FM177">
        <v>17</v>
      </c>
      <c r="FN177">
        <v>0.02</v>
      </c>
      <c r="FO177">
        <v>0.04</v>
      </c>
      <c r="FP177">
        <v>2.34400325</v>
      </c>
      <c r="FQ177">
        <v>0.07471733583489376</v>
      </c>
      <c r="FR177">
        <v>0.03490881173769024</v>
      </c>
      <c r="FS177">
        <v>1</v>
      </c>
      <c r="FT177">
        <v>632.7117647058824</v>
      </c>
      <c r="FU177">
        <v>-3.495798300814777</v>
      </c>
      <c r="FV177">
        <v>6.393552115257917</v>
      </c>
      <c r="FW177">
        <v>0</v>
      </c>
      <c r="FX177">
        <v>0.5859648249999999</v>
      </c>
      <c r="FY177">
        <v>0.002819515947465938</v>
      </c>
      <c r="FZ177">
        <v>0.0008708296299363059</v>
      </c>
      <c r="GA177">
        <v>1</v>
      </c>
      <c r="GB177">
        <v>2</v>
      </c>
      <c r="GC177">
        <v>3</v>
      </c>
      <c r="GD177" t="s">
        <v>425</v>
      </c>
      <c r="GE177">
        <v>3.10316</v>
      </c>
      <c r="GF177">
        <v>2.72695</v>
      </c>
      <c r="GG177">
        <v>0.08776879999999999</v>
      </c>
      <c r="GH177">
        <v>0.0873549</v>
      </c>
      <c r="GI177">
        <v>0.10613</v>
      </c>
      <c r="GJ177">
        <v>0.105732</v>
      </c>
      <c r="GK177">
        <v>23818.7</v>
      </c>
      <c r="GL177">
        <v>21638.4</v>
      </c>
      <c r="GM177">
        <v>26675.8</v>
      </c>
      <c r="GN177">
        <v>23933.3</v>
      </c>
      <c r="GO177">
        <v>38157.2</v>
      </c>
      <c r="GP177">
        <v>31642.8</v>
      </c>
      <c r="GQ177">
        <v>46586.2</v>
      </c>
      <c r="GR177">
        <v>37869.7</v>
      </c>
      <c r="GS177">
        <v>1.86318</v>
      </c>
      <c r="GT177">
        <v>1.84732</v>
      </c>
      <c r="GU177">
        <v>0.0727922</v>
      </c>
      <c r="GV177">
        <v>0</v>
      </c>
      <c r="GW177">
        <v>28.8184</v>
      </c>
      <c r="GX177">
        <v>999.9</v>
      </c>
      <c r="GY177">
        <v>53.1</v>
      </c>
      <c r="GZ177">
        <v>31.9</v>
      </c>
      <c r="HA177">
        <v>28.0487</v>
      </c>
      <c r="HB177">
        <v>61.2382</v>
      </c>
      <c r="HC177">
        <v>19.8598</v>
      </c>
      <c r="HD177">
        <v>1</v>
      </c>
      <c r="HE177">
        <v>0.170269</v>
      </c>
      <c r="HF177">
        <v>-0.993641</v>
      </c>
      <c r="HG177">
        <v>20.2966</v>
      </c>
      <c r="HH177">
        <v>5.22223</v>
      </c>
      <c r="HI177">
        <v>11.98</v>
      </c>
      <c r="HJ177">
        <v>4.96385</v>
      </c>
      <c r="HK177">
        <v>3.276</v>
      </c>
      <c r="HL177">
        <v>9999</v>
      </c>
      <c r="HM177">
        <v>9999</v>
      </c>
      <c r="HN177">
        <v>9999</v>
      </c>
      <c r="HO177">
        <v>999.9</v>
      </c>
      <c r="HP177">
        <v>1.86386</v>
      </c>
      <c r="HQ177">
        <v>1.86011</v>
      </c>
      <c r="HR177">
        <v>1.85839</v>
      </c>
      <c r="HS177">
        <v>1.85976</v>
      </c>
      <c r="HT177">
        <v>1.85989</v>
      </c>
      <c r="HU177">
        <v>1.85841</v>
      </c>
      <c r="HV177">
        <v>1.85745</v>
      </c>
      <c r="HW177">
        <v>1.8524</v>
      </c>
      <c r="HX177">
        <v>0</v>
      </c>
      <c r="HY177">
        <v>0</v>
      </c>
      <c r="HZ177">
        <v>0</v>
      </c>
      <c r="IA177">
        <v>0</v>
      </c>
      <c r="IB177" t="s">
        <v>426</v>
      </c>
      <c r="IC177" t="s">
        <v>427</v>
      </c>
      <c r="ID177" t="s">
        <v>428</v>
      </c>
      <c r="IE177" t="s">
        <v>428</v>
      </c>
      <c r="IF177" t="s">
        <v>428</v>
      </c>
      <c r="IG177" t="s">
        <v>428</v>
      </c>
      <c r="IH177">
        <v>0</v>
      </c>
      <c r="II177">
        <v>100</v>
      </c>
      <c r="IJ177">
        <v>100</v>
      </c>
      <c r="IK177">
        <v>-0.608</v>
      </c>
      <c r="IL177">
        <v>0.3236</v>
      </c>
      <c r="IM177">
        <v>-0.6389458221003862</v>
      </c>
      <c r="IN177">
        <v>-0.000388397228134892</v>
      </c>
      <c r="IO177">
        <v>1.216359752824363E-06</v>
      </c>
      <c r="IP177">
        <v>-2.921139174278942E-10</v>
      </c>
      <c r="IQ177">
        <v>0.01675486607682651</v>
      </c>
      <c r="IR177">
        <v>0.002868412714847416</v>
      </c>
      <c r="IS177">
        <v>0.0004615728417639442</v>
      </c>
      <c r="IT177">
        <v>-1.048940065203386E-06</v>
      </c>
      <c r="IU177">
        <v>2</v>
      </c>
      <c r="IV177">
        <v>1994</v>
      </c>
      <c r="IW177">
        <v>1</v>
      </c>
      <c r="IX177">
        <v>27</v>
      </c>
      <c r="IY177">
        <v>191923.4</v>
      </c>
      <c r="IZ177">
        <v>191923.6</v>
      </c>
      <c r="JA177">
        <v>1.14502</v>
      </c>
      <c r="JB177">
        <v>2.63062</v>
      </c>
      <c r="JC177">
        <v>1.49658</v>
      </c>
      <c r="JD177">
        <v>2.34985</v>
      </c>
      <c r="JE177">
        <v>1.54907</v>
      </c>
      <c r="JF177">
        <v>2.47559</v>
      </c>
      <c r="JG177">
        <v>36.6233</v>
      </c>
      <c r="JH177">
        <v>24.105</v>
      </c>
      <c r="JI177">
        <v>18</v>
      </c>
      <c r="JJ177">
        <v>482.935</v>
      </c>
      <c r="JK177">
        <v>487.223</v>
      </c>
      <c r="JL177">
        <v>30.2902</v>
      </c>
      <c r="JM177">
        <v>29.4683</v>
      </c>
      <c r="JN177">
        <v>30</v>
      </c>
      <c r="JO177">
        <v>29.6625</v>
      </c>
      <c r="JP177">
        <v>29.65</v>
      </c>
      <c r="JQ177">
        <v>23.0178</v>
      </c>
      <c r="JR177">
        <v>20.9951</v>
      </c>
      <c r="JS177">
        <v>88.38</v>
      </c>
      <c r="JT177">
        <v>30.2914</v>
      </c>
      <c r="JU177">
        <v>420</v>
      </c>
      <c r="JV177">
        <v>23.1916</v>
      </c>
      <c r="JW177">
        <v>101.853</v>
      </c>
      <c r="JX177">
        <v>91.3232</v>
      </c>
    </row>
    <row r="178" spans="1:284">
      <c r="A178">
        <v>160</v>
      </c>
      <c r="B178">
        <v>1758505013.5</v>
      </c>
      <c r="C178">
        <v>2234</v>
      </c>
      <c r="D178" t="s">
        <v>750</v>
      </c>
      <c r="E178" t="s">
        <v>751</v>
      </c>
      <c r="F178">
        <v>5</v>
      </c>
      <c r="G178" t="s">
        <v>733</v>
      </c>
      <c r="H178" t="s">
        <v>421</v>
      </c>
      <c r="I178">
        <v>1758505010.5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(DN178+(U178+2*0.95*5.67E-8*(((DN178+$B$9)+273)^4-(DN178+273)^4)-44100*J178)/(1.84*29.3*R178+8*0.95*5.67E-8*(DN178+273)^3))</f>
        <v>0</v>
      </c>
      <c r="W178">
        <f>($C$9*DO178+$D$9*DP178+$E$9*V178)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2*0.95*5.67E-8*(((DN178+$B$9)+273)^4-(W178+273)^4)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IF(AG178*$H$15&gt;=AK178,1.0,(AK178/(AK178-AG178*$H$15)))</f>
        <v>0</v>
      </c>
      <c r="AJ178">
        <f>(AI178-1)*100</f>
        <v>0</v>
      </c>
      <c r="AK178">
        <f>MAX(0,($B$15+$C$15*DS178)/(1+$D$15*DS178)*DL178/(DN178+273)*$E$15)</f>
        <v>0</v>
      </c>
      <c r="AL178" t="s">
        <v>422</v>
      </c>
      <c r="AM178" t="s">
        <v>422</v>
      </c>
      <c r="AN178">
        <v>0</v>
      </c>
      <c r="AO178">
        <v>0</v>
      </c>
      <c r="AP178">
        <f>1-AN178/AO178</f>
        <v>0</v>
      </c>
      <c r="AQ178">
        <v>0</v>
      </c>
      <c r="AR178" t="s">
        <v>422</v>
      </c>
      <c r="AS178" t="s">
        <v>422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$B$13*DT178+$C$13*DU178+$F$13*EF178*(1-EI178)</f>
        <v>0</v>
      </c>
      <c r="CW178">
        <f>CV178*CX178</f>
        <v>0</v>
      </c>
      <c r="CX178">
        <f>($B$13*$D$11+$C$13*$D$11+$F$13*((ES178+EK178)/MAX(ES178+EK178+ET178, 0.1)*$I$11+ET178/MAX(ES178+EK178+ET178, 0.1)*$J$11))/($B$13+$C$13+$F$13)</f>
        <v>0</v>
      </c>
      <c r="CY178">
        <f>($B$13*$K$11+$C$13*$K$11+$F$13*((ES178+EK178)/MAX(ES178+EK178+ET178, 0.1)*$P$11+ET178/MAX(ES178+EK178+ET178, 0.1)*$Q$11))/($B$13+$C$13+$F$13)</f>
        <v>0</v>
      </c>
      <c r="CZ178">
        <v>5.18</v>
      </c>
      <c r="DA178">
        <v>0.5</v>
      </c>
      <c r="DB178" t="s">
        <v>423</v>
      </c>
      <c r="DC178">
        <v>2</v>
      </c>
      <c r="DD178">
        <v>1758505010.5</v>
      </c>
      <c r="DE178">
        <v>422.3474444444444</v>
      </c>
      <c r="DF178">
        <v>420.0261111111111</v>
      </c>
      <c r="DG178">
        <v>23.74001111111111</v>
      </c>
      <c r="DH178">
        <v>23.15378888888889</v>
      </c>
      <c r="DI178">
        <v>422.9553333333333</v>
      </c>
      <c r="DJ178">
        <v>23.41647777777778</v>
      </c>
      <c r="DK178">
        <v>499.9774444444445</v>
      </c>
      <c r="DL178">
        <v>89.89277777777778</v>
      </c>
      <c r="DM178">
        <v>0.06892375555555556</v>
      </c>
      <c r="DN178">
        <v>30.10752222222222</v>
      </c>
      <c r="DO178">
        <v>30.00266666666667</v>
      </c>
      <c r="DP178">
        <v>999.9000000000001</v>
      </c>
      <c r="DQ178">
        <v>0</v>
      </c>
      <c r="DR178">
        <v>0</v>
      </c>
      <c r="DS178">
        <v>9995.21111111111</v>
      </c>
      <c r="DT178">
        <v>0</v>
      </c>
      <c r="DU178">
        <v>3.09642</v>
      </c>
      <c r="DV178">
        <v>2.321346666666667</v>
      </c>
      <c r="DW178">
        <v>432.6177777777777</v>
      </c>
      <c r="DX178">
        <v>429.9818888888889</v>
      </c>
      <c r="DY178">
        <v>0.5862475555555555</v>
      </c>
      <c r="DZ178">
        <v>420.0261111111111</v>
      </c>
      <c r="EA178">
        <v>23.15378888888889</v>
      </c>
      <c r="EB178">
        <v>2.134057777777778</v>
      </c>
      <c r="EC178">
        <v>2.081357777777778</v>
      </c>
      <c r="ED178">
        <v>18.47568888888889</v>
      </c>
      <c r="EE178">
        <v>18.07722222222222</v>
      </c>
      <c r="EF178">
        <v>0.00500078</v>
      </c>
      <c r="EG178">
        <v>0</v>
      </c>
      <c r="EH178">
        <v>0</v>
      </c>
      <c r="EI178">
        <v>0</v>
      </c>
      <c r="EJ178">
        <v>632.9777777777776</v>
      </c>
      <c r="EK178">
        <v>0.00500078</v>
      </c>
      <c r="EL178">
        <v>-21.14444444444445</v>
      </c>
      <c r="EM178">
        <v>-1.4</v>
      </c>
      <c r="EN178">
        <v>35.118</v>
      </c>
      <c r="EO178">
        <v>39.37466666666666</v>
      </c>
      <c r="EP178">
        <v>36.81911111111111</v>
      </c>
      <c r="EQ178">
        <v>39.52744444444444</v>
      </c>
      <c r="ER178">
        <v>36.82611111111111</v>
      </c>
      <c r="ES178">
        <v>0</v>
      </c>
      <c r="ET178">
        <v>0</v>
      </c>
      <c r="EU178">
        <v>0</v>
      </c>
      <c r="EV178">
        <v>1758505014.7</v>
      </c>
      <c r="EW178">
        <v>0</v>
      </c>
      <c r="EX178">
        <v>630.8240000000001</v>
      </c>
      <c r="EY178">
        <v>-12.19230771370297</v>
      </c>
      <c r="EZ178">
        <v>19.80769172081574</v>
      </c>
      <c r="FA178">
        <v>-19.844</v>
      </c>
      <c r="FB178">
        <v>15</v>
      </c>
      <c r="FC178">
        <v>0</v>
      </c>
      <c r="FD178" t="s">
        <v>424</v>
      </c>
      <c r="FE178">
        <v>1746989605.5</v>
      </c>
      <c r="FF178">
        <v>1746989593.5</v>
      </c>
      <c r="FG178">
        <v>0</v>
      </c>
      <c r="FH178">
        <v>-0.274</v>
      </c>
      <c r="FI178">
        <v>-0.002</v>
      </c>
      <c r="FJ178">
        <v>2.549</v>
      </c>
      <c r="FK178">
        <v>0.129</v>
      </c>
      <c r="FL178">
        <v>420</v>
      </c>
      <c r="FM178">
        <v>17</v>
      </c>
      <c r="FN178">
        <v>0.02</v>
      </c>
      <c r="FO178">
        <v>0.04</v>
      </c>
      <c r="FP178">
        <v>2.346512195121951</v>
      </c>
      <c r="FQ178">
        <v>-0.06707958188153072</v>
      </c>
      <c r="FR178">
        <v>0.02716603757673291</v>
      </c>
      <c r="FS178">
        <v>1</v>
      </c>
      <c r="FT178">
        <v>631.9705882352941</v>
      </c>
      <c r="FU178">
        <v>-18.95187169549478</v>
      </c>
      <c r="FV178">
        <v>7.376494042555819</v>
      </c>
      <c r="FW178">
        <v>0</v>
      </c>
      <c r="FX178">
        <v>0.5858681951219512</v>
      </c>
      <c r="FY178">
        <v>0.002436961672476084</v>
      </c>
      <c r="FZ178">
        <v>0.0008776601992468723</v>
      </c>
      <c r="GA178">
        <v>1</v>
      </c>
      <c r="GB178">
        <v>2</v>
      </c>
      <c r="GC178">
        <v>3</v>
      </c>
      <c r="GD178" t="s">
        <v>425</v>
      </c>
      <c r="GE178">
        <v>3.10321</v>
      </c>
      <c r="GF178">
        <v>2.72702</v>
      </c>
      <c r="GG178">
        <v>0.0877734</v>
      </c>
      <c r="GH178">
        <v>0.0873575</v>
      </c>
      <c r="GI178">
        <v>0.106129</v>
      </c>
      <c r="GJ178">
        <v>0.105736</v>
      </c>
      <c r="GK178">
        <v>23818.7</v>
      </c>
      <c r="GL178">
        <v>21638.4</v>
      </c>
      <c r="GM178">
        <v>26675.9</v>
      </c>
      <c r="GN178">
        <v>23933.3</v>
      </c>
      <c r="GO178">
        <v>38157.3</v>
      </c>
      <c r="GP178">
        <v>31642.7</v>
      </c>
      <c r="GQ178">
        <v>46586.2</v>
      </c>
      <c r="GR178">
        <v>37869.8</v>
      </c>
      <c r="GS178">
        <v>1.86338</v>
      </c>
      <c r="GT178">
        <v>1.84735</v>
      </c>
      <c r="GU178">
        <v>0.0726208</v>
      </c>
      <c r="GV178">
        <v>0</v>
      </c>
      <c r="GW178">
        <v>28.8197</v>
      </c>
      <c r="GX178">
        <v>999.9</v>
      </c>
      <c r="GY178">
        <v>53.1</v>
      </c>
      <c r="GZ178">
        <v>31.9</v>
      </c>
      <c r="HA178">
        <v>28.0442</v>
      </c>
      <c r="HB178">
        <v>61.2782</v>
      </c>
      <c r="HC178">
        <v>19.8077</v>
      </c>
      <c r="HD178">
        <v>1</v>
      </c>
      <c r="HE178">
        <v>0.170252</v>
      </c>
      <c r="HF178">
        <v>-0.998399</v>
      </c>
      <c r="HG178">
        <v>20.2965</v>
      </c>
      <c r="HH178">
        <v>5.22238</v>
      </c>
      <c r="HI178">
        <v>11.98</v>
      </c>
      <c r="HJ178">
        <v>4.96385</v>
      </c>
      <c r="HK178">
        <v>3.276</v>
      </c>
      <c r="HL178">
        <v>9999</v>
      </c>
      <c r="HM178">
        <v>9999</v>
      </c>
      <c r="HN178">
        <v>9999</v>
      </c>
      <c r="HO178">
        <v>999.9</v>
      </c>
      <c r="HP178">
        <v>1.86386</v>
      </c>
      <c r="HQ178">
        <v>1.86011</v>
      </c>
      <c r="HR178">
        <v>1.85839</v>
      </c>
      <c r="HS178">
        <v>1.85975</v>
      </c>
      <c r="HT178">
        <v>1.85989</v>
      </c>
      <c r="HU178">
        <v>1.8584</v>
      </c>
      <c r="HV178">
        <v>1.85745</v>
      </c>
      <c r="HW178">
        <v>1.8524</v>
      </c>
      <c r="HX178">
        <v>0</v>
      </c>
      <c r="HY178">
        <v>0</v>
      </c>
      <c r="HZ178">
        <v>0</v>
      </c>
      <c r="IA178">
        <v>0</v>
      </c>
      <c r="IB178" t="s">
        <v>426</v>
      </c>
      <c r="IC178" t="s">
        <v>427</v>
      </c>
      <c r="ID178" t="s">
        <v>428</v>
      </c>
      <c r="IE178" t="s">
        <v>428</v>
      </c>
      <c r="IF178" t="s">
        <v>428</v>
      </c>
      <c r="IG178" t="s">
        <v>428</v>
      </c>
      <c r="IH178">
        <v>0</v>
      </c>
      <c r="II178">
        <v>100</v>
      </c>
      <c r="IJ178">
        <v>100</v>
      </c>
      <c r="IK178">
        <v>-0.608</v>
      </c>
      <c r="IL178">
        <v>0.3235</v>
      </c>
      <c r="IM178">
        <v>-0.6389458221003862</v>
      </c>
      <c r="IN178">
        <v>-0.000388397228134892</v>
      </c>
      <c r="IO178">
        <v>1.216359752824363E-06</v>
      </c>
      <c r="IP178">
        <v>-2.921139174278942E-10</v>
      </c>
      <c r="IQ178">
        <v>0.01675486607682651</v>
      </c>
      <c r="IR178">
        <v>0.002868412714847416</v>
      </c>
      <c r="IS178">
        <v>0.0004615728417639442</v>
      </c>
      <c r="IT178">
        <v>-1.048940065203386E-06</v>
      </c>
      <c r="IU178">
        <v>2</v>
      </c>
      <c r="IV178">
        <v>1994</v>
      </c>
      <c r="IW178">
        <v>1</v>
      </c>
      <c r="IX178">
        <v>27</v>
      </c>
      <c r="IY178">
        <v>191923.5</v>
      </c>
      <c r="IZ178">
        <v>191923.7</v>
      </c>
      <c r="JA178">
        <v>1.14502</v>
      </c>
      <c r="JB178">
        <v>2.63306</v>
      </c>
      <c r="JC178">
        <v>1.49658</v>
      </c>
      <c r="JD178">
        <v>2.34985</v>
      </c>
      <c r="JE178">
        <v>1.54907</v>
      </c>
      <c r="JF178">
        <v>2.49756</v>
      </c>
      <c r="JG178">
        <v>36.6233</v>
      </c>
      <c r="JH178">
        <v>24.0963</v>
      </c>
      <c r="JI178">
        <v>18</v>
      </c>
      <c r="JJ178">
        <v>483.052</v>
      </c>
      <c r="JK178">
        <v>487.239</v>
      </c>
      <c r="JL178">
        <v>30.2892</v>
      </c>
      <c r="JM178">
        <v>29.4683</v>
      </c>
      <c r="JN178">
        <v>30</v>
      </c>
      <c r="JO178">
        <v>29.6625</v>
      </c>
      <c r="JP178">
        <v>29.65</v>
      </c>
      <c r="JQ178">
        <v>23.0167</v>
      </c>
      <c r="JR178">
        <v>20.9951</v>
      </c>
      <c r="JS178">
        <v>88.38</v>
      </c>
      <c r="JT178">
        <v>30.2914</v>
      </c>
      <c r="JU178">
        <v>420</v>
      </c>
      <c r="JV178">
        <v>23.1893</v>
      </c>
      <c r="JW178">
        <v>101.854</v>
      </c>
      <c r="JX178">
        <v>91.3233</v>
      </c>
    </row>
    <row r="179" spans="1:284">
      <c r="A179">
        <v>161</v>
      </c>
      <c r="B179">
        <v>1758505015.5</v>
      </c>
      <c r="C179">
        <v>2236</v>
      </c>
      <c r="D179" t="s">
        <v>752</v>
      </c>
      <c r="E179" t="s">
        <v>753</v>
      </c>
      <c r="F179">
        <v>5</v>
      </c>
      <c r="G179" t="s">
        <v>733</v>
      </c>
      <c r="H179" t="s">
        <v>421</v>
      </c>
      <c r="I179">
        <v>1758505012.5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(DN179+(U179+2*0.95*5.67E-8*(((DN179+$B$9)+273)^4-(DN179+273)^4)-44100*J179)/(1.84*29.3*R179+8*0.95*5.67E-8*(DN179+273)^3))</f>
        <v>0</v>
      </c>
      <c r="W179">
        <f>($C$9*DO179+$D$9*DP179+$E$9*V179)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2*0.95*5.67E-8*(((DN179+$B$9)+273)^4-(W179+273)^4)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IF(AG179*$H$15&gt;=AK179,1.0,(AK179/(AK179-AG179*$H$15)))</f>
        <v>0</v>
      </c>
      <c r="AJ179">
        <f>(AI179-1)*100</f>
        <v>0</v>
      </c>
      <c r="AK179">
        <f>MAX(0,($B$15+$C$15*DS179)/(1+$D$15*DS179)*DL179/(DN179+273)*$E$15)</f>
        <v>0</v>
      </c>
      <c r="AL179" t="s">
        <v>422</v>
      </c>
      <c r="AM179" t="s">
        <v>422</v>
      </c>
      <c r="AN179">
        <v>0</v>
      </c>
      <c r="AO179">
        <v>0</v>
      </c>
      <c r="AP179">
        <f>1-AN179/AO179</f>
        <v>0</v>
      </c>
      <c r="AQ179">
        <v>0</v>
      </c>
      <c r="AR179" t="s">
        <v>422</v>
      </c>
      <c r="AS179" t="s">
        <v>422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$B$13*DT179+$C$13*DU179+$F$13*EF179*(1-EI179)</f>
        <v>0</v>
      </c>
      <c r="CW179">
        <f>CV179*CX179</f>
        <v>0</v>
      </c>
      <c r="CX179">
        <f>($B$13*$D$11+$C$13*$D$11+$F$13*((ES179+EK179)/MAX(ES179+EK179+ET179, 0.1)*$I$11+ET179/MAX(ES179+EK179+ET179, 0.1)*$J$11))/($B$13+$C$13+$F$13)</f>
        <v>0</v>
      </c>
      <c r="CY179">
        <f>($B$13*$K$11+$C$13*$K$11+$F$13*((ES179+EK179)/MAX(ES179+EK179+ET179, 0.1)*$P$11+ET179/MAX(ES179+EK179+ET179, 0.1)*$Q$11))/($B$13+$C$13+$F$13)</f>
        <v>0</v>
      </c>
      <c r="CZ179">
        <v>5.18</v>
      </c>
      <c r="DA179">
        <v>0.5</v>
      </c>
      <c r="DB179" t="s">
        <v>423</v>
      </c>
      <c r="DC179">
        <v>2</v>
      </c>
      <c r="DD179">
        <v>1758505012.5</v>
      </c>
      <c r="DE179">
        <v>422.3497777777778</v>
      </c>
      <c r="DF179">
        <v>420.0401111111111</v>
      </c>
      <c r="DG179">
        <v>23.7391</v>
      </c>
      <c r="DH179">
        <v>23.15387777777778</v>
      </c>
      <c r="DI179">
        <v>422.9576666666666</v>
      </c>
      <c r="DJ179">
        <v>23.41558888888889</v>
      </c>
      <c r="DK179">
        <v>499.965</v>
      </c>
      <c r="DL179">
        <v>89.89262222222222</v>
      </c>
      <c r="DM179">
        <v>0.06899853333333333</v>
      </c>
      <c r="DN179">
        <v>30.1076</v>
      </c>
      <c r="DO179">
        <v>30.00351111111111</v>
      </c>
      <c r="DP179">
        <v>999.9000000000001</v>
      </c>
      <c r="DQ179">
        <v>0</v>
      </c>
      <c r="DR179">
        <v>0</v>
      </c>
      <c r="DS179">
        <v>9993.894444444444</v>
      </c>
      <c r="DT179">
        <v>0</v>
      </c>
      <c r="DU179">
        <v>3.09642</v>
      </c>
      <c r="DV179">
        <v>2.309664444444444</v>
      </c>
      <c r="DW179">
        <v>432.6197777777778</v>
      </c>
      <c r="DX179">
        <v>429.9962222222222</v>
      </c>
      <c r="DY179">
        <v>0.5852524444444445</v>
      </c>
      <c r="DZ179">
        <v>420.0401111111111</v>
      </c>
      <c r="EA179">
        <v>23.15387777777778</v>
      </c>
      <c r="EB179">
        <v>2.133971111111111</v>
      </c>
      <c r="EC179">
        <v>2.081361111111111</v>
      </c>
      <c r="ED179">
        <v>18.47503333333333</v>
      </c>
      <c r="EE179">
        <v>18.07725555555556</v>
      </c>
      <c r="EF179">
        <v>0.00500078</v>
      </c>
      <c r="EG179">
        <v>0</v>
      </c>
      <c r="EH179">
        <v>0</v>
      </c>
      <c r="EI179">
        <v>0</v>
      </c>
      <c r="EJ179">
        <v>632.1111111111111</v>
      </c>
      <c r="EK179">
        <v>0.00500078</v>
      </c>
      <c r="EL179">
        <v>-21.45555555555555</v>
      </c>
      <c r="EM179">
        <v>-1.344444444444445</v>
      </c>
      <c r="EN179">
        <v>35.111</v>
      </c>
      <c r="EO179">
        <v>39.40255555555556</v>
      </c>
      <c r="EP179">
        <v>36.84</v>
      </c>
      <c r="EQ179">
        <v>39.58288888888889</v>
      </c>
      <c r="ER179">
        <v>36.86077777777777</v>
      </c>
      <c r="ES179">
        <v>0</v>
      </c>
      <c r="ET179">
        <v>0</v>
      </c>
      <c r="EU179">
        <v>0</v>
      </c>
      <c r="EV179">
        <v>1758505016.5</v>
      </c>
      <c r="EW179">
        <v>0</v>
      </c>
      <c r="EX179">
        <v>631.3807692307693</v>
      </c>
      <c r="EY179">
        <v>-6.512820486970565</v>
      </c>
      <c r="EZ179">
        <v>-14.00341923487246</v>
      </c>
      <c r="FA179">
        <v>-20.61538461538462</v>
      </c>
      <c r="FB179">
        <v>15</v>
      </c>
      <c r="FC179">
        <v>0</v>
      </c>
      <c r="FD179" t="s">
        <v>424</v>
      </c>
      <c r="FE179">
        <v>1746989605.5</v>
      </c>
      <c r="FF179">
        <v>1746989593.5</v>
      </c>
      <c r="FG179">
        <v>0</v>
      </c>
      <c r="FH179">
        <v>-0.274</v>
      </c>
      <c r="FI179">
        <v>-0.002</v>
      </c>
      <c r="FJ179">
        <v>2.549</v>
      </c>
      <c r="FK179">
        <v>0.129</v>
      </c>
      <c r="FL179">
        <v>420</v>
      </c>
      <c r="FM179">
        <v>17</v>
      </c>
      <c r="FN179">
        <v>0.02</v>
      </c>
      <c r="FO179">
        <v>0.04</v>
      </c>
      <c r="FP179">
        <v>2.34176525</v>
      </c>
      <c r="FQ179">
        <v>-0.224903302063795</v>
      </c>
      <c r="FR179">
        <v>0.03136789258043164</v>
      </c>
      <c r="FS179">
        <v>1</v>
      </c>
      <c r="FT179">
        <v>631.9264705882352</v>
      </c>
      <c r="FU179">
        <v>-8.597402587157484</v>
      </c>
      <c r="FV179">
        <v>7.46892813884646</v>
      </c>
      <c r="FW179">
        <v>0</v>
      </c>
      <c r="FX179">
        <v>0.5856617249999999</v>
      </c>
      <c r="FY179">
        <v>-0.00264636022514213</v>
      </c>
      <c r="FZ179">
        <v>0.001130286556309946</v>
      </c>
      <c r="GA179">
        <v>1</v>
      </c>
      <c r="GB179">
        <v>2</v>
      </c>
      <c r="GC179">
        <v>3</v>
      </c>
      <c r="GD179" t="s">
        <v>425</v>
      </c>
      <c r="GE179">
        <v>3.10319</v>
      </c>
      <c r="GF179">
        <v>2.72725</v>
      </c>
      <c r="GG179">
        <v>0.0877682</v>
      </c>
      <c r="GH179">
        <v>0.0873538</v>
      </c>
      <c r="GI179">
        <v>0.106123</v>
      </c>
      <c r="GJ179">
        <v>0.105729</v>
      </c>
      <c r="GK179">
        <v>23818.7</v>
      </c>
      <c r="GL179">
        <v>21638.5</v>
      </c>
      <c r="GM179">
        <v>26675.8</v>
      </c>
      <c r="GN179">
        <v>23933.3</v>
      </c>
      <c r="GO179">
        <v>38157.3</v>
      </c>
      <c r="GP179">
        <v>31642.9</v>
      </c>
      <c r="GQ179">
        <v>46585.8</v>
      </c>
      <c r="GR179">
        <v>37869.6</v>
      </c>
      <c r="GS179">
        <v>1.86335</v>
      </c>
      <c r="GT179">
        <v>1.8474</v>
      </c>
      <c r="GU179">
        <v>0.0727177</v>
      </c>
      <c r="GV179">
        <v>0</v>
      </c>
      <c r="GW179">
        <v>28.8209</v>
      </c>
      <c r="GX179">
        <v>999.9</v>
      </c>
      <c r="GY179">
        <v>53.1</v>
      </c>
      <c r="GZ179">
        <v>31.9</v>
      </c>
      <c r="HA179">
        <v>28.0479</v>
      </c>
      <c r="HB179">
        <v>60.7482</v>
      </c>
      <c r="HC179">
        <v>19.7236</v>
      </c>
      <c r="HD179">
        <v>1</v>
      </c>
      <c r="HE179">
        <v>0.170236</v>
      </c>
      <c r="HF179">
        <v>-1.00213</v>
      </c>
      <c r="HG179">
        <v>20.2965</v>
      </c>
      <c r="HH179">
        <v>5.22208</v>
      </c>
      <c r="HI179">
        <v>11.98</v>
      </c>
      <c r="HJ179">
        <v>4.96385</v>
      </c>
      <c r="HK179">
        <v>3.276</v>
      </c>
      <c r="HL179">
        <v>9999</v>
      </c>
      <c r="HM179">
        <v>9999</v>
      </c>
      <c r="HN179">
        <v>9999</v>
      </c>
      <c r="HO179">
        <v>999.9</v>
      </c>
      <c r="HP179">
        <v>1.86386</v>
      </c>
      <c r="HQ179">
        <v>1.8601</v>
      </c>
      <c r="HR179">
        <v>1.85838</v>
      </c>
      <c r="HS179">
        <v>1.85975</v>
      </c>
      <c r="HT179">
        <v>1.85989</v>
      </c>
      <c r="HU179">
        <v>1.85839</v>
      </c>
      <c r="HV179">
        <v>1.85745</v>
      </c>
      <c r="HW179">
        <v>1.8524</v>
      </c>
      <c r="HX179">
        <v>0</v>
      </c>
      <c r="HY179">
        <v>0</v>
      </c>
      <c r="HZ179">
        <v>0</v>
      </c>
      <c r="IA179">
        <v>0</v>
      </c>
      <c r="IB179" t="s">
        <v>426</v>
      </c>
      <c r="IC179" t="s">
        <v>427</v>
      </c>
      <c r="ID179" t="s">
        <v>428</v>
      </c>
      <c r="IE179" t="s">
        <v>428</v>
      </c>
      <c r="IF179" t="s">
        <v>428</v>
      </c>
      <c r="IG179" t="s">
        <v>428</v>
      </c>
      <c r="IH179">
        <v>0</v>
      </c>
      <c r="II179">
        <v>100</v>
      </c>
      <c r="IJ179">
        <v>100</v>
      </c>
      <c r="IK179">
        <v>-0.608</v>
      </c>
      <c r="IL179">
        <v>0.3235</v>
      </c>
      <c r="IM179">
        <v>-0.6389458221003862</v>
      </c>
      <c r="IN179">
        <v>-0.000388397228134892</v>
      </c>
      <c r="IO179">
        <v>1.216359752824363E-06</v>
      </c>
      <c r="IP179">
        <v>-2.921139174278942E-10</v>
      </c>
      <c r="IQ179">
        <v>0.01675486607682651</v>
      </c>
      <c r="IR179">
        <v>0.002868412714847416</v>
      </c>
      <c r="IS179">
        <v>0.0004615728417639442</v>
      </c>
      <c r="IT179">
        <v>-1.048940065203386E-06</v>
      </c>
      <c r="IU179">
        <v>2</v>
      </c>
      <c r="IV179">
        <v>1994</v>
      </c>
      <c r="IW179">
        <v>1</v>
      </c>
      <c r="IX179">
        <v>27</v>
      </c>
      <c r="IY179">
        <v>191923.5</v>
      </c>
      <c r="IZ179">
        <v>191923.7</v>
      </c>
      <c r="JA179">
        <v>1.14502</v>
      </c>
      <c r="JB179">
        <v>2.62939</v>
      </c>
      <c r="JC179">
        <v>1.49658</v>
      </c>
      <c r="JD179">
        <v>2.34985</v>
      </c>
      <c r="JE179">
        <v>1.54907</v>
      </c>
      <c r="JF179">
        <v>2.50366</v>
      </c>
      <c r="JG179">
        <v>36.6469</v>
      </c>
      <c r="JH179">
        <v>24.105</v>
      </c>
      <c r="JI179">
        <v>18</v>
      </c>
      <c r="JJ179">
        <v>483.038</v>
      </c>
      <c r="JK179">
        <v>487.272</v>
      </c>
      <c r="JL179">
        <v>30.2886</v>
      </c>
      <c r="JM179">
        <v>29.4675</v>
      </c>
      <c r="JN179">
        <v>30</v>
      </c>
      <c r="JO179">
        <v>29.6625</v>
      </c>
      <c r="JP179">
        <v>29.65</v>
      </c>
      <c r="JQ179">
        <v>23.0188</v>
      </c>
      <c r="JR179">
        <v>20.9951</v>
      </c>
      <c r="JS179">
        <v>88.38</v>
      </c>
      <c r="JT179">
        <v>30.2914</v>
      </c>
      <c r="JU179">
        <v>420</v>
      </c>
      <c r="JV179">
        <v>23.1941</v>
      </c>
      <c r="JW179">
        <v>101.853</v>
      </c>
      <c r="JX179">
        <v>91.3231</v>
      </c>
    </row>
    <row r="180" spans="1:284">
      <c r="A180">
        <v>162</v>
      </c>
      <c r="B180">
        <v>1758505017.5</v>
      </c>
      <c r="C180">
        <v>2238</v>
      </c>
      <c r="D180" t="s">
        <v>754</v>
      </c>
      <c r="E180" t="s">
        <v>755</v>
      </c>
      <c r="F180">
        <v>5</v>
      </c>
      <c r="G180" t="s">
        <v>733</v>
      </c>
      <c r="H180" t="s">
        <v>421</v>
      </c>
      <c r="I180">
        <v>1758505014.5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(DN180+(U180+2*0.95*5.67E-8*(((DN180+$B$9)+273)^4-(DN180+273)^4)-44100*J180)/(1.84*29.3*R180+8*0.95*5.67E-8*(DN180+273)^3))</f>
        <v>0</v>
      </c>
      <c r="W180">
        <f>($C$9*DO180+$D$9*DP180+$E$9*V180)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2*0.95*5.67E-8*(((DN180+$B$9)+273)^4-(W180+273)^4)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IF(AG180*$H$15&gt;=AK180,1.0,(AK180/(AK180-AG180*$H$15)))</f>
        <v>0</v>
      </c>
      <c r="AJ180">
        <f>(AI180-1)*100</f>
        <v>0</v>
      </c>
      <c r="AK180">
        <f>MAX(0,($B$15+$C$15*DS180)/(1+$D$15*DS180)*DL180/(DN180+273)*$E$15)</f>
        <v>0</v>
      </c>
      <c r="AL180" t="s">
        <v>422</v>
      </c>
      <c r="AM180" t="s">
        <v>422</v>
      </c>
      <c r="AN180">
        <v>0</v>
      </c>
      <c r="AO180">
        <v>0</v>
      </c>
      <c r="AP180">
        <f>1-AN180/AO180</f>
        <v>0</v>
      </c>
      <c r="AQ180">
        <v>0</v>
      </c>
      <c r="AR180" t="s">
        <v>422</v>
      </c>
      <c r="AS180" t="s">
        <v>422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$B$13*DT180+$C$13*DU180+$F$13*EF180*(1-EI180)</f>
        <v>0</v>
      </c>
      <c r="CW180">
        <f>CV180*CX180</f>
        <v>0</v>
      </c>
      <c r="CX180">
        <f>($B$13*$D$11+$C$13*$D$11+$F$13*((ES180+EK180)/MAX(ES180+EK180+ET180, 0.1)*$I$11+ET180/MAX(ES180+EK180+ET180, 0.1)*$J$11))/($B$13+$C$13+$F$13)</f>
        <v>0</v>
      </c>
      <c r="CY180">
        <f>($B$13*$K$11+$C$13*$K$11+$F$13*((ES180+EK180)/MAX(ES180+EK180+ET180, 0.1)*$P$11+ET180/MAX(ES180+EK180+ET180, 0.1)*$Q$11))/($B$13+$C$13+$F$13)</f>
        <v>0</v>
      </c>
      <c r="CZ180">
        <v>5.18</v>
      </c>
      <c r="DA180">
        <v>0.5</v>
      </c>
      <c r="DB180" t="s">
        <v>423</v>
      </c>
      <c r="DC180">
        <v>2</v>
      </c>
      <c r="DD180">
        <v>1758505014.5</v>
      </c>
      <c r="DE180">
        <v>422.3448888888889</v>
      </c>
      <c r="DF180">
        <v>420.0417777777777</v>
      </c>
      <c r="DG180">
        <v>23.73817777777778</v>
      </c>
      <c r="DH180">
        <v>23.15397777777778</v>
      </c>
      <c r="DI180">
        <v>422.9527777777778</v>
      </c>
      <c r="DJ180">
        <v>23.41467777777778</v>
      </c>
      <c r="DK180">
        <v>499.9998888888888</v>
      </c>
      <c r="DL180">
        <v>89.89193333333333</v>
      </c>
      <c r="DM180">
        <v>0.06900466666666666</v>
      </c>
      <c r="DN180">
        <v>30.10783333333334</v>
      </c>
      <c r="DO180">
        <v>30.0051</v>
      </c>
      <c r="DP180">
        <v>999.9000000000001</v>
      </c>
      <c r="DQ180">
        <v>0</v>
      </c>
      <c r="DR180">
        <v>0</v>
      </c>
      <c r="DS180">
        <v>9997.846666666668</v>
      </c>
      <c r="DT180">
        <v>0</v>
      </c>
      <c r="DU180">
        <v>3.09642</v>
      </c>
      <c r="DV180">
        <v>2.303048888888889</v>
      </c>
      <c r="DW180">
        <v>432.6143333333333</v>
      </c>
      <c r="DX180">
        <v>429.9978888888889</v>
      </c>
      <c r="DY180">
        <v>0.584211</v>
      </c>
      <c r="DZ180">
        <v>420.0417777777777</v>
      </c>
      <c r="EA180">
        <v>23.15397777777778</v>
      </c>
      <c r="EB180">
        <v>2.133871111111111</v>
      </c>
      <c r="EC180">
        <v>2.081356666666667</v>
      </c>
      <c r="ED180">
        <v>18.4743</v>
      </c>
      <c r="EE180">
        <v>18.07722222222222</v>
      </c>
      <c r="EF180">
        <v>0.00500078</v>
      </c>
      <c r="EG180">
        <v>0</v>
      </c>
      <c r="EH180">
        <v>0</v>
      </c>
      <c r="EI180">
        <v>0</v>
      </c>
      <c r="EJ180">
        <v>630.088888888889</v>
      </c>
      <c r="EK180">
        <v>0.00500078</v>
      </c>
      <c r="EL180">
        <v>-23.81111111111111</v>
      </c>
      <c r="EM180">
        <v>-1.811111111111111</v>
      </c>
      <c r="EN180">
        <v>35.13166666666667</v>
      </c>
      <c r="EO180">
        <v>39.44422222222222</v>
      </c>
      <c r="EP180">
        <v>36.85377777777777</v>
      </c>
      <c r="EQ180">
        <v>39.64544444444444</v>
      </c>
      <c r="ER180">
        <v>36.88855555555555</v>
      </c>
      <c r="ES180">
        <v>0</v>
      </c>
      <c r="ET180">
        <v>0</v>
      </c>
      <c r="EU180">
        <v>0</v>
      </c>
      <c r="EV180">
        <v>1758505018.3</v>
      </c>
      <c r="EW180">
        <v>0</v>
      </c>
      <c r="EX180">
        <v>631.364</v>
      </c>
      <c r="EY180">
        <v>-10.85384633068566</v>
      </c>
      <c r="EZ180">
        <v>-11.68461563001718</v>
      </c>
      <c r="FA180">
        <v>-20.928</v>
      </c>
      <c r="FB180">
        <v>15</v>
      </c>
      <c r="FC180">
        <v>0</v>
      </c>
      <c r="FD180" t="s">
        <v>424</v>
      </c>
      <c r="FE180">
        <v>1746989605.5</v>
      </c>
      <c r="FF180">
        <v>1746989593.5</v>
      </c>
      <c r="FG180">
        <v>0</v>
      </c>
      <c r="FH180">
        <v>-0.274</v>
      </c>
      <c r="FI180">
        <v>-0.002</v>
      </c>
      <c r="FJ180">
        <v>2.549</v>
      </c>
      <c r="FK180">
        <v>0.129</v>
      </c>
      <c r="FL180">
        <v>420</v>
      </c>
      <c r="FM180">
        <v>17</v>
      </c>
      <c r="FN180">
        <v>0.02</v>
      </c>
      <c r="FO180">
        <v>0.04</v>
      </c>
      <c r="FP180">
        <v>2.33806425</v>
      </c>
      <c r="FQ180">
        <v>-0.1979661163227017</v>
      </c>
      <c r="FR180">
        <v>0.02963677267243346</v>
      </c>
      <c r="FS180">
        <v>1</v>
      </c>
      <c r="FT180">
        <v>631.4117647058824</v>
      </c>
      <c r="FU180">
        <v>-3.15966386043117</v>
      </c>
      <c r="FV180">
        <v>7.293944495098502</v>
      </c>
      <c r="FW180">
        <v>0</v>
      </c>
      <c r="FX180">
        <v>0.5855735</v>
      </c>
      <c r="FY180">
        <v>-0.003714393996248031</v>
      </c>
      <c r="FZ180">
        <v>0.001176404501011449</v>
      </c>
      <c r="GA180">
        <v>1</v>
      </c>
      <c r="GB180">
        <v>2</v>
      </c>
      <c r="GC180">
        <v>3</v>
      </c>
      <c r="GD180" t="s">
        <v>425</v>
      </c>
      <c r="GE180">
        <v>3.10333</v>
      </c>
      <c r="GF180">
        <v>2.72708</v>
      </c>
      <c r="GG180">
        <v>0.087768</v>
      </c>
      <c r="GH180">
        <v>0.0873548</v>
      </c>
      <c r="GI180">
        <v>0.106121</v>
      </c>
      <c r="GJ180">
        <v>0.105728</v>
      </c>
      <c r="GK180">
        <v>23818.7</v>
      </c>
      <c r="GL180">
        <v>21638.5</v>
      </c>
      <c r="GM180">
        <v>26675.8</v>
      </c>
      <c r="GN180">
        <v>23933.4</v>
      </c>
      <c r="GO180">
        <v>38157.4</v>
      </c>
      <c r="GP180">
        <v>31642.9</v>
      </c>
      <c r="GQ180">
        <v>46585.9</v>
      </c>
      <c r="GR180">
        <v>37869.7</v>
      </c>
      <c r="GS180">
        <v>1.86365</v>
      </c>
      <c r="GT180">
        <v>1.84715</v>
      </c>
      <c r="GU180">
        <v>0.0729561</v>
      </c>
      <c r="GV180">
        <v>0</v>
      </c>
      <c r="GW180">
        <v>28.8215</v>
      </c>
      <c r="GX180">
        <v>999.9</v>
      </c>
      <c r="GY180">
        <v>53.1</v>
      </c>
      <c r="GZ180">
        <v>31.9</v>
      </c>
      <c r="HA180">
        <v>28.0468</v>
      </c>
      <c r="HB180">
        <v>60.9682</v>
      </c>
      <c r="HC180">
        <v>19.6194</v>
      </c>
      <c r="HD180">
        <v>1</v>
      </c>
      <c r="HE180">
        <v>0.170224</v>
      </c>
      <c r="HF180">
        <v>-1.00123</v>
      </c>
      <c r="HG180">
        <v>20.2965</v>
      </c>
      <c r="HH180">
        <v>5.22238</v>
      </c>
      <c r="HI180">
        <v>11.98</v>
      </c>
      <c r="HJ180">
        <v>4.96415</v>
      </c>
      <c r="HK180">
        <v>3.27598</v>
      </c>
      <c r="HL180">
        <v>9999</v>
      </c>
      <c r="HM180">
        <v>9999</v>
      </c>
      <c r="HN180">
        <v>9999</v>
      </c>
      <c r="HO180">
        <v>999.9</v>
      </c>
      <c r="HP180">
        <v>1.86386</v>
      </c>
      <c r="HQ180">
        <v>1.86011</v>
      </c>
      <c r="HR180">
        <v>1.85838</v>
      </c>
      <c r="HS180">
        <v>1.85975</v>
      </c>
      <c r="HT180">
        <v>1.85989</v>
      </c>
      <c r="HU180">
        <v>1.85838</v>
      </c>
      <c r="HV180">
        <v>1.85745</v>
      </c>
      <c r="HW180">
        <v>1.85241</v>
      </c>
      <c r="HX180">
        <v>0</v>
      </c>
      <c r="HY180">
        <v>0</v>
      </c>
      <c r="HZ180">
        <v>0</v>
      </c>
      <c r="IA180">
        <v>0</v>
      </c>
      <c r="IB180" t="s">
        <v>426</v>
      </c>
      <c r="IC180" t="s">
        <v>427</v>
      </c>
      <c r="ID180" t="s">
        <v>428</v>
      </c>
      <c r="IE180" t="s">
        <v>428</v>
      </c>
      <c r="IF180" t="s">
        <v>428</v>
      </c>
      <c r="IG180" t="s">
        <v>428</v>
      </c>
      <c r="IH180">
        <v>0</v>
      </c>
      <c r="II180">
        <v>100</v>
      </c>
      <c r="IJ180">
        <v>100</v>
      </c>
      <c r="IK180">
        <v>-0.608</v>
      </c>
      <c r="IL180">
        <v>0.3235</v>
      </c>
      <c r="IM180">
        <v>-0.6389458221003862</v>
      </c>
      <c r="IN180">
        <v>-0.000388397228134892</v>
      </c>
      <c r="IO180">
        <v>1.216359752824363E-06</v>
      </c>
      <c r="IP180">
        <v>-2.921139174278942E-10</v>
      </c>
      <c r="IQ180">
        <v>0.01675486607682651</v>
      </c>
      <c r="IR180">
        <v>0.002868412714847416</v>
      </c>
      <c r="IS180">
        <v>0.0004615728417639442</v>
      </c>
      <c r="IT180">
        <v>-1.048940065203386E-06</v>
      </c>
      <c r="IU180">
        <v>2</v>
      </c>
      <c r="IV180">
        <v>1994</v>
      </c>
      <c r="IW180">
        <v>1</v>
      </c>
      <c r="IX180">
        <v>27</v>
      </c>
      <c r="IY180">
        <v>191923.5</v>
      </c>
      <c r="IZ180">
        <v>191923.7</v>
      </c>
      <c r="JA180">
        <v>1.14502</v>
      </c>
      <c r="JB180">
        <v>2.6355</v>
      </c>
      <c r="JC180">
        <v>1.49658</v>
      </c>
      <c r="JD180">
        <v>2.34985</v>
      </c>
      <c r="JE180">
        <v>1.54907</v>
      </c>
      <c r="JF180">
        <v>2.48291</v>
      </c>
      <c r="JG180">
        <v>36.6233</v>
      </c>
      <c r="JH180">
        <v>24.0963</v>
      </c>
      <c r="JI180">
        <v>18</v>
      </c>
      <c r="JJ180">
        <v>483.214</v>
      </c>
      <c r="JK180">
        <v>487.108</v>
      </c>
      <c r="JL180">
        <v>30.288</v>
      </c>
      <c r="JM180">
        <v>29.4662</v>
      </c>
      <c r="JN180">
        <v>30</v>
      </c>
      <c r="JO180">
        <v>29.6625</v>
      </c>
      <c r="JP180">
        <v>29.65</v>
      </c>
      <c r="JQ180">
        <v>23.0163</v>
      </c>
      <c r="JR180">
        <v>20.9951</v>
      </c>
      <c r="JS180">
        <v>88.38</v>
      </c>
      <c r="JT180">
        <v>30.2869</v>
      </c>
      <c r="JU180">
        <v>420</v>
      </c>
      <c r="JV180">
        <v>23.1925</v>
      </c>
      <c r="JW180">
        <v>101.853</v>
      </c>
      <c r="JX180">
        <v>91.32340000000001</v>
      </c>
    </row>
    <row r="181" spans="1:284">
      <c r="A181">
        <v>163</v>
      </c>
      <c r="B181">
        <v>1758505019.5</v>
      </c>
      <c r="C181">
        <v>2240</v>
      </c>
      <c r="D181" t="s">
        <v>756</v>
      </c>
      <c r="E181" t="s">
        <v>757</v>
      </c>
      <c r="F181">
        <v>5</v>
      </c>
      <c r="G181" t="s">
        <v>733</v>
      </c>
      <c r="H181" t="s">
        <v>421</v>
      </c>
      <c r="I181">
        <v>1758505016.5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(DN181+(U181+2*0.95*5.67E-8*(((DN181+$B$9)+273)^4-(DN181+273)^4)-44100*J181)/(1.84*29.3*R181+8*0.95*5.67E-8*(DN181+273)^3))</f>
        <v>0</v>
      </c>
      <c r="W181">
        <f>($C$9*DO181+$D$9*DP181+$E$9*V181)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2*0.95*5.67E-8*(((DN181+$B$9)+273)^4-(W181+273)^4)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IF(AG181*$H$15&gt;=AK181,1.0,(AK181/(AK181-AG181*$H$15)))</f>
        <v>0</v>
      </c>
      <c r="AJ181">
        <f>(AI181-1)*100</f>
        <v>0</v>
      </c>
      <c r="AK181">
        <f>MAX(0,($B$15+$C$15*DS181)/(1+$D$15*DS181)*DL181/(DN181+273)*$E$15)</f>
        <v>0</v>
      </c>
      <c r="AL181" t="s">
        <v>422</v>
      </c>
      <c r="AM181" t="s">
        <v>422</v>
      </c>
      <c r="AN181">
        <v>0</v>
      </c>
      <c r="AO181">
        <v>0</v>
      </c>
      <c r="AP181">
        <f>1-AN181/AO181</f>
        <v>0</v>
      </c>
      <c r="AQ181">
        <v>0</v>
      </c>
      <c r="AR181" t="s">
        <v>422</v>
      </c>
      <c r="AS181" t="s">
        <v>422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$B$13*DT181+$C$13*DU181+$F$13*EF181*(1-EI181)</f>
        <v>0</v>
      </c>
      <c r="CW181">
        <f>CV181*CX181</f>
        <v>0</v>
      </c>
      <c r="CX181">
        <f>($B$13*$D$11+$C$13*$D$11+$F$13*((ES181+EK181)/MAX(ES181+EK181+ET181, 0.1)*$I$11+ET181/MAX(ES181+EK181+ET181, 0.1)*$J$11))/($B$13+$C$13+$F$13)</f>
        <v>0</v>
      </c>
      <c r="CY181">
        <f>($B$13*$K$11+$C$13*$K$11+$F$13*((ES181+EK181)/MAX(ES181+EK181+ET181, 0.1)*$P$11+ET181/MAX(ES181+EK181+ET181, 0.1)*$Q$11))/($B$13+$C$13+$F$13)</f>
        <v>0</v>
      </c>
      <c r="CZ181">
        <v>5.18</v>
      </c>
      <c r="DA181">
        <v>0.5</v>
      </c>
      <c r="DB181" t="s">
        <v>423</v>
      </c>
      <c r="DC181">
        <v>2</v>
      </c>
      <c r="DD181">
        <v>1758505016.5</v>
      </c>
      <c r="DE181">
        <v>422.3358888888889</v>
      </c>
      <c r="DF181">
        <v>420.0256666666667</v>
      </c>
      <c r="DG181">
        <v>23.73766666666667</v>
      </c>
      <c r="DH181">
        <v>23.15316666666667</v>
      </c>
      <c r="DI181">
        <v>422.9437777777778</v>
      </c>
      <c r="DJ181">
        <v>23.41416666666667</v>
      </c>
      <c r="DK181">
        <v>500.061111111111</v>
      </c>
      <c r="DL181">
        <v>89.89157777777777</v>
      </c>
      <c r="DM181">
        <v>0.0689753111111111</v>
      </c>
      <c r="DN181">
        <v>30.108</v>
      </c>
      <c r="DO181">
        <v>30.00566666666667</v>
      </c>
      <c r="DP181">
        <v>999.9000000000001</v>
      </c>
      <c r="DQ181">
        <v>0</v>
      </c>
      <c r="DR181">
        <v>0</v>
      </c>
      <c r="DS181">
        <v>9995.691111111111</v>
      </c>
      <c r="DT181">
        <v>0</v>
      </c>
      <c r="DU181">
        <v>3.09642</v>
      </c>
      <c r="DV181">
        <v>2.31019</v>
      </c>
      <c r="DW181">
        <v>432.6048888888889</v>
      </c>
      <c r="DX181">
        <v>429.981</v>
      </c>
      <c r="DY181">
        <v>0.5844996666666668</v>
      </c>
      <c r="DZ181">
        <v>420.0256666666667</v>
      </c>
      <c r="EA181">
        <v>23.15316666666667</v>
      </c>
      <c r="EB181">
        <v>2.133816666666667</v>
      </c>
      <c r="EC181">
        <v>2.081275555555555</v>
      </c>
      <c r="ED181">
        <v>18.4739</v>
      </c>
      <c r="EE181">
        <v>18.07661111111111</v>
      </c>
      <c r="EF181">
        <v>0.00500078</v>
      </c>
      <c r="EG181">
        <v>0</v>
      </c>
      <c r="EH181">
        <v>0</v>
      </c>
      <c r="EI181">
        <v>0</v>
      </c>
      <c r="EJ181">
        <v>634.0888888888888</v>
      </c>
      <c r="EK181">
        <v>0.00500078</v>
      </c>
      <c r="EL181">
        <v>-24.65555555555555</v>
      </c>
      <c r="EM181">
        <v>-1.355555555555556</v>
      </c>
      <c r="EN181">
        <v>35.13166666666666</v>
      </c>
      <c r="EO181">
        <v>39.48588888888889</v>
      </c>
      <c r="EP181">
        <v>36.88855555555555</v>
      </c>
      <c r="EQ181">
        <v>39.70811111111111</v>
      </c>
      <c r="ER181">
        <v>36.90244444444445</v>
      </c>
      <c r="ES181">
        <v>0</v>
      </c>
      <c r="ET181">
        <v>0</v>
      </c>
      <c r="EU181">
        <v>0</v>
      </c>
      <c r="EV181">
        <v>1758505020.7</v>
      </c>
      <c r="EW181">
        <v>0</v>
      </c>
      <c r="EX181">
        <v>631.1559999999999</v>
      </c>
      <c r="EY181">
        <v>19.24615377340492</v>
      </c>
      <c r="EZ181">
        <v>-18.26923072338106</v>
      </c>
      <c r="FA181">
        <v>-21.228</v>
      </c>
      <c r="FB181">
        <v>15</v>
      </c>
      <c r="FC181">
        <v>0</v>
      </c>
      <c r="FD181" t="s">
        <v>424</v>
      </c>
      <c r="FE181">
        <v>1746989605.5</v>
      </c>
      <c r="FF181">
        <v>1746989593.5</v>
      </c>
      <c r="FG181">
        <v>0</v>
      </c>
      <c r="FH181">
        <v>-0.274</v>
      </c>
      <c r="FI181">
        <v>-0.002</v>
      </c>
      <c r="FJ181">
        <v>2.549</v>
      </c>
      <c r="FK181">
        <v>0.129</v>
      </c>
      <c r="FL181">
        <v>420</v>
      </c>
      <c r="FM181">
        <v>17</v>
      </c>
      <c r="FN181">
        <v>0.02</v>
      </c>
      <c r="FO181">
        <v>0.04</v>
      </c>
      <c r="FP181">
        <v>2.33307175</v>
      </c>
      <c r="FQ181">
        <v>-0.1994923452157659</v>
      </c>
      <c r="FR181">
        <v>0.02953523310281297</v>
      </c>
      <c r="FS181">
        <v>1</v>
      </c>
      <c r="FT181">
        <v>631.5205882352941</v>
      </c>
      <c r="FU181">
        <v>4.41711230229645</v>
      </c>
      <c r="FV181">
        <v>7.369084044437216</v>
      </c>
      <c r="FW181">
        <v>0</v>
      </c>
      <c r="FX181">
        <v>0.585430125</v>
      </c>
      <c r="FY181">
        <v>-0.00454181988743018</v>
      </c>
      <c r="FZ181">
        <v>0.001196851707345152</v>
      </c>
      <c r="GA181">
        <v>1</v>
      </c>
      <c r="GB181">
        <v>2</v>
      </c>
      <c r="GC181">
        <v>3</v>
      </c>
      <c r="GD181" t="s">
        <v>425</v>
      </c>
      <c r="GE181">
        <v>3.10327</v>
      </c>
      <c r="GF181">
        <v>2.7267</v>
      </c>
      <c r="GG181">
        <v>0.0877667</v>
      </c>
      <c r="GH181">
        <v>0.0873501</v>
      </c>
      <c r="GI181">
        <v>0.106125</v>
      </c>
      <c r="GJ181">
        <v>0.105729</v>
      </c>
      <c r="GK181">
        <v>23818.7</v>
      </c>
      <c r="GL181">
        <v>21638.7</v>
      </c>
      <c r="GM181">
        <v>26675.8</v>
      </c>
      <c r="GN181">
        <v>23933.4</v>
      </c>
      <c r="GO181">
        <v>38157.4</v>
      </c>
      <c r="GP181">
        <v>31643</v>
      </c>
      <c r="GQ181">
        <v>46586.2</v>
      </c>
      <c r="GR181">
        <v>37869.8</v>
      </c>
      <c r="GS181">
        <v>1.86365</v>
      </c>
      <c r="GT181">
        <v>1.8472</v>
      </c>
      <c r="GU181">
        <v>0.0727177</v>
      </c>
      <c r="GV181">
        <v>0</v>
      </c>
      <c r="GW181">
        <v>28.8228</v>
      </c>
      <c r="GX181">
        <v>999.9</v>
      </c>
      <c r="GY181">
        <v>53.1</v>
      </c>
      <c r="GZ181">
        <v>31.9</v>
      </c>
      <c r="HA181">
        <v>28.0449</v>
      </c>
      <c r="HB181">
        <v>61.1882</v>
      </c>
      <c r="HC181">
        <v>19.6274</v>
      </c>
      <c r="HD181">
        <v>1</v>
      </c>
      <c r="HE181">
        <v>0.170224</v>
      </c>
      <c r="HF181">
        <v>-0.998126</v>
      </c>
      <c r="HG181">
        <v>20.2965</v>
      </c>
      <c r="HH181">
        <v>5.22238</v>
      </c>
      <c r="HI181">
        <v>11.98</v>
      </c>
      <c r="HJ181">
        <v>4.96405</v>
      </c>
      <c r="HK181">
        <v>3.27595</v>
      </c>
      <c r="HL181">
        <v>9999</v>
      </c>
      <c r="HM181">
        <v>9999</v>
      </c>
      <c r="HN181">
        <v>9999</v>
      </c>
      <c r="HO181">
        <v>999.9</v>
      </c>
      <c r="HP181">
        <v>1.86387</v>
      </c>
      <c r="HQ181">
        <v>1.8601</v>
      </c>
      <c r="HR181">
        <v>1.85838</v>
      </c>
      <c r="HS181">
        <v>1.85976</v>
      </c>
      <c r="HT181">
        <v>1.85989</v>
      </c>
      <c r="HU181">
        <v>1.85838</v>
      </c>
      <c r="HV181">
        <v>1.85745</v>
      </c>
      <c r="HW181">
        <v>1.85241</v>
      </c>
      <c r="HX181">
        <v>0</v>
      </c>
      <c r="HY181">
        <v>0</v>
      </c>
      <c r="HZ181">
        <v>0</v>
      </c>
      <c r="IA181">
        <v>0</v>
      </c>
      <c r="IB181" t="s">
        <v>426</v>
      </c>
      <c r="IC181" t="s">
        <v>427</v>
      </c>
      <c r="ID181" t="s">
        <v>428</v>
      </c>
      <c r="IE181" t="s">
        <v>428</v>
      </c>
      <c r="IF181" t="s">
        <v>428</v>
      </c>
      <c r="IG181" t="s">
        <v>428</v>
      </c>
      <c r="IH181">
        <v>0</v>
      </c>
      <c r="II181">
        <v>100</v>
      </c>
      <c r="IJ181">
        <v>100</v>
      </c>
      <c r="IK181">
        <v>-0.608</v>
      </c>
      <c r="IL181">
        <v>0.3235</v>
      </c>
      <c r="IM181">
        <v>-0.6389458221003862</v>
      </c>
      <c r="IN181">
        <v>-0.000388397228134892</v>
      </c>
      <c r="IO181">
        <v>1.216359752824363E-06</v>
      </c>
      <c r="IP181">
        <v>-2.921139174278942E-10</v>
      </c>
      <c r="IQ181">
        <v>0.01675486607682651</v>
      </c>
      <c r="IR181">
        <v>0.002868412714847416</v>
      </c>
      <c r="IS181">
        <v>0.0004615728417639442</v>
      </c>
      <c r="IT181">
        <v>-1.048940065203386E-06</v>
      </c>
      <c r="IU181">
        <v>2</v>
      </c>
      <c r="IV181">
        <v>1994</v>
      </c>
      <c r="IW181">
        <v>1</v>
      </c>
      <c r="IX181">
        <v>27</v>
      </c>
      <c r="IY181">
        <v>191923.6</v>
      </c>
      <c r="IZ181">
        <v>191923.8</v>
      </c>
      <c r="JA181">
        <v>1.14502</v>
      </c>
      <c r="JB181">
        <v>2.6416</v>
      </c>
      <c r="JC181">
        <v>1.49658</v>
      </c>
      <c r="JD181">
        <v>2.34985</v>
      </c>
      <c r="JE181">
        <v>1.54907</v>
      </c>
      <c r="JF181">
        <v>2.45361</v>
      </c>
      <c r="JG181">
        <v>36.6233</v>
      </c>
      <c r="JH181">
        <v>24.0963</v>
      </c>
      <c r="JI181">
        <v>18</v>
      </c>
      <c r="JJ181">
        <v>483.214</v>
      </c>
      <c r="JK181">
        <v>487.141</v>
      </c>
      <c r="JL181">
        <v>30.2869</v>
      </c>
      <c r="JM181">
        <v>29.4657</v>
      </c>
      <c r="JN181">
        <v>30</v>
      </c>
      <c r="JO181">
        <v>29.6625</v>
      </c>
      <c r="JP181">
        <v>29.65</v>
      </c>
      <c r="JQ181">
        <v>23.0176</v>
      </c>
      <c r="JR181">
        <v>20.9951</v>
      </c>
      <c r="JS181">
        <v>88.38</v>
      </c>
      <c r="JT181">
        <v>30.2869</v>
      </c>
      <c r="JU181">
        <v>420</v>
      </c>
      <c r="JV181">
        <v>23.1954</v>
      </c>
      <c r="JW181">
        <v>101.853</v>
      </c>
      <c r="JX181">
        <v>91.3236</v>
      </c>
    </row>
    <row r="182" spans="1:284">
      <c r="A182">
        <v>164</v>
      </c>
      <c r="B182">
        <v>1758505021.5</v>
      </c>
      <c r="C182">
        <v>2242</v>
      </c>
      <c r="D182" t="s">
        <v>758</v>
      </c>
      <c r="E182" t="s">
        <v>759</v>
      </c>
      <c r="F182">
        <v>5</v>
      </c>
      <c r="G182" t="s">
        <v>733</v>
      </c>
      <c r="H182" t="s">
        <v>421</v>
      </c>
      <c r="I182">
        <v>1758505018.5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(DN182+(U182+2*0.95*5.67E-8*(((DN182+$B$9)+273)^4-(DN182+273)^4)-44100*J182)/(1.84*29.3*R182+8*0.95*5.67E-8*(DN182+273)^3))</f>
        <v>0</v>
      </c>
      <c r="W182">
        <f>($C$9*DO182+$D$9*DP182+$E$9*V182)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2*0.95*5.67E-8*(((DN182+$B$9)+273)^4-(W182+273)^4)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IF(AG182*$H$15&gt;=AK182,1.0,(AK182/(AK182-AG182*$H$15)))</f>
        <v>0</v>
      </c>
      <c r="AJ182">
        <f>(AI182-1)*100</f>
        <v>0</v>
      </c>
      <c r="AK182">
        <f>MAX(0,($B$15+$C$15*DS182)/(1+$D$15*DS182)*DL182/(DN182+273)*$E$15)</f>
        <v>0</v>
      </c>
      <c r="AL182" t="s">
        <v>422</v>
      </c>
      <c r="AM182" t="s">
        <v>422</v>
      </c>
      <c r="AN182">
        <v>0</v>
      </c>
      <c r="AO182">
        <v>0</v>
      </c>
      <c r="AP182">
        <f>1-AN182/AO182</f>
        <v>0</v>
      </c>
      <c r="AQ182">
        <v>0</v>
      </c>
      <c r="AR182" t="s">
        <v>422</v>
      </c>
      <c r="AS182" t="s">
        <v>422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$B$13*DT182+$C$13*DU182+$F$13*EF182*(1-EI182)</f>
        <v>0</v>
      </c>
      <c r="CW182">
        <f>CV182*CX182</f>
        <v>0</v>
      </c>
      <c r="CX182">
        <f>($B$13*$D$11+$C$13*$D$11+$F$13*((ES182+EK182)/MAX(ES182+EK182+ET182, 0.1)*$I$11+ET182/MAX(ES182+EK182+ET182, 0.1)*$J$11))/($B$13+$C$13+$F$13)</f>
        <v>0</v>
      </c>
      <c r="CY182">
        <f>($B$13*$K$11+$C$13*$K$11+$F$13*((ES182+EK182)/MAX(ES182+EK182+ET182, 0.1)*$P$11+ET182/MAX(ES182+EK182+ET182, 0.1)*$Q$11))/($B$13+$C$13+$F$13)</f>
        <v>0</v>
      </c>
      <c r="CZ182">
        <v>5.18</v>
      </c>
      <c r="DA182">
        <v>0.5</v>
      </c>
      <c r="DB182" t="s">
        <v>423</v>
      </c>
      <c r="DC182">
        <v>2</v>
      </c>
      <c r="DD182">
        <v>1758505018.5</v>
      </c>
      <c r="DE182">
        <v>422.3315555555556</v>
      </c>
      <c r="DF182">
        <v>419.999</v>
      </c>
      <c r="DG182">
        <v>23.73721111111111</v>
      </c>
      <c r="DH182">
        <v>23.15251111111111</v>
      </c>
      <c r="DI182">
        <v>422.9393333333334</v>
      </c>
      <c r="DJ182">
        <v>23.41372222222222</v>
      </c>
      <c r="DK182">
        <v>500.0508888888888</v>
      </c>
      <c r="DL182">
        <v>89.89187777777778</v>
      </c>
      <c r="DM182">
        <v>0.06885773333333332</v>
      </c>
      <c r="DN182">
        <v>30.108</v>
      </c>
      <c r="DO182">
        <v>30.00743333333333</v>
      </c>
      <c r="DP182">
        <v>999.9000000000001</v>
      </c>
      <c r="DQ182">
        <v>0</v>
      </c>
      <c r="DR182">
        <v>0</v>
      </c>
      <c r="DS182">
        <v>9997.073333333334</v>
      </c>
      <c r="DT182">
        <v>0</v>
      </c>
      <c r="DU182">
        <v>3.09642</v>
      </c>
      <c r="DV182">
        <v>2.332552222222222</v>
      </c>
      <c r="DW182">
        <v>432.6001111111111</v>
      </c>
      <c r="DX182">
        <v>429.9533333333333</v>
      </c>
      <c r="DY182">
        <v>0.584696</v>
      </c>
      <c r="DZ182">
        <v>419.999</v>
      </c>
      <c r="EA182">
        <v>23.15251111111111</v>
      </c>
      <c r="EB182">
        <v>2.133783333333333</v>
      </c>
      <c r="EC182">
        <v>2.081224444444444</v>
      </c>
      <c r="ED182">
        <v>18.47366666666667</v>
      </c>
      <c r="EE182">
        <v>18.07622222222222</v>
      </c>
      <c r="EF182">
        <v>0.00500078</v>
      </c>
      <c r="EG182">
        <v>0</v>
      </c>
      <c r="EH182">
        <v>0</v>
      </c>
      <c r="EI182">
        <v>0</v>
      </c>
      <c r="EJ182">
        <v>635.4444444444445</v>
      </c>
      <c r="EK182">
        <v>0.00500078</v>
      </c>
      <c r="EL182">
        <v>-26.03333333333333</v>
      </c>
      <c r="EM182">
        <v>-0.6888888888888889</v>
      </c>
      <c r="EN182">
        <v>35.15255555555555</v>
      </c>
      <c r="EO182">
        <v>39.53455555555556</v>
      </c>
      <c r="EP182">
        <v>36.90244444444445</v>
      </c>
      <c r="EQ182">
        <v>39.77766666666667</v>
      </c>
      <c r="ER182">
        <v>36.95122222222223</v>
      </c>
      <c r="ES182">
        <v>0</v>
      </c>
      <c r="ET182">
        <v>0</v>
      </c>
      <c r="EU182">
        <v>0</v>
      </c>
      <c r="EV182">
        <v>1758505022.5</v>
      </c>
      <c r="EW182">
        <v>0</v>
      </c>
      <c r="EX182">
        <v>632.1346153846154</v>
      </c>
      <c r="EY182">
        <v>50.45811959764745</v>
      </c>
      <c r="EZ182">
        <v>-45.21025610863926</v>
      </c>
      <c r="FA182">
        <v>-22</v>
      </c>
      <c r="FB182">
        <v>15</v>
      </c>
      <c r="FC182">
        <v>0</v>
      </c>
      <c r="FD182" t="s">
        <v>424</v>
      </c>
      <c r="FE182">
        <v>1746989605.5</v>
      </c>
      <c r="FF182">
        <v>1746989593.5</v>
      </c>
      <c r="FG182">
        <v>0</v>
      </c>
      <c r="FH182">
        <v>-0.274</v>
      </c>
      <c r="FI182">
        <v>-0.002</v>
      </c>
      <c r="FJ182">
        <v>2.549</v>
      </c>
      <c r="FK182">
        <v>0.129</v>
      </c>
      <c r="FL182">
        <v>420</v>
      </c>
      <c r="FM182">
        <v>17</v>
      </c>
      <c r="FN182">
        <v>0.02</v>
      </c>
      <c r="FO182">
        <v>0.04</v>
      </c>
      <c r="FP182">
        <v>2.332595121951219</v>
      </c>
      <c r="FQ182">
        <v>-0.1804731010452935</v>
      </c>
      <c r="FR182">
        <v>0.02914965875397055</v>
      </c>
      <c r="FS182">
        <v>1</v>
      </c>
      <c r="FT182">
        <v>631.8794117647059</v>
      </c>
      <c r="FU182">
        <v>5.074102331690854</v>
      </c>
      <c r="FV182">
        <v>7.324486708045286</v>
      </c>
      <c r="FW182">
        <v>0</v>
      </c>
      <c r="FX182">
        <v>0.5853492682926829</v>
      </c>
      <c r="FY182">
        <v>-0.004203742160277624</v>
      </c>
      <c r="FZ182">
        <v>0.001187243292394659</v>
      </c>
      <c r="GA182">
        <v>1</v>
      </c>
      <c r="GB182">
        <v>2</v>
      </c>
      <c r="GC182">
        <v>3</v>
      </c>
      <c r="GD182" t="s">
        <v>425</v>
      </c>
      <c r="GE182">
        <v>3.10316</v>
      </c>
      <c r="GF182">
        <v>2.72675</v>
      </c>
      <c r="GG182">
        <v>0.0877646</v>
      </c>
      <c r="GH182">
        <v>0.0873381</v>
      </c>
      <c r="GI182">
        <v>0.106123</v>
      </c>
      <c r="GJ182">
        <v>0.10573</v>
      </c>
      <c r="GK182">
        <v>23818.6</v>
      </c>
      <c r="GL182">
        <v>21638.9</v>
      </c>
      <c r="GM182">
        <v>26675.5</v>
      </c>
      <c r="GN182">
        <v>23933.3</v>
      </c>
      <c r="GO182">
        <v>38157.4</v>
      </c>
      <c r="GP182">
        <v>31643</v>
      </c>
      <c r="GQ182">
        <v>46586.1</v>
      </c>
      <c r="GR182">
        <v>37869.9</v>
      </c>
      <c r="GS182">
        <v>1.8634</v>
      </c>
      <c r="GT182">
        <v>1.84748</v>
      </c>
      <c r="GU182">
        <v>0.07291880000000001</v>
      </c>
      <c r="GV182">
        <v>0</v>
      </c>
      <c r="GW182">
        <v>28.8234</v>
      </c>
      <c r="GX182">
        <v>999.9</v>
      </c>
      <c r="GY182">
        <v>53.1</v>
      </c>
      <c r="GZ182">
        <v>31.9</v>
      </c>
      <c r="HA182">
        <v>28.0469</v>
      </c>
      <c r="HB182">
        <v>60.9582</v>
      </c>
      <c r="HC182">
        <v>19.5793</v>
      </c>
      <c r="HD182">
        <v>1</v>
      </c>
      <c r="HE182">
        <v>0.170224</v>
      </c>
      <c r="HF182">
        <v>-0.9991989999999999</v>
      </c>
      <c r="HG182">
        <v>20.2965</v>
      </c>
      <c r="HH182">
        <v>5.22193</v>
      </c>
      <c r="HI182">
        <v>11.98</v>
      </c>
      <c r="HJ182">
        <v>4.96385</v>
      </c>
      <c r="HK182">
        <v>3.27593</v>
      </c>
      <c r="HL182">
        <v>9999</v>
      </c>
      <c r="HM182">
        <v>9999</v>
      </c>
      <c r="HN182">
        <v>9999</v>
      </c>
      <c r="HO182">
        <v>999.9</v>
      </c>
      <c r="HP182">
        <v>1.86387</v>
      </c>
      <c r="HQ182">
        <v>1.86009</v>
      </c>
      <c r="HR182">
        <v>1.85837</v>
      </c>
      <c r="HS182">
        <v>1.85977</v>
      </c>
      <c r="HT182">
        <v>1.85989</v>
      </c>
      <c r="HU182">
        <v>1.85838</v>
      </c>
      <c r="HV182">
        <v>1.85745</v>
      </c>
      <c r="HW182">
        <v>1.85241</v>
      </c>
      <c r="HX182">
        <v>0</v>
      </c>
      <c r="HY182">
        <v>0</v>
      </c>
      <c r="HZ182">
        <v>0</v>
      </c>
      <c r="IA182">
        <v>0</v>
      </c>
      <c r="IB182" t="s">
        <v>426</v>
      </c>
      <c r="IC182" t="s">
        <v>427</v>
      </c>
      <c r="ID182" t="s">
        <v>428</v>
      </c>
      <c r="IE182" t="s">
        <v>428</v>
      </c>
      <c r="IF182" t="s">
        <v>428</v>
      </c>
      <c r="IG182" t="s">
        <v>428</v>
      </c>
      <c r="IH182">
        <v>0</v>
      </c>
      <c r="II182">
        <v>100</v>
      </c>
      <c r="IJ182">
        <v>100</v>
      </c>
      <c r="IK182">
        <v>-0.608</v>
      </c>
      <c r="IL182">
        <v>0.3235</v>
      </c>
      <c r="IM182">
        <v>-0.6389458221003862</v>
      </c>
      <c r="IN182">
        <v>-0.000388397228134892</v>
      </c>
      <c r="IO182">
        <v>1.216359752824363E-06</v>
      </c>
      <c r="IP182">
        <v>-2.921139174278942E-10</v>
      </c>
      <c r="IQ182">
        <v>0.01675486607682651</v>
      </c>
      <c r="IR182">
        <v>0.002868412714847416</v>
      </c>
      <c r="IS182">
        <v>0.0004615728417639442</v>
      </c>
      <c r="IT182">
        <v>-1.048940065203386E-06</v>
      </c>
      <c r="IU182">
        <v>2</v>
      </c>
      <c r="IV182">
        <v>1994</v>
      </c>
      <c r="IW182">
        <v>1</v>
      </c>
      <c r="IX182">
        <v>27</v>
      </c>
      <c r="IY182">
        <v>191923.6</v>
      </c>
      <c r="IZ182">
        <v>191923.8</v>
      </c>
      <c r="JA182">
        <v>1.14502</v>
      </c>
      <c r="JB182">
        <v>2.6416</v>
      </c>
      <c r="JC182">
        <v>1.49658</v>
      </c>
      <c r="JD182">
        <v>2.34985</v>
      </c>
      <c r="JE182">
        <v>1.54907</v>
      </c>
      <c r="JF182">
        <v>2.44019</v>
      </c>
      <c r="JG182">
        <v>36.6469</v>
      </c>
      <c r="JH182">
        <v>24.0963</v>
      </c>
      <c r="JI182">
        <v>18</v>
      </c>
      <c r="JJ182">
        <v>483.062</v>
      </c>
      <c r="JK182">
        <v>487.321</v>
      </c>
      <c r="JL182">
        <v>30.2853</v>
      </c>
      <c r="JM182">
        <v>29.4657</v>
      </c>
      <c r="JN182">
        <v>30</v>
      </c>
      <c r="JO182">
        <v>29.6619</v>
      </c>
      <c r="JP182">
        <v>29.65</v>
      </c>
      <c r="JQ182">
        <v>23.0206</v>
      </c>
      <c r="JR182">
        <v>20.9951</v>
      </c>
      <c r="JS182">
        <v>88.38</v>
      </c>
      <c r="JT182">
        <v>30.2788</v>
      </c>
      <c r="JU182">
        <v>420</v>
      </c>
      <c r="JV182">
        <v>23.1954</v>
      </c>
      <c r="JW182">
        <v>101.853</v>
      </c>
      <c r="JX182">
        <v>91.3235</v>
      </c>
    </row>
    <row r="183" spans="1:284">
      <c r="A183">
        <v>165</v>
      </c>
      <c r="B183">
        <v>1758505023.5</v>
      </c>
      <c r="C183">
        <v>2244</v>
      </c>
      <c r="D183" t="s">
        <v>760</v>
      </c>
      <c r="E183" t="s">
        <v>761</v>
      </c>
      <c r="F183">
        <v>5</v>
      </c>
      <c r="G183" t="s">
        <v>733</v>
      </c>
      <c r="H183" t="s">
        <v>421</v>
      </c>
      <c r="I183">
        <v>1758505020.5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(DN183+(U183+2*0.95*5.67E-8*(((DN183+$B$9)+273)^4-(DN183+273)^4)-44100*J183)/(1.84*29.3*R183+8*0.95*5.67E-8*(DN183+273)^3))</f>
        <v>0</v>
      </c>
      <c r="W183">
        <f>($C$9*DO183+$D$9*DP183+$E$9*V183)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2*0.95*5.67E-8*(((DN183+$B$9)+273)^4-(W183+273)^4)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IF(AG183*$H$15&gt;=AK183,1.0,(AK183/(AK183-AG183*$H$15)))</f>
        <v>0</v>
      </c>
      <c r="AJ183">
        <f>(AI183-1)*100</f>
        <v>0</v>
      </c>
      <c r="AK183">
        <f>MAX(0,($B$15+$C$15*DS183)/(1+$D$15*DS183)*DL183/(DN183+273)*$E$15)</f>
        <v>0</v>
      </c>
      <c r="AL183" t="s">
        <v>422</v>
      </c>
      <c r="AM183" t="s">
        <v>422</v>
      </c>
      <c r="AN183">
        <v>0</v>
      </c>
      <c r="AO183">
        <v>0</v>
      </c>
      <c r="AP183">
        <f>1-AN183/AO183</f>
        <v>0</v>
      </c>
      <c r="AQ183">
        <v>0</v>
      </c>
      <c r="AR183" t="s">
        <v>422</v>
      </c>
      <c r="AS183" t="s">
        <v>422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$B$13*DT183+$C$13*DU183+$F$13*EF183*(1-EI183)</f>
        <v>0</v>
      </c>
      <c r="CW183">
        <f>CV183*CX183</f>
        <v>0</v>
      </c>
      <c r="CX183">
        <f>($B$13*$D$11+$C$13*$D$11+$F$13*((ES183+EK183)/MAX(ES183+EK183+ET183, 0.1)*$I$11+ET183/MAX(ES183+EK183+ET183, 0.1)*$J$11))/($B$13+$C$13+$F$13)</f>
        <v>0</v>
      </c>
      <c r="CY183">
        <f>($B$13*$K$11+$C$13*$K$11+$F$13*((ES183+EK183)/MAX(ES183+EK183+ET183, 0.1)*$P$11+ET183/MAX(ES183+EK183+ET183, 0.1)*$Q$11))/($B$13+$C$13+$F$13)</f>
        <v>0</v>
      </c>
      <c r="CZ183">
        <v>5.18</v>
      </c>
      <c r="DA183">
        <v>0.5</v>
      </c>
      <c r="DB183" t="s">
        <v>423</v>
      </c>
      <c r="DC183">
        <v>2</v>
      </c>
      <c r="DD183">
        <v>1758505020.5</v>
      </c>
      <c r="DE183">
        <v>422.3236666666667</v>
      </c>
      <c r="DF183">
        <v>419.9634444444444</v>
      </c>
      <c r="DG183">
        <v>23.73681111111111</v>
      </c>
      <c r="DH183">
        <v>23.15242222222222</v>
      </c>
      <c r="DI183">
        <v>422.9314444444445</v>
      </c>
      <c r="DJ183">
        <v>23.41332222222222</v>
      </c>
      <c r="DK183">
        <v>500.0152222222222</v>
      </c>
      <c r="DL183">
        <v>89.8926</v>
      </c>
      <c r="DM183">
        <v>0.06868873333333332</v>
      </c>
      <c r="DN183">
        <v>30.108</v>
      </c>
      <c r="DO183">
        <v>30.01102222222222</v>
      </c>
      <c r="DP183">
        <v>999.9000000000001</v>
      </c>
      <c r="DQ183">
        <v>0</v>
      </c>
      <c r="DR183">
        <v>0</v>
      </c>
      <c r="DS183">
        <v>10002.57111111111</v>
      </c>
      <c r="DT183">
        <v>0</v>
      </c>
      <c r="DU183">
        <v>3.09642</v>
      </c>
      <c r="DV183">
        <v>2.360473333333333</v>
      </c>
      <c r="DW183">
        <v>432.592</v>
      </c>
      <c r="DX183">
        <v>429.9167777777778</v>
      </c>
      <c r="DY183">
        <v>0.5843818888888889</v>
      </c>
      <c r="DZ183">
        <v>419.9634444444444</v>
      </c>
      <c r="EA183">
        <v>23.15242222222222</v>
      </c>
      <c r="EB183">
        <v>2.133764444444444</v>
      </c>
      <c r="EC183">
        <v>2.081232222222222</v>
      </c>
      <c r="ED183">
        <v>18.47351111111111</v>
      </c>
      <c r="EE183">
        <v>18.07627777777778</v>
      </c>
      <c r="EF183">
        <v>0.00500078</v>
      </c>
      <c r="EG183">
        <v>0</v>
      </c>
      <c r="EH183">
        <v>0</v>
      </c>
      <c r="EI183">
        <v>0</v>
      </c>
      <c r="EJ183">
        <v>634.9333333333333</v>
      </c>
      <c r="EK183">
        <v>0.00500078</v>
      </c>
      <c r="EL183">
        <v>-25.67777777777777</v>
      </c>
      <c r="EM183">
        <v>-0.5</v>
      </c>
      <c r="EN183">
        <v>35.15255555555555</v>
      </c>
      <c r="EO183">
        <v>39.57622222222222</v>
      </c>
      <c r="EP183">
        <v>36.93033333333334</v>
      </c>
      <c r="EQ183">
        <v>39.81933333333333</v>
      </c>
      <c r="ER183">
        <v>36.98588888888889</v>
      </c>
      <c r="ES183">
        <v>0</v>
      </c>
      <c r="ET183">
        <v>0</v>
      </c>
      <c r="EU183">
        <v>0</v>
      </c>
      <c r="EV183">
        <v>1758505024.3</v>
      </c>
      <c r="EW183">
        <v>0</v>
      </c>
      <c r="EX183">
        <v>632.9680000000001</v>
      </c>
      <c r="EY183">
        <v>14.14615390345547</v>
      </c>
      <c r="EZ183">
        <v>-27.33846142762278</v>
      </c>
      <c r="FA183">
        <v>-22.48</v>
      </c>
      <c r="FB183">
        <v>15</v>
      </c>
      <c r="FC183">
        <v>0</v>
      </c>
      <c r="FD183" t="s">
        <v>424</v>
      </c>
      <c r="FE183">
        <v>1746989605.5</v>
      </c>
      <c r="FF183">
        <v>1746989593.5</v>
      </c>
      <c r="FG183">
        <v>0</v>
      </c>
      <c r="FH183">
        <v>-0.274</v>
      </c>
      <c r="FI183">
        <v>-0.002</v>
      </c>
      <c r="FJ183">
        <v>2.549</v>
      </c>
      <c r="FK183">
        <v>0.129</v>
      </c>
      <c r="FL183">
        <v>420</v>
      </c>
      <c r="FM183">
        <v>17</v>
      </c>
      <c r="FN183">
        <v>0.02</v>
      </c>
      <c r="FO183">
        <v>0.04</v>
      </c>
      <c r="FP183">
        <v>2.33776075</v>
      </c>
      <c r="FQ183">
        <v>-0.008261876172612497</v>
      </c>
      <c r="FR183">
        <v>0.03533136555438381</v>
      </c>
      <c r="FS183">
        <v>1</v>
      </c>
      <c r="FT183">
        <v>632.5588235294117</v>
      </c>
      <c r="FU183">
        <v>7.440794499903323</v>
      </c>
      <c r="FV183">
        <v>7.835406729450416</v>
      </c>
      <c r="FW183">
        <v>0</v>
      </c>
      <c r="FX183">
        <v>0.5851083749999999</v>
      </c>
      <c r="FY183">
        <v>-0.007181729831145289</v>
      </c>
      <c r="FZ183">
        <v>0.001307385227993265</v>
      </c>
      <c r="GA183">
        <v>1</v>
      </c>
      <c r="GB183">
        <v>2</v>
      </c>
      <c r="GC183">
        <v>3</v>
      </c>
      <c r="GD183" t="s">
        <v>425</v>
      </c>
      <c r="GE183">
        <v>3.10321</v>
      </c>
      <c r="GF183">
        <v>2.72685</v>
      </c>
      <c r="GG183">
        <v>0.0877658</v>
      </c>
      <c r="GH183">
        <v>0.0873385</v>
      </c>
      <c r="GI183">
        <v>0.106119</v>
      </c>
      <c r="GJ183">
        <v>0.105726</v>
      </c>
      <c r="GK183">
        <v>23818.6</v>
      </c>
      <c r="GL183">
        <v>21638.8</v>
      </c>
      <c r="GM183">
        <v>26675.6</v>
      </c>
      <c r="GN183">
        <v>23933.3</v>
      </c>
      <c r="GO183">
        <v>38157.6</v>
      </c>
      <c r="GP183">
        <v>31643.1</v>
      </c>
      <c r="GQ183">
        <v>46586</v>
      </c>
      <c r="GR183">
        <v>37869.8</v>
      </c>
      <c r="GS183">
        <v>1.86348</v>
      </c>
      <c r="GT183">
        <v>1.84748</v>
      </c>
      <c r="GU183">
        <v>0.0732392</v>
      </c>
      <c r="GV183">
        <v>0</v>
      </c>
      <c r="GW183">
        <v>28.824</v>
      </c>
      <c r="GX183">
        <v>999.9</v>
      </c>
      <c r="GY183">
        <v>53.1</v>
      </c>
      <c r="GZ183">
        <v>31.9</v>
      </c>
      <c r="HA183">
        <v>28.0471</v>
      </c>
      <c r="HB183">
        <v>60.5782</v>
      </c>
      <c r="HC183">
        <v>19.6194</v>
      </c>
      <c r="HD183">
        <v>1</v>
      </c>
      <c r="HE183">
        <v>0.170224</v>
      </c>
      <c r="HF183">
        <v>-0.987666</v>
      </c>
      <c r="HG183">
        <v>20.2967</v>
      </c>
      <c r="HH183">
        <v>5.22193</v>
      </c>
      <c r="HI183">
        <v>11.98</v>
      </c>
      <c r="HJ183">
        <v>4.9643</v>
      </c>
      <c r="HK183">
        <v>3.27595</v>
      </c>
      <c r="HL183">
        <v>9999</v>
      </c>
      <c r="HM183">
        <v>9999</v>
      </c>
      <c r="HN183">
        <v>9999</v>
      </c>
      <c r="HO183">
        <v>999.9</v>
      </c>
      <c r="HP183">
        <v>1.86387</v>
      </c>
      <c r="HQ183">
        <v>1.86009</v>
      </c>
      <c r="HR183">
        <v>1.85838</v>
      </c>
      <c r="HS183">
        <v>1.85975</v>
      </c>
      <c r="HT183">
        <v>1.85989</v>
      </c>
      <c r="HU183">
        <v>1.85839</v>
      </c>
      <c r="HV183">
        <v>1.85745</v>
      </c>
      <c r="HW183">
        <v>1.85242</v>
      </c>
      <c r="HX183">
        <v>0</v>
      </c>
      <c r="HY183">
        <v>0</v>
      </c>
      <c r="HZ183">
        <v>0</v>
      </c>
      <c r="IA183">
        <v>0</v>
      </c>
      <c r="IB183" t="s">
        <v>426</v>
      </c>
      <c r="IC183" t="s">
        <v>427</v>
      </c>
      <c r="ID183" t="s">
        <v>428</v>
      </c>
      <c r="IE183" t="s">
        <v>428</v>
      </c>
      <c r="IF183" t="s">
        <v>428</v>
      </c>
      <c r="IG183" t="s">
        <v>428</v>
      </c>
      <c r="IH183">
        <v>0</v>
      </c>
      <c r="II183">
        <v>100</v>
      </c>
      <c r="IJ183">
        <v>100</v>
      </c>
      <c r="IK183">
        <v>-0.608</v>
      </c>
      <c r="IL183">
        <v>0.3234</v>
      </c>
      <c r="IM183">
        <v>-0.6389458221003862</v>
      </c>
      <c r="IN183">
        <v>-0.000388397228134892</v>
      </c>
      <c r="IO183">
        <v>1.216359752824363E-06</v>
      </c>
      <c r="IP183">
        <v>-2.921139174278942E-10</v>
      </c>
      <c r="IQ183">
        <v>0.01675486607682651</v>
      </c>
      <c r="IR183">
        <v>0.002868412714847416</v>
      </c>
      <c r="IS183">
        <v>0.0004615728417639442</v>
      </c>
      <c r="IT183">
        <v>-1.048940065203386E-06</v>
      </c>
      <c r="IU183">
        <v>2</v>
      </c>
      <c r="IV183">
        <v>1994</v>
      </c>
      <c r="IW183">
        <v>1</v>
      </c>
      <c r="IX183">
        <v>27</v>
      </c>
      <c r="IY183">
        <v>191923.6</v>
      </c>
      <c r="IZ183">
        <v>191923.8</v>
      </c>
      <c r="JA183">
        <v>1.14502</v>
      </c>
      <c r="JB183">
        <v>2.64038</v>
      </c>
      <c r="JC183">
        <v>1.49658</v>
      </c>
      <c r="JD183">
        <v>2.34985</v>
      </c>
      <c r="JE183">
        <v>1.54907</v>
      </c>
      <c r="JF183">
        <v>2.39746</v>
      </c>
      <c r="JG183">
        <v>36.6233</v>
      </c>
      <c r="JH183">
        <v>24.0875</v>
      </c>
      <c r="JI183">
        <v>18</v>
      </c>
      <c r="JJ183">
        <v>483.101</v>
      </c>
      <c r="JK183">
        <v>487.321</v>
      </c>
      <c r="JL183">
        <v>30.2836</v>
      </c>
      <c r="JM183">
        <v>29.4657</v>
      </c>
      <c r="JN183">
        <v>30</v>
      </c>
      <c r="JO183">
        <v>29.6611</v>
      </c>
      <c r="JP183">
        <v>29.65</v>
      </c>
      <c r="JQ183">
        <v>23.0197</v>
      </c>
      <c r="JR183">
        <v>20.9951</v>
      </c>
      <c r="JS183">
        <v>88.38</v>
      </c>
      <c r="JT183">
        <v>30.2788</v>
      </c>
      <c r="JU183">
        <v>420</v>
      </c>
      <c r="JV183">
        <v>23.1978</v>
      </c>
      <c r="JW183">
        <v>101.853</v>
      </c>
      <c r="JX183">
        <v>91.3233</v>
      </c>
    </row>
    <row r="184" spans="1:284">
      <c r="A184">
        <v>166</v>
      </c>
      <c r="B184">
        <v>1758505025.5</v>
      </c>
      <c r="C184">
        <v>2246</v>
      </c>
      <c r="D184" t="s">
        <v>762</v>
      </c>
      <c r="E184" t="s">
        <v>763</v>
      </c>
      <c r="F184">
        <v>5</v>
      </c>
      <c r="G184" t="s">
        <v>733</v>
      </c>
      <c r="H184" t="s">
        <v>421</v>
      </c>
      <c r="I184">
        <v>1758505022.5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(DN184+(U184+2*0.95*5.67E-8*(((DN184+$B$9)+273)^4-(DN184+273)^4)-44100*J184)/(1.84*29.3*R184+8*0.95*5.67E-8*(DN184+273)^3))</f>
        <v>0</v>
      </c>
      <c r="W184">
        <f>($C$9*DO184+$D$9*DP184+$E$9*V184)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2*0.95*5.67E-8*(((DN184+$B$9)+273)^4-(W184+273)^4)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IF(AG184*$H$15&gt;=AK184,1.0,(AK184/(AK184-AG184*$H$15)))</f>
        <v>0</v>
      </c>
      <c r="AJ184">
        <f>(AI184-1)*100</f>
        <v>0</v>
      </c>
      <c r="AK184">
        <f>MAX(0,($B$15+$C$15*DS184)/(1+$D$15*DS184)*DL184/(DN184+273)*$E$15)</f>
        <v>0</v>
      </c>
      <c r="AL184" t="s">
        <v>422</v>
      </c>
      <c r="AM184" t="s">
        <v>422</v>
      </c>
      <c r="AN184">
        <v>0</v>
      </c>
      <c r="AO184">
        <v>0</v>
      </c>
      <c r="AP184">
        <f>1-AN184/AO184</f>
        <v>0</v>
      </c>
      <c r="AQ184">
        <v>0</v>
      </c>
      <c r="AR184" t="s">
        <v>422</v>
      </c>
      <c r="AS184" t="s">
        <v>422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$B$13*DT184+$C$13*DU184+$F$13*EF184*(1-EI184)</f>
        <v>0</v>
      </c>
      <c r="CW184">
        <f>CV184*CX184</f>
        <v>0</v>
      </c>
      <c r="CX184">
        <f>($B$13*$D$11+$C$13*$D$11+$F$13*((ES184+EK184)/MAX(ES184+EK184+ET184, 0.1)*$I$11+ET184/MAX(ES184+EK184+ET184, 0.1)*$J$11))/($B$13+$C$13+$F$13)</f>
        <v>0</v>
      </c>
      <c r="CY184">
        <f>($B$13*$K$11+$C$13*$K$11+$F$13*((ES184+EK184)/MAX(ES184+EK184+ET184, 0.1)*$P$11+ET184/MAX(ES184+EK184+ET184, 0.1)*$Q$11))/($B$13+$C$13+$F$13)</f>
        <v>0</v>
      </c>
      <c r="CZ184">
        <v>5.18</v>
      </c>
      <c r="DA184">
        <v>0.5</v>
      </c>
      <c r="DB184" t="s">
        <v>423</v>
      </c>
      <c r="DC184">
        <v>2</v>
      </c>
      <c r="DD184">
        <v>1758505022.5</v>
      </c>
      <c r="DE184">
        <v>422.3084444444445</v>
      </c>
      <c r="DF184">
        <v>419.9498888888889</v>
      </c>
      <c r="DG184">
        <v>23.73601111111111</v>
      </c>
      <c r="DH184">
        <v>23.15166666666667</v>
      </c>
      <c r="DI184">
        <v>422.9162222222222</v>
      </c>
      <c r="DJ184">
        <v>23.41255555555556</v>
      </c>
      <c r="DK184">
        <v>500.0235555555556</v>
      </c>
      <c r="DL184">
        <v>89.89285555555556</v>
      </c>
      <c r="DM184">
        <v>0.06856296666666667</v>
      </c>
      <c r="DN184">
        <v>30.108</v>
      </c>
      <c r="DO184">
        <v>30.01392222222222</v>
      </c>
      <c r="DP184">
        <v>999.9000000000001</v>
      </c>
      <c r="DQ184">
        <v>0</v>
      </c>
      <c r="DR184">
        <v>0</v>
      </c>
      <c r="DS184">
        <v>10009.03777777778</v>
      </c>
      <c r="DT184">
        <v>0</v>
      </c>
      <c r="DU184">
        <v>3.09642</v>
      </c>
      <c r="DV184">
        <v>2.358673333333334</v>
      </c>
      <c r="DW184">
        <v>432.5761111111111</v>
      </c>
      <c r="DX184">
        <v>429.9026666666667</v>
      </c>
      <c r="DY184">
        <v>0.5843488888888888</v>
      </c>
      <c r="DZ184">
        <v>419.9498888888889</v>
      </c>
      <c r="EA184">
        <v>23.15166666666667</v>
      </c>
      <c r="EB184">
        <v>2.1337</v>
      </c>
      <c r="EC184">
        <v>2.08117</v>
      </c>
      <c r="ED184">
        <v>18.47303333333333</v>
      </c>
      <c r="EE184">
        <v>18.07577777777777</v>
      </c>
      <c r="EF184">
        <v>0.00500078</v>
      </c>
      <c r="EG184">
        <v>0</v>
      </c>
      <c r="EH184">
        <v>0</v>
      </c>
      <c r="EI184">
        <v>0</v>
      </c>
      <c r="EJ184">
        <v>633.6777777777778</v>
      </c>
      <c r="EK184">
        <v>0.00500078</v>
      </c>
      <c r="EL184">
        <v>-25.88888888888889</v>
      </c>
      <c r="EM184">
        <v>-1.022222222222222</v>
      </c>
      <c r="EN184">
        <v>35.16644444444444</v>
      </c>
      <c r="EO184">
        <v>39.59011111111111</v>
      </c>
      <c r="EP184">
        <v>36.95122222222223</v>
      </c>
      <c r="EQ184">
        <v>39.83322222222223</v>
      </c>
      <c r="ER184">
        <v>37.06222222222222</v>
      </c>
      <c r="ES184">
        <v>0</v>
      </c>
      <c r="ET184">
        <v>0</v>
      </c>
      <c r="EU184">
        <v>0</v>
      </c>
      <c r="EV184">
        <v>1758505026.7</v>
      </c>
      <c r="EW184">
        <v>0</v>
      </c>
      <c r="EX184">
        <v>632.188</v>
      </c>
      <c r="EY184">
        <v>19.16153839612686</v>
      </c>
      <c r="EZ184">
        <v>-16.16923039387434</v>
      </c>
      <c r="FA184">
        <v>-23.19600000000001</v>
      </c>
      <c r="FB184">
        <v>15</v>
      </c>
      <c r="FC184">
        <v>0</v>
      </c>
      <c r="FD184" t="s">
        <v>424</v>
      </c>
      <c r="FE184">
        <v>1746989605.5</v>
      </c>
      <c r="FF184">
        <v>1746989593.5</v>
      </c>
      <c r="FG184">
        <v>0</v>
      </c>
      <c r="FH184">
        <v>-0.274</v>
      </c>
      <c r="FI184">
        <v>-0.002</v>
      </c>
      <c r="FJ184">
        <v>2.549</v>
      </c>
      <c r="FK184">
        <v>0.129</v>
      </c>
      <c r="FL184">
        <v>420</v>
      </c>
      <c r="FM184">
        <v>17</v>
      </c>
      <c r="FN184">
        <v>0.02</v>
      </c>
      <c r="FO184">
        <v>0.04</v>
      </c>
      <c r="FP184">
        <v>2.336601463414634</v>
      </c>
      <c r="FQ184">
        <v>0.04983428571429056</v>
      </c>
      <c r="FR184">
        <v>0.03417386146771409</v>
      </c>
      <c r="FS184">
        <v>1</v>
      </c>
      <c r="FT184">
        <v>631.8294117647059</v>
      </c>
      <c r="FU184">
        <v>8.064171162195258</v>
      </c>
      <c r="FV184">
        <v>8.116886153596695</v>
      </c>
      <c r="FW184">
        <v>0</v>
      </c>
      <c r="FX184">
        <v>0.5850729512195122</v>
      </c>
      <c r="FY184">
        <v>-0.006827519163762967</v>
      </c>
      <c r="FZ184">
        <v>0.001310415330757344</v>
      </c>
      <c r="GA184">
        <v>1</v>
      </c>
      <c r="GB184">
        <v>2</v>
      </c>
      <c r="GC184">
        <v>3</v>
      </c>
      <c r="GD184" t="s">
        <v>425</v>
      </c>
      <c r="GE184">
        <v>3.10329</v>
      </c>
      <c r="GF184">
        <v>2.72674</v>
      </c>
      <c r="GG184">
        <v>0.0877608</v>
      </c>
      <c r="GH184">
        <v>0.087349</v>
      </c>
      <c r="GI184">
        <v>0.106111</v>
      </c>
      <c r="GJ184">
        <v>0.105714</v>
      </c>
      <c r="GK184">
        <v>23818.8</v>
      </c>
      <c r="GL184">
        <v>21638.6</v>
      </c>
      <c r="GM184">
        <v>26675.7</v>
      </c>
      <c r="GN184">
        <v>23933.3</v>
      </c>
      <c r="GO184">
        <v>38158</v>
      </c>
      <c r="GP184">
        <v>31643.4</v>
      </c>
      <c r="GQ184">
        <v>46586.1</v>
      </c>
      <c r="GR184">
        <v>37869.6</v>
      </c>
      <c r="GS184">
        <v>1.86372</v>
      </c>
      <c r="GT184">
        <v>1.84735</v>
      </c>
      <c r="GU184">
        <v>0.0731274</v>
      </c>
      <c r="GV184">
        <v>0</v>
      </c>
      <c r="GW184">
        <v>28.8252</v>
      </c>
      <c r="GX184">
        <v>999.9</v>
      </c>
      <c r="GY184">
        <v>53.1</v>
      </c>
      <c r="GZ184">
        <v>31.9</v>
      </c>
      <c r="HA184">
        <v>28.0467</v>
      </c>
      <c r="HB184">
        <v>60.8882</v>
      </c>
      <c r="HC184">
        <v>19.5873</v>
      </c>
      <c r="HD184">
        <v>1</v>
      </c>
      <c r="HE184">
        <v>0.170198</v>
      </c>
      <c r="HF184">
        <v>-0.984142</v>
      </c>
      <c r="HG184">
        <v>20.2967</v>
      </c>
      <c r="HH184">
        <v>5.22178</v>
      </c>
      <c r="HI184">
        <v>11.98</v>
      </c>
      <c r="HJ184">
        <v>4.96465</v>
      </c>
      <c r="HK184">
        <v>3.276</v>
      </c>
      <c r="HL184">
        <v>9999</v>
      </c>
      <c r="HM184">
        <v>9999</v>
      </c>
      <c r="HN184">
        <v>9999</v>
      </c>
      <c r="HO184">
        <v>999.9</v>
      </c>
      <c r="HP184">
        <v>1.86387</v>
      </c>
      <c r="HQ184">
        <v>1.8601</v>
      </c>
      <c r="HR184">
        <v>1.85839</v>
      </c>
      <c r="HS184">
        <v>1.85975</v>
      </c>
      <c r="HT184">
        <v>1.85989</v>
      </c>
      <c r="HU184">
        <v>1.8584</v>
      </c>
      <c r="HV184">
        <v>1.85745</v>
      </c>
      <c r="HW184">
        <v>1.85241</v>
      </c>
      <c r="HX184">
        <v>0</v>
      </c>
      <c r="HY184">
        <v>0</v>
      </c>
      <c r="HZ184">
        <v>0</v>
      </c>
      <c r="IA184">
        <v>0</v>
      </c>
      <c r="IB184" t="s">
        <v>426</v>
      </c>
      <c r="IC184" t="s">
        <v>427</v>
      </c>
      <c r="ID184" t="s">
        <v>428</v>
      </c>
      <c r="IE184" t="s">
        <v>428</v>
      </c>
      <c r="IF184" t="s">
        <v>428</v>
      </c>
      <c r="IG184" t="s">
        <v>428</v>
      </c>
      <c r="IH184">
        <v>0</v>
      </c>
      <c r="II184">
        <v>100</v>
      </c>
      <c r="IJ184">
        <v>100</v>
      </c>
      <c r="IK184">
        <v>-0.608</v>
      </c>
      <c r="IL184">
        <v>0.3234</v>
      </c>
      <c r="IM184">
        <v>-0.6389458221003862</v>
      </c>
      <c r="IN184">
        <v>-0.000388397228134892</v>
      </c>
      <c r="IO184">
        <v>1.216359752824363E-06</v>
      </c>
      <c r="IP184">
        <v>-2.921139174278942E-10</v>
      </c>
      <c r="IQ184">
        <v>0.01675486607682651</v>
      </c>
      <c r="IR184">
        <v>0.002868412714847416</v>
      </c>
      <c r="IS184">
        <v>0.0004615728417639442</v>
      </c>
      <c r="IT184">
        <v>-1.048940065203386E-06</v>
      </c>
      <c r="IU184">
        <v>2</v>
      </c>
      <c r="IV184">
        <v>1994</v>
      </c>
      <c r="IW184">
        <v>1</v>
      </c>
      <c r="IX184">
        <v>27</v>
      </c>
      <c r="IY184">
        <v>191923.7</v>
      </c>
      <c r="IZ184">
        <v>191923.9</v>
      </c>
      <c r="JA184">
        <v>1.14502</v>
      </c>
      <c r="JB184">
        <v>2.64404</v>
      </c>
      <c r="JC184">
        <v>1.49658</v>
      </c>
      <c r="JD184">
        <v>2.34985</v>
      </c>
      <c r="JE184">
        <v>1.54907</v>
      </c>
      <c r="JF184">
        <v>2.39624</v>
      </c>
      <c r="JG184">
        <v>36.6233</v>
      </c>
      <c r="JH184">
        <v>24.0963</v>
      </c>
      <c r="JI184">
        <v>18</v>
      </c>
      <c r="JJ184">
        <v>483.243</v>
      </c>
      <c r="JK184">
        <v>487.239</v>
      </c>
      <c r="JL184">
        <v>30.2805</v>
      </c>
      <c r="JM184">
        <v>29.4657</v>
      </c>
      <c r="JN184">
        <v>30</v>
      </c>
      <c r="JO184">
        <v>29.6604</v>
      </c>
      <c r="JP184">
        <v>29.65</v>
      </c>
      <c r="JQ184">
        <v>23.0202</v>
      </c>
      <c r="JR184">
        <v>20.9951</v>
      </c>
      <c r="JS184">
        <v>88.38</v>
      </c>
      <c r="JT184">
        <v>30.2788</v>
      </c>
      <c r="JU184">
        <v>420</v>
      </c>
      <c r="JV184">
        <v>23.2063</v>
      </c>
      <c r="JW184">
        <v>101.853</v>
      </c>
      <c r="JX184">
        <v>91.3232</v>
      </c>
    </row>
    <row r="185" spans="1:284">
      <c r="A185">
        <v>167</v>
      </c>
      <c r="B185">
        <v>1758505027.5</v>
      </c>
      <c r="C185">
        <v>2248</v>
      </c>
      <c r="D185" t="s">
        <v>764</v>
      </c>
      <c r="E185" t="s">
        <v>765</v>
      </c>
      <c r="F185">
        <v>5</v>
      </c>
      <c r="G185" t="s">
        <v>733</v>
      </c>
      <c r="H185" t="s">
        <v>421</v>
      </c>
      <c r="I185">
        <v>1758505024.5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(DN185+(U185+2*0.95*5.67E-8*(((DN185+$B$9)+273)^4-(DN185+273)^4)-44100*J185)/(1.84*29.3*R185+8*0.95*5.67E-8*(DN185+273)^3))</f>
        <v>0</v>
      </c>
      <c r="W185">
        <f>($C$9*DO185+$D$9*DP185+$E$9*V185)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2*0.95*5.67E-8*(((DN185+$B$9)+273)^4-(W185+273)^4)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IF(AG185*$H$15&gt;=AK185,1.0,(AK185/(AK185-AG185*$H$15)))</f>
        <v>0</v>
      </c>
      <c r="AJ185">
        <f>(AI185-1)*100</f>
        <v>0</v>
      </c>
      <c r="AK185">
        <f>MAX(0,($B$15+$C$15*DS185)/(1+$D$15*DS185)*DL185/(DN185+273)*$E$15)</f>
        <v>0</v>
      </c>
      <c r="AL185" t="s">
        <v>422</v>
      </c>
      <c r="AM185" t="s">
        <v>422</v>
      </c>
      <c r="AN185">
        <v>0</v>
      </c>
      <c r="AO185">
        <v>0</v>
      </c>
      <c r="AP185">
        <f>1-AN185/AO185</f>
        <v>0</v>
      </c>
      <c r="AQ185">
        <v>0</v>
      </c>
      <c r="AR185" t="s">
        <v>422</v>
      </c>
      <c r="AS185" t="s">
        <v>422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$B$13*DT185+$C$13*DU185+$F$13*EF185*(1-EI185)</f>
        <v>0</v>
      </c>
      <c r="CW185">
        <f>CV185*CX185</f>
        <v>0</v>
      </c>
      <c r="CX185">
        <f>($B$13*$D$11+$C$13*$D$11+$F$13*((ES185+EK185)/MAX(ES185+EK185+ET185, 0.1)*$I$11+ET185/MAX(ES185+EK185+ET185, 0.1)*$J$11))/($B$13+$C$13+$F$13)</f>
        <v>0</v>
      </c>
      <c r="CY185">
        <f>($B$13*$K$11+$C$13*$K$11+$F$13*((ES185+EK185)/MAX(ES185+EK185+ET185, 0.1)*$P$11+ET185/MAX(ES185+EK185+ET185, 0.1)*$Q$11))/($B$13+$C$13+$F$13)</f>
        <v>0</v>
      </c>
      <c r="CZ185">
        <v>5.18</v>
      </c>
      <c r="DA185">
        <v>0.5</v>
      </c>
      <c r="DB185" t="s">
        <v>423</v>
      </c>
      <c r="DC185">
        <v>2</v>
      </c>
      <c r="DD185">
        <v>1758505024.5</v>
      </c>
      <c r="DE185">
        <v>422.2945555555555</v>
      </c>
      <c r="DF185">
        <v>419.9632222222222</v>
      </c>
      <c r="DG185">
        <v>23.73458888888889</v>
      </c>
      <c r="DH185">
        <v>23.14968888888889</v>
      </c>
      <c r="DI185">
        <v>422.9025555555555</v>
      </c>
      <c r="DJ185">
        <v>23.41116666666667</v>
      </c>
      <c r="DK185">
        <v>500.0624444444445</v>
      </c>
      <c r="DL185">
        <v>89.89238888888889</v>
      </c>
      <c r="DM185">
        <v>0.06858705555555555</v>
      </c>
      <c r="DN185">
        <v>30.108</v>
      </c>
      <c r="DO185">
        <v>30.01625555555556</v>
      </c>
      <c r="DP185">
        <v>999.9000000000001</v>
      </c>
      <c r="DQ185">
        <v>0</v>
      </c>
      <c r="DR185">
        <v>0</v>
      </c>
      <c r="DS185">
        <v>10004.45555555556</v>
      </c>
      <c r="DT185">
        <v>0</v>
      </c>
      <c r="DU185">
        <v>3.09642</v>
      </c>
      <c r="DV185">
        <v>2.331492222222222</v>
      </c>
      <c r="DW185">
        <v>432.5614444444444</v>
      </c>
      <c r="DX185">
        <v>429.9156666666667</v>
      </c>
      <c r="DY185">
        <v>0.5849105555555555</v>
      </c>
      <c r="DZ185">
        <v>419.9632222222222</v>
      </c>
      <c r="EA185">
        <v>23.14968888888889</v>
      </c>
      <c r="EB185">
        <v>2.13356</v>
      </c>
      <c r="EC185">
        <v>2.08098</v>
      </c>
      <c r="ED185">
        <v>18.47197777777778</v>
      </c>
      <c r="EE185">
        <v>18.07432222222222</v>
      </c>
      <c r="EF185">
        <v>0.00500078</v>
      </c>
      <c r="EG185">
        <v>0</v>
      </c>
      <c r="EH185">
        <v>0</v>
      </c>
      <c r="EI185">
        <v>0</v>
      </c>
      <c r="EJ185">
        <v>626.7444444444445</v>
      </c>
      <c r="EK185">
        <v>0.00500078</v>
      </c>
      <c r="EL185">
        <v>-20.68888888888889</v>
      </c>
      <c r="EM185">
        <v>-0.9888888888888887</v>
      </c>
      <c r="EN185">
        <v>35.19422222222222</v>
      </c>
      <c r="EO185">
        <v>39.65955555555556</v>
      </c>
      <c r="EP185">
        <v>36.99977777777778</v>
      </c>
      <c r="EQ185">
        <v>39.88188888888889</v>
      </c>
      <c r="ER185">
        <v>37.07599999999999</v>
      </c>
      <c r="ES185">
        <v>0</v>
      </c>
      <c r="ET185">
        <v>0</v>
      </c>
      <c r="EU185">
        <v>0</v>
      </c>
      <c r="EV185">
        <v>1758505028.5</v>
      </c>
      <c r="EW185">
        <v>0</v>
      </c>
      <c r="EX185">
        <v>631.3115384615386</v>
      </c>
      <c r="EY185">
        <v>-4.45470088715433</v>
      </c>
      <c r="EZ185">
        <v>8.434188425889493</v>
      </c>
      <c r="FA185">
        <v>-23.08076923076923</v>
      </c>
      <c r="FB185">
        <v>15</v>
      </c>
      <c r="FC185">
        <v>0</v>
      </c>
      <c r="FD185" t="s">
        <v>424</v>
      </c>
      <c r="FE185">
        <v>1746989605.5</v>
      </c>
      <c r="FF185">
        <v>1746989593.5</v>
      </c>
      <c r="FG185">
        <v>0</v>
      </c>
      <c r="FH185">
        <v>-0.274</v>
      </c>
      <c r="FI185">
        <v>-0.002</v>
      </c>
      <c r="FJ185">
        <v>2.549</v>
      </c>
      <c r="FK185">
        <v>0.129</v>
      </c>
      <c r="FL185">
        <v>420</v>
      </c>
      <c r="FM185">
        <v>17</v>
      </c>
      <c r="FN185">
        <v>0.02</v>
      </c>
      <c r="FO185">
        <v>0.04</v>
      </c>
      <c r="FP185">
        <v>2.32447425</v>
      </c>
      <c r="FQ185">
        <v>0.03941279549717995</v>
      </c>
      <c r="FR185">
        <v>0.03650973506391821</v>
      </c>
      <c r="FS185">
        <v>1</v>
      </c>
      <c r="FT185">
        <v>631.1794117647058</v>
      </c>
      <c r="FU185">
        <v>2.739495748006024</v>
      </c>
      <c r="FV185">
        <v>8.637291903061111</v>
      </c>
      <c r="FW185">
        <v>0</v>
      </c>
      <c r="FX185">
        <v>0.5851042</v>
      </c>
      <c r="FY185">
        <v>-0.005240960600375462</v>
      </c>
      <c r="FZ185">
        <v>0.001326552716630589</v>
      </c>
      <c r="GA185">
        <v>1</v>
      </c>
      <c r="GB185">
        <v>2</v>
      </c>
      <c r="GC185">
        <v>3</v>
      </c>
      <c r="GD185" t="s">
        <v>425</v>
      </c>
      <c r="GE185">
        <v>3.10311</v>
      </c>
      <c r="GF185">
        <v>2.72677</v>
      </c>
      <c r="GG185">
        <v>0.0877593</v>
      </c>
      <c r="GH185">
        <v>0.0873548</v>
      </c>
      <c r="GI185">
        <v>0.106106</v>
      </c>
      <c r="GJ185">
        <v>0.105706</v>
      </c>
      <c r="GK185">
        <v>23818.8</v>
      </c>
      <c r="GL185">
        <v>21638.5</v>
      </c>
      <c r="GM185">
        <v>26675.7</v>
      </c>
      <c r="GN185">
        <v>23933.3</v>
      </c>
      <c r="GO185">
        <v>38158.3</v>
      </c>
      <c r="GP185">
        <v>31643.5</v>
      </c>
      <c r="GQ185">
        <v>46586.2</v>
      </c>
      <c r="GR185">
        <v>37869.5</v>
      </c>
      <c r="GS185">
        <v>1.86335</v>
      </c>
      <c r="GT185">
        <v>1.84765</v>
      </c>
      <c r="GU185">
        <v>0.0730753</v>
      </c>
      <c r="GV185">
        <v>0</v>
      </c>
      <c r="GW185">
        <v>28.8258</v>
      </c>
      <c r="GX185">
        <v>999.9</v>
      </c>
      <c r="GY185">
        <v>53.1</v>
      </c>
      <c r="GZ185">
        <v>31.9</v>
      </c>
      <c r="HA185">
        <v>28.0466</v>
      </c>
      <c r="HB185">
        <v>61.0182</v>
      </c>
      <c r="HC185">
        <v>19.7676</v>
      </c>
      <c r="HD185">
        <v>1</v>
      </c>
      <c r="HE185">
        <v>0.170188</v>
      </c>
      <c r="HF185">
        <v>-0.967402</v>
      </c>
      <c r="HG185">
        <v>20.2968</v>
      </c>
      <c r="HH185">
        <v>5.22208</v>
      </c>
      <c r="HI185">
        <v>11.98</v>
      </c>
      <c r="HJ185">
        <v>4.96485</v>
      </c>
      <c r="HK185">
        <v>3.276</v>
      </c>
      <c r="HL185">
        <v>9999</v>
      </c>
      <c r="HM185">
        <v>9999</v>
      </c>
      <c r="HN185">
        <v>9999</v>
      </c>
      <c r="HO185">
        <v>999.9</v>
      </c>
      <c r="HP185">
        <v>1.86387</v>
      </c>
      <c r="HQ185">
        <v>1.8601</v>
      </c>
      <c r="HR185">
        <v>1.8584</v>
      </c>
      <c r="HS185">
        <v>1.85975</v>
      </c>
      <c r="HT185">
        <v>1.85989</v>
      </c>
      <c r="HU185">
        <v>1.8584</v>
      </c>
      <c r="HV185">
        <v>1.85745</v>
      </c>
      <c r="HW185">
        <v>1.85242</v>
      </c>
      <c r="HX185">
        <v>0</v>
      </c>
      <c r="HY185">
        <v>0</v>
      </c>
      <c r="HZ185">
        <v>0</v>
      </c>
      <c r="IA185">
        <v>0</v>
      </c>
      <c r="IB185" t="s">
        <v>426</v>
      </c>
      <c r="IC185" t="s">
        <v>427</v>
      </c>
      <c r="ID185" t="s">
        <v>428</v>
      </c>
      <c r="IE185" t="s">
        <v>428</v>
      </c>
      <c r="IF185" t="s">
        <v>428</v>
      </c>
      <c r="IG185" t="s">
        <v>428</v>
      </c>
      <c r="IH185">
        <v>0</v>
      </c>
      <c r="II185">
        <v>100</v>
      </c>
      <c r="IJ185">
        <v>100</v>
      </c>
      <c r="IK185">
        <v>-0.608</v>
      </c>
      <c r="IL185">
        <v>0.3234</v>
      </c>
      <c r="IM185">
        <v>-0.6389458221003862</v>
      </c>
      <c r="IN185">
        <v>-0.000388397228134892</v>
      </c>
      <c r="IO185">
        <v>1.216359752824363E-06</v>
      </c>
      <c r="IP185">
        <v>-2.921139174278942E-10</v>
      </c>
      <c r="IQ185">
        <v>0.01675486607682651</v>
      </c>
      <c r="IR185">
        <v>0.002868412714847416</v>
      </c>
      <c r="IS185">
        <v>0.0004615728417639442</v>
      </c>
      <c r="IT185">
        <v>-1.048940065203386E-06</v>
      </c>
      <c r="IU185">
        <v>2</v>
      </c>
      <c r="IV185">
        <v>1994</v>
      </c>
      <c r="IW185">
        <v>1</v>
      </c>
      <c r="IX185">
        <v>27</v>
      </c>
      <c r="IY185">
        <v>191923.7</v>
      </c>
      <c r="IZ185">
        <v>191923.9</v>
      </c>
      <c r="JA185">
        <v>1.14502</v>
      </c>
      <c r="JB185">
        <v>2.63672</v>
      </c>
      <c r="JC185">
        <v>1.49658</v>
      </c>
      <c r="JD185">
        <v>2.34985</v>
      </c>
      <c r="JE185">
        <v>1.54907</v>
      </c>
      <c r="JF185">
        <v>2.41333</v>
      </c>
      <c r="JG185">
        <v>36.6469</v>
      </c>
      <c r="JH185">
        <v>24.0875</v>
      </c>
      <c r="JI185">
        <v>18</v>
      </c>
      <c r="JJ185">
        <v>483.019</v>
      </c>
      <c r="JK185">
        <v>487.436</v>
      </c>
      <c r="JL185">
        <v>30.2775</v>
      </c>
      <c r="JM185">
        <v>29.4657</v>
      </c>
      <c r="JN185">
        <v>30</v>
      </c>
      <c r="JO185">
        <v>29.6599</v>
      </c>
      <c r="JP185">
        <v>29.65</v>
      </c>
      <c r="JQ185">
        <v>23.0194</v>
      </c>
      <c r="JR185">
        <v>20.9951</v>
      </c>
      <c r="JS185">
        <v>88.38</v>
      </c>
      <c r="JT185">
        <v>30.2631</v>
      </c>
      <c r="JU185">
        <v>420</v>
      </c>
      <c r="JV185">
        <v>23.205</v>
      </c>
      <c r="JW185">
        <v>101.853</v>
      </c>
      <c r="JX185">
        <v>91.3229</v>
      </c>
    </row>
    <row r="186" spans="1:284">
      <c r="A186">
        <v>168</v>
      </c>
      <c r="B186">
        <v>1758505029.5</v>
      </c>
      <c r="C186">
        <v>2250</v>
      </c>
      <c r="D186" t="s">
        <v>766</v>
      </c>
      <c r="E186" t="s">
        <v>767</v>
      </c>
      <c r="F186">
        <v>5</v>
      </c>
      <c r="G186" t="s">
        <v>733</v>
      </c>
      <c r="H186" t="s">
        <v>421</v>
      </c>
      <c r="I186">
        <v>1758505026.5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(DN186+(U186+2*0.95*5.67E-8*(((DN186+$B$9)+273)^4-(DN186+273)^4)-44100*J186)/(1.84*29.3*R186+8*0.95*5.67E-8*(DN186+273)^3))</f>
        <v>0</v>
      </c>
      <c r="W186">
        <f>($C$9*DO186+$D$9*DP186+$E$9*V186)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2*0.95*5.67E-8*(((DN186+$B$9)+273)^4-(W186+273)^4)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IF(AG186*$H$15&gt;=AK186,1.0,(AK186/(AK186-AG186*$H$15)))</f>
        <v>0</v>
      </c>
      <c r="AJ186">
        <f>(AI186-1)*100</f>
        <v>0</v>
      </c>
      <c r="AK186">
        <f>MAX(0,($B$15+$C$15*DS186)/(1+$D$15*DS186)*DL186/(DN186+273)*$E$15)</f>
        <v>0</v>
      </c>
      <c r="AL186" t="s">
        <v>422</v>
      </c>
      <c r="AM186" t="s">
        <v>422</v>
      </c>
      <c r="AN186">
        <v>0</v>
      </c>
      <c r="AO186">
        <v>0</v>
      </c>
      <c r="AP186">
        <f>1-AN186/AO186</f>
        <v>0</v>
      </c>
      <c r="AQ186">
        <v>0</v>
      </c>
      <c r="AR186" t="s">
        <v>422</v>
      </c>
      <c r="AS186" t="s">
        <v>422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$B$13*DT186+$C$13*DU186+$F$13*EF186*(1-EI186)</f>
        <v>0</v>
      </c>
      <c r="CW186">
        <f>CV186*CX186</f>
        <v>0</v>
      </c>
      <c r="CX186">
        <f>($B$13*$D$11+$C$13*$D$11+$F$13*((ES186+EK186)/MAX(ES186+EK186+ET186, 0.1)*$I$11+ET186/MAX(ES186+EK186+ET186, 0.1)*$J$11))/($B$13+$C$13+$F$13)</f>
        <v>0</v>
      </c>
      <c r="CY186">
        <f>($B$13*$K$11+$C$13*$K$11+$F$13*((ES186+EK186)/MAX(ES186+EK186+ET186, 0.1)*$P$11+ET186/MAX(ES186+EK186+ET186, 0.1)*$Q$11))/($B$13+$C$13+$F$13)</f>
        <v>0</v>
      </c>
      <c r="CZ186">
        <v>5.18</v>
      </c>
      <c r="DA186">
        <v>0.5</v>
      </c>
      <c r="DB186" t="s">
        <v>423</v>
      </c>
      <c r="DC186">
        <v>2</v>
      </c>
      <c r="DD186">
        <v>1758505026.5</v>
      </c>
      <c r="DE186">
        <v>422.2878888888889</v>
      </c>
      <c r="DF186">
        <v>419.9878888888888</v>
      </c>
      <c r="DG186">
        <v>23.73307777777778</v>
      </c>
      <c r="DH186">
        <v>23.14757777777778</v>
      </c>
      <c r="DI186">
        <v>422.8957777777778</v>
      </c>
      <c r="DJ186">
        <v>23.4097</v>
      </c>
      <c r="DK186">
        <v>500.0216666666666</v>
      </c>
      <c r="DL186">
        <v>89.892</v>
      </c>
      <c r="DM186">
        <v>0.06875276666666667</v>
      </c>
      <c r="DN186">
        <v>30.108</v>
      </c>
      <c r="DO186">
        <v>30.01542222222222</v>
      </c>
      <c r="DP186">
        <v>999.9000000000001</v>
      </c>
      <c r="DQ186">
        <v>0</v>
      </c>
      <c r="DR186">
        <v>0</v>
      </c>
      <c r="DS186">
        <v>9991.602222222224</v>
      </c>
      <c r="DT186">
        <v>0</v>
      </c>
      <c r="DU186">
        <v>3.09642</v>
      </c>
      <c r="DV186">
        <v>2.299973333333333</v>
      </c>
      <c r="DW186">
        <v>432.554</v>
      </c>
      <c r="DX186">
        <v>429.9402222222222</v>
      </c>
      <c r="DY186">
        <v>0.5855191111111111</v>
      </c>
      <c r="DZ186">
        <v>419.9878888888888</v>
      </c>
      <c r="EA186">
        <v>23.14757777777778</v>
      </c>
      <c r="EB186">
        <v>2.133414444444445</v>
      </c>
      <c r="EC186">
        <v>2.080781111111111</v>
      </c>
      <c r="ED186">
        <v>18.4709</v>
      </c>
      <c r="EE186">
        <v>18.0728</v>
      </c>
      <c r="EF186">
        <v>0.00500078</v>
      </c>
      <c r="EG186">
        <v>0</v>
      </c>
      <c r="EH186">
        <v>0</v>
      </c>
      <c r="EI186">
        <v>0</v>
      </c>
      <c r="EJ186">
        <v>626.588888888889</v>
      </c>
      <c r="EK186">
        <v>0.00500078</v>
      </c>
      <c r="EL186">
        <v>-20.47777777777778</v>
      </c>
      <c r="EM186">
        <v>-1.411111111111111</v>
      </c>
      <c r="EN186">
        <v>35.21522222222222</v>
      </c>
      <c r="EO186">
        <v>39.70122222222222</v>
      </c>
      <c r="EP186">
        <v>37.02744444444444</v>
      </c>
      <c r="EQ186">
        <v>39.93055555555556</v>
      </c>
      <c r="ER186">
        <v>37.08988888888889</v>
      </c>
      <c r="ES186">
        <v>0</v>
      </c>
      <c r="ET186">
        <v>0</v>
      </c>
      <c r="EU186">
        <v>0</v>
      </c>
      <c r="EV186">
        <v>1758505030.3</v>
      </c>
      <c r="EW186">
        <v>0</v>
      </c>
      <c r="EX186">
        <v>631.7760000000001</v>
      </c>
      <c r="EY186">
        <v>-35.25384612833464</v>
      </c>
      <c r="EZ186">
        <v>30.48461586965843</v>
      </c>
      <c r="FA186">
        <v>-23.024</v>
      </c>
      <c r="FB186">
        <v>15</v>
      </c>
      <c r="FC186">
        <v>0</v>
      </c>
      <c r="FD186" t="s">
        <v>424</v>
      </c>
      <c r="FE186">
        <v>1746989605.5</v>
      </c>
      <c r="FF186">
        <v>1746989593.5</v>
      </c>
      <c r="FG186">
        <v>0</v>
      </c>
      <c r="FH186">
        <v>-0.274</v>
      </c>
      <c r="FI186">
        <v>-0.002</v>
      </c>
      <c r="FJ186">
        <v>2.549</v>
      </c>
      <c r="FK186">
        <v>0.129</v>
      </c>
      <c r="FL186">
        <v>420</v>
      </c>
      <c r="FM186">
        <v>17</v>
      </c>
      <c r="FN186">
        <v>0.02</v>
      </c>
      <c r="FO186">
        <v>0.04</v>
      </c>
      <c r="FP186">
        <v>2.321158780487805</v>
      </c>
      <c r="FQ186">
        <v>-0.005830452961674458</v>
      </c>
      <c r="FR186">
        <v>0.03842843428930488</v>
      </c>
      <c r="FS186">
        <v>1</v>
      </c>
      <c r="FT186">
        <v>631.5941176470589</v>
      </c>
      <c r="FU186">
        <v>-12.93200917439548</v>
      </c>
      <c r="FV186">
        <v>7.689639369516489</v>
      </c>
      <c r="FW186">
        <v>0</v>
      </c>
      <c r="FX186">
        <v>0.5850696341463415</v>
      </c>
      <c r="FY186">
        <v>-0.00404140766550519</v>
      </c>
      <c r="FZ186">
        <v>0.001302455331495611</v>
      </c>
      <c r="GA186">
        <v>1</v>
      </c>
      <c r="GB186">
        <v>2</v>
      </c>
      <c r="GC186">
        <v>3</v>
      </c>
      <c r="GD186" t="s">
        <v>425</v>
      </c>
      <c r="GE186">
        <v>3.10289</v>
      </c>
      <c r="GF186">
        <v>2.7271</v>
      </c>
      <c r="GG186">
        <v>0.0877666</v>
      </c>
      <c r="GH186">
        <v>0.08734599999999999</v>
      </c>
      <c r="GI186">
        <v>0.106108</v>
      </c>
      <c r="GJ186">
        <v>0.105707</v>
      </c>
      <c r="GK186">
        <v>23818.6</v>
      </c>
      <c r="GL186">
        <v>21638.6</v>
      </c>
      <c r="GM186">
        <v>26675.7</v>
      </c>
      <c r="GN186">
        <v>23933.2</v>
      </c>
      <c r="GO186">
        <v>38158.3</v>
      </c>
      <c r="GP186">
        <v>31643.4</v>
      </c>
      <c r="GQ186">
        <v>46586.3</v>
      </c>
      <c r="GR186">
        <v>37869.4</v>
      </c>
      <c r="GS186">
        <v>1.86285</v>
      </c>
      <c r="GT186">
        <v>1.84787</v>
      </c>
      <c r="GU186">
        <v>0.0727102</v>
      </c>
      <c r="GV186">
        <v>0</v>
      </c>
      <c r="GW186">
        <v>28.8258</v>
      </c>
      <c r="GX186">
        <v>999.9</v>
      </c>
      <c r="GY186">
        <v>53.1</v>
      </c>
      <c r="GZ186">
        <v>31.9</v>
      </c>
      <c r="HA186">
        <v>28.0479</v>
      </c>
      <c r="HB186">
        <v>61.2082</v>
      </c>
      <c r="HC186">
        <v>19.8678</v>
      </c>
      <c r="HD186">
        <v>1</v>
      </c>
      <c r="HE186">
        <v>0.170165</v>
      </c>
      <c r="HF186">
        <v>-0.946819</v>
      </c>
      <c r="HG186">
        <v>20.297</v>
      </c>
      <c r="HH186">
        <v>5.22268</v>
      </c>
      <c r="HI186">
        <v>11.98</v>
      </c>
      <c r="HJ186">
        <v>4.9651</v>
      </c>
      <c r="HK186">
        <v>3.276</v>
      </c>
      <c r="HL186">
        <v>9999</v>
      </c>
      <c r="HM186">
        <v>9999</v>
      </c>
      <c r="HN186">
        <v>9999</v>
      </c>
      <c r="HO186">
        <v>999.9</v>
      </c>
      <c r="HP186">
        <v>1.86386</v>
      </c>
      <c r="HQ186">
        <v>1.8601</v>
      </c>
      <c r="HR186">
        <v>1.85839</v>
      </c>
      <c r="HS186">
        <v>1.85974</v>
      </c>
      <c r="HT186">
        <v>1.85989</v>
      </c>
      <c r="HU186">
        <v>1.8584</v>
      </c>
      <c r="HV186">
        <v>1.85745</v>
      </c>
      <c r="HW186">
        <v>1.85242</v>
      </c>
      <c r="HX186">
        <v>0</v>
      </c>
      <c r="HY186">
        <v>0</v>
      </c>
      <c r="HZ186">
        <v>0</v>
      </c>
      <c r="IA186">
        <v>0</v>
      </c>
      <c r="IB186" t="s">
        <v>426</v>
      </c>
      <c r="IC186" t="s">
        <v>427</v>
      </c>
      <c r="ID186" t="s">
        <v>428</v>
      </c>
      <c r="IE186" t="s">
        <v>428</v>
      </c>
      <c r="IF186" t="s">
        <v>428</v>
      </c>
      <c r="IG186" t="s">
        <v>428</v>
      </c>
      <c r="IH186">
        <v>0</v>
      </c>
      <c r="II186">
        <v>100</v>
      </c>
      <c r="IJ186">
        <v>100</v>
      </c>
      <c r="IK186">
        <v>-0.608</v>
      </c>
      <c r="IL186">
        <v>0.3234</v>
      </c>
      <c r="IM186">
        <v>-0.6389458221003862</v>
      </c>
      <c r="IN186">
        <v>-0.000388397228134892</v>
      </c>
      <c r="IO186">
        <v>1.216359752824363E-06</v>
      </c>
      <c r="IP186">
        <v>-2.921139174278942E-10</v>
      </c>
      <c r="IQ186">
        <v>0.01675486607682651</v>
      </c>
      <c r="IR186">
        <v>0.002868412714847416</v>
      </c>
      <c r="IS186">
        <v>0.0004615728417639442</v>
      </c>
      <c r="IT186">
        <v>-1.048940065203386E-06</v>
      </c>
      <c r="IU186">
        <v>2</v>
      </c>
      <c r="IV186">
        <v>1994</v>
      </c>
      <c r="IW186">
        <v>1</v>
      </c>
      <c r="IX186">
        <v>27</v>
      </c>
      <c r="IY186">
        <v>191923.7</v>
      </c>
      <c r="IZ186">
        <v>191923.9</v>
      </c>
      <c r="JA186">
        <v>1.14502</v>
      </c>
      <c r="JB186">
        <v>2.63062</v>
      </c>
      <c r="JC186">
        <v>1.49658</v>
      </c>
      <c r="JD186">
        <v>2.34985</v>
      </c>
      <c r="JE186">
        <v>1.54907</v>
      </c>
      <c r="JF186">
        <v>2.42554</v>
      </c>
      <c r="JG186">
        <v>36.6469</v>
      </c>
      <c r="JH186">
        <v>24.0963</v>
      </c>
      <c r="JI186">
        <v>18</v>
      </c>
      <c r="JJ186">
        <v>482.726</v>
      </c>
      <c r="JK186">
        <v>487.584</v>
      </c>
      <c r="JL186">
        <v>30.2718</v>
      </c>
      <c r="JM186">
        <v>29.465</v>
      </c>
      <c r="JN186">
        <v>30</v>
      </c>
      <c r="JO186">
        <v>29.6599</v>
      </c>
      <c r="JP186">
        <v>29.65</v>
      </c>
      <c r="JQ186">
        <v>23.0197</v>
      </c>
      <c r="JR186">
        <v>20.9951</v>
      </c>
      <c r="JS186">
        <v>88.38</v>
      </c>
      <c r="JT186">
        <v>30.2631</v>
      </c>
      <c r="JU186">
        <v>420</v>
      </c>
      <c r="JV186">
        <v>23.2054</v>
      </c>
      <c r="JW186">
        <v>101.853</v>
      </c>
      <c r="JX186">
        <v>91.3227</v>
      </c>
    </row>
    <row r="187" spans="1:284">
      <c r="A187">
        <v>169</v>
      </c>
      <c r="B187">
        <v>1758505031.5</v>
      </c>
      <c r="C187">
        <v>2252</v>
      </c>
      <c r="D187" t="s">
        <v>768</v>
      </c>
      <c r="E187" t="s">
        <v>769</v>
      </c>
      <c r="F187">
        <v>5</v>
      </c>
      <c r="G187" t="s">
        <v>733</v>
      </c>
      <c r="H187" t="s">
        <v>421</v>
      </c>
      <c r="I187">
        <v>1758505028.5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(DN187+(U187+2*0.95*5.67E-8*(((DN187+$B$9)+273)^4-(DN187+273)^4)-44100*J187)/(1.84*29.3*R187+8*0.95*5.67E-8*(DN187+273)^3))</f>
        <v>0</v>
      </c>
      <c r="W187">
        <f>($C$9*DO187+$D$9*DP187+$E$9*V187)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2*0.95*5.67E-8*(((DN187+$B$9)+273)^4-(W187+273)^4)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IF(AG187*$H$15&gt;=AK187,1.0,(AK187/(AK187-AG187*$H$15)))</f>
        <v>0</v>
      </c>
      <c r="AJ187">
        <f>(AI187-1)*100</f>
        <v>0</v>
      </c>
      <c r="AK187">
        <f>MAX(0,($B$15+$C$15*DS187)/(1+$D$15*DS187)*DL187/(DN187+273)*$E$15)</f>
        <v>0</v>
      </c>
      <c r="AL187" t="s">
        <v>422</v>
      </c>
      <c r="AM187" t="s">
        <v>422</v>
      </c>
      <c r="AN187">
        <v>0</v>
      </c>
      <c r="AO187">
        <v>0</v>
      </c>
      <c r="AP187">
        <f>1-AN187/AO187</f>
        <v>0</v>
      </c>
      <c r="AQ187">
        <v>0</v>
      </c>
      <c r="AR187" t="s">
        <v>422</v>
      </c>
      <c r="AS187" t="s">
        <v>422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$B$13*DT187+$C$13*DU187+$F$13*EF187*(1-EI187)</f>
        <v>0</v>
      </c>
      <c r="CW187">
        <f>CV187*CX187</f>
        <v>0</v>
      </c>
      <c r="CX187">
        <f>($B$13*$D$11+$C$13*$D$11+$F$13*((ES187+EK187)/MAX(ES187+EK187+ET187, 0.1)*$I$11+ET187/MAX(ES187+EK187+ET187, 0.1)*$J$11))/($B$13+$C$13+$F$13)</f>
        <v>0</v>
      </c>
      <c r="CY187">
        <f>($B$13*$K$11+$C$13*$K$11+$F$13*((ES187+EK187)/MAX(ES187+EK187+ET187, 0.1)*$P$11+ET187/MAX(ES187+EK187+ET187, 0.1)*$Q$11))/($B$13+$C$13+$F$13)</f>
        <v>0</v>
      </c>
      <c r="CZ187">
        <v>5.18</v>
      </c>
      <c r="DA187">
        <v>0.5</v>
      </c>
      <c r="DB187" t="s">
        <v>423</v>
      </c>
      <c r="DC187">
        <v>2</v>
      </c>
      <c r="DD187">
        <v>1758505028.5</v>
      </c>
      <c r="DE187">
        <v>422.3032222222222</v>
      </c>
      <c r="DF187">
        <v>419.9981111111111</v>
      </c>
      <c r="DG187">
        <v>23.73222222222222</v>
      </c>
      <c r="DH187">
        <v>23.14664444444444</v>
      </c>
      <c r="DI187">
        <v>422.9109999999999</v>
      </c>
      <c r="DJ187">
        <v>23.40884444444444</v>
      </c>
      <c r="DK187">
        <v>499.9141111111111</v>
      </c>
      <c r="DL187">
        <v>89.89175555555556</v>
      </c>
      <c r="DM187">
        <v>0.06893392222222222</v>
      </c>
      <c r="DN187">
        <v>30.108</v>
      </c>
      <c r="DO187">
        <v>30.01275555555556</v>
      </c>
      <c r="DP187">
        <v>999.9000000000001</v>
      </c>
      <c r="DQ187">
        <v>0</v>
      </c>
      <c r="DR187">
        <v>0</v>
      </c>
      <c r="DS187">
        <v>9992.08</v>
      </c>
      <c r="DT187">
        <v>0</v>
      </c>
      <c r="DU187">
        <v>3.09642</v>
      </c>
      <c r="DV187">
        <v>2.304982222222222</v>
      </c>
      <c r="DW187">
        <v>432.5692222222222</v>
      </c>
      <c r="DX187">
        <v>429.9502222222222</v>
      </c>
      <c r="DY187">
        <v>0.5855805555555554</v>
      </c>
      <c r="DZ187">
        <v>419.9981111111111</v>
      </c>
      <c r="EA187">
        <v>23.14664444444444</v>
      </c>
      <c r="EB187">
        <v>2.133328888888889</v>
      </c>
      <c r="EC187">
        <v>2.080691111111111</v>
      </c>
      <c r="ED187">
        <v>18.47025555555556</v>
      </c>
      <c r="EE187">
        <v>18.07212222222222</v>
      </c>
      <c r="EF187">
        <v>0.00500078</v>
      </c>
      <c r="EG187">
        <v>0</v>
      </c>
      <c r="EH187">
        <v>0</v>
      </c>
      <c r="EI187">
        <v>0</v>
      </c>
      <c r="EJ187">
        <v>628.7</v>
      </c>
      <c r="EK187">
        <v>0.00500078</v>
      </c>
      <c r="EL187">
        <v>-20.6</v>
      </c>
      <c r="EM187">
        <v>-1</v>
      </c>
      <c r="EN187">
        <v>35.22900000000001</v>
      </c>
      <c r="EO187">
        <v>39.77066666666667</v>
      </c>
      <c r="EP187">
        <v>37.05511111111111</v>
      </c>
      <c r="EQ187">
        <v>40</v>
      </c>
      <c r="ER187">
        <v>36.965</v>
      </c>
      <c r="ES187">
        <v>0</v>
      </c>
      <c r="ET187">
        <v>0</v>
      </c>
      <c r="EU187">
        <v>0</v>
      </c>
      <c r="EV187">
        <v>1758505032.7</v>
      </c>
      <c r="EW187">
        <v>0</v>
      </c>
      <c r="EX187">
        <v>632.58</v>
      </c>
      <c r="EY187">
        <v>-24.75384607987471</v>
      </c>
      <c r="EZ187">
        <v>23.56923104249513</v>
      </c>
      <c r="FA187">
        <v>-22.256</v>
      </c>
      <c r="FB187">
        <v>15</v>
      </c>
      <c r="FC187">
        <v>0</v>
      </c>
      <c r="FD187" t="s">
        <v>424</v>
      </c>
      <c r="FE187">
        <v>1746989605.5</v>
      </c>
      <c r="FF187">
        <v>1746989593.5</v>
      </c>
      <c r="FG187">
        <v>0</v>
      </c>
      <c r="FH187">
        <v>-0.274</v>
      </c>
      <c r="FI187">
        <v>-0.002</v>
      </c>
      <c r="FJ187">
        <v>2.549</v>
      </c>
      <c r="FK187">
        <v>0.129</v>
      </c>
      <c r="FL187">
        <v>420</v>
      </c>
      <c r="FM187">
        <v>17</v>
      </c>
      <c r="FN187">
        <v>0.02</v>
      </c>
      <c r="FO187">
        <v>0.04</v>
      </c>
      <c r="FP187">
        <v>2.3219025</v>
      </c>
      <c r="FQ187">
        <v>0.03456180112569857</v>
      </c>
      <c r="FR187">
        <v>0.03907637372825169</v>
      </c>
      <c r="FS187">
        <v>1</v>
      </c>
      <c r="FT187">
        <v>631.6264705882353</v>
      </c>
      <c r="FU187">
        <v>4.826585195834631</v>
      </c>
      <c r="FV187">
        <v>7.907007644880192</v>
      </c>
      <c r="FW187">
        <v>0</v>
      </c>
      <c r="FX187">
        <v>0.584779425</v>
      </c>
      <c r="FY187">
        <v>0.004287208255157464</v>
      </c>
      <c r="FZ187">
        <v>0.0008866910647880663</v>
      </c>
      <c r="GA187">
        <v>1</v>
      </c>
      <c r="GB187">
        <v>2</v>
      </c>
      <c r="GC187">
        <v>3</v>
      </c>
      <c r="GD187" t="s">
        <v>425</v>
      </c>
      <c r="GE187">
        <v>3.10312</v>
      </c>
      <c r="GF187">
        <v>2.72728</v>
      </c>
      <c r="GG187">
        <v>0.0877711</v>
      </c>
      <c r="GH187">
        <v>0.0873414</v>
      </c>
      <c r="GI187">
        <v>0.106108</v>
      </c>
      <c r="GJ187">
        <v>0.105708</v>
      </c>
      <c r="GK187">
        <v>23818.6</v>
      </c>
      <c r="GL187">
        <v>21638.6</v>
      </c>
      <c r="GM187">
        <v>26675.7</v>
      </c>
      <c r="GN187">
        <v>23933.1</v>
      </c>
      <c r="GO187">
        <v>38158.1</v>
      </c>
      <c r="GP187">
        <v>31643.4</v>
      </c>
      <c r="GQ187">
        <v>46586.1</v>
      </c>
      <c r="GR187">
        <v>37869.4</v>
      </c>
      <c r="GS187">
        <v>1.86343</v>
      </c>
      <c r="GT187">
        <v>1.84745</v>
      </c>
      <c r="GU187">
        <v>0.0721514</v>
      </c>
      <c r="GV187">
        <v>0</v>
      </c>
      <c r="GW187">
        <v>28.8271</v>
      </c>
      <c r="GX187">
        <v>999.9</v>
      </c>
      <c r="GY187">
        <v>53.1</v>
      </c>
      <c r="GZ187">
        <v>31.9</v>
      </c>
      <c r="HA187">
        <v>28.0479</v>
      </c>
      <c r="HB187">
        <v>60.7982</v>
      </c>
      <c r="HC187">
        <v>19.8598</v>
      </c>
      <c r="HD187">
        <v>1</v>
      </c>
      <c r="HE187">
        <v>0.169929</v>
      </c>
      <c r="HF187">
        <v>-0.953766</v>
      </c>
      <c r="HG187">
        <v>20.2969</v>
      </c>
      <c r="HH187">
        <v>5.22283</v>
      </c>
      <c r="HI187">
        <v>11.98</v>
      </c>
      <c r="HJ187">
        <v>4.96505</v>
      </c>
      <c r="HK187">
        <v>3.276</v>
      </c>
      <c r="HL187">
        <v>9999</v>
      </c>
      <c r="HM187">
        <v>9999</v>
      </c>
      <c r="HN187">
        <v>9999</v>
      </c>
      <c r="HO187">
        <v>999.9</v>
      </c>
      <c r="HP187">
        <v>1.86386</v>
      </c>
      <c r="HQ187">
        <v>1.8601</v>
      </c>
      <c r="HR187">
        <v>1.8584</v>
      </c>
      <c r="HS187">
        <v>1.85975</v>
      </c>
      <c r="HT187">
        <v>1.85989</v>
      </c>
      <c r="HU187">
        <v>1.85839</v>
      </c>
      <c r="HV187">
        <v>1.85745</v>
      </c>
      <c r="HW187">
        <v>1.85242</v>
      </c>
      <c r="HX187">
        <v>0</v>
      </c>
      <c r="HY187">
        <v>0</v>
      </c>
      <c r="HZ187">
        <v>0</v>
      </c>
      <c r="IA187">
        <v>0</v>
      </c>
      <c r="IB187" t="s">
        <v>426</v>
      </c>
      <c r="IC187" t="s">
        <v>427</v>
      </c>
      <c r="ID187" t="s">
        <v>428</v>
      </c>
      <c r="IE187" t="s">
        <v>428</v>
      </c>
      <c r="IF187" t="s">
        <v>428</v>
      </c>
      <c r="IG187" t="s">
        <v>428</v>
      </c>
      <c r="IH187">
        <v>0</v>
      </c>
      <c r="II187">
        <v>100</v>
      </c>
      <c r="IJ187">
        <v>100</v>
      </c>
      <c r="IK187">
        <v>-0.608</v>
      </c>
      <c r="IL187">
        <v>0.3234</v>
      </c>
      <c r="IM187">
        <v>-0.6389458221003862</v>
      </c>
      <c r="IN187">
        <v>-0.000388397228134892</v>
      </c>
      <c r="IO187">
        <v>1.216359752824363E-06</v>
      </c>
      <c r="IP187">
        <v>-2.921139174278942E-10</v>
      </c>
      <c r="IQ187">
        <v>0.01675486607682651</v>
      </c>
      <c r="IR187">
        <v>0.002868412714847416</v>
      </c>
      <c r="IS187">
        <v>0.0004615728417639442</v>
      </c>
      <c r="IT187">
        <v>-1.048940065203386E-06</v>
      </c>
      <c r="IU187">
        <v>2</v>
      </c>
      <c r="IV187">
        <v>1994</v>
      </c>
      <c r="IW187">
        <v>1</v>
      </c>
      <c r="IX187">
        <v>27</v>
      </c>
      <c r="IY187">
        <v>191923.8</v>
      </c>
      <c r="IZ187">
        <v>191924</v>
      </c>
      <c r="JA187">
        <v>1.14502</v>
      </c>
      <c r="JB187">
        <v>2.63062</v>
      </c>
      <c r="JC187">
        <v>1.49658</v>
      </c>
      <c r="JD187">
        <v>2.34985</v>
      </c>
      <c r="JE187">
        <v>1.54907</v>
      </c>
      <c r="JF187">
        <v>2.43774</v>
      </c>
      <c r="JG187">
        <v>36.6233</v>
      </c>
      <c r="JH187">
        <v>24.0963</v>
      </c>
      <c r="JI187">
        <v>18</v>
      </c>
      <c r="JJ187">
        <v>483.063</v>
      </c>
      <c r="JK187">
        <v>487.305</v>
      </c>
      <c r="JL187">
        <v>30.2646</v>
      </c>
      <c r="JM187">
        <v>29.4638</v>
      </c>
      <c r="JN187">
        <v>30</v>
      </c>
      <c r="JO187">
        <v>29.6599</v>
      </c>
      <c r="JP187">
        <v>29.65</v>
      </c>
      <c r="JQ187">
        <v>23.0211</v>
      </c>
      <c r="JR187">
        <v>20.9951</v>
      </c>
      <c r="JS187">
        <v>88.38</v>
      </c>
      <c r="JT187">
        <v>30.2507</v>
      </c>
      <c r="JU187">
        <v>420</v>
      </c>
      <c r="JV187">
        <v>23.2094</v>
      </c>
      <c r="JW187">
        <v>101.853</v>
      </c>
      <c r="JX187">
        <v>91.32250000000001</v>
      </c>
    </row>
    <row r="188" spans="1:284">
      <c r="A188">
        <v>170</v>
      </c>
      <c r="B188">
        <v>1758505033.5</v>
      </c>
      <c r="C188">
        <v>2254</v>
      </c>
      <c r="D188" t="s">
        <v>770</v>
      </c>
      <c r="E188" t="s">
        <v>771</v>
      </c>
      <c r="F188">
        <v>5</v>
      </c>
      <c r="G188" t="s">
        <v>733</v>
      </c>
      <c r="H188" t="s">
        <v>421</v>
      </c>
      <c r="I188">
        <v>1758505030.5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(DN188+(U188+2*0.95*5.67E-8*(((DN188+$B$9)+273)^4-(DN188+273)^4)-44100*J188)/(1.84*29.3*R188+8*0.95*5.67E-8*(DN188+273)^3))</f>
        <v>0</v>
      </c>
      <c r="W188">
        <f>($C$9*DO188+$D$9*DP188+$E$9*V188)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2*0.95*5.67E-8*(((DN188+$B$9)+273)^4-(W188+273)^4)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IF(AG188*$H$15&gt;=AK188,1.0,(AK188/(AK188-AG188*$H$15)))</f>
        <v>0</v>
      </c>
      <c r="AJ188">
        <f>(AI188-1)*100</f>
        <v>0</v>
      </c>
      <c r="AK188">
        <f>MAX(0,($B$15+$C$15*DS188)/(1+$D$15*DS188)*DL188/(DN188+273)*$E$15)</f>
        <v>0</v>
      </c>
      <c r="AL188" t="s">
        <v>422</v>
      </c>
      <c r="AM188" t="s">
        <v>422</v>
      </c>
      <c r="AN188">
        <v>0</v>
      </c>
      <c r="AO188">
        <v>0</v>
      </c>
      <c r="AP188">
        <f>1-AN188/AO188</f>
        <v>0</v>
      </c>
      <c r="AQ188">
        <v>0</v>
      </c>
      <c r="AR188" t="s">
        <v>422</v>
      </c>
      <c r="AS188" t="s">
        <v>422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$B$13*DT188+$C$13*DU188+$F$13*EF188*(1-EI188)</f>
        <v>0</v>
      </c>
      <c r="CW188">
        <f>CV188*CX188</f>
        <v>0</v>
      </c>
      <c r="CX188">
        <f>($B$13*$D$11+$C$13*$D$11+$F$13*((ES188+EK188)/MAX(ES188+EK188+ET188, 0.1)*$I$11+ET188/MAX(ES188+EK188+ET188, 0.1)*$J$11))/($B$13+$C$13+$F$13)</f>
        <v>0</v>
      </c>
      <c r="CY188">
        <f>($B$13*$K$11+$C$13*$K$11+$F$13*((ES188+EK188)/MAX(ES188+EK188+ET188, 0.1)*$P$11+ET188/MAX(ES188+EK188+ET188, 0.1)*$Q$11))/($B$13+$C$13+$F$13)</f>
        <v>0</v>
      </c>
      <c r="CZ188">
        <v>5.18</v>
      </c>
      <c r="DA188">
        <v>0.5</v>
      </c>
      <c r="DB188" t="s">
        <v>423</v>
      </c>
      <c r="DC188">
        <v>2</v>
      </c>
      <c r="DD188">
        <v>1758505030.5</v>
      </c>
      <c r="DE188">
        <v>422.3206666666667</v>
      </c>
      <c r="DF188">
        <v>419.9923333333334</v>
      </c>
      <c r="DG188">
        <v>23.73216666666667</v>
      </c>
      <c r="DH188">
        <v>23.14634444444444</v>
      </c>
      <c r="DI188">
        <v>422.9283333333334</v>
      </c>
      <c r="DJ188">
        <v>23.40877777777778</v>
      </c>
      <c r="DK188">
        <v>499.9151111111111</v>
      </c>
      <c r="DL188">
        <v>89.8916</v>
      </c>
      <c r="DM188">
        <v>0.06898437777777779</v>
      </c>
      <c r="DN188">
        <v>30.10773333333334</v>
      </c>
      <c r="DO188">
        <v>30.00892222222222</v>
      </c>
      <c r="DP188">
        <v>999.9000000000001</v>
      </c>
      <c r="DQ188">
        <v>0</v>
      </c>
      <c r="DR188">
        <v>0</v>
      </c>
      <c r="DS188">
        <v>10003.19111111111</v>
      </c>
      <c r="DT188">
        <v>0</v>
      </c>
      <c r="DU188">
        <v>3.09642</v>
      </c>
      <c r="DV188">
        <v>2.328122222222222</v>
      </c>
      <c r="DW188">
        <v>432.587</v>
      </c>
      <c r="DX188">
        <v>429.9442222222222</v>
      </c>
      <c r="DY188">
        <v>0.5858194444444444</v>
      </c>
      <c r="DZ188">
        <v>419.9923333333334</v>
      </c>
      <c r="EA188">
        <v>23.14634444444444</v>
      </c>
      <c r="EB188">
        <v>2.13332</v>
      </c>
      <c r="EC188">
        <v>2.080661111111111</v>
      </c>
      <c r="ED188">
        <v>18.47018888888889</v>
      </c>
      <c r="EE188">
        <v>18.0719</v>
      </c>
      <c r="EF188">
        <v>0.00500078</v>
      </c>
      <c r="EG188">
        <v>0</v>
      </c>
      <c r="EH188">
        <v>0</v>
      </c>
      <c r="EI188">
        <v>0</v>
      </c>
      <c r="EJ188">
        <v>631.2</v>
      </c>
      <c r="EK188">
        <v>0.00500078</v>
      </c>
      <c r="EL188">
        <v>-22.25555555555556</v>
      </c>
      <c r="EM188">
        <v>-1.522222222222222</v>
      </c>
      <c r="EN188">
        <v>35.236</v>
      </c>
      <c r="EO188">
        <v>39.81233333333333</v>
      </c>
      <c r="EP188">
        <v>37.07599999999999</v>
      </c>
      <c r="EQ188">
        <v>40.02066666666667</v>
      </c>
      <c r="ER188">
        <v>36.97188888888888</v>
      </c>
      <c r="ES188">
        <v>0</v>
      </c>
      <c r="ET188">
        <v>0</v>
      </c>
      <c r="EU188">
        <v>0</v>
      </c>
      <c r="EV188">
        <v>1758505034.5</v>
      </c>
      <c r="EW188">
        <v>0</v>
      </c>
      <c r="EX188">
        <v>632.1153846153846</v>
      </c>
      <c r="EY188">
        <v>-17.98290585796815</v>
      </c>
      <c r="EZ188">
        <v>20.52307699066798</v>
      </c>
      <c r="FA188">
        <v>-22.89615384615384</v>
      </c>
      <c r="FB188">
        <v>15</v>
      </c>
      <c r="FC188">
        <v>0</v>
      </c>
      <c r="FD188" t="s">
        <v>424</v>
      </c>
      <c r="FE188">
        <v>1746989605.5</v>
      </c>
      <c r="FF188">
        <v>1746989593.5</v>
      </c>
      <c r="FG188">
        <v>0</v>
      </c>
      <c r="FH188">
        <v>-0.274</v>
      </c>
      <c r="FI188">
        <v>-0.002</v>
      </c>
      <c r="FJ188">
        <v>2.549</v>
      </c>
      <c r="FK188">
        <v>0.129</v>
      </c>
      <c r="FL188">
        <v>420</v>
      </c>
      <c r="FM188">
        <v>17</v>
      </c>
      <c r="FN188">
        <v>0.02</v>
      </c>
      <c r="FO188">
        <v>0.04</v>
      </c>
      <c r="FP188">
        <v>2.325738048780488</v>
      </c>
      <c r="FQ188">
        <v>0.07017700348432215</v>
      </c>
      <c r="FR188">
        <v>0.04066530571476955</v>
      </c>
      <c r="FS188">
        <v>1</v>
      </c>
      <c r="FT188">
        <v>631.4617647058823</v>
      </c>
      <c r="FU188">
        <v>0.5210084549024243</v>
      </c>
      <c r="FV188">
        <v>7.917145010741391</v>
      </c>
      <c r="FW188">
        <v>1</v>
      </c>
      <c r="FX188">
        <v>0.5848643414634147</v>
      </c>
      <c r="FY188">
        <v>0.006957888501741821</v>
      </c>
      <c r="FZ188">
        <v>0.0009844497437842506</v>
      </c>
      <c r="GA188">
        <v>1</v>
      </c>
      <c r="GB188">
        <v>3</v>
      </c>
      <c r="GC188">
        <v>3</v>
      </c>
      <c r="GD188" t="s">
        <v>458</v>
      </c>
      <c r="GE188">
        <v>3.10329</v>
      </c>
      <c r="GF188">
        <v>2.72699</v>
      </c>
      <c r="GG188">
        <v>0.0877621</v>
      </c>
      <c r="GH188">
        <v>0.0873514</v>
      </c>
      <c r="GI188">
        <v>0.106104</v>
      </c>
      <c r="GJ188">
        <v>0.105702</v>
      </c>
      <c r="GK188">
        <v>23818.6</v>
      </c>
      <c r="GL188">
        <v>21638.5</v>
      </c>
      <c r="GM188">
        <v>26675.5</v>
      </c>
      <c r="GN188">
        <v>23933.3</v>
      </c>
      <c r="GO188">
        <v>38158.1</v>
      </c>
      <c r="GP188">
        <v>31643.7</v>
      </c>
      <c r="GQ188">
        <v>46585.9</v>
      </c>
      <c r="GR188">
        <v>37869.4</v>
      </c>
      <c r="GS188">
        <v>1.8639</v>
      </c>
      <c r="GT188">
        <v>1.84725</v>
      </c>
      <c r="GU188">
        <v>0.0722781</v>
      </c>
      <c r="GV188">
        <v>0</v>
      </c>
      <c r="GW188">
        <v>28.8283</v>
      </c>
      <c r="GX188">
        <v>999.9</v>
      </c>
      <c r="GY188">
        <v>53.1</v>
      </c>
      <c r="GZ188">
        <v>31.9</v>
      </c>
      <c r="HA188">
        <v>28.0476</v>
      </c>
      <c r="HB188">
        <v>60.8682</v>
      </c>
      <c r="HC188">
        <v>19.8237</v>
      </c>
      <c r="HD188">
        <v>1</v>
      </c>
      <c r="HE188">
        <v>0.169947</v>
      </c>
      <c r="HF188">
        <v>-0.940256</v>
      </c>
      <c r="HG188">
        <v>20.2969</v>
      </c>
      <c r="HH188">
        <v>5.22253</v>
      </c>
      <c r="HI188">
        <v>11.98</v>
      </c>
      <c r="HJ188">
        <v>4.9649</v>
      </c>
      <c r="HK188">
        <v>3.276</v>
      </c>
      <c r="HL188">
        <v>9999</v>
      </c>
      <c r="HM188">
        <v>9999</v>
      </c>
      <c r="HN188">
        <v>9999</v>
      </c>
      <c r="HO188">
        <v>999.9</v>
      </c>
      <c r="HP188">
        <v>1.86386</v>
      </c>
      <c r="HQ188">
        <v>1.86009</v>
      </c>
      <c r="HR188">
        <v>1.8584</v>
      </c>
      <c r="HS188">
        <v>1.85975</v>
      </c>
      <c r="HT188">
        <v>1.85989</v>
      </c>
      <c r="HU188">
        <v>1.85839</v>
      </c>
      <c r="HV188">
        <v>1.85745</v>
      </c>
      <c r="HW188">
        <v>1.85241</v>
      </c>
      <c r="HX188">
        <v>0</v>
      </c>
      <c r="HY188">
        <v>0</v>
      </c>
      <c r="HZ188">
        <v>0</v>
      </c>
      <c r="IA188">
        <v>0</v>
      </c>
      <c r="IB188" t="s">
        <v>426</v>
      </c>
      <c r="IC188" t="s">
        <v>427</v>
      </c>
      <c r="ID188" t="s">
        <v>428</v>
      </c>
      <c r="IE188" t="s">
        <v>428</v>
      </c>
      <c r="IF188" t="s">
        <v>428</v>
      </c>
      <c r="IG188" t="s">
        <v>428</v>
      </c>
      <c r="IH188">
        <v>0</v>
      </c>
      <c r="II188">
        <v>100</v>
      </c>
      <c r="IJ188">
        <v>100</v>
      </c>
      <c r="IK188">
        <v>-0.608</v>
      </c>
      <c r="IL188">
        <v>0.3234</v>
      </c>
      <c r="IM188">
        <v>-0.6389458221003862</v>
      </c>
      <c r="IN188">
        <v>-0.000388397228134892</v>
      </c>
      <c r="IO188">
        <v>1.216359752824363E-06</v>
      </c>
      <c r="IP188">
        <v>-2.921139174278942E-10</v>
      </c>
      <c r="IQ188">
        <v>0.01675486607682651</v>
      </c>
      <c r="IR188">
        <v>0.002868412714847416</v>
      </c>
      <c r="IS188">
        <v>0.0004615728417639442</v>
      </c>
      <c r="IT188">
        <v>-1.048940065203386E-06</v>
      </c>
      <c r="IU188">
        <v>2</v>
      </c>
      <c r="IV188">
        <v>1994</v>
      </c>
      <c r="IW188">
        <v>1</v>
      </c>
      <c r="IX188">
        <v>27</v>
      </c>
      <c r="IY188">
        <v>191923.8</v>
      </c>
      <c r="IZ188">
        <v>191924</v>
      </c>
      <c r="JA188">
        <v>1.14502</v>
      </c>
      <c r="JB188">
        <v>2.64282</v>
      </c>
      <c r="JC188">
        <v>1.49658</v>
      </c>
      <c r="JD188">
        <v>2.34985</v>
      </c>
      <c r="JE188">
        <v>1.54907</v>
      </c>
      <c r="JF188">
        <v>2.41821</v>
      </c>
      <c r="JG188">
        <v>36.6469</v>
      </c>
      <c r="JH188">
        <v>24.0963</v>
      </c>
      <c r="JI188">
        <v>18</v>
      </c>
      <c r="JJ188">
        <v>483.341</v>
      </c>
      <c r="JK188">
        <v>487.173</v>
      </c>
      <c r="JL188">
        <v>30.2599</v>
      </c>
      <c r="JM188">
        <v>29.4633</v>
      </c>
      <c r="JN188">
        <v>30.0001</v>
      </c>
      <c r="JO188">
        <v>29.6599</v>
      </c>
      <c r="JP188">
        <v>29.65</v>
      </c>
      <c r="JQ188">
        <v>23.0191</v>
      </c>
      <c r="JR188">
        <v>20.9951</v>
      </c>
      <c r="JS188">
        <v>88.38</v>
      </c>
      <c r="JT188">
        <v>30.2507</v>
      </c>
      <c r="JU188">
        <v>420</v>
      </c>
      <c r="JV188">
        <v>23.2135</v>
      </c>
      <c r="JW188">
        <v>101.853</v>
      </c>
      <c r="JX188">
        <v>91.3228</v>
      </c>
    </row>
    <row r="189" spans="1:284">
      <c r="A189">
        <v>171</v>
      </c>
      <c r="B189">
        <v>1758505035.5</v>
      </c>
      <c r="C189">
        <v>2256</v>
      </c>
      <c r="D189" t="s">
        <v>772</v>
      </c>
      <c r="E189" t="s">
        <v>773</v>
      </c>
      <c r="F189">
        <v>5</v>
      </c>
      <c r="G189" t="s">
        <v>733</v>
      </c>
      <c r="H189" t="s">
        <v>421</v>
      </c>
      <c r="I189">
        <v>1758505032.5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(DN189+(U189+2*0.95*5.67E-8*(((DN189+$B$9)+273)^4-(DN189+273)^4)-44100*J189)/(1.84*29.3*R189+8*0.95*5.67E-8*(DN189+273)^3))</f>
        <v>0</v>
      </c>
      <c r="W189">
        <f>($C$9*DO189+$D$9*DP189+$E$9*V189)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2*0.95*5.67E-8*(((DN189+$B$9)+273)^4-(W189+273)^4)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IF(AG189*$H$15&gt;=AK189,1.0,(AK189/(AK189-AG189*$H$15)))</f>
        <v>0</v>
      </c>
      <c r="AJ189">
        <f>(AI189-1)*100</f>
        <v>0</v>
      </c>
      <c r="AK189">
        <f>MAX(0,($B$15+$C$15*DS189)/(1+$D$15*DS189)*DL189/(DN189+273)*$E$15)</f>
        <v>0</v>
      </c>
      <c r="AL189" t="s">
        <v>422</v>
      </c>
      <c r="AM189" t="s">
        <v>422</v>
      </c>
      <c r="AN189">
        <v>0</v>
      </c>
      <c r="AO189">
        <v>0</v>
      </c>
      <c r="AP189">
        <f>1-AN189/AO189</f>
        <v>0</v>
      </c>
      <c r="AQ189">
        <v>0</v>
      </c>
      <c r="AR189" t="s">
        <v>422</v>
      </c>
      <c r="AS189" t="s">
        <v>422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$B$13*DT189+$C$13*DU189+$F$13*EF189*(1-EI189)</f>
        <v>0</v>
      </c>
      <c r="CW189">
        <f>CV189*CX189</f>
        <v>0</v>
      </c>
      <c r="CX189">
        <f>($B$13*$D$11+$C$13*$D$11+$F$13*((ES189+EK189)/MAX(ES189+EK189+ET189, 0.1)*$I$11+ET189/MAX(ES189+EK189+ET189, 0.1)*$J$11))/($B$13+$C$13+$F$13)</f>
        <v>0</v>
      </c>
      <c r="CY189">
        <f>($B$13*$K$11+$C$13*$K$11+$F$13*((ES189+EK189)/MAX(ES189+EK189+ET189, 0.1)*$P$11+ET189/MAX(ES189+EK189+ET189, 0.1)*$Q$11))/($B$13+$C$13+$F$13)</f>
        <v>0</v>
      </c>
      <c r="CZ189">
        <v>5.18</v>
      </c>
      <c r="DA189">
        <v>0.5</v>
      </c>
      <c r="DB189" t="s">
        <v>423</v>
      </c>
      <c r="DC189">
        <v>2</v>
      </c>
      <c r="DD189">
        <v>1758505032.5</v>
      </c>
      <c r="DE189">
        <v>422.3244444444445</v>
      </c>
      <c r="DF189">
        <v>420.0053333333333</v>
      </c>
      <c r="DG189">
        <v>23.7319</v>
      </c>
      <c r="DH189">
        <v>23.14606666666667</v>
      </c>
      <c r="DI189">
        <v>422.932</v>
      </c>
      <c r="DJ189">
        <v>23.4085</v>
      </c>
      <c r="DK189">
        <v>500.0082222222223</v>
      </c>
      <c r="DL189">
        <v>89.89132222222223</v>
      </c>
      <c r="DM189">
        <v>0.06886531111111112</v>
      </c>
      <c r="DN189">
        <v>30.10702222222222</v>
      </c>
      <c r="DO189">
        <v>30.00475555555555</v>
      </c>
      <c r="DP189">
        <v>999.9000000000001</v>
      </c>
      <c r="DQ189">
        <v>0</v>
      </c>
      <c r="DR189">
        <v>0</v>
      </c>
      <c r="DS189">
        <v>10011.24444444445</v>
      </c>
      <c r="DT189">
        <v>0</v>
      </c>
      <c r="DU189">
        <v>3.09642</v>
      </c>
      <c r="DV189">
        <v>2.318723333333333</v>
      </c>
      <c r="DW189">
        <v>432.5905555555556</v>
      </c>
      <c r="DX189">
        <v>429.9574444444445</v>
      </c>
      <c r="DY189">
        <v>0.5858322222222222</v>
      </c>
      <c r="DZ189">
        <v>420.0053333333333</v>
      </c>
      <c r="EA189">
        <v>23.14606666666667</v>
      </c>
      <c r="EB189">
        <v>2.133291111111111</v>
      </c>
      <c r="EC189">
        <v>2.08063</v>
      </c>
      <c r="ED189">
        <v>18.46995555555556</v>
      </c>
      <c r="EE189">
        <v>18.07165555555555</v>
      </c>
      <c r="EF189">
        <v>0.00500078</v>
      </c>
      <c r="EG189">
        <v>0</v>
      </c>
      <c r="EH189">
        <v>0</v>
      </c>
      <c r="EI189">
        <v>0</v>
      </c>
      <c r="EJ189">
        <v>630.1666666666666</v>
      </c>
      <c r="EK189">
        <v>0.00500078</v>
      </c>
      <c r="EL189">
        <v>-21.25555555555555</v>
      </c>
      <c r="EM189">
        <v>-1.288888888888889</v>
      </c>
      <c r="EN189">
        <v>35.236</v>
      </c>
      <c r="EO189">
        <v>39.854</v>
      </c>
      <c r="EP189">
        <v>37.097</v>
      </c>
      <c r="EQ189">
        <v>40.06233333333333</v>
      </c>
      <c r="ER189">
        <v>37.02744444444445</v>
      </c>
      <c r="ES189">
        <v>0</v>
      </c>
      <c r="ET189">
        <v>0</v>
      </c>
      <c r="EU189">
        <v>0</v>
      </c>
      <c r="EV189">
        <v>1758505036.3</v>
      </c>
      <c r="EW189">
        <v>0</v>
      </c>
      <c r="EX189">
        <v>630.8240000000001</v>
      </c>
      <c r="EY189">
        <v>-21.59230738722938</v>
      </c>
      <c r="EZ189">
        <v>15.67692296100555</v>
      </c>
      <c r="FA189">
        <v>-21.296</v>
      </c>
      <c r="FB189">
        <v>15</v>
      </c>
      <c r="FC189">
        <v>0</v>
      </c>
      <c r="FD189" t="s">
        <v>424</v>
      </c>
      <c r="FE189">
        <v>1746989605.5</v>
      </c>
      <c r="FF189">
        <v>1746989593.5</v>
      </c>
      <c r="FG189">
        <v>0</v>
      </c>
      <c r="FH189">
        <v>-0.274</v>
      </c>
      <c r="FI189">
        <v>-0.002</v>
      </c>
      <c r="FJ189">
        <v>2.549</v>
      </c>
      <c r="FK189">
        <v>0.129</v>
      </c>
      <c r="FL189">
        <v>420</v>
      </c>
      <c r="FM189">
        <v>17</v>
      </c>
      <c r="FN189">
        <v>0.02</v>
      </c>
      <c r="FO189">
        <v>0.04</v>
      </c>
      <c r="FP189">
        <v>2.32576975</v>
      </c>
      <c r="FQ189">
        <v>-0.08794908067541843</v>
      </c>
      <c r="FR189">
        <v>0.04143540216333733</v>
      </c>
      <c r="FS189">
        <v>1</v>
      </c>
      <c r="FT189">
        <v>631.3823529411765</v>
      </c>
      <c r="FU189">
        <v>-13.95569126263031</v>
      </c>
      <c r="FV189">
        <v>7.451508753196364</v>
      </c>
      <c r="FW189">
        <v>0</v>
      </c>
      <c r="FX189">
        <v>0.585148875</v>
      </c>
      <c r="FY189">
        <v>0.006251696060035946</v>
      </c>
      <c r="FZ189">
        <v>0.0009890790966222019</v>
      </c>
      <c r="GA189">
        <v>1</v>
      </c>
      <c r="GB189">
        <v>2</v>
      </c>
      <c r="GC189">
        <v>3</v>
      </c>
      <c r="GD189" t="s">
        <v>425</v>
      </c>
      <c r="GE189">
        <v>3.10326</v>
      </c>
      <c r="GF189">
        <v>2.72672</v>
      </c>
      <c r="GG189">
        <v>0.0877624</v>
      </c>
      <c r="GH189">
        <v>0.0873558</v>
      </c>
      <c r="GI189">
        <v>0.106101</v>
      </c>
      <c r="GJ189">
        <v>0.105706</v>
      </c>
      <c r="GK189">
        <v>23818.6</v>
      </c>
      <c r="GL189">
        <v>21638.5</v>
      </c>
      <c r="GM189">
        <v>26675.5</v>
      </c>
      <c r="GN189">
        <v>23933.4</v>
      </c>
      <c r="GO189">
        <v>38158.3</v>
      </c>
      <c r="GP189">
        <v>31643.6</v>
      </c>
      <c r="GQ189">
        <v>46585.9</v>
      </c>
      <c r="GR189">
        <v>37869.6</v>
      </c>
      <c r="GS189">
        <v>1.86375</v>
      </c>
      <c r="GT189">
        <v>1.84753</v>
      </c>
      <c r="GU189">
        <v>0.0721812</v>
      </c>
      <c r="GV189">
        <v>0</v>
      </c>
      <c r="GW189">
        <v>28.8283</v>
      </c>
      <c r="GX189">
        <v>999.9</v>
      </c>
      <c r="GY189">
        <v>53.1</v>
      </c>
      <c r="GZ189">
        <v>31.9</v>
      </c>
      <c r="HA189">
        <v>28.0477</v>
      </c>
      <c r="HB189">
        <v>60.8182</v>
      </c>
      <c r="HC189">
        <v>19.7596</v>
      </c>
      <c r="HD189">
        <v>1</v>
      </c>
      <c r="HE189">
        <v>0.170013</v>
      </c>
      <c r="HF189">
        <v>-0.936844</v>
      </c>
      <c r="HG189">
        <v>20.2969</v>
      </c>
      <c r="HH189">
        <v>5.22193</v>
      </c>
      <c r="HI189">
        <v>11.98</v>
      </c>
      <c r="HJ189">
        <v>4.96485</v>
      </c>
      <c r="HK189">
        <v>3.276</v>
      </c>
      <c r="HL189">
        <v>9999</v>
      </c>
      <c r="HM189">
        <v>9999</v>
      </c>
      <c r="HN189">
        <v>9999</v>
      </c>
      <c r="HO189">
        <v>999.9</v>
      </c>
      <c r="HP189">
        <v>1.86386</v>
      </c>
      <c r="HQ189">
        <v>1.86008</v>
      </c>
      <c r="HR189">
        <v>1.85839</v>
      </c>
      <c r="HS189">
        <v>1.85975</v>
      </c>
      <c r="HT189">
        <v>1.85989</v>
      </c>
      <c r="HU189">
        <v>1.85839</v>
      </c>
      <c r="HV189">
        <v>1.85745</v>
      </c>
      <c r="HW189">
        <v>1.85241</v>
      </c>
      <c r="HX189">
        <v>0</v>
      </c>
      <c r="HY189">
        <v>0</v>
      </c>
      <c r="HZ189">
        <v>0</v>
      </c>
      <c r="IA189">
        <v>0</v>
      </c>
      <c r="IB189" t="s">
        <v>426</v>
      </c>
      <c r="IC189" t="s">
        <v>427</v>
      </c>
      <c r="ID189" t="s">
        <v>428</v>
      </c>
      <c r="IE189" t="s">
        <v>428</v>
      </c>
      <c r="IF189" t="s">
        <v>428</v>
      </c>
      <c r="IG189" t="s">
        <v>428</v>
      </c>
      <c r="IH189">
        <v>0</v>
      </c>
      <c r="II189">
        <v>100</v>
      </c>
      <c r="IJ189">
        <v>100</v>
      </c>
      <c r="IK189">
        <v>-0.608</v>
      </c>
      <c r="IL189">
        <v>0.3233</v>
      </c>
      <c r="IM189">
        <v>-0.6389458221003862</v>
      </c>
      <c r="IN189">
        <v>-0.000388397228134892</v>
      </c>
      <c r="IO189">
        <v>1.216359752824363E-06</v>
      </c>
      <c r="IP189">
        <v>-2.921139174278942E-10</v>
      </c>
      <c r="IQ189">
        <v>0.01675486607682651</v>
      </c>
      <c r="IR189">
        <v>0.002868412714847416</v>
      </c>
      <c r="IS189">
        <v>0.0004615728417639442</v>
      </c>
      <c r="IT189">
        <v>-1.048940065203386E-06</v>
      </c>
      <c r="IU189">
        <v>2</v>
      </c>
      <c r="IV189">
        <v>1994</v>
      </c>
      <c r="IW189">
        <v>1</v>
      </c>
      <c r="IX189">
        <v>27</v>
      </c>
      <c r="IY189">
        <v>191923.8</v>
      </c>
      <c r="IZ189">
        <v>191924</v>
      </c>
      <c r="JA189">
        <v>1.14502</v>
      </c>
      <c r="JB189">
        <v>2.62939</v>
      </c>
      <c r="JC189">
        <v>1.49658</v>
      </c>
      <c r="JD189">
        <v>2.34985</v>
      </c>
      <c r="JE189">
        <v>1.54907</v>
      </c>
      <c r="JF189">
        <v>2.48413</v>
      </c>
      <c r="JG189">
        <v>36.6469</v>
      </c>
      <c r="JH189">
        <v>24.0963</v>
      </c>
      <c r="JI189">
        <v>18</v>
      </c>
      <c r="JJ189">
        <v>483.253</v>
      </c>
      <c r="JK189">
        <v>487.354</v>
      </c>
      <c r="JL189">
        <v>30.2541</v>
      </c>
      <c r="JM189">
        <v>29.4633</v>
      </c>
      <c r="JN189">
        <v>30.0001</v>
      </c>
      <c r="JO189">
        <v>29.6599</v>
      </c>
      <c r="JP189">
        <v>29.65</v>
      </c>
      <c r="JQ189">
        <v>23.0183</v>
      </c>
      <c r="JR189">
        <v>20.9951</v>
      </c>
      <c r="JS189">
        <v>88.38</v>
      </c>
      <c r="JT189">
        <v>30.2507</v>
      </c>
      <c r="JU189">
        <v>420</v>
      </c>
      <c r="JV189">
        <v>23.2145</v>
      </c>
      <c r="JW189">
        <v>101.853</v>
      </c>
      <c r="JX189">
        <v>91.3232</v>
      </c>
    </row>
    <row r="190" spans="1:284">
      <c r="A190">
        <v>172</v>
      </c>
      <c r="B190">
        <v>1758505037.5</v>
      </c>
      <c r="C190">
        <v>2258</v>
      </c>
      <c r="D190" t="s">
        <v>774</v>
      </c>
      <c r="E190" t="s">
        <v>775</v>
      </c>
      <c r="F190">
        <v>5</v>
      </c>
      <c r="G190" t="s">
        <v>733</v>
      </c>
      <c r="H190" t="s">
        <v>421</v>
      </c>
      <c r="I190">
        <v>1758505034.5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(DN190+(U190+2*0.95*5.67E-8*(((DN190+$B$9)+273)^4-(DN190+273)^4)-44100*J190)/(1.84*29.3*R190+8*0.95*5.67E-8*(DN190+273)^3))</f>
        <v>0</v>
      </c>
      <c r="W190">
        <f>($C$9*DO190+$D$9*DP190+$E$9*V190)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2*0.95*5.67E-8*(((DN190+$B$9)+273)^4-(W190+273)^4)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IF(AG190*$H$15&gt;=AK190,1.0,(AK190/(AK190-AG190*$H$15)))</f>
        <v>0</v>
      </c>
      <c r="AJ190">
        <f>(AI190-1)*100</f>
        <v>0</v>
      </c>
      <c r="AK190">
        <f>MAX(0,($B$15+$C$15*DS190)/(1+$D$15*DS190)*DL190/(DN190+273)*$E$15)</f>
        <v>0</v>
      </c>
      <c r="AL190" t="s">
        <v>422</v>
      </c>
      <c r="AM190" t="s">
        <v>422</v>
      </c>
      <c r="AN190">
        <v>0</v>
      </c>
      <c r="AO190">
        <v>0</v>
      </c>
      <c r="AP190">
        <f>1-AN190/AO190</f>
        <v>0</v>
      </c>
      <c r="AQ190">
        <v>0</v>
      </c>
      <c r="AR190" t="s">
        <v>422</v>
      </c>
      <c r="AS190" t="s">
        <v>422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$B$13*DT190+$C$13*DU190+$F$13*EF190*(1-EI190)</f>
        <v>0</v>
      </c>
      <c r="CW190">
        <f>CV190*CX190</f>
        <v>0</v>
      </c>
      <c r="CX190">
        <f>($B$13*$D$11+$C$13*$D$11+$F$13*((ES190+EK190)/MAX(ES190+EK190+ET190, 0.1)*$I$11+ET190/MAX(ES190+EK190+ET190, 0.1)*$J$11))/($B$13+$C$13+$F$13)</f>
        <v>0</v>
      </c>
      <c r="CY190">
        <f>($B$13*$K$11+$C$13*$K$11+$F$13*((ES190+EK190)/MAX(ES190+EK190+ET190, 0.1)*$P$11+ET190/MAX(ES190+EK190+ET190, 0.1)*$Q$11))/($B$13+$C$13+$F$13)</f>
        <v>0</v>
      </c>
      <c r="CZ190">
        <v>5.18</v>
      </c>
      <c r="DA190">
        <v>0.5</v>
      </c>
      <c r="DB190" t="s">
        <v>423</v>
      </c>
      <c r="DC190">
        <v>2</v>
      </c>
      <c r="DD190">
        <v>1758505034.5</v>
      </c>
      <c r="DE190">
        <v>422.3191111111111</v>
      </c>
      <c r="DF190">
        <v>420.0133333333333</v>
      </c>
      <c r="DG190">
        <v>23.73107777777778</v>
      </c>
      <c r="DH190">
        <v>23.14572222222222</v>
      </c>
      <c r="DI190">
        <v>422.9265555555555</v>
      </c>
      <c r="DJ190">
        <v>23.40768888888888</v>
      </c>
      <c r="DK190">
        <v>500.0602222222221</v>
      </c>
      <c r="DL190">
        <v>89.89103333333334</v>
      </c>
      <c r="DM190">
        <v>0.06873347777777779</v>
      </c>
      <c r="DN190">
        <v>30.10612222222223</v>
      </c>
      <c r="DO190">
        <v>30.00335555555555</v>
      </c>
      <c r="DP190">
        <v>999.9000000000001</v>
      </c>
      <c r="DQ190">
        <v>0</v>
      </c>
      <c r="DR190">
        <v>0</v>
      </c>
      <c r="DS190">
        <v>10005.55333333334</v>
      </c>
      <c r="DT190">
        <v>0</v>
      </c>
      <c r="DU190">
        <v>3.09642</v>
      </c>
      <c r="DV190">
        <v>2.30537</v>
      </c>
      <c r="DW190">
        <v>432.5846666666667</v>
      </c>
      <c r="DX190">
        <v>429.9654444444445</v>
      </c>
      <c r="DY190">
        <v>0.5853503333333333</v>
      </c>
      <c r="DZ190">
        <v>420.0133333333333</v>
      </c>
      <c r="EA190">
        <v>23.14572222222222</v>
      </c>
      <c r="EB190">
        <v>2.133212222222222</v>
      </c>
      <c r="EC190">
        <v>2.080593333333334</v>
      </c>
      <c r="ED190">
        <v>18.46935555555556</v>
      </c>
      <c r="EE190">
        <v>18.07138888888889</v>
      </c>
      <c r="EF190">
        <v>0.00500078</v>
      </c>
      <c r="EG190">
        <v>0</v>
      </c>
      <c r="EH190">
        <v>0</v>
      </c>
      <c r="EI190">
        <v>0</v>
      </c>
      <c r="EJ190">
        <v>625.6777777777778</v>
      </c>
      <c r="EK190">
        <v>0.00500078</v>
      </c>
      <c r="EL190">
        <v>-19.1</v>
      </c>
      <c r="EM190">
        <v>-1.333333333333333</v>
      </c>
      <c r="EN190">
        <v>35.27066666666667</v>
      </c>
      <c r="EO190">
        <v>39.89566666666667</v>
      </c>
      <c r="EP190">
        <v>37.12477777777778</v>
      </c>
      <c r="EQ190">
        <v>40.13855555555555</v>
      </c>
      <c r="ER190">
        <v>36.98577777777777</v>
      </c>
      <c r="ES190">
        <v>0</v>
      </c>
      <c r="ET190">
        <v>0</v>
      </c>
      <c r="EU190">
        <v>0</v>
      </c>
      <c r="EV190">
        <v>1758505038.7</v>
      </c>
      <c r="EW190">
        <v>0</v>
      </c>
      <c r="EX190">
        <v>628.776</v>
      </c>
      <c r="EY190">
        <v>-15.90769228873869</v>
      </c>
      <c r="EZ190">
        <v>27.36923080224254</v>
      </c>
      <c r="FA190">
        <v>-20.048</v>
      </c>
      <c r="FB190">
        <v>15</v>
      </c>
      <c r="FC190">
        <v>0</v>
      </c>
      <c r="FD190" t="s">
        <v>424</v>
      </c>
      <c r="FE190">
        <v>1746989605.5</v>
      </c>
      <c r="FF190">
        <v>1746989593.5</v>
      </c>
      <c r="FG190">
        <v>0</v>
      </c>
      <c r="FH190">
        <v>-0.274</v>
      </c>
      <c r="FI190">
        <v>-0.002</v>
      </c>
      <c r="FJ190">
        <v>2.549</v>
      </c>
      <c r="FK190">
        <v>0.129</v>
      </c>
      <c r="FL190">
        <v>420</v>
      </c>
      <c r="FM190">
        <v>17</v>
      </c>
      <c r="FN190">
        <v>0.02</v>
      </c>
      <c r="FO190">
        <v>0.04</v>
      </c>
      <c r="FP190">
        <v>2.322404146341464</v>
      </c>
      <c r="FQ190">
        <v>-0.1496201393728266</v>
      </c>
      <c r="FR190">
        <v>0.04316442313145476</v>
      </c>
      <c r="FS190">
        <v>1</v>
      </c>
      <c r="FT190">
        <v>630.6882352941177</v>
      </c>
      <c r="FU190">
        <v>-28.76088610653787</v>
      </c>
      <c r="FV190">
        <v>8.148863677762343</v>
      </c>
      <c r="FW190">
        <v>0</v>
      </c>
      <c r="FX190">
        <v>0.585128707317073</v>
      </c>
      <c r="FY190">
        <v>0.003782759581881132</v>
      </c>
      <c r="FZ190">
        <v>0.0009844867981847777</v>
      </c>
      <c r="GA190">
        <v>1</v>
      </c>
      <c r="GB190">
        <v>2</v>
      </c>
      <c r="GC190">
        <v>3</v>
      </c>
      <c r="GD190" t="s">
        <v>425</v>
      </c>
      <c r="GE190">
        <v>3.10322</v>
      </c>
      <c r="GF190">
        <v>2.72672</v>
      </c>
      <c r="GG190">
        <v>0.0877704</v>
      </c>
      <c r="GH190">
        <v>0.08735030000000001</v>
      </c>
      <c r="GI190">
        <v>0.106098</v>
      </c>
      <c r="GJ190">
        <v>0.105707</v>
      </c>
      <c r="GK190">
        <v>23818.4</v>
      </c>
      <c r="GL190">
        <v>21638.7</v>
      </c>
      <c r="GM190">
        <v>26675.5</v>
      </c>
      <c r="GN190">
        <v>23933.4</v>
      </c>
      <c r="GO190">
        <v>38158.4</v>
      </c>
      <c r="GP190">
        <v>31643.7</v>
      </c>
      <c r="GQ190">
        <v>46585.9</v>
      </c>
      <c r="GR190">
        <v>37869.7</v>
      </c>
      <c r="GS190">
        <v>1.8635</v>
      </c>
      <c r="GT190">
        <v>1.84775</v>
      </c>
      <c r="GU190">
        <v>0.0721589</v>
      </c>
      <c r="GV190">
        <v>0</v>
      </c>
      <c r="GW190">
        <v>28.8283</v>
      </c>
      <c r="GX190">
        <v>999.9</v>
      </c>
      <c r="GY190">
        <v>53.1</v>
      </c>
      <c r="GZ190">
        <v>31.9</v>
      </c>
      <c r="HA190">
        <v>28.047</v>
      </c>
      <c r="HB190">
        <v>61.1582</v>
      </c>
      <c r="HC190">
        <v>19.6795</v>
      </c>
      <c r="HD190">
        <v>1</v>
      </c>
      <c r="HE190">
        <v>0.169985</v>
      </c>
      <c r="HF190">
        <v>-0.952334</v>
      </c>
      <c r="HG190">
        <v>20.2968</v>
      </c>
      <c r="HH190">
        <v>5.22193</v>
      </c>
      <c r="HI190">
        <v>11.98</v>
      </c>
      <c r="HJ190">
        <v>4.96505</v>
      </c>
      <c r="HK190">
        <v>3.276</v>
      </c>
      <c r="HL190">
        <v>9999</v>
      </c>
      <c r="HM190">
        <v>9999</v>
      </c>
      <c r="HN190">
        <v>9999</v>
      </c>
      <c r="HO190">
        <v>999.9</v>
      </c>
      <c r="HP190">
        <v>1.86386</v>
      </c>
      <c r="HQ190">
        <v>1.8601</v>
      </c>
      <c r="HR190">
        <v>1.8584</v>
      </c>
      <c r="HS190">
        <v>1.85974</v>
      </c>
      <c r="HT190">
        <v>1.85989</v>
      </c>
      <c r="HU190">
        <v>1.8584</v>
      </c>
      <c r="HV190">
        <v>1.85745</v>
      </c>
      <c r="HW190">
        <v>1.85242</v>
      </c>
      <c r="HX190">
        <v>0</v>
      </c>
      <c r="HY190">
        <v>0</v>
      </c>
      <c r="HZ190">
        <v>0</v>
      </c>
      <c r="IA190">
        <v>0</v>
      </c>
      <c r="IB190" t="s">
        <v>426</v>
      </c>
      <c r="IC190" t="s">
        <v>427</v>
      </c>
      <c r="ID190" t="s">
        <v>428</v>
      </c>
      <c r="IE190" t="s">
        <v>428</v>
      </c>
      <c r="IF190" t="s">
        <v>428</v>
      </c>
      <c r="IG190" t="s">
        <v>428</v>
      </c>
      <c r="IH190">
        <v>0</v>
      </c>
      <c r="II190">
        <v>100</v>
      </c>
      <c r="IJ190">
        <v>100</v>
      </c>
      <c r="IK190">
        <v>-0.607</v>
      </c>
      <c r="IL190">
        <v>0.3233</v>
      </c>
      <c r="IM190">
        <v>-0.6389458221003862</v>
      </c>
      <c r="IN190">
        <v>-0.000388397228134892</v>
      </c>
      <c r="IO190">
        <v>1.216359752824363E-06</v>
      </c>
      <c r="IP190">
        <v>-2.921139174278942E-10</v>
      </c>
      <c r="IQ190">
        <v>0.01675486607682651</v>
      </c>
      <c r="IR190">
        <v>0.002868412714847416</v>
      </c>
      <c r="IS190">
        <v>0.0004615728417639442</v>
      </c>
      <c r="IT190">
        <v>-1.048940065203386E-06</v>
      </c>
      <c r="IU190">
        <v>2</v>
      </c>
      <c r="IV190">
        <v>1994</v>
      </c>
      <c r="IW190">
        <v>1</v>
      </c>
      <c r="IX190">
        <v>27</v>
      </c>
      <c r="IY190">
        <v>191923.9</v>
      </c>
      <c r="IZ190">
        <v>191924.1</v>
      </c>
      <c r="JA190">
        <v>1.14502</v>
      </c>
      <c r="JB190">
        <v>2.63306</v>
      </c>
      <c r="JC190">
        <v>1.49658</v>
      </c>
      <c r="JD190">
        <v>2.34985</v>
      </c>
      <c r="JE190">
        <v>1.54907</v>
      </c>
      <c r="JF190">
        <v>2.48901</v>
      </c>
      <c r="JG190">
        <v>36.6469</v>
      </c>
      <c r="JH190">
        <v>24.105</v>
      </c>
      <c r="JI190">
        <v>18</v>
      </c>
      <c r="JJ190">
        <v>483.106</v>
      </c>
      <c r="JK190">
        <v>487.501</v>
      </c>
      <c r="JL190">
        <v>30.2489</v>
      </c>
      <c r="JM190">
        <v>29.4633</v>
      </c>
      <c r="JN190">
        <v>30.0001</v>
      </c>
      <c r="JO190">
        <v>29.6599</v>
      </c>
      <c r="JP190">
        <v>29.65</v>
      </c>
      <c r="JQ190">
        <v>23.0181</v>
      </c>
      <c r="JR190">
        <v>20.9951</v>
      </c>
      <c r="JS190">
        <v>88.38</v>
      </c>
      <c r="JT190">
        <v>30.2471</v>
      </c>
      <c r="JU190">
        <v>420</v>
      </c>
      <c r="JV190">
        <v>23.22</v>
      </c>
      <c r="JW190">
        <v>101.853</v>
      </c>
      <c r="JX190">
        <v>91.3235</v>
      </c>
    </row>
    <row r="191" spans="1:284">
      <c r="A191">
        <v>173</v>
      </c>
      <c r="B191">
        <v>1758505039.5</v>
      </c>
      <c r="C191">
        <v>2260</v>
      </c>
      <c r="D191" t="s">
        <v>776</v>
      </c>
      <c r="E191" t="s">
        <v>777</v>
      </c>
      <c r="F191">
        <v>5</v>
      </c>
      <c r="G191" t="s">
        <v>733</v>
      </c>
      <c r="H191" t="s">
        <v>421</v>
      </c>
      <c r="I191">
        <v>1758505036.5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(DN191+(U191+2*0.95*5.67E-8*(((DN191+$B$9)+273)^4-(DN191+273)^4)-44100*J191)/(1.84*29.3*R191+8*0.95*5.67E-8*(DN191+273)^3))</f>
        <v>0</v>
      </c>
      <c r="W191">
        <f>($C$9*DO191+$D$9*DP191+$E$9*V191)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2*0.95*5.67E-8*(((DN191+$B$9)+273)^4-(W191+273)^4)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IF(AG191*$H$15&gt;=AK191,1.0,(AK191/(AK191-AG191*$H$15)))</f>
        <v>0</v>
      </c>
      <c r="AJ191">
        <f>(AI191-1)*100</f>
        <v>0</v>
      </c>
      <c r="AK191">
        <f>MAX(0,($B$15+$C$15*DS191)/(1+$D$15*DS191)*DL191/(DN191+273)*$E$15)</f>
        <v>0</v>
      </c>
      <c r="AL191" t="s">
        <v>422</v>
      </c>
      <c r="AM191" t="s">
        <v>422</v>
      </c>
      <c r="AN191">
        <v>0</v>
      </c>
      <c r="AO191">
        <v>0</v>
      </c>
      <c r="AP191">
        <f>1-AN191/AO191</f>
        <v>0</v>
      </c>
      <c r="AQ191">
        <v>0</v>
      </c>
      <c r="AR191" t="s">
        <v>422</v>
      </c>
      <c r="AS191" t="s">
        <v>422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$B$13*DT191+$C$13*DU191+$F$13*EF191*(1-EI191)</f>
        <v>0</v>
      </c>
      <c r="CW191">
        <f>CV191*CX191</f>
        <v>0</v>
      </c>
      <c r="CX191">
        <f>($B$13*$D$11+$C$13*$D$11+$F$13*((ES191+EK191)/MAX(ES191+EK191+ET191, 0.1)*$I$11+ET191/MAX(ES191+EK191+ET191, 0.1)*$J$11))/($B$13+$C$13+$F$13)</f>
        <v>0</v>
      </c>
      <c r="CY191">
        <f>($B$13*$K$11+$C$13*$K$11+$F$13*((ES191+EK191)/MAX(ES191+EK191+ET191, 0.1)*$P$11+ET191/MAX(ES191+EK191+ET191, 0.1)*$Q$11))/($B$13+$C$13+$F$13)</f>
        <v>0</v>
      </c>
      <c r="CZ191">
        <v>5.18</v>
      </c>
      <c r="DA191">
        <v>0.5</v>
      </c>
      <c r="DB191" t="s">
        <v>423</v>
      </c>
      <c r="DC191">
        <v>2</v>
      </c>
      <c r="DD191">
        <v>1758505036.5</v>
      </c>
      <c r="DE191">
        <v>422.3265555555556</v>
      </c>
      <c r="DF191">
        <v>420.0104444444444</v>
      </c>
      <c r="DG191">
        <v>23.72975555555556</v>
      </c>
      <c r="DH191">
        <v>23.14567777777778</v>
      </c>
      <c r="DI191">
        <v>422.934</v>
      </c>
      <c r="DJ191">
        <v>23.4064</v>
      </c>
      <c r="DK191">
        <v>500.0223333333333</v>
      </c>
      <c r="DL191">
        <v>89.89100000000001</v>
      </c>
      <c r="DM191">
        <v>0.06864996666666666</v>
      </c>
      <c r="DN191">
        <v>30.10548888888889</v>
      </c>
      <c r="DO191">
        <v>30.00248888888889</v>
      </c>
      <c r="DP191">
        <v>999.9000000000001</v>
      </c>
      <c r="DQ191">
        <v>0</v>
      </c>
      <c r="DR191">
        <v>0</v>
      </c>
      <c r="DS191">
        <v>9999.238888888889</v>
      </c>
      <c r="DT191">
        <v>0</v>
      </c>
      <c r="DU191">
        <v>3.09642</v>
      </c>
      <c r="DV191">
        <v>2.315796666666667</v>
      </c>
      <c r="DW191">
        <v>432.5918888888889</v>
      </c>
      <c r="DX191">
        <v>429.9623333333333</v>
      </c>
      <c r="DY191">
        <v>0.5840714444444444</v>
      </c>
      <c r="DZ191">
        <v>420.0104444444444</v>
      </c>
      <c r="EA191">
        <v>23.14567777777778</v>
      </c>
      <c r="EB191">
        <v>2.133093333333333</v>
      </c>
      <c r="EC191">
        <v>2.080588888888888</v>
      </c>
      <c r="ED191">
        <v>18.46846666666666</v>
      </c>
      <c r="EE191">
        <v>18.07134444444445</v>
      </c>
      <c r="EF191">
        <v>0.00500078</v>
      </c>
      <c r="EG191">
        <v>0</v>
      </c>
      <c r="EH191">
        <v>0</v>
      </c>
      <c r="EI191">
        <v>0</v>
      </c>
      <c r="EJ191">
        <v>629.2333333333332</v>
      </c>
      <c r="EK191">
        <v>0.00500078</v>
      </c>
      <c r="EL191">
        <v>-19.7</v>
      </c>
      <c r="EM191">
        <v>-1.455555555555555</v>
      </c>
      <c r="EN191">
        <v>35.25677777777778</v>
      </c>
      <c r="EO191">
        <v>39.94422222222223</v>
      </c>
      <c r="EP191">
        <v>37.13177777777778</v>
      </c>
      <c r="EQ191">
        <v>40.24966666666667</v>
      </c>
      <c r="ER191">
        <v>37.00666666666666</v>
      </c>
      <c r="ES191">
        <v>0</v>
      </c>
      <c r="ET191">
        <v>0</v>
      </c>
      <c r="EU191">
        <v>0</v>
      </c>
      <c r="EV191">
        <v>1758505040.5</v>
      </c>
      <c r="EW191">
        <v>0</v>
      </c>
      <c r="EX191">
        <v>628.973076923077</v>
      </c>
      <c r="EY191">
        <v>4.789743437619927</v>
      </c>
      <c r="EZ191">
        <v>34.32136755364196</v>
      </c>
      <c r="FA191">
        <v>-19.60384615384615</v>
      </c>
      <c r="FB191">
        <v>15</v>
      </c>
      <c r="FC191">
        <v>0</v>
      </c>
      <c r="FD191" t="s">
        <v>424</v>
      </c>
      <c r="FE191">
        <v>1746989605.5</v>
      </c>
      <c r="FF191">
        <v>1746989593.5</v>
      </c>
      <c r="FG191">
        <v>0</v>
      </c>
      <c r="FH191">
        <v>-0.274</v>
      </c>
      <c r="FI191">
        <v>-0.002</v>
      </c>
      <c r="FJ191">
        <v>2.549</v>
      </c>
      <c r="FK191">
        <v>0.129</v>
      </c>
      <c r="FL191">
        <v>420</v>
      </c>
      <c r="FM191">
        <v>17</v>
      </c>
      <c r="FN191">
        <v>0.02</v>
      </c>
      <c r="FO191">
        <v>0.04</v>
      </c>
      <c r="FP191">
        <v>2.327057</v>
      </c>
      <c r="FQ191">
        <v>-0.108478649155731</v>
      </c>
      <c r="FR191">
        <v>0.04563221949456326</v>
      </c>
      <c r="FS191">
        <v>1</v>
      </c>
      <c r="FT191">
        <v>630.5823529411764</v>
      </c>
      <c r="FU191">
        <v>-20.97784566142245</v>
      </c>
      <c r="FV191">
        <v>8.344511073268649</v>
      </c>
      <c r="FW191">
        <v>0</v>
      </c>
      <c r="FX191">
        <v>0.584909675</v>
      </c>
      <c r="FY191">
        <v>-0.001039013133209247</v>
      </c>
      <c r="FZ191">
        <v>0.001204522050182141</v>
      </c>
      <c r="GA191">
        <v>1</v>
      </c>
      <c r="GB191">
        <v>2</v>
      </c>
      <c r="GC191">
        <v>3</v>
      </c>
      <c r="GD191" t="s">
        <v>425</v>
      </c>
      <c r="GE191">
        <v>3.10314</v>
      </c>
      <c r="GF191">
        <v>2.72675</v>
      </c>
      <c r="GG191">
        <v>0.08777169999999999</v>
      </c>
      <c r="GH191">
        <v>0.0873409</v>
      </c>
      <c r="GI191">
        <v>0.106092</v>
      </c>
      <c r="GJ191">
        <v>0.105702</v>
      </c>
      <c r="GK191">
        <v>23818.4</v>
      </c>
      <c r="GL191">
        <v>21638.9</v>
      </c>
      <c r="GM191">
        <v>26675.6</v>
      </c>
      <c r="GN191">
        <v>23933.4</v>
      </c>
      <c r="GO191">
        <v>38158.6</v>
      </c>
      <c r="GP191">
        <v>31644</v>
      </c>
      <c r="GQ191">
        <v>46585.9</v>
      </c>
      <c r="GR191">
        <v>37869.9</v>
      </c>
      <c r="GS191">
        <v>1.8634</v>
      </c>
      <c r="GT191">
        <v>1.84767</v>
      </c>
      <c r="GU191">
        <v>0.0719205</v>
      </c>
      <c r="GV191">
        <v>0</v>
      </c>
      <c r="GW191">
        <v>28.8283</v>
      </c>
      <c r="GX191">
        <v>999.9</v>
      </c>
      <c r="GY191">
        <v>53</v>
      </c>
      <c r="GZ191">
        <v>31.9</v>
      </c>
      <c r="HA191">
        <v>27.9977</v>
      </c>
      <c r="HB191">
        <v>60.8982</v>
      </c>
      <c r="HC191">
        <v>19.6715</v>
      </c>
      <c r="HD191">
        <v>1</v>
      </c>
      <c r="HE191">
        <v>0.170206</v>
      </c>
      <c r="HF191">
        <v>-0.959932</v>
      </c>
      <c r="HG191">
        <v>20.2968</v>
      </c>
      <c r="HH191">
        <v>5.22193</v>
      </c>
      <c r="HI191">
        <v>11.98</v>
      </c>
      <c r="HJ191">
        <v>4.96505</v>
      </c>
      <c r="HK191">
        <v>3.27598</v>
      </c>
      <c r="HL191">
        <v>9999</v>
      </c>
      <c r="HM191">
        <v>9999</v>
      </c>
      <c r="HN191">
        <v>9999</v>
      </c>
      <c r="HO191">
        <v>999.9</v>
      </c>
      <c r="HP191">
        <v>1.86386</v>
      </c>
      <c r="HQ191">
        <v>1.86011</v>
      </c>
      <c r="HR191">
        <v>1.85839</v>
      </c>
      <c r="HS191">
        <v>1.85974</v>
      </c>
      <c r="HT191">
        <v>1.85989</v>
      </c>
      <c r="HU191">
        <v>1.85839</v>
      </c>
      <c r="HV191">
        <v>1.85745</v>
      </c>
      <c r="HW191">
        <v>1.85241</v>
      </c>
      <c r="HX191">
        <v>0</v>
      </c>
      <c r="HY191">
        <v>0</v>
      </c>
      <c r="HZ191">
        <v>0</v>
      </c>
      <c r="IA191">
        <v>0</v>
      </c>
      <c r="IB191" t="s">
        <v>426</v>
      </c>
      <c r="IC191" t="s">
        <v>427</v>
      </c>
      <c r="ID191" t="s">
        <v>428</v>
      </c>
      <c r="IE191" t="s">
        <v>428</v>
      </c>
      <c r="IF191" t="s">
        <v>428</v>
      </c>
      <c r="IG191" t="s">
        <v>428</v>
      </c>
      <c r="IH191">
        <v>0</v>
      </c>
      <c r="II191">
        <v>100</v>
      </c>
      <c r="IJ191">
        <v>100</v>
      </c>
      <c r="IK191">
        <v>-0.608</v>
      </c>
      <c r="IL191">
        <v>0.3233</v>
      </c>
      <c r="IM191">
        <v>-0.6389458221003862</v>
      </c>
      <c r="IN191">
        <v>-0.000388397228134892</v>
      </c>
      <c r="IO191">
        <v>1.216359752824363E-06</v>
      </c>
      <c r="IP191">
        <v>-2.921139174278942E-10</v>
      </c>
      <c r="IQ191">
        <v>0.01675486607682651</v>
      </c>
      <c r="IR191">
        <v>0.002868412714847416</v>
      </c>
      <c r="IS191">
        <v>0.0004615728417639442</v>
      </c>
      <c r="IT191">
        <v>-1.048940065203386E-06</v>
      </c>
      <c r="IU191">
        <v>2</v>
      </c>
      <c r="IV191">
        <v>1994</v>
      </c>
      <c r="IW191">
        <v>1</v>
      </c>
      <c r="IX191">
        <v>27</v>
      </c>
      <c r="IY191">
        <v>191923.9</v>
      </c>
      <c r="IZ191">
        <v>191924.1</v>
      </c>
      <c r="JA191">
        <v>1.14502</v>
      </c>
      <c r="JB191">
        <v>2.64282</v>
      </c>
      <c r="JC191">
        <v>1.49658</v>
      </c>
      <c r="JD191">
        <v>2.34985</v>
      </c>
      <c r="JE191">
        <v>1.54907</v>
      </c>
      <c r="JF191">
        <v>2.45972</v>
      </c>
      <c r="JG191">
        <v>36.6469</v>
      </c>
      <c r="JH191">
        <v>24.105</v>
      </c>
      <c r="JI191">
        <v>18</v>
      </c>
      <c r="JJ191">
        <v>483.048</v>
      </c>
      <c r="JK191">
        <v>487.452</v>
      </c>
      <c r="JL191">
        <v>30.2459</v>
      </c>
      <c r="JM191">
        <v>29.4633</v>
      </c>
      <c r="JN191">
        <v>30.0001</v>
      </c>
      <c r="JO191">
        <v>29.6599</v>
      </c>
      <c r="JP191">
        <v>29.65</v>
      </c>
      <c r="JQ191">
        <v>23.0218</v>
      </c>
      <c r="JR191">
        <v>20.9951</v>
      </c>
      <c r="JS191">
        <v>88.38</v>
      </c>
      <c r="JT191">
        <v>30.2471</v>
      </c>
      <c r="JU191">
        <v>420</v>
      </c>
      <c r="JV191">
        <v>23.2228</v>
      </c>
      <c r="JW191">
        <v>101.853</v>
      </c>
      <c r="JX191">
        <v>91.3236</v>
      </c>
    </row>
    <row r="192" spans="1:284">
      <c r="A192">
        <v>174</v>
      </c>
      <c r="B192">
        <v>1758505041.5</v>
      </c>
      <c r="C192">
        <v>2262</v>
      </c>
      <c r="D192" t="s">
        <v>778</v>
      </c>
      <c r="E192" t="s">
        <v>779</v>
      </c>
      <c r="F192">
        <v>5</v>
      </c>
      <c r="G192" t="s">
        <v>733</v>
      </c>
      <c r="H192" t="s">
        <v>421</v>
      </c>
      <c r="I192">
        <v>1758505038.5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(DN192+(U192+2*0.95*5.67E-8*(((DN192+$B$9)+273)^4-(DN192+273)^4)-44100*J192)/(1.84*29.3*R192+8*0.95*5.67E-8*(DN192+273)^3))</f>
        <v>0</v>
      </c>
      <c r="W192">
        <f>($C$9*DO192+$D$9*DP192+$E$9*V192)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2*0.95*5.67E-8*(((DN192+$B$9)+273)^4-(W192+273)^4)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IF(AG192*$H$15&gt;=AK192,1.0,(AK192/(AK192-AG192*$H$15)))</f>
        <v>0</v>
      </c>
      <c r="AJ192">
        <f>(AI192-1)*100</f>
        <v>0</v>
      </c>
      <c r="AK192">
        <f>MAX(0,($B$15+$C$15*DS192)/(1+$D$15*DS192)*DL192/(DN192+273)*$E$15)</f>
        <v>0</v>
      </c>
      <c r="AL192" t="s">
        <v>422</v>
      </c>
      <c r="AM192" t="s">
        <v>422</v>
      </c>
      <c r="AN192">
        <v>0</v>
      </c>
      <c r="AO192">
        <v>0</v>
      </c>
      <c r="AP192">
        <f>1-AN192/AO192</f>
        <v>0</v>
      </c>
      <c r="AQ192">
        <v>0</v>
      </c>
      <c r="AR192" t="s">
        <v>422</v>
      </c>
      <c r="AS192" t="s">
        <v>422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$B$13*DT192+$C$13*DU192+$F$13*EF192*(1-EI192)</f>
        <v>0</v>
      </c>
      <c r="CW192">
        <f>CV192*CX192</f>
        <v>0</v>
      </c>
      <c r="CX192">
        <f>($B$13*$D$11+$C$13*$D$11+$F$13*((ES192+EK192)/MAX(ES192+EK192+ET192, 0.1)*$I$11+ET192/MAX(ES192+EK192+ET192, 0.1)*$J$11))/($B$13+$C$13+$F$13)</f>
        <v>0</v>
      </c>
      <c r="CY192">
        <f>($B$13*$K$11+$C$13*$K$11+$F$13*((ES192+EK192)/MAX(ES192+EK192+ET192, 0.1)*$P$11+ET192/MAX(ES192+EK192+ET192, 0.1)*$Q$11))/($B$13+$C$13+$F$13)</f>
        <v>0</v>
      </c>
      <c r="CZ192">
        <v>5.18</v>
      </c>
      <c r="DA192">
        <v>0.5</v>
      </c>
      <c r="DB192" t="s">
        <v>423</v>
      </c>
      <c r="DC192">
        <v>2</v>
      </c>
      <c r="DD192">
        <v>1758505038.5</v>
      </c>
      <c r="DE192">
        <v>422.3477777777778</v>
      </c>
      <c r="DF192">
        <v>419.9881111111111</v>
      </c>
      <c r="DG192">
        <v>23.72835555555555</v>
      </c>
      <c r="DH192">
        <v>23.14525555555556</v>
      </c>
      <c r="DI192">
        <v>422.9553333333334</v>
      </c>
      <c r="DJ192">
        <v>23.40505555555556</v>
      </c>
      <c r="DK192">
        <v>499.9667777777778</v>
      </c>
      <c r="DL192">
        <v>89.89091111111111</v>
      </c>
      <c r="DM192">
        <v>0.06859083333333332</v>
      </c>
      <c r="DN192">
        <v>30.1053</v>
      </c>
      <c r="DO192">
        <v>30.00163333333333</v>
      </c>
      <c r="DP192">
        <v>999.9000000000001</v>
      </c>
      <c r="DQ192">
        <v>0</v>
      </c>
      <c r="DR192">
        <v>0</v>
      </c>
      <c r="DS192">
        <v>10005.70555555556</v>
      </c>
      <c r="DT192">
        <v>0</v>
      </c>
      <c r="DU192">
        <v>3.09642</v>
      </c>
      <c r="DV192">
        <v>2.359585555555555</v>
      </c>
      <c r="DW192">
        <v>432.613</v>
      </c>
      <c r="DX192">
        <v>429.9391111111111</v>
      </c>
      <c r="DY192">
        <v>0.5830915555555555</v>
      </c>
      <c r="DZ192">
        <v>419.9881111111111</v>
      </c>
      <c r="EA192">
        <v>23.14525555555556</v>
      </c>
      <c r="EB192">
        <v>2.132964444444445</v>
      </c>
      <c r="EC192">
        <v>2.08055</v>
      </c>
      <c r="ED192">
        <v>18.46752222222222</v>
      </c>
      <c r="EE192">
        <v>18.07105555555556</v>
      </c>
      <c r="EF192">
        <v>0.00500078</v>
      </c>
      <c r="EG192">
        <v>0</v>
      </c>
      <c r="EH192">
        <v>0</v>
      </c>
      <c r="EI192">
        <v>0</v>
      </c>
      <c r="EJ192">
        <v>632.4888888888889</v>
      </c>
      <c r="EK192">
        <v>0.00500078</v>
      </c>
      <c r="EL192">
        <v>-21.45555555555556</v>
      </c>
      <c r="EM192">
        <v>-1.1</v>
      </c>
      <c r="EN192">
        <v>35.28444444444444</v>
      </c>
      <c r="EO192">
        <v>39.98588888888889</v>
      </c>
      <c r="EP192">
        <v>37.14555555555555</v>
      </c>
      <c r="EQ192">
        <v>40.319</v>
      </c>
      <c r="ER192">
        <v>36.97211111111111</v>
      </c>
      <c r="ES192">
        <v>0</v>
      </c>
      <c r="ET192">
        <v>0</v>
      </c>
      <c r="EU192">
        <v>0</v>
      </c>
      <c r="EV192">
        <v>1758505042.3</v>
      </c>
      <c r="EW192">
        <v>0</v>
      </c>
      <c r="EX192">
        <v>630.112</v>
      </c>
      <c r="EY192">
        <v>11.24615371852759</v>
      </c>
      <c r="EZ192">
        <v>10.60769244587635</v>
      </c>
      <c r="FA192">
        <v>-19.172</v>
      </c>
      <c r="FB192">
        <v>15</v>
      </c>
      <c r="FC192">
        <v>0</v>
      </c>
      <c r="FD192" t="s">
        <v>424</v>
      </c>
      <c r="FE192">
        <v>1746989605.5</v>
      </c>
      <c r="FF192">
        <v>1746989593.5</v>
      </c>
      <c r="FG192">
        <v>0</v>
      </c>
      <c r="FH192">
        <v>-0.274</v>
      </c>
      <c r="FI192">
        <v>-0.002</v>
      </c>
      <c r="FJ192">
        <v>2.549</v>
      </c>
      <c r="FK192">
        <v>0.129</v>
      </c>
      <c r="FL192">
        <v>420</v>
      </c>
      <c r="FM192">
        <v>17</v>
      </c>
      <c r="FN192">
        <v>0.02</v>
      </c>
      <c r="FO192">
        <v>0.04</v>
      </c>
      <c r="FP192">
        <v>2.332765365853659</v>
      </c>
      <c r="FQ192">
        <v>-0.007323554006974196</v>
      </c>
      <c r="FR192">
        <v>0.04945841471217773</v>
      </c>
      <c r="FS192">
        <v>1</v>
      </c>
      <c r="FT192">
        <v>630.5176470588235</v>
      </c>
      <c r="FU192">
        <v>-9.152024462706372</v>
      </c>
      <c r="FV192">
        <v>8.341902399341437</v>
      </c>
      <c r="FW192">
        <v>0</v>
      </c>
      <c r="FX192">
        <v>0.5847099756097561</v>
      </c>
      <c r="FY192">
        <v>-0.003625275261324041</v>
      </c>
      <c r="FZ192">
        <v>0.001350409847232559</v>
      </c>
      <c r="GA192">
        <v>1</v>
      </c>
      <c r="GB192">
        <v>2</v>
      </c>
      <c r="GC192">
        <v>3</v>
      </c>
      <c r="GD192" t="s">
        <v>425</v>
      </c>
      <c r="GE192">
        <v>3.10324</v>
      </c>
      <c r="GF192">
        <v>2.72668</v>
      </c>
      <c r="GG192">
        <v>0.0877698</v>
      </c>
      <c r="GH192">
        <v>0.0873367</v>
      </c>
      <c r="GI192">
        <v>0.10609</v>
      </c>
      <c r="GJ192">
        <v>0.105702</v>
      </c>
      <c r="GK192">
        <v>23818.5</v>
      </c>
      <c r="GL192">
        <v>21638.7</v>
      </c>
      <c r="GM192">
        <v>26675.7</v>
      </c>
      <c r="GN192">
        <v>23933.1</v>
      </c>
      <c r="GO192">
        <v>38158.8</v>
      </c>
      <c r="GP192">
        <v>31643.9</v>
      </c>
      <c r="GQ192">
        <v>46586</v>
      </c>
      <c r="GR192">
        <v>37869.7</v>
      </c>
      <c r="GS192">
        <v>1.86348</v>
      </c>
      <c r="GT192">
        <v>1.84737</v>
      </c>
      <c r="GU192">
        <v>0.0718385</v>
      </c>
      <c r="GV192">
        <v>0</v>
      </c>
      <c r="GW192">
        <v>28.8289</v>
      </c>
      <c r="GX192">
        <v>999.9</v>
      </c>
      <c r="GY192">
        <v>53</v>
      </c>
      <c r="GZ192">
        <v>31.9</v>
      </c>
      <c r="HA192">
        <v>27.9955</v>
      </c>
      <c r="HB192">
        <v>60.6082</v>
      </c>
      <c r="HC192">
        <v>19.5633</v>
      </c>
      <c r="HD192">
        <v>1</v>
      </c>
      <c r="HE192">
        <v>0.170191</v>
      </c>
      <c r="HF192">
        <v>-0.970743</v>
      </c>
      <c r="HG192">
        <v>20.2967</v>
      </c>
      <c r="HH192">
        <v>5.22193</v>
      </c>
      <c r="HI192">
        <v>11.98</v>
      </c>
      <c r="HJ192">
        <v>4.96505</v>
      </c>
      <c r="HK192">
        <v>3.27598</v>
      </c>
      <c r="HL192">
        <v>9999</v>
      </c>
      <c r="HM192">
        <v>9999</v>
      </c>
      <c r="HN192">
        <v>9999</v>
      </c>
      <c r="HO192">
        <v>999.9</v>
      </c>
      <c r="HP192">
        <v>1.86387</v>
      </c>
      <c r="HQ192">
        <v>1.8601</v>
      </c>
      <c r="HR192">
        <v>1.85838</v>
      </c>
      <c r="HS192">
        <v>1.85975</v>
      </c>
      <c r="HT192">
        <v>1.85989</v>
      </c>
      <c r="HU192">
        <v>1.8584</v>
      </c>
      <c r="HV192">
        <v>1.85745</v>
      </c>
      <c r="HW192">
        <v>1.8524</v>
      </c>
      <c r="HX192">
        <v>0</v>
      </c>
      <c r="HY192">
        <v>0</v>
      </c>
      <c r="HZ192">
        <v>0</v>
      </c>
      <c r="IA192">
        <v>0</v>
      </c>
      <c r="IB192" t="s">
        <v>426</v>
      </c>
      <c r="IC192" t="s">
        <v>427</v>
      </c>
      <c r="ID192" t="s">
        <v>428</v>
      </c>
      <c r="IE192" t="s">
        <v>428</v>
      </c>
      <c r="IF192" t="s">
        <v>428</v>
      </c>
      <c r="IG192" t="s">
        <v>428</v>
      </c>
      <c r="IH192">
        <v>0</v>
      </c>
      <c r="II192">
        <v>100</v>
      </c>
      <c r="IJ192">
        <v>100</v>
      </c>
      <c r="IK192">
        <v>-0.608</v>
      </c>
      <c r="IL192">
        <v>0.3233</v>
      </c>
      <c r="IM192">
        <v>-0.6389458221003862</v>
      </c>
      <c r="IN192">
        <v>-0.000388397228134892</v>
      </c>
      <c r="IO192">
        <v>1.216359752824363E-06</v>
      </c>
      <c r="IP192">
        <v>-2.921139174278942E-10</v>
      </c>
      <c r="IQ192">
        <v>0.01675486607682651</v>
      </c>
      <c r="IR192">
        <v>0.002868412714847416</v>
      </c>
      <c r="IS192">
        <v>0.0004615728417639442</v>
      </c>
      <c r="IT192">
        <v>-1.048940065203386E-06</v>
      </c>
      <c r="IU192">
        <v>2</v>
      </c>
      <c r="IV192">
        <v>1994</v>
      </c>
      <c r="IW192">
        <v>1</v>
      </c>
      <c r="IX192">
        <v>27</v>
      </c>
      <c r="IY192">
        <v>191923.9</v>
      </c>
      <c r="IZ192">
        <v>191924.1</v>
      </c>
      <c r="JA192">
        <v>1.14502</v>
      </c>
      <c r="JB192">
        <v>2.64038</v>
      </c>
      <c r="JC192">
        <v>1.49658</v>
      </c>
      <c r="JD192">
        <v>2.34985</v>
      </c>
      <c r="JE192">
        <v>1.54907</v>
      </c>
      <c r="JF192">
        <v>2.46704</v>
      </c>
      <c r="JG192">
        <v>36.6469</v>
      </c>
      <c r="JH192">
        <v>24.0963</v>
      </c>
      <c r="JI192">
        <v>18</v>
      </c>
      <c r="JJ192">
        <v>483.092</v>
      </c>
      <c r="JK192">
        <v>487.255</v>
      </c>
      <c r="JL192">
        <v>30.2438</v>
      </c>
      <c r="JM192">
        <v>29.4633</v>
      </c>
      <c r="JN192">
        <v>30.0001</v>
      </c>
      <c r="JO192">
        <v>29.6599</v>
      </c>
      <c r="JP192">
        <v>29.65</v>
      </c>
      <c r="JQ192">
        <v>23.0227</v>
      </c>
      <c r="JR192">
        <v>20.9951</v>
      </c>
      <c r="JS192">
        <v>88.38</v>
      </c>
      <c r="JT192">
        <v>30.2456</v>
      </c>
      <c r="JU192">
        <v>420</v>
      </c>
      <c r="JV192">
        <v>23.2231</v>
      </c>
      <c r="JW192">
        <v>101.853</v>
      </c>
      <c r="JX192">
        <v>91.3231</v>
      </c>
    </row>
    <row r="193" spans="1:284">
      <c r="A193">
        <v>175</v>
      </c>
      <c r="B193">
        <v>1758505043.5</v>
      </c>
      <c r="C193">
        <v>2264</v>
      </c>
      <c r="D193" t="s">
        <v>780</v>
      </c>
      <c r="E193" t="s">
        <v>781</v>
      </c>
      <c r="F193">
        <v>5</v>
      </c>
      <c r="G193" t="s">
        <v>733</v>
      </c>
      <c r="H193" t="s">
        <v>421</v>
      </c>
      <c r="I193">
        <v>1758505040.5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(DN193+(U193+2*0.95*5.67E-8*(((DN193+$B$9)+273)^4-(DN193+273)^4)-44100*J193)/(1.84*29.3*R193+8*0.95*5.67E-8*(DN193+273)^3))</f>
        <v>0</v>
      </c>
      <c r="W193">
        <f>($C$9*DO193+$D$9*DP193+$E$9*V193)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2*0.95*5.67E-8*(((DN193+$B$9)+273)^4-(W193+273)^4)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IF(AG193*$H$15&gt;=AK193,1.0,(AK193/(AK193-AG193*$H$15)))</f>
        <v>0</v>
      </c>
      <c r="AJ193">
        <f>(AI193-1)*100</f>
        <v>0</v>
      </c>
      <c r="AK193">
        <f>MAX(0,($B$15+$C$15*DS193)/(1+$D$15*DS193)*DL193/(DN193+273)*$E$15)</f>
        <v>0</v>
      </c>
      <c r="AL193" t="s">
        <v>422</v>
      </c>
      <c r="AM193" t="s">
        <v>422</v>
      </c>
      <c r="AN193">
        <v>0</v>
      </c>
      <c r="AO193">
        <v>0</v>
      </c>
      <c r="AP193">
        <f>1-AN193/AO193</f>
        <v>0</v>
      </c>
      <c r="AQ193">
        <v>0</v>
      </c>
      <c r="AR193" t="s">
        <v>422</v>
      </c>
      <c r="AS193" t="s">
        <v>422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$B$13*DT193+$C$13*DU193+$F$13*EF193*(1-EI193)</f>
        <v>0</v>
      </c>
      <c r="CW193">
        <f>CV193*CX193</f>
        <v>0</v>
      </c>
      <c r="CX193">
        <f>($B$13*$D$11+$C$13*$D$11+$F$13*((ES193+EK193)/MAX(ES193+EK193+ET193, 0.1)*$I$11+ET193/MAX(ES193+EK193+ET193, 0.1)*$J$11))/($B$13+$C$13+$F$13)</f>
        <v>0</v>
      </c>
      <c r="CY193">
        <f>($B$13*$K$11+$C$13*$K$11+$F$13*((ES193+EK193)/MAX(ES193+EK193+ET193, 0.1)*$P$11+ET193/MAX(ES193+EK193+ET193, 0.1)*$Q$11))/($B$13+$C$13+$F$13)</f>
        <v>0</v>
      </c>
      <c r="CZ193">
        <v>5.18</v>
      </c>
      <c r="DA193">
        <v>0.5</v>
      </c>
      <c r="DB193" t="s">
        <v>423</v>
      </c>
      <c r="DC193">
        <v>2</v>
      </c>
      <c r="DD193">
        <v>1758505040.5</v>
      </c>
      <c r="DE193">
        <v>422.355</v>
      </c>
      <c r="DF193">
        <v>419.9718888888889</v>
      </c>
      <c r="DG193">
        <v>23.72711111111111</v>
      </c>
      <c r="DH193">
        <v>23.14494444444445</v>
      </c>
      <c r="DI193">
        <v>422.9626666666667</v>
      </c>
      <c r="DJ193">
        <v>23.40385555555556</v>
      </c>
      <c r="DK193">
        <v>500.0153333333333</v>
      </c>
      <c r="DL193">
        <v>89.89102222222223</v>
      </c>
      <c r="DM193">
        <v>0.06845688888888889</v>
      </c>
      <c r="DN193">
        <v>30.1053</v>
      </c>
      <c r="DO193">
        <v>30.00175555555556</v>
      </c>
      <c r="DP193">
        <v>999.9000000000001</v>
      </c>
      <c r="DQ193">
        <v>0</v>
      </c>
      <c r="DR193">
        <v>0</v>
      </c>
      <c r="DS193">
        <v>10014.17444444444</v>
      </c>
      <c r="DT193">
        <v>0</v>
      </c>
      <c r="DU193">
        <v>3.09642</v>
      </c>
      <c r="DV193">
        <v>2.383103333333333</v>
      </c>
      <c r="DW193">
        <v>432.6198888888889</v>
      </c>
      <c r="DX193">
        <v>429.9223333333333</v>
      </c>
      <c r="DY193">
        <v>0.5821820000000001</v>
      </c>
      <c r="DZ193">
        <v>419.9718888888889</v>
      </c>
      <c r="EA193">
        <v>23.14494444444445</v>
      </c>
      <c r="EB193">
        <v>2.132855555555556</v>
      </c>
      <c r="EC193">
        <v>2.080522222222223</v>
      </c>
      <c r="ED193">
        <v>18.46672222222222</v>
      </c>
      <c r="EE193">
        <v>18.07084444444445</v>
      </c>
      <c r="EF193">
        <v>0.00500078</v>
      </c>
      <c r="EG193">
        <v>0</v>
      </c>
      <c r="EH193">
        <v>0</v>
      </c>
      <c r="EI193">
        <v>0</v>
      </c>
      <c r="EJ193">
        <v>633.1444444444444</v>
      </c>
      <c r="EK193">
        <v>0.00500078</v>
      </c>
      <c r="EL193">
        <v>-22.96666666666667</v>
      </c>
      <c r="EM193">
        <v>-1.1</v>
      </c>
      <c r="EN193">
        <v>35.29144444444444</v>
      </c>
      <c r="EO193">
        <v>40.02755555555556</v>
      </c>
      <c r="EP193">
        <v>37.16644444444444</v>
      </c>
      <c r="EQ193">
        <v>40.36077777777778</v>
      </c>
      <c r="ER193">
        <v>37.36777777777777</v>
      </c>
      <c r="ES193">
        <v>0</v>
      </c>
      <c r="ET193">
        <v>0</v>
      </c>
      <c r="EU193">
        <v>0</v>
      </c>
      <c r="EV193">
        <v>1758505044.7</v>
      </c>
      <c r="EW193">
        <v>0</v>
      </c>
      <c r="EX193">
        <v>630.592</v>
      </c>
      <c r="EY193">
        <v>-3.369230927565461</v>
      </c>
      <c r="EZ193">
        <v>-5.592307760165308</v>
      </c>
      <c r="FA193">
        <v>-19.116</v>
      </c>
      <c r="FB193">
        <v>15</v>
      </c>
      <c r="FC193">
        <v>0</v>
      </c>
      <c r="FD193" t="s">
        <v>424</v>
      </c>
      <c r="FE193">
        <v>1746989605.5</v>
      </c>
      <c r="FF193">
        <v>1746989593.5</v>
      </c>
      <c r="FG193">
        <v>0</v>
      </c>
      <c r="FH193">
        <v>-0.274</v>
      </c>
      <c r="FI193">
        <v>-0.002</v>
      </c>
      <c r="FJ193">
        <v>2.549</v>
      </c>
      <c r="FK193">
        <v>0.129</v>
      </c>
      <c r="FL193">
        <v>420</v>
      </c>
      <c r="FM193">
        <v>17</v>
      </c>
      <c r="FN193">
        <v>0.02</v>
      </c>
      <c r="FO193">
        <v>0.04</v>
      </c>
      <c r="FP193">
        <v>2.33187575</v>
      </c>
      <c r="FQ193">
        <v>0.2616075422138796</v>
      </c>
      <c r="FR193">
        <v>0.05043203703438418</v>
      </c>
      <c r="FS193">
        <v>1</v>
      </c>
      <c r="FT193">
        <v>629.5588235294117</v>
      </c>
      <c r="FU193">
        <v>1.500381883260656</v>
      </c>
      <c r="FV193">
        <v>7.630053490177889</v>
      </c>
      <c r="FW193">
        <v>0</v>
      </c>
      <c r="FX193">
        <v>0.58447105</v>
      </c>
      <c r="FY193">
        <v>-0.01316093808630441</v>
      </c>
      <c r="FZ193">
        <v>0.001700560480400499</v>
      </c>
      <c r="GA193">
        <v>1</v>
      </c>
      <c r="GB193">
        <v>2</v>
      </c>
      <c r="GC193">
        <v>3</v>
      </c>
      <c r="GD193" t="s">
        <v>425</v>
      </c>
      <c r="GE193">
        <v>3.10342</v>
      </c>
      <c r="GF193">
        <v>2.72649</v>
      </c>
      <c r="GG193">
        <v>0.087768</v>
      </c>
      <c r="GH193">
        <v>0.08735229999999999</v>
      </c>
      <c r="GI193">
        <v>0.106085</v>
      </c>
      <c r="GJ193">
        <v>0.105702</v>
      </c>
      <c r="GK193">
        <v>23818.5</v>
      </c>
      <c r="GL193">
        <v>21638.3</v>
      </c>
      <c r="GM193">
        <v>26675.5</v>
      </c>
      <c r="GN193">
        <v>23933.1</v>
      </c>
      <c r="GO193">
        <v>38159</v>
      </c>
      <c r="GP193">
        <v>31643.7</v>
      </c>
      <c r="GQ193">
        <v>46586</v>
      </c>
      <c r="GR193">
        <v>37869.6</v>
      </c>
      <c r="GS193">
        <v>1.86367</v>
      </c>
      <c r="GT193">
        <v>1.84718</v>
      </c>
      <c r="GU193">
        <v>0.0723004</v>
      </c>
      <c r="GV193">
        <v>0</v>
      </c>
      <c r="GW193">
        <v>28.8302</v>
      </c>
      <c r="GX193">
        <v>999.9</v>
      </c>
      <c r="GY193">
        <v>53</v>
      </c>
      <c r="GZ193">
        <v>31.9</v>
      </c>
      <c r="HA193">
        <v>27.9964</v>
      </c>
      <c r="HB193">
        <v>60.8282</v>
      </c>
      <c r="HC193">
        <v>19.5312</v>
      </c>
      <c r="HD193">
        <v>1</v>
      </c>
      <c r="HE193">
        <v>0.169881</v>
      </c>
      <c r="HF193">
        <v>-0.977819</v>
      </c>
      <c r="HG193">
        <v>20.2966</v>
      </c>
      <c r="HH193">
        <v>5.22238</v>
      </c>
      <c r="HI193">
        <v>11.98</v>
      </c>
      <c r="HJ193">
        <v>4.96515</v>
      </c>
      <c r="HK193">
        <v>3.276</v>
      </c>
      <c r="HL193">
        <v>9999</v>
      </c>
      <c r="HM193">
        <v>9999</v>
      </c>
      <c r="HN193">
        <v>9999</v>
      </c>
      <c r="HO193">
        <v>999.9</v>
      </c>
      <c r="HP193">
        <v>1.86387</v>
      </c>
      <c r="HQ193">
        <v>1.86011</v>
      </c>
      <c r="HR193">
        <v>1.85839</v>
      </c>
      <c r="HS193">
        <v>1.85976</v>
      </c>
      <c r="HT193">
        <v>1.85989</v>
      </c>
      <c r="HU193">
        <v>1.85841</v>
      </c>
      <c r="HV193">
        <v>1.85746</v>
      </c>
      <c r="HW193">
        <v>1.85241</v>
      </c>
      <c r="HX193">
        <v>0</v>
      </c>
      <c r="HY193">
        <v>0</v>
      </c>
      <c r="HZ193">
        <v>0</v>
      </c>
      <c r="IA193">
        <v>0</v>
      </c>
      <c r="IB193" t="s">
        <v>426</v>
      </c>
      <c r="IC193" t="s">
        <v>427</v>
      </c>
      <c r="ID193" t="s">
        <v>428</v>
      </c>
      <c r="IE193" t="s">
        <v>428</v>
      </c>
      <c r="IF193" t="s">
        <v>428</v>
      </c>
      <c r="IG193" t="s">
        <v>428</v>
      </c>
      <c r="IH193">
        <v>0</v>
      </c>
      <c r="II193">
        <v>100</v>
      </c>
      <c r="IJ193">
        <v>100</v>
      </c>
      <c r="IK193">
        <v>-0.608</v>
      </c>
      <c r="IL193">
        <v>0.3232</v>
      </c>
      <c r="IM193">
        <v>-0.6389458221003862</v>
      </c>
      <c r="IN193">
        <v>-0.000388397228134892</v>
      </c>
      <c r="IO193">
        <v>1.216359752824363E-06</v>
      </c>
      <c r="IP193">
        <v>-2.921139174278942E-10</v>
      </c>
      <c r="IQ193">
        <v>0.01675486607682651</v>
      </c>
      <c r="IR193">
        <v>0.002868412714847416</v>
      </c>
      <c r="IS193">
        <v>0.0004615728417639442</v>
      </c>
      <c r="IT193">
        <v>-1.048940065203386E-06</v>
      </c>
      <c r="IU193">
        <v>2</v>
      </c>
      <c r="IV193">
        <v>1994</v>
      </c>
      <c r="IW193">
        <v>1</v>
      </c>
      <c r="IX193">
        <v>27</v>
      </c>
      <c r="IY193">
        <v>191924</v>
      </c>
      <c r="IZ193">
        <v>191924.2</v>
      </c>
      <c r="JA193">
        <v>1.14502</v>
      </c>
      <c r="JB193">
        <v>2.64282</v>
      </c>
      <c r="JC193">
        <v>1.49658</v>
      </c>
      <c r="JD193">
        <v>2.34985</v>
      </c>
      <c r="JE193">
        <v>1.54907</v>
      </c>
      <c r="JF193">
        <v>2.44995</v>
      </c>
      <c r="JG193">
        <v>36.6469</v>
      </c>
      <c r="JH193">
        <v>24.0963</v>
      </c>
      <c r="JI193">
        <v>18</v>
      </c>
      <c r="JJ193">
        <v>483.209</v>
      </c>
      <c r="JK193">
        <v>487.124</v>
      </c>
      <c r="JL193">
        <v>30.2428</v>
      </c>
      <c r="JM193">
        <v>29.4631</v>
      </c>
      <c r="JN193">
        <v>30</v>
      </c>
      <c r="JO193">
        <v>29.6599</v>
      </c>
      <c r="JP193">
        <v>29.65</v>
      </c>
      <c r="JQ193">
        <v>23.0183</v>
      </c>
      <c r="JR193">
        <v>20.7231</v>
      </c>
      <c r="JS193">
        <v>88.38</v>
      </c>
      <c r="JT193">
        <v>30.2456</v>
      </c>
      <c r="JU193">
        <v>420</v>
      </c>
      <c r="JV193">
        <v>23.2316</v>
      </c>
      <c r="JW193">
        <v>101.853</v>
      </c>
      <c r="JX193">
        <v>91.3227</v>
      </c>
    </row>
    <row r="194" spans="1:284">
      <c r="A194">
        <v>176</v>
      </c>
      <c r="B194">
        <v>1758505045.5</v>
      </c>
      <c r="C194">
        <v>2266</v>
      </c>
      <c r="D194" t="s">
        <v>782</v>
      </c>
      <c r="E194" t="s">
        <v>783</v>
      </c>
      <c r="F194">
        <v>5</v>
      </c>
      <c r="G194" t="s">
        <v>733</v>
      </c>
      <c r="H194" t="s">
        <v>421</v>
      </c>
      <c r="I194">
        <v>1758505042.5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(DN194+(U194+2*0.95*5.67E-8*(((DN194+$B$9)+273)^4-(DN194+273)^4)-44100*J194)/(1.84*29.3*R194+8*0.95*5.67E-8*(DN194+273)^3))</f>
        <v>0</v>
      </c>
      <c r="W194">
        <f>($C$9*DO194+$D$9*DP194+$E$9*V194)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2*0.95*5.67E-8*(((DN194+$B$9)+273)^4-(W194+273)^4)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IF(AG194*$H$15&gt;=AK194,1.0,(AK194/(AK194-AG194*$H$15)))</f>
        <v>0</v>
      </c>
      <c r="AJ194">
        <f>(AI194-1)*100</f>
        <v>0</v>
      </c>
      <c r="AK194">
        <f>MAX(0,($B$15+$C$15*DS194)/(1+$D$15*DS194)*DL194/(DN194+273)*$E$15)</f>
        <v>0</v>
      </c>
      <c r="AL194" t="s">
        <v>422</v>
      </c>
      <c r="AM194" t="s">
        <v>422</v>
      </c>
      <c r="AN194">
        <v>0</v>
      </c>
      <c r="AO194">
        <v>0</v>
      </c>
      <c r="AP194">
        <f>1-AN194/AO194</f>
        <v>0</v>
      </c>
      <c r="AQ194">
        <v>0</v>
      </c>
      <c r="AR194" t="s">
        <v>422</v>
      </c>
      <c r="AS194" t="s">
        <v>422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$B$13*DT194+$C$13*DU194+$F$13*EF194*(1-EI194)</f>
        <v>0</v>
      </c>
      <c r="CW194">
        <f>CV194*CX194</f>
        <v>0</v>
      </c>
      <c r="CX194">
        <f>($B$13*$D$11+$C$13*$D$11+$F$13*((ES194+EK194)/MAX(ES194+EK194+ET194, 0.1)*$I$11+ET194/MAX(ES194+EK194+ET194, 0.1)*$J$11))/($B$13+$C$13+$F$13)</f>
        <v>0</v>
      </c>
      <c r="CY194">
        <f>($B$13*$K$11+$C$13*$K$11+$F$13*((ES194+EK194)/MAX(ES194+EK194+ET194, 0.1)*$P$11+ET194/MAX(ES194+EK194+ET194, 0.1)*$Q$11))/($B$13+$C$13+$F$13)</f>
        <v>0</v>
      </c>
      <c r="CZ194">
        <v>5.18</v>
      </c>
      <c r="DA194">
        <v>0.5</v>
      </c>
      <c r="DB194" t="s">
        <v>423</v>
      </c>
      <c r="DC194">
        <v>2</v>
      </c>
      <c r="DD194">
        <v>1758505042.5</v>
      </c>
      <c r="DE194">
        <v>422.3607777777778</v>
      </c>
      <c r="DF194">
        <v>419.9827777777778</v>
      </c>
      <c r="DG194">
        <v>23.72591111111111</v>
      </c>
      <c r="DH194">
        <v>23.14507777777778</v>
      </c>
      <c r="DI194">
        <v>422.9683333333334</v>
      </c>
      <c r="DJ194">
        <v>23.40268888888889</v>
      </c>
      <c r="DK194">
        <v>500.0644444444445</v>
      </c>
      <c r="DL194">
        <v>89.89113333333334</v>
      </c>
      <c r="DM194">
        <v>0.06839528888888888</v>
      </c>
      <c r="DN194">
        <v>30.1053</v>
      </c>
      <c r="DO194">
        <v>30.00375555555555</v>
      </c>
      <c r="DP194">
        <v>999.9000000000001</v>
      </c>
      <c r="DQ194">
        <v>0</v>
      </c>
      <c r="DR194">
        <v>0</v>
      </c>
      <c r="DS194">
        <v>10008.68333333333</v>
      </c>
      <c r="DT194">
        <v>0</v>
      </c>
      <c r="DU194">
        <v>3.09642</v>
      </c>
      <c r="DV194">
        <v>2.377827777777778</v>
      </c>
      <c r="DW194">
        <v>432.625</v>
      </c>
      <c r="DX194">
        <v>429.9336666666666</v>
      </c>
      <c r="DY194">
        <v>0.5808581111111111</v>
      </c>
      <c r="DZ194">
        <v>419.9827777777778</v>
      </c>
      <c r="EA194">
        <v>23.14507777777778</v>
      </c>
      <c r="EB194">
        <v>2.132751111111111</v>
      </c>
      <c r="EC194">
        <v>2.080536666666667</v>
      </c>
      <c r="ED194">
        <v>18.46593333333333</v>
      </c>
      <c r="EE194">
        <v>18.07095555555556</v>
      </c>
      <c r="EF194">
        <v>0.00500078</v>
      </c>
      <c r="EG194">
        <v>0</v>
      </c>
      <c r="EH194">
        <v>0</v>
      </c>
      <c r="EI194">
        <v>0</v>
      </c>
      <c r="EJ194">
        <v>632.588888888889</v>
      </c>
      <c r="EK194">
        <v>0.00500078</v>
      </c>
      <c r="EL194">
        <v>-22.84444444444444</v>
      </c>
      <c r="EM194">
        <v>-0.9444444444444446</v>
      </c>
      <c r="EN194">
        <v>35.333</v>
      </c>
      <c r="EO194">
        <v>40.04833333333333</v>
      </c>
      <c r="EP194">
        <v>37.20811111111111</v>
      </c>
      <c r="EQ194">
        <v>40.30533333333334</v>
      </c>
      <c r="ER194">
        <v>37.56911111111111</v>
      </c>
      <c r="ES194">
        <v>0</v>
      </c>
      <c r="ET194">
        <v>0</v>
      </c>
      <c r="EU194">
        <v>0</v>
      </c>
      <c r="EV194">
        <v>1758505046.5</v>
      </c>
      <c r="EW194">
        <v>0</v>
      </c>
      <c r="EX194">
        <v>630.7769230769231</v>
      </c>
      <c r="EY194">
        <v>20.64273474592192</v>
      </c>
      <c r="EZ194">
        <v>-4.605127995903758</v>
      </c>
      <c r="FA194">
        <v>-19.49615384615385</v>
      </c>
      <c r="FB194">
        <v>15</v>
      </c>
      <c r="FC194">
        <v>0</v>
      </c>
      <c r="FD194" t="s">
        <v>424</v>
      </c>
      <c r="FE194">
        <v>1746989605.5</v>
      </c>
      <c r="FF194">
        <v>1746989593.5</v>
      </c>
      <c r="FG194">
        <v>0</v>
      </c>
      <c r="FH194">
        <v>-0.274</v>
      </c>
      <c r="FI194">
        <v>-0.002</v>
      </c>
      <c r="FJ194">
        <v>2.549</v>
      </c>
      <c r="FK194">
        <v>0.129</v>
      </c>
      <c r="FL194">
        <v>420</v>
      </c>
      <c r="FM194">
        <v>17</v>
      </c>
      <c r="FN194">
        <v>0.02</v>
      </c>
      <c r="FO194">
        <v>0.04</v>
      </c>
      <c r="FP194">
        <v>2.330539512195122</v>
      </c>
      <c r="FQ194">
        <v>0.2770797909407751</v>
      </c>
      <c r="FR194">
        <v>0.04945448150800348</v>
      </c>
      <c r="FS194">
        <v>1</v>
      </c>
      <c r="FT194">
        <v>629.8558823529411</v>
      </c>
      <c r="FU194">
        <v>14.17112288879601</v>
      </c>
      <c r="FV194">
        <v>7.856739002338377</v>
      </c>
      <c r="FW194">
        <v>0</v>
      </c>
      <c r="FX194">
        <v>0.584140268292683</v>
      </c>
      <c r="FY194">
        <v>-0.01802799303135843</v>
      </c>
      <c r="FZ194">
        <v>0.002081795449575357</v>
      </c>
      <c r="GA194">
        <v>1</v>
      </c>
      <c r="GB194">
        <v>2</v>
      </c>
      <c r="GC194">
        <v>3</v>
      </c>
      <c r="GD194" t="s">
        <v>425</v>
      </c>
      <c r="GE194">
        <v>3.10315</v>
      </c>
      <c r="GF194">
        <v>2.72651</v>
      </c>
      <c r="GG194">
        <v>0.0877776</v>
      </c>
      <c r="GH194">
        <v>0.08735179999999999</v>
      </c>
      <c r="GI194">
        <v>0.106079</v>
      </c>
      <c r="GJ194">
        <v>0.105704</v>
      </c>
      <c r="GK194">
        <v>23818.3</v>
      </c>
      <c r="GL194">
        <v>21638.2</v>
      </c>
      <c r="GM194">
        <v>26675.6</v>
      </c>
      <c r="GN194">
        <v>23932.9</v>
      </c>
      <c r="GO194">
        <v>38159</v>
      </c>
      <c r="GP194">
        <v>31643.7</v>
      </c>
      <c r="GQ194">
        <v>46585.7</v>
      </c>
      <c r="GR194">
        <v>37869.5</v>
      </c>
      <c r="GS194">
        <v>1.86335</v>
      </c>
      <c r="GT194">
        <v>1.84763</v>
      </c>
      <c r="GU194">
        <v>0.0721142</v>
      </c>
      <c r="GV194">
        <v>0</v>
      </c>
      <c r="GW194">
        <v>28.8308</v>
      </c>
      <c r="GX194">
        <v>999.9</v>
      </c>
      <c r="GY194">
        <v>53</v>
      </c>
      <c r="GZ194">
        <v>31.9</v>
      </c>
      <c r="HA194">
        <v>27.9938</v>
      </c>
      <c r="HB194">
        <v>60.8082</v>
      </c>
      <c r="HC194">
        <v>19.6194</v>
      </c>
      <c r="HD194">
        <v>1</v>
      </c>
      <c r="HE194">
        <v>0.169741</v>
      </c>
      <c r="HF194">
        <v>-0.983246</v>
      </c>
      <c r="HG194">
        <v>20.2966</v>
      </c>
      <c r="HH194">
        <v>5.22253</v>
      </c>
      <c r="HI194">
        <v>11.98</v>
      </c>
      <c r="HJ194">
        <v>4.96525</v>
      </c>
      <c r="HK194">
        <v>3.276</v>
      </c>
      <c r="HL194">
        <v>9999</v>
      </c>
      <c r="HM194">
        <v>9999</v>
      </c>
      <c r="HN194">
        <v>9999</v>
      </c>
      <c r="HO194">
        <v>999.9</v>
      </c>
      <c r="HP194">
        <v>1.86386</v>
      </c>
      <c r="HQ194">
        <v>1.86009</v>
      </c>
      <c r="HR194">
        <v>1.85838</v>
      </c>
      <c r="HS194">
        <v>1.85976</v>
      </c>
      <c r="HT194">
        <v>1.85989</v>
      </c>
      <c r="HU194">
        <v>1.8584</v>
      </c>
      <c r="HV194">
        <v>1.85745</v>
      </c>
      <c r="HW194">
        <v>1.85242</v>
      </c>
      <c r="HX194">
        <v>0</v>
      </c>
      <c r="HY194">
        <v>0</v>
      </c>
      <c r="HZ194">
        <v>0</v>
      </c>
      <c r="IA194">
        <v>0</v>
      </c>
      <c r="IB194" t="s">
        <v>426</v>
      </c>
      <c r="IC194" t="s">
        <v>427</v>
      </c>
      <c r="ID194" t="s">
        <v>428</v>
      </c>
      <c r="IE194" t="s">
        <v>428</v>
      </c>
      <c r="IF194" t="s">
        <v>428</v>
      </c>
      <c r="IG194" t="s">
        <v>428</v>
      </c>
      <c r="IH194">
        <v>0</v>
      </c>
      <c r="II194">
        <v>100</v>
      </c>
      <c r="IJ194">
        <v>100</v>
      </c>
      <c r="IK194">
        <v>-0.608</v>
      </c>
      <c r="IL194">
        <v>0.3232</v>
      </c>
      <c r="IM194">
        <v>-0.6389458221003862</v>
      </c>
      <c r="IN194">
        <v>-0.000388397228134892</v>
      </c>
      <c r="IO194">
        <v>1.216359752824363E-06</v>
      </c>
      <c r="IP194">
        <v>-2.921139174278942E-10</v>
      </c>
      <c r="IQ194">
        <v>0.01675486607682651</v>
      </c>
      <c r="IR194">
        <v>0.002868412714847416</v>
      </c>
      <c r="IS194">
        <v>0.0004615728417639442</v>
      </c>
      <c r="IT194">
        <v>-1.048940065203386E-06</v>
      </c>
      <c r="IU194">
        <v>2</v>
      </c>
      <c r="IV194">
        <v>1994</v>
      </c>
      <c r="IW194">
        <v>1</v>
      </c>
      <c r="IX194">
        <v>27</v>
      </c>
      <c r="IY194">
        <v>191924</v>
      </c>
      <c r="IZ194">
        <v>191924.2</v>
      </c>
      <c r="JA194">
        <v>1.14502</v>
      </c>
      <c r="JB194">
        <v>2.63306</v>
      </c>
      <c r="JC194">
        <v>1.49658</v>
      </c>
      <c r="JD194">
        <v>2.34985</v>
      </c>
      <c r="JE194">
        <v>1.54785</v>
      </c>
      <c r="JF194">
        <v>2.45117</v>
      </c>
      <c r="JG194">
        <v>36.6469</v>
      </c>
      <c r="JH194">
        <v>24.0875</v>
      </c>
      <c r="JI194">
        <v>18</v>
      </c>
      <c r="JJ194">
        <v>483.019</v>
      </c>
      <c r="JK194">
        <v>487.41</v>
      </c>
      <c r="JL194">
        <v>30.2423</v>
      </c>
      <c r="JM194">
        <v>29.4618</v>
      </c>
      <c r="JN194">
        <v>30.0001</v>
      </c>
      <c r="JO194">
        <v>29.6599</v>
      </c>
      <c r="JP194">
        <v>29.6487</v>
      </c>
      <c r="JQ194">
        <v>23.0216</v>
      </c>
      <c r="JR194">
        <v>20.7231</v>
      </c>
      <c r="JS194">
        <v>88.38</v>
      </c>
      <c r="JT194">
        <v>30.2456</v>
      </c>
      <c r="JU194">
        <v>420</v>
      </c>
      <c r="JV194">
        <v>23.2349</v>
      </c>
      <c r="JW194">
        <v>101.853</v>
      </c>
      <c r="JX194">
        <v>91.3224</v>
      </c>
    </row>
    <row r="195" spans="1:284">
      <c r="A195">
        <v>177</v>
      </c>
      <c r="B195">
        <v>1758505047.5</v>
      </c>
      <c r="C195">
        <v>2268</v>
      </c>
      <c r="D195" t="s">
        <v>784</v>
      </c>
      <c r="E195" t="s">
        <v>785</v>
      </c>
      <c r="F195">
        <v>5</v>
      </c>
      <c r="G195" t="s">
        <v>733</v>
      </c>
      <c r="H195" t="s">
        <v>421</v>
      </c>
      <c r="I195">
        <v>1758505044.5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(DN195+(U195+2*0.95*5.67E-8*(((DN195+$B$9)+273)^4-(DN195+273)^4)-44100*J195)/(1.84*29.3*R195+8*0.95*5.67E-8*(DN195+273)^3))</f>
        <v>0</v>
      </c>
      <c r="W195">
        <f>($C$9*DO195+$D$9*DP195+$E$9*V195)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2*0.95*5.67E-8*(((DN195+$B$9)+273)^4-(W195+273)^4)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IF(AG195*$H$15&gt;=AK195,1.0,(AK195/(AK195-AG195*$H$15)))</f>
        <v>0</v>
      </c>
      <c r="AJ195">
        <f>(AI195-1)*100</f>
        <v>0</v>
      </c>
      <c r="AK195">
        <f>MAX(0,($B$15+$C$15*DS195)/(1+$D$15*DS195)*DL195/(DN195+273)*$E$15)</f>
        <v>0</v>
      </c>
      <c r="AL195" t="s">
        <v>422</v>
      </c>
      <c r="AM195" t="s">
        <v>422</v>
      </c>
      <c r="AN195">
        <v>0</v>
      </c>
      <c r="AO195">
        <v>0</v>
      </c>
      <c r="AP195">
        <f>1-AN195/AO195</f>
        <v>0</v>
      </c>
      <c r="AQ195">
        <v>0</v>
      </c>
      <c r="AR195" t="s">
        <v>422</v>
      </c>
      <c r="AS195" t="s">
        <v>422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$B$13*DT195+$C$13*DU195+$F$13*EF195*(1-EI195)</f>
        <v>0</v>
      </c>
      <c r="CW195">
        <f>CV195*CX195</f>
        <v>0</v>
      </c>
      <c r="CX195">
        <f>($B$13*$D$11+$C$13*$D$11+$F$13*((ES195+EK195)/MAX(ES195+EK195+ET195, 0.1)*$I$11+ET195/MAX(ES195+EK195+ET195, 0.1)*$J$11))/($B$13+$C$13+$F$13)</f>
        <v>0</v>
      </c>
      <c r="CY195">
        <f>($B$13*$K$11+$C$13*$K$11+$F$13*((ES195+EK195)/MAX(ES195+EK195+ET195, 0.1)*$P$11+ET195/MAX(ES195+EK195+ET195, 0.1)*$Q$11))/($B$13+$C$13+$F$13)</f>
        <v>0</v>
      </c>
      <c r="CZ195">
        <v>5.18</v>
      </c>
      <c r="DA195">
        <v>0.5</v>
      </c>
      <c r="DB195" t="s">
        <v>423</v>
      </c>
      <c r="DC195">
        <v>2</v>
      </c>
      <c r="DD195">
        <v>1758505044.5</v>
      </c>
      <c r="DE195">
        <v>422.372</v>
      </c>
      <c r="DF195">
        <v>419.9891111111111</v>
      </c>
      <c r="DG195">
        <v>23.72475555555555</v>
      </c>
      <c r="DH195">
        <v>23.14654444444444</v>
      </c>
      <c r="DI195">
        <v>422.9796666666667</v>
      </c>
      <c r="DJ195">
        <v>23.40154444444444</v>
      </c>
      <c r="DK195">
        <v>500.0534444444444</v>
      </c>
      <c r="DL195">
        <v>89.89124444444445</v>
      </c>
      <c r="DM195">
        <v>0.06851455555555556</v>
      </c>
      <c r="DN195">
        <v>30.1053</v>
      </c>
      <c r="DO195">
        <v>30.0056</v>
      </c>
      <c r="DP195">
        <v>999.9000000000001</v>
      </c>
      <c r="DQ195">
        <v>0</v>
      </c>
      <c r="DR195">
        <v>0</v>
      </c>
      <c r="DS195">
        <v>9987.28888888889</v>
      </c>
      <c r="DT195">
        <v>0</v>
      </c>
      <c r="DU195">
        <v>3.09642</v>
      </c>
      <c r="DV195">
        <v>2.382712222222223</v>
      </c>
      <c r="DW195">
        <v>432.636</v>
      </c>
      <c r="DX195">
        <v>429.9407777777778</v>
      </c>
      <c r="DY195">
        <v>0.5782237777777778</v>
      </c>
      <c r="DZ195">
        <v>419.9891111111111</v>
      </c>
      <c r="EA195">
        <v>23.14654444444444</v>
      </c>
      <c r="EB195">
        <v>2.132648888888889</v>
      </c>
      <c r="EC195">
        <v>2.080671111111111</v>
      </c>
      <c r="ED195">
        <v>18.46516666666667</v>
      </c>
      <c r="EE195">
        <v>18.07197777777778</v>
      </c>
      <c r="EF195">
        <v>0.00500078</v>
      </c>
      <c r="EG195">
        <v>0</v>
      </c>
      <c r="EH195">
        <v>0</v>
      </c>
      <c r="EI195">
        <v>0</v>
      </c>
      <c r="EJ195">
        <v>630.4555555555555</v>
      </c>
      <c r="EK195">
        <v>0.00500078</v>
      </c>
      <c r="EL195">
        <v>-21.45555555555556</v>
      </c>
      <c r="EM195">
        <v>-1.533333333333333</v>
      </c>
      <c r="EN195">
        <v>35.32599999999999</v>
      </c>
      <c r="EO195">
        <v>40.06222222222222</v>
      </c>
      <c r="EP195">
        <v>37.236</v>
      </c>
      <c r="EQ195">
        <v>40.35400000000001</v>
      </c>
      <c r="ER195">
        <v>37.86077777777777</v>
      </c>
      <c r="ES195">
        <v>0</v>
      </c>
      <c r="ET195">
        <v>0</v>
      </c>
      <c r="EU195">
        <v>0</v>
      </c>
      <c r="EV195">
        <v>1758505048.3</v>
      </c>
      <c r="EW195">
        <v>0</v>
      </c>
      <c r="EX195">
        <v>630.3879999999999</v>
      </c>
      <c r="EY195">
        <v>23.83846151840466</v>
      </c>
      <c r="EZ195">
        <v>-2.192307508885261</v>
      </c>
      <c r="FA195">
        <v>-19.272</v>
      </c>
      <c r="FB195">
        <v>15</v>
      </c>
      <c r="FC195">
        <v>0</v>
      </c>
      <c r="FD195" t="s">
        <v>424</v>
      </c>
      <c r="FE195">
        <v>1746989605.5</v>
      </c>
      <c r="FF195">
        <v>1746989593.5</v>
      </c>
      <c r="FG195">
        <v>0</v>
      </c>
      <c r="FH195">
        <v>-0.274</v>
      </c>
      <c r="FI195">
        <v>-0.002</v>
      </c>
      <c r="FJ195">
        <v>2.549</v>
      </c>
      <c r="FK195">
        <v>0.129</v>
      </c>
      <c r="FL195">
        <v>420</v>
      </c>
      <c r="FM195">
        <v>17</v>
      </c>
      <c r="FN195">
        <v>0.02</v>
      </c>
      <c r="FO195">
        <v>0.04</v>
      </c>
      <c r="FP195">
        <v>2.34663575</v>
      </c>
      <c r="FQ195">
        <v>0.3232972232645336</v>
      </c>
      <c r="FR195">
        <v>0.05191700722728051</v>
      </c>
      <c r="FS195">
        <v>1</v>
      </c>
      <c r="FT195">
        <v>630.785294117647</v>
      </c>
      <c r="FU195">
        <v>4.860198656159692</v>
      </c>
      <c r="FV195">
        <v>7.056166779447404</v>
      </c>
      <c r="FW195">
        <v>0</v>
      </c>
      <c r="FX195">
        <v>0.582875775</v>
      </c>
      <c r="FY195">
        <v>-0.03125323452157622</v>
      </c>
      <c r="FZ195">
        <v>0.003437170540484565</v>
      </c>
      <c r="GA195">
        <v>1</v>
      </c>
      <c r="GB195">
        <v>2</v>
      </c>
      <c r="GC195">
        <v>3</v>
      </c>
      <c r="GD195" t="s">
        <v>425</v>
      </c>
      <c r="GE195">
        <v>3.10299</v>
      </c>
      <c r="GF195">
        <v>2.72661</v>
      </c>
      <c r="GG195">
        <v>0.0877778</v>
      </c>
      <c r="GH195">
        <v>0.0873371</v>
      </c>
      <c r="GI195">
        <v>0.10608</v>
      </c>
      <c r="GJ195">
        <v>0.105743</v>
      </c>
      <c r="GK195">
        <v>23818.4</v>
      </c>
      <c r="GL195">
        <v>21638.6</v>
      </c>
      <c r="GM195">
        <v>26675.7</v>
      </c>
      <c r="GN195">
        <v>23933</v>
      </c>
      <c r="GO195">
        <v>38159.1</v>
      </c>
      <c r="GP195">
        <v>31642.3</v>
      </c>
      <c r="GQ195">
        <v>46585.9</v>
      </c>
      <c r="GR195">
        <v>37869.5</v>
      </c>
      <c r="GS195">
        <v>1.86308</v>
      </c>
      <c r="GT195">
        <v>1.8479</v>
      </c>
      <c r="GU195">
        <v>0.0719205</v>
      </c>
      <c r="GV195">
        <v>0</v>
      </c>
      <c r="GW195">
        <v>28.8308</v>
      </c>
      <c r="GX195">
        <v>999.9</v>
      </c>
      <c r="GY195">
        <v>53</v>
      </c>
      <c r="GZ195">
        <v>31.9</v>
      </c>
      <c r="HA195">
        <v>27.9951</v>
      </c>
      <c r="HB195">
        <v>61.1482</v>
      </c>
      <c r="HC195">
        <v>19.7196</v>
      </c>
      <c r="HD195">
        <v>1</v>
      </c>
      <c r="HE195">
        <v>0.169949</v>
      </c>
      <c r="HF195">
        <v>-0.979752</v>
      </c>
      <c r="HG195">
        <v>20.2967</v>
      </c>
      <c r="HH195">
        <v>5.22238</v>
      </c>
      <c r="HI195">
        <v>11.98</v>
      </c>
      <c r="HJ195">
        <v>4.96525</v>
      </c>
      <c r="HK195">
        <v>3.276</v>
      </c>
      <c r="HL195">
        <v>9999</v>
      </c>
      <c r="HM195">
        <v>9999</v>
      </c>
      <c r="HN195">
        <v>9999</v>
      </c>
      <c r="HO195">
        <v>999.9</v>
      </c>
      <c r="HP195">
        <v>1.86388</v>
      </c>
      <c r="HQ195">
        <v>1.86008</v>
      </c>
      <c r="HR195">
        <v>1.85839</v>
      </c>
      <c r="HS195">
        <v>1.85976</v>
      </c>
      <c r="HT195">
        <v>1.85989</v>
      </c>
      <c r="HU195">
        <v>1.8584</v>
      </c>
      <c r="HV195">
        <v>1.85745</v>
      </c>
      <c r="HW195">
        <v>1.85242</v>
      </c>
      <c r="HX195">
        <v>0</v>
      </c>
      <c r="HY195">
        <v>0</v>
      </c>
      <c r="HZ195">
        <v>0</v>
      </c>
      <c r="IA195">
        <v>0</v>
      </c>
      <c r="IB195" t="s">
        <v>426</v>
      </c>
      <c r="IC195" t="s">
        <v>427</v>
      </c>
      <c r="ID195" t="s">
        <v>428</v>
      </c>
      <c r="IE195" t="s">
        <v>428</v>
      </c>
      <c r="IF195" t="s">
        <v>428</v>
      </c>
      <c r="IG195" t="s">
        <v>428</v>
      </c>
      <c r="IH195">
        <v>0</v>
      </c>
      <c r="II195">
        <v>100</v>
      </c>
      <c r="IJ195">
        <v>100</v>
      </c>
      <c r="IK195">
        <v>-0.608</v>
      </c>
      <c r="IL195">
        <v>0.3232</v>
      </c>
      <c r="IM195">
        <v>-0.6389458221003862</v>
      </c>
      <c r="IN195">
        <v>-0.000388397228134892</v>
      </c>
      <c r="IO195">
        <v>1.216359752824363E-06</v>
      </c>
      <c r="IP195">
        <v>-2.921139174278942E-10</v>
      </c>
      <c r="IQ195">
        <v>0.01675486607682651</v>
      </c>
      <c r="IR195">
        <v>0.002868412714847416</v>
      </c>
      <c r="IS195">
        <v>0.0004615728417639442</v>
      </c>
      <c r="IT195">
        <v>-1.048940065203386E-06</v>
      </c>
      <c r="IU195">
        <v>2</v>
      </c>
      <c r="IV195">
        <v>1994</v>
      </c>
      <c r="IW195">
        <v>1</v>
      </c>
      <c r="IX195">
        <v>27</v>
      </c>
      <c r="IY195">
        <v>191924</v>
      </c>
      <c r="IZ195">
        <v>191924.2</v>
      </c>
      <c r="JA195">
        <v>1.14502</v>
      </c>
      <c r="JB195">
        <v>2.64404</v>
      </c>
      <c r="JC195">
        <v>1.49658</v>
      </c>
      <c r="JD195">
        <v>2.34985</v>
      </c>
      <c r="JE195">
        <v>1.54907</v>
      </c>
      <c r="JF195">
        <v>2.35474</v>
      </c>
      <c r="JG195">
        <v>36.6469</v>
      </c>
      <c r="JH195">
        <v>24.0875</v>
      </c>
      <c r="JI195">
        <v>18</v>
      </c>
      <c r="JJ195">
        <v>482.858</v>
      </c>
      <c r="JK195">
        <v>487.584</v>
      </c>
      <c r="JL195">
        <v>30.2421</v>
      </c>
      <c r="JM195">
        <v>29.4607</v>
      </c>
      <c r="JN195">
        <v>30.0002</v>
      </c>
      <c r="JO195">
        <v>29.6599</v>
      </c>
      <c r="JP195">
        <v>29.6481</v>
      </c>
      <c r="JQ195">
        <v>23.0225</v>
      </c>
      <c r="JR195">
        <v>20.7231</v>
      </c>
      <c r="JS195">
        <v>88.38</v>
      </c>
      <c r="JT195">
        <v>30.2401</v>
      </c>
      <c r="JU195">
        <v>420</v>
      </c>
      <c r="JV195">
        <v>23.2371</v>
      </c>
      <c r="JW195">
        <v>101.853</v>
      </c>
      <c r="JX195">
        <v>91.32250000000001</v>
      </c>
    </row>
    <row r="196" spans="1:284">
      <c r="A196">
        <v>178</v>
      </c>
      <c r="B196">
        <v>1758505049.5</v>
      </c>
      <c r="C196">
        <v>2270</v>
      </c>
      <c r="D196" t="s">
        <v>786</v>
      </c>
      <c r="E196" t="s">
        <v>787</v>
      </c>
      <c r="F196">
        <v>5</v>
      </c>
      <c r="G196" t="s">
        <v>733</v>
      </c>
      <c r="H196" t="s">
        <v>421</v>
      </c>
      <c r="I196">
        <v>1758505046.5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(DN196+(U196+2*0.95*5.67E-8*(((DN196+$B$9)+273)^4-(DN196+273)^4)-44100*J196)/(1.84*29.3*R196+8*0.95*5.67E-8*(DN196+273)^3))</f>
        <v>0</v>
      </c>
      <c r="W196">
        <f>($C$9*DO196+$D$9*DP196+$E$9*V196)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2*0.95*5.67E-8*(((DN196+$B$9)+273)^4-(W196+273)^4)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IF(AG196*$H$15&gt;=AK196,1.0,(AK196/(AK196-AG196*$H$15)))</f>
        <v>0</v>
      </c>
      <c r="AJ196">
        <f>(AI196-1)*100</f>
        <v>0</v>
      </c>
      <c r="AK196">
        <f>MAX(0,($B$15+$C$15*DS196)/(1+$D$15*DS196)*DL196/(DN196+273)*$E$15)</f>
        <v>0</v>
      </c>
      <c r="AL196" t="s">
        <v>422</v>
      </c>
      <c r="AM196" t="s">
        <v>422</v>
      </c>
      <c r="AN196">
        <v>0</v>
      </c>
      <c r="AO196">
        <v>0</v>
      </c>
      <c r="AP196">
        <f>1-AN196/AO196</f>
        <v>0</v>
      </c>
      <c r="AQ196">
        <v>0</v>
      </c>
      <c r="AR196" t="s">
        <v>422</v>
      </c>
      <c r="AS196" t="s">
        <v>422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$B$13*DT196+$C$13*DU196+$F$13*EF196*(1-EI196)</f>
        <v>0</v>
      </c>
      <c r="CW196">
        <f>CV196*CX196</f>
        <v>0</v>
      </c>
      <c r="CX196">
        <f>($B$13*$D$11+$C$13*$D$11+$F$13*((ES196+EK196)/MAX(ES196+EK196+ET196, 0.1)*$I$11+ET196/MAX(ES196+EK196+ET196, 0.1)*$J$11))/($B$13+$C$13+$F$13)</f>
        <v>0</v>
      </c>
      <c r="CY196">
        <f>($B$13*$K$11+$C$13*$K$11+$F$13*((ES196+EK196)/MAX(ES196+EK196+ET196, 0.1)*$P$11+ET196/MAX(ES196+EK196+ET196, 0.1)*$Q$11))/($B$13+$C$13+$F$13)</f>
        <v>0</v>
      </c>
      <c r="CZ196">
        <v>5.18</v>
      </c>
      <c r="DA196">
        <v>0.5</v>
      </c>
      <c r="DB196" t="s">
        <v>423</v>
      </c>
      <c r="DC196">
        <v>2</v>
      </c>
      <c r="DD196">
        <v>1758505046.5</v>
      </c>
      <c r="DE196">
        <v>422.3762222222222</v>
      </c>
      <c r="DF196">
        <v>419.9754444444445</v>
      </c>
      <c r="DG196">
        <v>23.72403333333333</v>
      </c>
      <c r="DH196">
        <v>23.15411111111111</v>
      </c>
      <c r="DI196">
        <v>422.9838888888889</v>
      </c>
      <c r="DJ196">
        <v>23.40084444444445</v>
      </c>
      <c r="DK196">
        <v>499.9732222222222</v>
      </c>
      <c r="DL196">
        <v>89.89141111111111</v>
      </c>
      <c r="DM196">
        <v>0.06866082222222222</v>
      </c>
      <c r="DN196">
        <v>30.10505555555555</v>
      </c>
      <c r="DO196">
        <v>30.00504444444445</v>
      </c>
      <c r="DP196">
        <v>999.9000000000001</v>
      </c>
      <c r="DQ196">
        <v>0</v>
      </c>
      <c r="DR196">
        <v>0</v>
      </c>
      <c r="DS196">
        <v>9976.32</v>
      </c>
      <c r="DT196">
        <v>0</v>
      </c>
      <c r="DU196">
        <v>3.09642</v>
      </c>
      <c r="DV196">
        <v>2.400612222222222</v>
      </c>
      <c r="DW196">
        <v>432.64</v>
      </c>
      <c r="DX196">
        <v>429.9303333333334</v>
      </c>
      <c r="DY196">
        <v>0.5699194444444444</v>
      </c>
      <c r="DZ196">
        <v>419.9754444444445</v>
      </c>
      <c r="EA196">
        <v>23.15411111111111</v>
      </c>
      <c r="EB196">
        <v>2.132587777777778</v>
      </c>
      <c r="EC196">
        <v>2.081356666666667</v>
      </c>
      <c r="ED196">
        <v>18.46471111111111</v>
      </c>
      <c r="EE196">
        <v>18.07722222222222</v>
      </c>
      <c r="EF196">
        <v>0.00500078</v>
      </c>
      <c r="EG196">
        <v>0</v>
      </c>
      <c r="EH196">
        <v>0</v>
      </c>
      <c r="EI196">
        <v>0</v>
      </c>
      <c r="EJ196">
        <v>632.6777777777778</v>
      </c>
      <c r="EK196">
        <v>0.00500078</v>
      </c>
      <c r="EL196">
        <v>-18.54444444444444</v>
      </c>
      <c r="EM196">
        <v>-1.1</v>
      </c>
      <c r="EN196">
        <v>35.27044444444444</v>
      </c>
      <c r="EO196">
        <v>40.06933333333333</v>
      </c>
      <c r="EP196">
        <v>37.27777777777778</v>
      </c>
      <c r="EQ196">
        <v>40.31933333333333</v>
      </c>
      <c r="ER196">
        <v>37.90255555555555</v>
      </c>
      <c r="ES196">
        <v>0</v>
      </c>
      <c r="ET196">
        <v>0</v>
      </c>
      <c r="EU196">
        <v>0</v>
      </c>
      <c r="EV196">
        <v>1758505050.7</v>
      </c>
      <c r="EW196">
        <v>0</v>
      </c>
      <c r="EX196">
        <v>631.0799999999999</v>
      </c>
      <c r="EY196">
        <v>25.86923080224058</v>
      </c>
      <c r="EZ196">
        <v>7.453846503526702</v>
      </c>
      <c r="FA196">
        <v>-18.024</v>
      </c>
      <c r="FB196">
        <v>15</v>
      </c>
      <c r="FC196">
        <v>0</v>
      </c>
      <c r="FD196" t="s">
        <v>424</v>
      </c>
      <c r="FE196">
        <v>1746989605.5</v>
      </c>
      <c r="FF196">
        <v>1746989593.5</v>
      </c>
      <c r="FG196">
        <v>0</v>
      </c>
      <c r="FH196">
        <v>-0.274</v>
      </c>
      <c r="FI196">
        <v>-0.002</v>
      </c>
      <c r="FJ196">
        <v>2.549</v>
      </c>
      <c r="FK196">
        <v>0.129</v>
      </c>
      <c r="FL196">
        <v>420</v>
      </c>
      <c r="FM196">
        <v>17</v>
      </c>
      <c r="FN196">
        <v>0.02</v>
      </c>
      <c r="FO196">
        <v>0.04</v>
      </c>
      <c r="FP196">
        <v>2.357764634146342</v>
      </c>
      <c r="FQ196">
        <v>0.3467521254355386</v>
      </c>
      <c r="FR196">
        <v>0.05415838016354735</v>
      </c>
      <c r="FS196">
        <v>1</v>
      </c>
      <c r="FT196">
        <v>631.5941176470589</v>
      </c>
      <c r="FU196">
        <v>9.378151299633078</v>
      </c>
      <c r="FV196">
        <v>7.218967710808005</v>
      </c>
      <c r="FW196">
        <v>0</v>
      </c>
      <c r="FX196">
        <v>0.5811656341463415</v>
      </c>
      <c r="FY196">
        <v>-0.05284016027874544</v>
      </c>
      <c r="FZ196">
        <v>0.00664064611812368</v>
      </c>
      <c r="GA196">
        <v>1</v>
      </c>
      <c r="GB196">
        <v>2</v>
      </c>
      <c r="GC196">
        <v>3</v>
      </c>
      <c r="GD196" t="s">
        <v>425</v>
      </c>
      <c r="GE196">
        <v>3.10309</v>
      </c>
      <c r="GF196">
        <v>2.72659</v>
      </c>
      <c r="GG196">
        <v>0.08776870000000001</v>
      </c>
      <c r="GH196">
        <v>0.08733929999999999</v>
      </c>
      <c r="GI196">
        <v>0.10609</v>
      </c>
      <c r="GJ196">
        <v>0.105814</v>
      </c>
      <c r="GK196">
        <v>23818.5</v>
      </c>
      <c r="GL196">
        <v>21638.6</v>
      </c>
      <c r="GM196">
        <v>26675.5</v>
      </c>
      <c r="GN196">
        <v>23933.1</v>
      </c>
      <c r="GO196">
        <v>38158.7</v>
      </c>
      <c r="GP196">
        <v>31639.7</v>
      </c>
      <c r="GQ196">
        <v>46585.9</v>
      </c>
      <c r="GR196">
        <v>37869.5</v>
      </c>
      <c r="GS196">
        <v>1.86338</v>
      </c>
      <c r="GT196">
        <v>1.84763</v>
      </c>
      <c r="GU196">
        <v>0.0720099</v>
      </c>
      <c r="GV196">
        <v>0</v>
      </c>
      <c r="GW196">
        <v>28.8308</v>
      </c>
      <c r="GX196">
        <v>999.9</v>
      </c>
      <c r="GY196">
        <v>53</v>
      </c>
      <c r="GZ196">
        <v>31.9</v>
      </c>
      <c r="HA196">
        <v>27.9938</v>
      </c>
      <c r="HB196">
        <v>61.0982</v>
      </c>
      <c r="HC196">
        <v>19.8157</v>
      </c>
      <c r="HD196">
        <v>1</v>
      </c>
      <c r="HE196">
        <v>0.170053</v>
      </c>
      <c r="HF196">
        <v>-0.974965</v>
      </c>
      <c r="HG196">
        <v>20.2962</v>
      </c>
      <c r="HH196">
        <v>5.21969</v>
      </c>
      <c r="HI196">
        <v>11.98</v>
      </c>
      <c r="HJ196">
        <v>4.96465</v>
      </c>
      <c r="HK196">
        <v>3.27553</v>
      </c>
      <c r="HL196">
        <v>9999</v>
      </c>
      <c r="HM196">
        <v>9999</v>
      </c>
      <c r="HN196">
        <v>9999</v>
      </c>
      <c r="HO196">
        <v>999.9</v>
      </c>
      <c r="HP196">
        <v>1.86388</v>
      </c>
      <c r="HQ196">
        <v>1.86011</v>
      </c>
      <c r="HR196">
        <v>1.85839</v>
      </c>
      <c r="HS196">
        <v>1.85977</v>
      </c>
      <c r="HT196">
        <v>1.85989</v>
      </c>
      <c r="HU196">
        <v>1.85841</v>
      </c>
      <c r="HV196">
        <v>1.85745</v>
      </c>
      <c r="HW196">
        <v>1.85241</v>
      </c>
      <c r="HX196">
        <v>0</v>
      </c>
      <c r="HY196">
        <v>0</v>
      </c>
      <c r="HZ196">
        <v>0</v>
      </c>
      <c r="IA196">
        <v>0</v>
      </c>
      <c r="IB196" t="s">
        <v>426</v>
      </c>
      <c r="IC196" t="s">
        <v>427</v>
      </c>
      <c r="ID196" t="s">
        <v>428</v>
      </c>
      <c r="IE196" t="s">
        <v>428</v>
      </c>
      <c r="IF196" t="s">
        <v>428</v>
      </c>
      <c r="IG196" t="s">
        <v>428</v>
      </c>
      <c r="IH196">
        <v>0</v>
      </c>
      <c r="II196">
        <v>100</v>
      </c>
      <c r="IJ196">
        <v>100</v>
      </c>
      <c r="IK196">
        <v>-0.607</v>
      </c>
      <c r="IL196">
        <v>0.3233</v>
      </c>
      <c r="IM196">
        <v>-0.6389458221003862</v>
      </c>
      <c r="IN196">
        <v>-0.000388397228134892</v>
      </c>
      <c r="IO196">
        <v>1.216359752824363E-06</v>
      </c>
      <c r="IP196">
        <v>-2.921139174278942E-10</v>
      </c>
      <c r="IQ196">
        <v>0.01675486607682651</v>
      </c>
      <c r="IR196">
        <v>0.002868412714847416</v>
      </c>
      <c r="IS196">
        <v>0.0004615728417639442</v>
      </c>
      <c r="IT196">
        <v>-1.048940065203386E-06</v>
      </c>
      <c r="IU196">
        <v>2</v>
      </c>
      <c r="IV196">
        <v>1994</v>
      </c>
      <c r="IW196">
        <v>1</v>
      </c>
      <c r="IX196">
        <v>27</v>
      </c>
      <c r="IY196">
        <v>191924.1</v>
      </c>
      <c r="IZ196">
        <v>191924.3</v>
      </c>
      <c r="JA196">
        <v>1.14502</v>
      </c>
      <c r="JB196">
        <v>2.63916</v>
      </c>
      <c r="JC196">
        <v>1.49658</v>
      </c>
      <c r="JD196">
        <v>2.34985</v>
      </c>
      <c r="JE196">
        <v>1.54907</v>
      </c>
      <c r="JF196">
        <v>2.40967</v>
      </c>
      <c r="JG196">
        <v>36.6469</v>
      </c>
      <c r="JH196">
        <v>24.0963</v>
      </c>
      <c r="JI196">
        <v>18</v>
      </c>
      <c r="JJ196">
        <v>483.034</v>
      </c>
      <c r="JK196">
        <v>487.404</v>
      </c>
      <c r="JL196">
        <v>30.2406</v>
      </c>
      <c r="JM196">
        <v>29.4607</v>
      </c>
      <c r="JN196">
        <v>30.0001</v>
      </c>
      <c r="JO196">
        <v>29.6599</v>
      </c>
      <c r="JP196">
        <v>29.6481</v>
      </c>
      <c r="JQ196">
        <v>23.0224</v>
      </c>
      <c r="JR196">
        <v>20.7231</v>
      </c>
      <c r="JS196">
        <v>88.38</v>
      </c>
      <c r="JT196">
        <v>30.2401</v>
      </c>
      <c r="JU196">
        <v>420</v>
      </c>
      <c r="JV196">
        <v>23.2327</v>
      </c>
      <c r="JW196">
        <v>101.853</v>
      </c>
      <c r="JX196">
        <v>91.32259999999999</v>
      </c>
    </row>
    <row r="197" spans="1:284">
      <c r="A197">
        <v>179</v>
      </c>
      <c r="B197">
        <v>1758505051.5</v>
      </c>
      <c r="C197">
        <v>2272</v>
      </c>
      <c r="D197" t="s">
        <v>788</v>
      </c>
      <c r="E197" t="s">
        <v>789</v>
      </c>
      <c r="F197">
        <v>5</v>
      </c>
      <c r="G197" t="s">
        <v>733</v>
      </c>
      <c r="H197" t="s">
        <v>421</v>
      </c>
      <c r="I197">
        <v>1758505048.5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(DN197+(U197+2*0.95*5.67E-8*(((DN197+$B$9)+273)^4-(DN197+273)^4)-44100*J197)/(1.84*29.3*R197+8*0.95*5.67E-8*(DN197+273)^3))</f>
        <v>0</v>
      </c>
      <c r="W197">
        <f>($C$9*DO197+$D$9*DP197+$E$9*V197)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2*0.95*5.67E-8*(((DN197+$B$9)+273)^4-(W197+273)^4)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IF(AG197*$H$15&gt;=AK197,1.0,(AK197/(AK197-AG197*$H$15)))</f>
        <v>0</v>
      </c>
      <c r="AJ197">
        <f>(AI197-1)*100</f>
        <v>0</v>
      </c>
      <c r="AK197">
        <f>MAX(0,($B$15+$C$15*DS197)/(1+$D$15*DS197)*DL197/(DN197+273)*$E$15)</f>
        <v>0</v>
      </c>
      <c r="AL197" t="s">
        <v>422</v>
      </c>
      <c r="AM197" t="s">
        <v>422</v>
      </c>
      <c r="AN197">
        <v>0</v>
      </c>
      <c r="AO197">
        <v>0</v>
      </c>
      <c r="AP197">
        <f>1-AN197/AO197</f>
        <v>0</v>
      </c>
      <c r="AQ197">
        <v>0</v>
      </c>
      <c r="AR197" t="s">
        <v>422</v>
      </c>
      <c r="AS197" t="s">
        <v>422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$B$13*DT197+$C$13*DU197+$F$13*EF197*(1-EI197)</f>
        <v>0</v>
      </c>
      <c r="CW197">
        <f>CV197*CX197</f>
        <v>0</v>
      </c>
      <c r="CX197">
        <f>($B$13*$D$11+$C$13*$D$11+$F$13*((ES197+EK197)/MAX(ES197+EK197+ET197, 0.1)*$I$11+ET197/MAX(ES197+EK197+ET197, 0.1)*$J$11))/($B$13+$C$13+$F$13)</f>
        <v>0</v>
      </c>
      <c r="CY197">
        <f>($B$13*$K$11+$C$13*$K$11+$F$13*((ES197+EK197)/MAX(ES197+EK197+ET197, 0.1)*$P$11+ET197/MAX(ES197+EK197+ET197, 0.1)*$Q$11))/($B$13+$C$13+$F$13)</f>
        <v>0</v>
      </c>
      <c r="CZ197">
        <v>5.18</v>
      </c>
      <c r="DA197">
        <v>0.5</v>
      </c>
      <c r="DB197" t="s">
        <v>423</v>
      </c>
      <c r="DC197">
        <v>2</v>
      </c>
      <c r="DD197">
        <v>1758505048.5</v>
      </c>
      <c r="DE197">
        <v>422.3611111111111</v>
      </c>
      <c r="DF197">
        <v>419.9627777777778</v>
      </c>
      <c r="DG197">
        <v>23.72551111111111</v>
      </c>
      <c r="DH197">
        <v>23.16848888888889</v>
      </c>
      <c r="DI197">
        <v>422.9688888888888</v>
      </c>
      <c r="DJ197">
        <v>23.40227777777778</v>
      </c>
      <c r="DK197">
        <v>499.9126666666667</v>
      </c>
      <c r="DL197">
        <v>89.89195555555555</v>
      </c>
      <c r="DM197">
        <v>0.06862299999999999</v>
      </c>
      <c r="DN197">
        <v>30.10431111111111</v>
      </c>
      <c r="DO197">
        <v>30.00335555555556</v>
      </c>
      <c r="DP197">
        <v>999.9000000000001</v>
      </c>
      <c r="DQ197">
        <v>0</v>
      </c>
      <c r="DR197">
        <v>0</v>
      </c>
      <c r="DS197">
        <v>9987.158888888887</v>
      </c>
      <c r="DT197">
        <v>0</v>
      </c>
      <c r="DU197">
        <v>3.09642</v>
      </c>
      <c r="DV197">
        <v>2.398268888888889</v>
      </c>
      <c r="DW197">
        <v>432.6253333333333</v>
      </c>
      <c r="DX197">
        <v>429.9236666666667</v>
      </c>
      <c r="DY197">
        <v>0.5570071111111111</v>
      </c>
      <c r="DZ197">
        <v>419.9627777777778</v>
      </c>
      <c r="EA197">
        <v>23.16848888888889</v>
      </c>
      <c r="EB197">
        <v>2.132731111111111</v>
      </c>
      <c r="EC197">
        <v>2.082661111111111</v>
      </c>
      <c r="ED197">
        <v>18.46578888888889</v>
      </c>
      <c r="EE197">
        <v>18.08718888888889</v>
      </c>
      <c r="EF197">
        <v>0.00500078</v>
      </c>
      <c r="EG197">
        <v>0</v>
      </c>
      <c r="EH197">
        <v>0</v>
      </c>
      <c r="EI197">
        <v>0</v>
      </c>
      <c r="EJ197">
        <v>629.9222222222221</v>
      </c>
      <c r="EK197">
        <v>0.00500078</v>
      </c>
      <c r="EL197">
        <v>-15.81111111111111</v>
      </c>
      <c r="EM197">
        <v>-0.7444444444444444</v>
      </c>
      <c r="EN197">
        <v>35.27044444444444</v>
      </c>
      <c r="EO197">
        <v>40.09022222222222</v>
      </c>
      <c r="EP197">
        <v>37.29844444444445</v>
      </c>
      <c r="EQ197">
        <v>40.43744444444444</v>
      </c>
      <c r="ER197">
        <v>37.80544444444445</v>
      </c>
      <c r="ES197">
        <v>0</v>
      </c>
      <c r="ET197">
        <v>0</v>
      </c>
      <c r="EU197">
        <v>0</v>
      </c>
      <c r="EV197">
        <v>1758505052.5</v>
      </c>
      <c r="EW197">
        <v>0</v>
      </c>
      <c r="EX197">
        <v>631.5461538461539</v>
      </c>
      <c r="EY197">
        <v>13.25128213700236</v>
      </c>
      <c r="EZ197">
        <v>-12.57435865871081</v>
      </c>
      <c r="FA197">
        <v>-18.57692307692307</v>
      </c>
      <c r="FB197">
        <v>15</v>
      </c>
      <c r="FC197">
        <v>0</v>
      </c>
      <c r="FD197" t="s">
        <v>424</v>
      </c>
      <c r="FE197">
        <v>1746989605.5</v>
      </c>
      <c r="FF197">
        <v>1746989593.5</v>
      </c>
      <c r="FG197">
        <v>0</v>
      </c>
      <c r="FH197">
        <v>-0.274</v>
      </c>
      <c r="FI197">
        <v>-0.002</v>
      </c>
      <c r="FJ197">
        <v>2.549</v>
      </c>
      <c r="FK197">
        <v>0.129</v>
      </c>
      <c r="FL197">
        <v>420</v>
      </c>
      <c r="FM197">
        <v>17</v>
      </c>
      <c r="FN197">
        <v>0.02</v>
      </c>
      <c r="FO197">
        <v>0.04</v>
      </c>
      <c r="FP197">
        <v>2.363312</v>
      </c>
      <c r="FQ197">
        <v>0.3033491932457711</v>
      </c>
      <c r="FR197">
        <v>0.05414205612091211</v>
      </c>
      <c r="FS197">
        <v>1</v>
      </c>
      <c r="FT197">
        <v>630.8029411764707</v>
      </c>
      <c r="FU197">
        <v>8.307104703722748</v>
      </c>
      <c r="FV197">
        <v>7.353129997575566</v>
      </c>
      <c r="FW197">
        <v>0</v>
      </c>
      <c r="FX197">
        <v>0.575845925</v>
      </c>
      <c r="FY197">
        <v>-0.1177123114446538</v>
      </c>
      <c r="FZ197">
        <v>0.01382848287301883</v>
      </c>
      <c r="GA197">
        <v>0</v>
      </c>
      <c r="GB197">
        <v>1</v>
      </c>
      <c r="GC197">
        <v>3</v>
      </c>
      <c r="GD197" t="s">
        <v>439</v>
      </c>
      <c r="GE197">
        <v>3.10312</v>
      </c>
      <c r="GF197">
        <v>2.72668</v>
      </c>
      <c r="GG197">
        <v>0.08777020000000001</v>
      </c>
      <c r="GH197">
        <v>0.0873563</v>
      </c>
      <c r="GI197">
        <v>0.106111</v>
      </c>
      <c r="GJ197">
        <v>0.105862</v>
      </c>
      <c r="GK197">
        <v>23818.3</v>
      </c>
      <c r="GL197">
        <v>21638.3</v>
      </c>
      <c r="GM197">
        <v>26675.4</v>
      </c>
      <c r="GN197">
        <v>23933.2</v>
      </c>
      <c r="GO197">
        <v>38157.7</v>
      </c>
      <c r="GP197">
        <v>31638</v>
      </c>
      <c r="GQ197">
        <v>46585.7</v>
      </c>
      <c r="GR197">
        <v>37869.4</v>
      </c>
      <c r="GS197">
        <v>1.86362</v>
      </c>
      <c r="GT197">
        <v>1.84763</v>
      </c>
      <c r="GU197">
        <v>0.0719205</v>
      </c>
      <c r="GV197">
        <v>0</v>
      </c>
      <c r="GW197">
        <v>28.8308</v>
      </c>
      <c r="GX197">
        <v>999.9</v>
      </c>
      <c r="GY197">
        <v>53</v>
      </c>
      <c r="GZ197">
        <v>31.9</v>
      </c>
      <c r="HA197">
        <v>27.9955</v>
      </c>
      <c r="HB197">
        <v>60.8682</v>
      </c>
      <c r="HC197">
        <v>19.8438</v>
      </c>
      <c r="HD197">
        <v>1</v>
      </c>
      <c r="HE197">
        <v>0.16986</v>
      </c>
      <c r="HF197">
        <v>-0.979646</v>
      </c>
      <c r="HG197">
        <v>20.2959</v>
      </c>
      <c r="HH197">
        <v>5.21804</v>
      </c>
      <c r="HI197">
        <v>11.98</v>
      </c>
      <c r="HJ197">
        <v>4.9644</v>
      </c>
      <c r="HK197">
        <v>3.27523</v>
      </c>
      <c r="HL197">
        <v>9999</v>
      </c>
      <c r="HM197">
        <v>9999</v>
      </c>
      <c r="HN197">
        <v>9999</v>
      </c>
      <c r="HO197">
        <v>999.9</v>
      </c>
      <c r="HP197">
        <v>1.86388</v>
      </c>
      <c r="HQ197">
        <v>1.86012</v>
      </c>
      <c r="HR197">
        <v>1.8584</v>
      </c>
      <c r="HS197">
        <v>1.85976</v>
      </c>
      <c r="HT197">
        <v>1.85989</v>
      </c>
      <c r="HU197">
        <v>1.8584</v>
      </c>
      <c r="HV197">
        <v>1.85746</v>
      </c>
      <c r="HW197">
        <v>1.85241</v>
      </c>
      <c r="HX197">
        <v>0</v>
      </c>
      <c r="HY197">
        <v>0</v>
      </c>
      <c r="HZ197">
        <v>0</v>
      </c>
      <c r="IA197">
        <v>0</v>
      </c>
      <c r="IB197" t="s">
        <v>426</v>
      </c>
      <c r="IC197" t="s">
        <v>427</v>
      </c>
      <c r="ID197" t="s">
        <v>428</v>
      </c>
      <c r="IE197" t="s">
        <v>428</v>
      </c>
      <c r="IF197" t="s">
        <v>428</v>
      </c>
      <c r="IG197" t="s">
        <v>428</v>
      </c>
      <c r="IH197">
        <v>0</v>
      </c>
      <c r="II197">
        <v>100</v>
      </c>
      <c r="IJ197">
        <v>100</v>
      </c>
      <c r="IK197">
        <v>-0.608</v>
      </c>
      <c r="IL197">
        <v>0.3234</v>
      </c>
      <c r="IM197">
        <v>-0.6389458221003862</v>
      </c>
      <c r="IN197">
        <v>-0.000388397228134892</v>
      </c>
      <c r="IO197">
        <v>1.216359752824363E-06</v>
      </c>
      <c r="IP197">
        <v>-2.921139174278942E-10</v>
      </c>
      <c r="IQ197">
        <v>0.01675486607682651</v>
      </c>
      <c r="IR197">
        <v>0.002868412714847416</v>
      </c>
      <c r="IS197">
        <v>0.0004615728417639442</v>
      </c>
      <c r="IT197">
        <v>-1.048940065203386E-06</v>
      </c>
      <c r="IU197">
        <v>2</v>
      </c>
      <c r="IV197">
        <v>1994</v>
      </c>
      <c r="IW197">
        <v>1</v>
      </c>
      <c r="IX197">
        <v>27</v>
      </c>
      <c r="IY197">
        <v>191924.1</v>
      </c>
      <c r="IZ197">
        <v>191924.3</v>
      </c>
      <c r="JA197">
        <v>1.14502</v>
      </c>
      <c r="JB197">
        <v>2.63184</v>
      </c>
      <c r="JC197">
        <v>1.49658</v>
      </c>
      <c r="JD197">
        <v>2.34985</v>
      </c>
      <c r="JE197">
        <v>1.54785</v>
      </c>
      <c r="JF197">
        <v>2.4292</v>
      </c>
      <c r="JG197">
        <v>36.6469</v>
      </c>
      <c r="JH197">
        <v>24.0963</v>
      </c>
      <c r="JI197">
        <v>18</v>
      </c>
      <c r="JJ197">
        <v>483.18</v>
      </c>
      <c r="JK197">
        <v>487.399</v>
      </c>
      <c r="JL197">
        <v>30.2387</v>
      </c>
      <c r="JM197">
        <v>29.4607</v>
      </c>
      <c r="JN197">
        <v>30</v>
      </c>
      <c r="JO197">
        <v>29.6599</v>
      </c>
      <c r="JP197">
        <v>29.6474</v>
      </c>
      <c r="JQ197">
        <v>23.0211</v>
      </c>
      <c r="JR197">
        <v>20.7231</v>
      </c>
      <c r="JS197">
        <v>88.38</v>
      </c>
      <c r="JT197">
        <v>30.237</v>
      </c>
      <c r="JU197">
        <v>420</v>
      </c>
      <c r="JV197">
        <v>23.2287</v>
      </c>
      <c r="JW197">
        <v>101.852</v>
      </c>
      <c r="JX197">
        <v>91.3227</v>
      </c>
    </row>
    <row r="198" spans="1:284">
      <c r="A198">
        <v>180</v>
      </c>
      <c r="B198">
        <v>1758505053.5</v>
      </c>
      <c r="C198">
        <v>2274</v>
      </c>
      <c r="D198" t="s">
        <v>790</v>
      </c>
      <c r="E198" t="s">
        <v>791</v>
      </c>
      <c r="F198">
        <v>5</v>
      </c>
      <c r="G198" t="s">
        <v>733</v>
      </c>
      <c r="H198" t="s">
        <v>421</v>
      </c>
      <c r="I198">
        <v>1758505050.5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(DN198+(U198+2*0.95*5.67E-8*(((DN198+$B$9)+273)^4-(DN198+273)^4)-44100*J198)/(1.84*29.3*R198+8*0.95*5.67E-8*(DN198+273)^3))</f>
        <v>0</v>
      </c>
      <c r="W198">
        <f>($C$9*DO198+$D$9*DP198+$E$9*V198)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2*0.95*5.67E-8*(((DN198+$B$9)+273)^4-(W198+273)^4)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IF(AG198*$H$15&gt;=AK198,1.0,(AK198/(AK198-AG198*$H$15)))</f>
        <v>0</v>
      </c>
      <c r="AJ198">
        <f>(AI198-1)*100</f>
        <v>0</v>
      </c>
      <c r="AK198">
        <f>MAX(0,($B$15+$C$15*DS198)/(1+$D$15*DS198)*DL198/(DN198+273)*$E$15)</f>
        <v>0</v>
      </c>
      <c r="AL198" t="s">
        <v>422</v>
      </c>
      <c r="AM198" t="s">
        <v>422</v>
      </c>
      <c r="AN198">
        <v>0</v>
      </c>
      <c r="AO198">
        <v>0</v>
      </c>
      <c r="AP198">
        <f>1-AN198/AO198</f>
        <v>0</v>
      </c>
      <c r="AQ198">
        <v>0</v>
      </c>
      <c r="AR198" t="s">
        <v>422</v>
      </c>
      <c r="AS198" t="s">
        <v>422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$B$13*DT198+$C$13*DU198+$F$13*EF198*(1-EI198)</f>
        <v>0</v>
      </c>
      <c r="CW198">
        <f>CV198*CX198</f>
        <v>0</v>
      </c>
      <c r="CX198">
        <f>($B$13*$D$11+$C$13*$D$11+$F$13*((ES198+EK198)/MAX(ES198+EK198+ET198, 0.1)*$I$11+ET198/MAX(ES198+EK198+ET198, 0.1)*$J$11))/($B$13+$C$13+$F$13)</f>
        <v>0</v>
      </c>
      <c r="CY198">
        <f>($B$13*$K$11+$C$13*$K$11+$F$13*((ES198+EK198)/MAX(ES198+EK198+ET198, 0.1)*$P$11+ET198/MAX(ES198+EK198+ET198, 0.1)*$Q$11))/($B$13+$C$13+$F$13)</f>
        <v>0</v>
      </c>
      <c r="CZ198">
        <v>5.18</v>
      </c>
      <c r="DA198">
        <v>0.5</v>
      </c>
      <c r="DB198" t="s">
        <v>423</v>
      </c>
      <c r="DC198">
        <v>2</v>
      </c>
      <c r="DD198">
        <v>1758505050.5</v>
      </c>
      <c r="DE198">
        <v>422.3527777777778</v>
      </c>
      <c r="DF198">
        <v>419.9895555555556</v>
      </c>
      <c r="DG198">
        <v>23.73025555555555</v>
      </c>
      <c r="DH198">
        <v>23.18461111111111</v>
      </c>
      <c r="DI198">
        <v>422.9605555555556</v>
      </c>
      <c r="DJ198">
        <v>23.40692222222222</v>
      </c>
      <c r="DK198">
        <v>499.9465555555556</v>
      </c>
      <c r="DL198">
        <v>89.89262222222222</v>
      </c>
      <c r="DM198">
        <v>0.06852258888888889</v>
      </c>
      <c r="DN198">
        <v>30.10298888888889</v>
      </c>
      <c r="DO198">
        <v>30.00105555555556</v>
      </c>
      <c r="DP198">
        <v>999.9000000000001</v>
      </c>
      <c r="DQ198">
        <v>0</v>
      </c>
      <c r="DR198">
        <v>0</v>
      </c>
      <c r="DS198">
        <v>10002.49777777778</v>
      </c>
      <c r="DT198">
        <v>0</v>
      </c>
      <c r="DU198">
        <v>3.09642</v>
      </c>
      <c r="DV198">
        <v>2.363288888888889</v>
      </c>
      <c r="DW198">
        <v>432.619</v>
      </c>
      <c r="DX198">
        <v>429.9582222222222</v>
      </c>
      <c r="DY198">
        <v>0.5456374444444445</v>
      </c>
      <c r="DZ198">
        <v>419.9895555555556</v>
      </c>
      <c r="EA198">
        <v>23.18461111111111</v>
      </c>
      <c r="EB198">
        <v>2.133174444444444</v>
      </c>
      <c r="EC198">
        <v>2.084125555555556</v>
      </c>
      <c r="ED198">
        <v>18.46908888888889</v>
      </c>
      <c r="EE198">
        <v>18.09837777777778</v>
      </c>
      <c r="EF198">
        <v>0.00500078</v>
      </c>
      <c r="EG198">
        <v>0</v>
      </c>
      <c r="EH198">
        <v>0</v>
      </c>
      <c r="EI198">
        <v>0</v>
      </c>
      <c r="EJ198">
        <v>629.2333333333333</v>
      </c>
      <c r="EK198">
        <v>0.00500078</v>
      </c>
      <c r="EL198">
        <v>-16.64444444444444</v>
      </c>
      <c r="EM198">
        <v>-0.5</v>
      </c>
      <c r="EN198">
        <v>35.31222222222222</v>
      </c>
      <c r="EO198">
        <v>40.15966666666667</v>
      </c>
      <c r="EP198">
        <v>37.31911111111111</v>
      </c>
      <c r="EQ198">
        <v>40.47911111111111</v>
      </c>
      <c r="ER198">
        <v>37.65955555555556</v>
      </c>
      <c r="ES198">
        <v>0</v>
      </c>
      <c r="ET198">
        <v>0</v>
      </c>
      <c r="EU198">
        <v>0</v>
      </c>
      <c r="EV198">
        <v>1758505054.3</v>
      </c>
      <c r="EW198">
        <v>0</v>
      </c>
      <c r="EX198">
        <v>631.448</v>
      </c>
      <c r="EY198">
        <v>-13.52307654442907</v>
      </c>
      <c r="EZ198">
        <v>-13.79230758774681</v>
      </c>
      <c r="FA198">
        <v>-18.868</v>
      </c>
      <c r="FB198">
        <v>15</v>
      </c>
      <c r="FC198">
        <v>0</v>
      </c>
      <c r="FD198" t="s">
        <v>424</v>
      </c>
      <c r="FE198">
        <v>1746989605.5</v>
      </c>
      <c r="FF198">
        <v>1746989593.5</v>
      </c>
      <c r="FG198">
        <v>0</v>
      </c>
      <c r="FH198">
        <v>-0.274</v>
      </c>
      <c r="FI198">
        <v>-0.002</v>
      </c>
      <c r="FJ198">
        <v>2.549</v>
      </c>
      <c r="FK198">
        <v>0.129</v>
      </c>
      <c r="FL198">
        <v>420</v>
      </c>
      <c r="FM198">
        <v>17</v>
      </c>
      <c r="FN198">
        <v>0.02</v>
      </c>
      <c r="FO198">
        <v>0.04</v>
      </c>
      <c r="FP198">
        <v>2.358982195121951</v>
      </c>
      <c r="FQ198">
        <v>0.2346909407665549</v>
      </c>
      <c r="FR198">
        <v>0.05469295770033564</v>
      </c>
      <c r="FS198">
        <v>1</v>
      </c>
      <c r="FT198">
        <v>630.8735294117648</v>
      </c>
      <c r="FU198">
        <v>14.84033624451465</v>
      </c>
      <c r="FV198">
        <v>7.15727966822136</v>
      </c>
      <c r="FW198">
        <v>0</v>
      </c>
      <c r="FX198">
        <v>0.5726748780487805</v>
      </c>
      <c r="FY198">
        <v>-0.1433957979094075</v>
      </c>
      <c r="FZ198">
        <v>0.01638610640547258</v>
      </c>
      <c r="GA198">
        <v>0</v>
      </c>
      <c r="GB198">
        <v>1</v>
      </c>
      <c r="GC198">
        <v>3</v>
      </c>
      <c r="GD198" t="s">
        <v>439</v>
      </c>
      <c r="GE198">
        <v>3.10314</v>
      </c>
      <c r="GF198">
        <v>2.72687</v>
      </c>
      <c r="GG198">
        <v>0.0877754</v>
      </c>
      <c r="GH198">
        <v>0.0873543</v>
      </c>
      <c r="GI198">
        <v>0.106137</v>
      </c>
      <c r="GJ198">
        <v>0.105878</v>
      </c>
      <c r="GK198">
        <v>23818.2</v>
      </c>
      <c r="GL198">
        <v>21638.4</v>
      </c>
      <c r="GM198">
        <v>26675.5</v>
      </c>
      <c r="GN198">
        <v>23933.2</v>
      </c>
      <c r="GO198">
        <v>38156.6</v>
      </c>
      <c r="GP198">
        <v>31637.5</v>
      </c>
      <c r="GQ198">
        <v>46585.7</v>
      </c>
      <c r="GR198">
        <v>37869.6</v>
      </c>
      <c r="GS198">
        <v>1.86365</v>
      </c>
      <c r="GT198">
        <v>1.84775</v>
      </c>
      <c r="GU198">
        <v>0.0713691</v>
      </c>
      <c r="GV198">
        <v>0</v>
      </c>
      <c r="GW198">
        <v>28.8302</v>
      </c>
      <c r="GX198">
        <v>999.9</v>
      </c>
      <c r="GY198">
        <v>53</v>
      </c>
      <c r="GZ198">
        <v>31.9</v>
      </c>
      <c r="HA198">
        <v>27.998</v>
      </c>
      <c r="HB198">
        <v>61.0282</v>
      </c>
      <c r="HC198">
        <v>19.9038</v>
      </c>
      <c r="HD198">
        <v>1</v>
      </c>
      <c r="HE198">
        <v>0.169721</v>
      </c>
      <c r="HF198">
        <v>-0.978843</v>
      </c>
      <c r="HG198">
        <v>20.2963</v>
      </c>
      <c r="HH198">
        <v>5.22073</v>
      </c>
      <c r="HI198">
        <v>11.98</v>
      </c>
      <c r="HJ198">
        <v>4.9651</v>
      </c>
      <c r="HK198">
        <v>3.2757</v>
      </c>
      <c r="HL198">
        <v>9999</v>
      </c>
      <c r="HM198">
        <v>9999</v>
      </c>
      <c r="HN198">
        <v>9999</v>
      </c>
      <c r="HO198">
        <v>999.9</v>
      </c>
      <c r="HP198">
        <v>1.86388</v>
      </c>
      <c r="HQ198">
        <v>1.86011</v>
      </c>
      <c r="HR198">
        <v>1.85842</v>
      </c>
      <c r="HS198">
        <v>1.85975</v>
      </c>
      <c r="HT198">
        <v>1.85989</v>
      </c>
      <c r="HU198">
        <v>1.85843</v>
      </c>
      <c r="HV198">
        <v>1.85746</v>
      </c>
      <c r="HW198">
        <v>1.85241</v>
      </c>
      <c r="HX198">
        <v>0</v>
      </c>
      <c r="HY198">
        <v>0</v>
      </c>
      <c r="HZ198">
        <v>0</v>
      </c>
      <c r="IA198">
        <v>0</v>
      </c>
      <c r="IB198" t="s">
        <v>426</v>
      </c>
      <c r="IC198" t="s">
        <v>427</v>
      </c>
      <c r="ID198" t="s">
        <v>428</v>
      </c>
      <c r="IE198" t="s">
        <v>428</v>
      </c>
      <c r="IF198" t="s">
        <v>428</v>
      </c>
      <c r="IG198" t="s">
        <v>428</v>
      </c>
      <c r="IH198">
        <v>0</v>
      </c>
      <c r="II198">
        <v>100</v>
      </c>
      <c r="IJ198">
        <v>100</v>
      </c>
      <c r="IK198">
        <v>-0.608</v>
      </c>
      <c r="IL198">
        <v>0.3236</v>
      </c>
      <c r="IM198">
        <v>-0.6389458221003862</v>
      </c>
      <c r="IN198">
        <v>-0.000388397228134892</v>
      </c>
      <c r="IO198">
        <v>1.216359752824363E-06</v>
      </c>
      <c r="IP198">
        <v>-2.921139174278942E-10</v>
      </c>
      <c r="IQ198">
        <v>0.01675486607682651</v>
      </c>
      <c r="IR198">
        <v>0.002868412714847416</v>
      </c>
      <c r="IS198">
        <v>0.0004615728417639442</v>
      </c>
      <c r="IT198">
        <v>-1.048940065203386E-06</v>
      </c>
      <c r="IU198">
        <v>2</v>
      </c>
      <c r="IV198">
        <v>1994</v>
      </c>
      <c r="IW198">
        <v>1</v>
      </c>
      <c r="IX198">
        <v>27</v>
      </c>
      <c r="IY198">
        <v>191924.1</v>
      </c>
      <c r="IZ198">
        <v>191924.3</v>
      </c>
      <c r="JA198">
        <v>1.14502</v>
      </c>
      <c r="JB198">
        <v>2.63306</v>
      </c>
      <c r="JC198">
        <v>1.49658</v>
      </c>
      <c r="JD198">
        <v>2.34985</v>
      </c>
      <c r="JE198">
        <v>1.54907</v>
      </c>
      <c r="JF198">
        <v>2.49268</v>
      </c>
      <c r="JG198">
        <v>36.6469</v>
      </c>
      <c r="JH198">
        <v>24.0963</v>
      </c>
      <c r="JI198">
        <v>18</v>
      </c>
      <c r="JJ198">
        <v>483.19</v>
      </c>
      <c r="JK198">
        <v>487.481</v>
      </c>
      <c r="JL198">
        <v>30.2377</v>
      </c>
      <c r="JM198">
        <v>29.4607</v>
      </c>
      <c r="JN198">
        <v>30.0001</v>
      </c>
      <c r="JO198">
        <v>29.6593</v>
      </c>
      <c r="JP198">
        <v>29.6474</v>
      </c>
      <c r="JQ198">
        <v>23.0237</v>
      </c>
      <c r="JR198">
        <v>20.7231</v>
      </c>
      <c r="JS198">
        <v>88.38</v>
      </c>
      <c r="JT198">
        <v>30.237</v>
      </c>
      <c r="JU198">
        <v>420</v>
      </c>
      <c r="JV198">
        <v>23.2243</v>
      </c>
      <c r="JW198">
        <v>101.852</v>
      </c>
      <c r="JX198">
        <v>91.3229</v>
      </c>
    </row>
    <row r="199" spans="1:284">
      <c r="A199">
        <v>181</v>
      </c>
      <c r="B199">
        <v>1758505529</v>
      </c>
      <c r="C199">
        <v>2749.5</v>
      </c>
      <c r="D199" t="s">
        <v>792</v>
      </c>
      <c r="E199" t="s">
        <v>793</v>
      </c>
      <c r="F199">
        <v>5</v>
      </c>
      <c r="G199" t="s">
        <v>794</v>
      </c>
      <c r="H199" t="s">
        <v>421</v>
      </c>
      <c r="I199">
        <v>1758505526.25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(DN199+(U199+2*0.95*5.67E-8*(((DN199+$B$9)+273)^4-(DN199+273)^4)-44100*J199)/(1.84*29.3*R199+8*0.95*5.67E-8*(DN199+273)^3))</f>
        <v>0</v>
      </c>
      <c r="W199">
        <f>($C$9*DO199+$D$9*DP199+$E$9*V199)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2*0.95*5.67E-8*(((DN199+$B$9)+273)^4-(W199+273)^4)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IF(AG199*$H$15&gt;=AK199,1.0,(AK199/(AK199-AG199*$H$15)))</f>
        <v>0</v>
      </c>
      <c r="AJ199">
        <f>(AI199-1)*100</f>
        <v>0</v>
      </c>
      <c r="AK199">
        <f>MAX(0,($B$15+$C$15*DS199)/(1+$D$15*DS199)*DL199/(DN199+273)*$E$15)</f>
        <v>0</v>
      </c>
      <c r="AL199" t="s">
        <v>422</v>
      </c>
      <c r="AM199" t="s">
        <v>422</v>
      </c>
      <c r="AN199">
        <v>0</v>
      </c>
      <c r="AO199">
        <v>0</v>
      </c>
      <c r="AP199">
        <f>1-AN199/AO199</f>
        <v>0</v>
      </c>
      <c r="AQ199">
        <v>0</v>
      </c>
      <c r="AR199" t="s">
        <v>422</v>
      </c>
      <c r="AS199" t="s">
        <v>422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$B$13*DT199+$C$13*DU199+$F$13*EF199*(1-EI199)</f>
        <v>0</v>
      </c>
      <c r="CW199">
        <f>CV199*CX199</f>
        <v>0</v>
      </c>
      <c r="CX199">
        <f>($B$13*$D$11+$C$13*$D$11+$F$13*((ES199+EK199)/MAX(ES199+EK199+ET199, 0.1)*$I$11+ET199/MAX(ES199+EK199+ET199, 0.1)*$J$11))/($B$13+$C$13+$F$13)</f>
        <v>0</v>
      </c>
      <c r="CY199">
        <f>($B$13*$K$11+$C$13*$K$11+$F$13*((ES199+EK199)/MAX(ES199+EK199+ET199, 0.1)*$P$11+ET199/MAX(ES199+EK199+ET199, 0.1)*$Q$11))/($B$13+$C$13+$F$13)</f>
        <v>0</v>
      </c>
      <c r="CZ199">
        <v>5.52</v>
      </c>
      <c r="DA199">
        <v>0.5</v>
      </c>
      <c r="DB199" t="s">
        <v>423</v>
      </c>
      <c r="DC199">
        <v>2</v>
      </c>
      <c r="DD199">
        <v>1758505526.25</v>
      </c>
      <c r="DE199">
        <v>422.2564</v>
      </c>
      <c r="DF199">
        <v>419.9517</v>
      </c>
      <c r="DG199">
        <v>23.61143</v>
      </c>
      <c r="DH199">
        <v>23.36078</v>
      </c>
      <c r="DI199">
        <v>422.8639</v>
      </c>
      <c r="DJ199">
        <v>23.29074</v>
      </c>
      <c r="DK199">
        <v>500.11</v>
      </c>
      <c r="DL199">
        <v>89.90621000000002</v>
      </c>
      <c r="DM199">
        <v>0.06875054</v>
      </c>
      <c r="DN199">
        <v>29.93539</v>
      </c>
      <c r="DO199">
        <v>29.99106</v>
      </c>
      <c r="DP199">
        <v>999.9</v>
      </c>
      <c r="DQ199">
        <v>0</v>
      </c>
      <c r="DR199">
        <v>0</v>
      </c>
      <c r="DS199">
        <v>9999.516</v>
      </c>
      <c r="DT199">
        <v>0</v>
      </c>
      <c r="DU199">
        <v>3.21785</v>
      </c>
      <c r="DV199">
        <v>2.304379</v>
      </c>
      <c r="DW199">
        <v>432.4673</v>
      </c>
      <c r="DX199">
        <v>429.9967</v>
      </c>
      <c r="DY199">
        <v>0.2506544000000001</v>
      </c>
      <c r="DZ199">
        <v>419.9517</v>
      </c>
      <c r="EA199">
        <v>23.36078</v>
      </c>
      <c r="EB199">
        <v>2.122813</v>
      </c>
      <c r="EC199">
        <v>2.100278</v>
      </c>
      <c r="ED199">
        <v>18.39142</v>
      </c>
      <c r="EE199">
        <v>18.22128</v>
      </c>
      <c r="EF199">
        <v>0.005000779999999999</v>
      </c>
      <c r="EG199">
        <v>0</v>
      </c>
      <c r="EH199">
        <v>0</v>
      </c>
      <c r="EI199">
        <v>0</v>
      </c>
      <c r="EJ199">
        <v>672.67</v>
      </c>
      <c r="EK199">
        <v>0.005000779999999999</v>
      </c>
      <c r="EL199">
        <v>-10.26</v>
      </c>
      <c r="EM199">
        <v>-0.4899999999999999</v>
      </c>
      <c r="EN199">
        <v>35.7746</v>
      </c>
      <c r="EO199">
        <v>41.1372</v>
      </c>
      <c r="EP199">
        <v>38.1748</v>
      </c>
      <c r="EQ199">
        <v>41.7122</v>
      </c>
      <c r="ER199">
        <v>38.5372</v>
      </c>
      <c r="ES199">
        <v>0</v>
      </c>
      <c r="ET199">
        <v>0</v>
      </c>
      <c r="EU199">
        <v>0</v>
      </c>
      <c r="EV199">
        <v>1758505530.1</v>
      </c>
      <c r="EW199">
        <v>0</v>
      </c>
      <c r="EX199">
        <v>676.9000000000001</v>
      </c>
      <c r="EY199">
        <v>-31.26837631779935</v>
      </c>
      <c r="EZ199">
        <v>24.30769277481093</v>
      </c>
      <c r="FA199">
        <v>-13.16923076923077</v>
      </c>
      <c r="FB199">
        <v>15</v>
      </c>
      <c r="FC199">
        <v>0</v>
      </c>
      <c r="FD199" t="s">
        <v>424</v>
      </c>
      <c r="FE199">
        <v>1746989605.5</v>
      </c>
      <c r="FF199">
        <v>1746989593.5</v>
      </c>
      <c r="FG199">
        <v>0</v>
      </c>
      <c r="FH199">
        <v>-0.274</v>
      </c>
      <c r="FI199">
        <v>-0.002</v>
      </c>
      <c r="FJ199">
        <v>2.549</v>
      </c>
      <c r="FK199">
        <v>0.129</v>
      </c>
      <c r="FL199">
        <v>420</v>
      </c>
      <c r="FM199">
        <v>17</v>
      </c>
      <c r="FN199">
        <v>0.02</v>
      </c>
      <c r="FO199">
        <v>0.04</v>
      </c>
      <c r="FP199">
        <v>2.2763025</v>
      </c>
      <c r="FQ199">
        <v>0.2836237148217571</v>
      </c>
      <c r="FR199">
        <v>0.04069263015276844</v>
      </c>
      <c r="FS199">
        <v>1</v>
      </c>
      <c r="FT199">
        <v>677.8294117647058</v>
      </c>
      <c r="FU199">
        <v>-23.04965636762407</v>
      </c>
      <c r="FV199">
        <v>6.348113634206849</v>
      </c>
      <c r="FW199">
        <v>0</v>
      </c>
      <c r="FX199">
        <v>0.251284825</v>
      </c>
      <c r="FY199">
        <v>-0.006050690431520604</v>
      </c>
      <c r="FZ199">
        <v>0.0008856989863237961</v>
      </c>
      <c r="GA199">
        <v>1</v>
      </c>
      <c r="GB199">
        <v>2</v>
      </c>
      <c r="GC199">
        <v>3</v>
      </c>
      <c r="GD199" t="s">
        <v>425</v>
      </c>
      <c r="GE199">
        <v>3.10332</v>
      </c>
      <c r="GF199">
        <v>2.72695</v>
      </c>
      <c r="GG199">
        <v>0.087792</v>
      </c>
      <c r="GH199">
        <v>0.08738460000000001</v>
      </c>
      <c r="GI199">
        <v>0.105767</v>
      </c>
      <c r="GJ199">
        <v>0.106418</v>
      </c>
      <c r="GK199">
        <v>23822</v>
      </c>
      <c r="GL199">
        <v>21639.1</v>
      </c>
      <c r="GM199">
        <v>26679.7</v>
      </c>
      <c r="GN199">
        <v>23934.3</v>
      </c>
      <c r="GO199">
        <v>38177.8</v>
      </c>
      <c r="GP199">
        <v>31618.7</v>
      </c>
      <c r="GQ199">
        <v>46592.7</v>
      </c>
      <c r="GR199">
        <v>37870.3</v>
      </c>
      <c r="GS199">
        <v>1.86478</v>
      </c>
      <c r="GT199">
        <v>1.84935</v>
      </c>
      <c r="GU199">
        <v>0.08259710000000001</v>
      </c>
      <c r="GV199">
        <v>0</v>
      </c>
      <c r="GW199">
        <v>28.6545</v>
      </c>
      <c r="GX199">
        <v>999.9</v>
      </c>
      <c r="GY199">
        <v>52.8</v>
      </c>
      <c r="GZ199">
        <v>32</v>
      </c>
      <c r="HA199">
        <v>28.0427</v>
      </c>
      <c r="HB199">
        <v>61.0682</v>
      </c>
      <c r="HC199">
        <v>19.6354</v>
      </c>
      <c r="HD199">
        <v>1</v>
      </c>
      <c r="HE199">
        <v>0.159207</v>
      </c>
      <c r="HF199">
        <v>-1.12962</v>
      </c>
      <c r="HG199">
        <v>20.2935</v>
      </c>
      <c r="HH199">
        <v>5.22103</v>
      </c>
      <c r="HI199">
        <v>11.98</v>
      </c>
      <c r="HJ199">
        <v>4.96515</v>
      </c>
      <c r="HK199">
        <v>3.27598</v>
      </c>
      <c r="HL199">
        <v>9999</v>
      </c>
      <c r="HM199">
        <v>9999</v>
      </c>
      <c r="HN199">
        <v>9999</v>
      </c>
      <c r="HO199">
        <v>999.9</v>
      </c>
      <c r="HP199">
        <v>1.86387</v>
      </c>
      <c r="HQ199">
        <v>1.86014</v>
      </c>
      <c r="HR199">
        <v>1.85845</v>
      </c>
      <c r="HS199">
        <v>1.85975</v>
      </c>
      <c r="HT199">
        <v>1.85989</v>
      </c>
      <c r="HU199">
        <v>1.85842</v>
      </c>
      <c r="HV199">
        <v>1.85746</v>
      </c>
      <c r="HW199">
        <v>1.85242</v>
      </c>
      <c r="HX199">
        <v>0</v>
      </c>
      <c r="HY199">
        <v>0</v>
      </c>
      <c r="HZ199">
        <v>0</v>
      </c>
      <c r="IA199">
        <v>0</v>
      </c>
      <c r="IB199" t="s">
        <v>426</v>
      </c>
      <c r="IC199" t="s">
        <v>427</v>
      </c>
      <c r="ID199" t="s">
        <v>428</v>
      </c>
      <c r="IE199" t="s">
        <v>428</v>
      </c>
      <c r="IF199" t="s">
        <v>428</v>
      </c>
      <c r="IG199" t="s">
        <v>428</v>
      </c>
      <c r="IH199">
        <v>0</v>
      </c>
      <c r="II199">
        <v>100</v>
      </c>
      <c r="IJ199">
        <v>100</v>
      </c>
      <c r="IK199">
        <v>-0.608</v>
      </c>
      <c r="IL199">
        <v>0.3207</v>
      </c>
      <c r="IM199">
        <v>-0.6389458221003862</v>
      </c>
      <c r="IN199">
        <v>-0.000388397228134892</v>
      </c>
      <c r="IO199">
        <v>1.216359752824363E-06</v>
      </c>
      <c r="IP199">
        <v>-2.921139174278942E-10</v>
      </c>
      <c r="IQ199">
        <v>0.01675486607682651</v>
      </c>
      <c r="IR199">
        <v>0.002868412714847416</v>
      </c>
      <c r="IS199">
        <v>0.0004615728417639442</v>
      </c>
      <c r="IT199">
        <v>-1.048940065203386E-06</v>
      </c>
      <c r="IU199">
        <v>2</v>
      </c>
      <c r="IV199">
        <v>1994</v>
      </c>
      <c r="IW199">
        <v>1</v>
      </c>
      <c r="IX199">
        <v>27</v>
      </c>
      <c r="IY199">
        <v>191932.1</v>
      </c>
      <c r="IZ199">
        <v>191932.3</v>
      </c>
      <c r="JA199">
        <v>1.14624</v>
      </c>
      <c r="JB199">
        <v>2.6355</v>
      </c>
      <c r="JC199">
        <v>1.49658</v>
      </c>
      <c r="JD199">
        <v>2.34985</v>
      </c>
      <c r="JE199">
        <v>1.54907</v>
      </c>
      <c r="JF199">
        <v>2.47559</v>
      </c>
      <c r="JG199">
        <v>36.6943</v>
      </c>
      <c r="JH199">
        <v>24.0963</v>
      </c>
      <c r="JI199">
        <v>18</v>
      </c>
      <c r="JJ199">
        <v>483.153</v>
      </c>
      <c r="JK199">
        <v>487.851</v>
      </c>
      <c r="JL199">
        <v>30.2311</v>
      </c>
      <c r="JM199">
        <v>29.3352</v>
      </c>
      <c r="JN199">
        <v>30</v>
      </c>
      <c r="JO199">
        <v>29.5661</v>
      </c>
      <c r="JP199">
        <v>29.5641</v>
      </c>
      <c r="JQ199">
        <v>23.0366</v>
      </c>
      <c r="JR199">
        <v>19.9293</v>
      </c>
      <c r="JS199">
        <v>89.6337</v>
      </c>
      <c r="JT199">
        <v>30.2373</v>
      </c>
      <c r="JU199">
        <v>420</v>
      </c>
      <c r="JV199">
        <v>23.3273</v>
      </c>
      <c r="JW199">
        <v>101.868</v>
      </c>
      <c r="JX199">
        <v>91.32559999999999</v>
      </c>
    </row>
    <row r="200" spans="1:284">
      <c r="A200">
        <v>182</v>
      </c>
      <c r="B200">
        <v>1758505531</v>
      </c>
      <c r="C200">
        <v>2751.5</v>
      </c>
      <c r="D200" t="s">
        <v>795</v>
      </c>
      <c r="E200" t="s">
        <v>796</v>
      </c>
      <c r="F200">
        <v>5</v>
      </c>
      <c r="G200" t="s">
        <v>794</v>
      </c>
      <c r="H200" t="s">
        <v>421</v>
      </c>
      <c r="I200">
        <v>1758505528.166667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(DN200+(U200+2*0.95*5.67E-8*(((DN200+$B$9)+273)^4-(DN200+273)^4)-44100*J200)/(1.84*29.3*R200+8*0.95*5.67E-8*(DN200+273)^3))</f>
        <v>0</v>
      </c>
      <c r="W200">
        <f>($C$9*DO200+$D$9*DP200+$E$9*V200)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2*0.95*5.67E-8*(((DN200+$B$9)+273)^4-(W200+273)^4)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IF(AG200*$H$15&gt;=AK200,1.0,(AK200/(AK200-AG200*$H$15)))</f>
        <v>0</v>
      </c>
      <c r="AJ200">
        <f>(AI200-1)*100</f>
        <v>0</v>
      </c>
      <c r="AK200">
        <f>MAX(0,($B$15+$C$15*DS200)/(1+$D$15*DS200)*DL200/(DN200+273)*$E$15)</f>
        <v>0</v>
      </c>
      <c r="AL200" t="s">
        <v>422</v>
      </c>
      <c r="AM200" t="s">
        <v>422</v>
      </c>
      <c r="AN200">
        <v>0</v>
      </c>
      <c r="AO200">
        <v>0</v>
      </c>
      <c r="AP200">
        <f>1-AN200/AO200</f>
        <v>0</v>
      </c>
      <c r="AQ200">
        <v>0</v>
      </c>
      <c r="AR200" t="s">
        <v>422</v>
      </c>
      <c r="AS200" t="s">
        <v>422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$B$13*DT200+$C$13*DU200+$F$13*EF200*(1-EI200)</f>
        <v>0</v>
      </c>
      <c r="CW200">
        <f>CV200*CX200</f>
        <v>0</v>
      </c>
      <c r="CX200">
        <f>($B$13*$D$11+$C$13*$D$11+$F$13*((ES200+EK200)/MAX(ES200+EK200+ET200, 0.1)*$I$11+ET200/MAX(ES200+EK200+ET200, 0.1)*$J$11))/($B$13+$C$13+$F$13)</f>
        <v>0</v>
      </c>
      <c r="CY200">
        <f>($B$13*$K$11+$C$13*$K$11+$F$13*((ES200+EK200)/MAX(ES200+EK200+ET200, 0.1)*$P$11+ET200/MAX(ES200+EK200+ET200, 0.1)*$Q$11))/($B$13+$C$13+$F$13)</f>
        <v>0</v>
      </c>
      <c r="CZ200">
        <v>5.52</v>
      </c>
      <c r="DA200">
        <v>0.5</v>
      </c>
      <c r="DB200" t="s">
        <v>423</v>
      </c>
      <c r="DC200">
        <v>2</v>
      </c>
      <c r="DD200">
        <v>1758505528.166667</v>
      </c>
      <c r="DE200">
        <v>422.2616666666667</v>
      </c>
      <c r="DF200">
        <v>419.9735555555555</v>
      </c>
      <c r="DG200">
        <v>23.61046666666666</v>
      </c>
      <c r="DH200">
        <v>23.35917777777778</v>
      </c>
      <c r="DI200">
        <v>422.8694444444444</v>
      </c>
      <c r="DJ200">
        <v>23.2898</v>
      </c>
      <c r="DK200">
        <v>500.0751111111111</v>
      </c>
      <c r="DL200">
        <v>89.90669999999999</v>
      </c>
      <c r="DM200">
        <v>0.06895214444444445</v>
      </c>
      <c r="DN200">
        <v>29.93478888888889</v>
      </c>
      <c r="DO200">
        <v>29.99717777777778</v>
      </c>
      <c r="DP200">
        <v>999.9000000000001</v>
      </c>
      <c r="DQ200">
        <v>0</v>
      </c>
      <c r="DR200">
        <v>0</v>
      </c>
      <c r="DS200">
        <v>9980.139999999999</v>
      </c>
      <c r="DT200">
        <v>0</v>
      </c>
      <c r="DU200">
        <v>3.21785</v>
      </c>
      <c r="DV200">
        <v>2.288062222222222</v>
      </c>
      <c r="DW200">
        <v>432.4724444444444</v>
      </c>
      <c r="DX200">
        <v>430.0183333333333</v>
      </c>
      <c r="DY200">
        <v>0.2512952222222222</v>
      </c>
      <c r="DZ200">
        <v>419.9735555555555</v>
      </c>
      <c r="EA200">
        <v>23.35917777777778</v>
      </c>
      <c r="EB200">
        <v>2.122738888888889</v>
      </c>
      <c r="EC200">
        <v>2.100145555555555</v>
      </c>
      <c r="ED200">
        <v>18.39085555555555</v>
      </c>
      <c r="EE200">
        <v>18.22028888888889</v>
      </c>
      <c r="EF200">
        <v>0.00500078</v>
      </c>
      <c r="EG200">
        <v>0</v>
      </c>
      <c r="EH200">
        <v>0</v>
      </c>
      <c r="EI200">
        <v>0</v>
      </c>
      <c r="EJ200">
        <v>676.7222222222222</v>
      </c>
      <c r="EK200">
        <v>0.00500078</v>
      </c>
      <c r="EL200">
        <v>-13.51111111111111</v>
      </c>
      <c r="EM200">
        <v>-0.9888888888888889</v>
      </c>
      <c r="EN200">
        <v>35.78444444444445</v>
      </c>
      <c r="EO200">
        <v>41.04133333333333</v>
      </c>
      <c r="EP200">
        <v>38.16655555555556</v>
      </c>
      <c r="EQ200">
        <v>41.63855555555555</v>
      </c>
      <c r="ER200">
        <v>38.48577777777778</v>
      </c>
      <c r="ES200">
        <v>0</v>
      </c>
      <c r="ET200">
        <v>0</v>
      </c>
      <c r="EU200">
        <v>0</v>
      </c>
      <c r="EV200">
        <v>1758505531.9</v>
      </c>
      <c r="EW200">
        <v>0</v>
      </c>
      <c r="EX200">
        <v>677.4839999999999</v>
      </c>
      <c r="EY200">
        <v>-2.523077305390685</v>
      </c>
      <c r="EZ200">
        <v>27.40769272826355</v>
      </c>
      <c r="FA200">
        <v>-13.076</v>
      </c>
      <c r="FB200">
        <v>15</v>
      </c>
      <c r="FC200">
        <v>0</v>
      </c>
      <c r="FD200" t="s">
        <v>424</v>
      </c>
      <c r="FE200">
        <v>1746989605.5</v>
      </c>
      <c r="FF200">
        <v>1746989593.5</v>
      </c>
      <c r="FG200">
        <v>0</v>
      </c>
      <c r="FH200">
        <v>-0.274</v>
      </c>
      <c r="FI200">
        <v>-0.002</v>
      </c>
      <c r="FJ200">
        <v>2.549</v>
      </c>
      <c r="FK200">
        <v>0.129</v>
      </c>
      <c r="FL200">
        <v>420</v>
      </c>
      <c r="FM200">
        <v>17</v>
      </c>
      <c r="FN200">
        <v>0.02</v>
      </c>
      <c r="FO200">
        <v>0.04</v>
      </c>
      <c r="FP200">
        <v>2.279926097560976</v>
      </c>
      <c r="FQ200">
        <v>0.1252733101045333</v>
      </c>
      <c r="FR200">
        <v>0.0363456775621792</v>
      </c>
      <c r="FS200">
        <v>1</v>
      </c>
      <c r="FT200">
        <v>677.9088235294117</v>
      </c>
      <c r="FU200">
        <v>-12.05653191798526</v>
      </c>
      <c r="FV200">
        <v>7.090149241234342</v>
      </c>
      <c r="FW200">
        <v>0</v>
      </c>
      <c r="FX200">
        <v>0.2512552926829268</v>
      </c>
      <c r="FY200">
        <v>-0.003751881533100927</v>
      </c>
      <c r="FZ200">
        <v>0.0008627461612357058</v>
      </c>
      <c r="GA200">
        <v>1</v>
      </c>
      <c r="GB200">
        <v>2</v>
      </c>
      <c r="GC200">
        <v>3</v>
      </c>
      <c r="GD200" t="s">
        <v>425</v>
      </c>
      <c r="GE200">
        <v>3.10311</v>
      </c>
      <c r="GF200">
        <v>2.72692</v>
      </c>
      <c r="GG200">
        <v>0.0877951</v>
      </c>
      <c r="GH200">
        <v>0.08738600000000001</v>
      </c>
      <c r="GI200">
        <v>0.105762</v>
      </c>
      <c r="GJ200">
        <v>0.106417</v>
      </c>
      <c r="GK200">
        <v>23821.9</v>
      </c>
      <c r="GL200">
        <v>21639.1</v>
      </c>
      <c r="GM200">
        <v>26679.7</v>
      </c>
      <c r="GN200">
        <v>23934.3</v>
      </c>
      <c r="GO200">
        <v>38178</v>
      </c>
      <c r="GP200">
        <v>31618.6</v>
      </c>
      <c r="GQ200">
        <v>46592.6</v>
      </c>
      <c r="GR200">
        <v>37870.2</v>
      </c>
      <c r="GS200">
        <v>1.86472</v>
      </c>
      <c r="GT200">
        <v>1.84953</v>
      </c>
      <c r="GU200">
        <v>0.08247790000000001</v>
      </c>
      <c r="GV200">
        <v>0</v>
      </c>
      <c r="GW200">
        <v>28.6535</v>
      </c>
      <c r="GX200">
        <v>999.9</v>
      </c>
      <c r="GY200">
        <v>52.8</v>
      </c>
      <c r="GZ200">
        <v>31.9</v>
      </c>
      <c r="HA200">
        <v>27.8829</v>
      </c>
      <c r="HB200">
        <v>61.1082</v>
      </c>
      <c r="HC200">
        <v>19.6434</v>
      </c>
      <c r="HD200">
        <v>1</v>
      </c>
      <c r="HE200">
        <v>0.159284</v>
      </c>
      <c r="HF200">
        <v>-1.12918</v>
      </c>
      <c r="HG200">
        <v>20.2935</v>
      </c>
      <c r="HH200">
        <v>5.22148</v>
      </c>
      <c r="HI200">
        <v>11.98</v>
      </c>
      <c r="HJ200">
        <v>4.9653</v>
      </c>
      <c r="HK200">
        <v>3.276</v>
      </c>
      <c r="HL200">
        <v>9999</v>
      </c>
      <c r="HM200">
        <v>9999</v>
      </c>
      <c r="HN200">
        <v>9999</v>
      </c>
      <c r="HO200">
        <v>999.9</v>
      </c>
      <c r="HP200">
        <v>1.86388</v>
      </c>
      <c r="HQ200">
        <v>1.86013</v>
      </c>
      <c r="HR200">
        <v>1.85846</v>
      </c>
      <c r="HS200">
        <v>1.85975</v>
      </c>
      <c r="HT200">
        <v>1.85989</v>
      </c>
      <c r="HU200">
        <v>1.85842</v>
      </c>
      <c r="HV200">
        <v>1.85745</v>
      </c>
      <c r="HW200">
        <v>1.85242</v>
      </c>
      <c r="HX200">
        <v>0</v>
      </c>
      <c r="HY200">
        <v>0</v>
      </c>
      <c r="HZ200">
        <v>0</v>
      </c>
      <c r="IA200">
        <v>0</v>
      </c>
      <c r="IB200" t="s">
        <v>426</v>
      </c>
      <c r="IC200" t="s">
        <v>427</v>
      </c>
      <c r="ID200" t="s">
        <v>428</v>
      </c>
      <c r="IE200" t="s">
        <v>428</v>
      </c>
      <c r="IF200" t="s">
        <v>428</v>
      </c>
      <c r="IG200" t="s">
        <v>428</v>
      </c>
      <c r="IH200">
        <v>0</v>
      </c>
      <c r="II200">
        <v>100</v>
      </c>
      <c r="IJ200">
        <v>100</v>
      </c>
      <c r="IK200">
        <v>-0.608</v>
      </c>
      <c r="IL200">
        <v>0.3206</v>
      </c>
      <c r="IM200">
        <v>-0.6389458221003862</v>
      </c>
      <c r="IN200">
        <v>-0.000388397228134892</v>
      </c>
      <c r="IO200">
        <v>1.216359752824363E-06</v>
      </c>
      <c r="IP200">
        <v>-2.921139174278942E-10</v>
      </c>
      <c r="IQ200">
        <v>0.01675486607682651</v>
      </c>
      <c r="IR200">
        <v>0.002868412714847416</v>
      </c>
      <c r="IS200">
        <v>0.0004615728417639442</v>
      </c>
      <c r="IT200">
        <v>-1.048940065203386E-06</v>
      </c>
      <c r="IU200">
        <v>2</v>
      </c>
      <c r="IV200">
        <v>1994</v>
      </c>
      <c r="IW200">
        <v>1</v>
      </c>
      <c r="IX200">
        <v>27</v>
      </c>
      <c r="IY200">
        <v>191932.1</v>
      </c>
      <c r="IZ200">
        <v>191932.3</v>
      </c>
      <c r="JA200">
        <v>1.14624</v>
      </c>
      <c r="JB200">
        <v>2.64282</v>
      </c>
      <c r="JC200">
        <v>1.49658</v>
      </c>
      <c r="JD200">
        <v>2.35107</v>
      </c>
      <c r="JE200">
        <v>1.54907</v>
      </c>
      <c r="JF200">
        <v>2.45605</v>
      </c>
      <c r="JG200">
        <v>36.6706</v>
      </c>
      <c r="JH200">
        <v>24.0963</v>
      </c>
      <c r="JI200">
        <v>18</v>
      </c>
      <c r="JJ200">
        <v>483.124</v>
      </c>
      <c r="JK200">
        <v>487.965</v>
      </c>
      <c r="JL200">
        <v>30.2349</v>
      </c>
      <c r="JM200">
        <v>29.3343</v>
      </c>
      <c r="JN200">
        <v>30</v>
      </c>
      <c r="JO200">
        <v>29.5661</v>
      </c>
      <c r="JP200">
        <v>29.5638</v>
      </c>
      <c r="JQ200">
        <v>23.0381</v>
      </c>
      <c r="JR200">
        <v>19.9293</v>
      </c>
      <c r="JS200">
        <v>89.6337</v>
      </c>
      <c r="JT200">
        <v>30.2386</v>
      </c>
      <c r="JU200">
        <v>420</v>
      </c>
      <c r="JV200">
        <v>23.3273</v>
      </c>
      <c r="JW200">
        <v>101.868</v>
      </c>
      <c r="JX200">
        <v>91.3254</v>
      </c>
    </row>
    <row r="201" spans="1:284">
      <c r="A201">
        <v>183</v>
      </c>
      <c r="B201">
        <v>1758505533</v>
      </c>
      <c r="C201">
        <v>2753.5</v>
      </c>
      <c r="D201" t="s">
        <v>797</v>
      </c>
      <c r="E201" t="s">
        <v>798</v>
      </c>
      <c r="F201">
        <v>5</v>
      </c>
      <c r="G201" t="s">
        <v>794</v>
      </c>
      <c r="H201" t="s">
        <v>421</v>
      </c>
      <c r="I201">
        <v>1758505530.3125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(DN201+(U201+2*0.95*5.67E-8*(((DN201+$B$9)+273)^4-(DN201+273)^4)-44100*J201)/(1.84*29.3*R201+8*0.95*5.67E-8*(DN201+273)^3))</f>
        <v>0</v>
      </c>
      <c r="W201">
        <f>($C$9*DO201+$D$9*DP201+$E$9*V201)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2*0.95*5.67E-8*(((DN201+$B$9)+273)^4-(W201+273)^4)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IF(AG201*$H$15&gt;=AK201,1.0,(AK201/(AK201-AG201*$H$15)))</f>
        <v>0</v>
      </c>
      <c r="AJ201">
        <f>(AI201-1)*100</f>
        <v>0</v>
      </c>
      <c r="AK201">
        <f>MAX(0,($B$15+$C$15*DS201)/(1+$D$15*DS201)*DL201/(DN201+273)*$E$15)</f>
        <v>0</v>
      </c>
      <c r="AL201" t="s">
        <v>422</v>
      </c>
      <c r="AM201" t="s">
        <v>422</v>
      </c>
      <c r="AN201">
        <v>0</v>
      </c>
      <c r="AO201">
        <v>0</v>
      </c>
      <c r="AP201">
        <f>1-AN201/AO201</f>
        <v>0</v>
      </c>
      <c r="AQ201">
        <v>0</v>
      </c>
      <c r="AR201" t="s">
        <v>422</v>
      </c>
      <c r="AS201" t="s">
        <v>422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$B$13*DT201+$C$13*DU201+$F$13*EF201*(1-EI201)</f>
        <v>0</v>
      </c>
      <c r="CW201">
        <f>CV201*CX201</f>
        <v>0</v>
      </c>
      <c r="CX201">
        <f>($B$13*$D$11+$C$13*$D$11+$F$13*((ES201+EK201)/MAX(ES201+EK201+ET201, 0.1)*$I$11+ET201/MAX(ES201+EK201+ET201, 0.1)*$J$11))/($B$13+$C$13+$F$13)</f>
        <v>0</v>
      </c>
      <c r="CY201">
        <f>($B$13*$K$11+$C$13*$K$11+$F$13*((ES201+EK201)/MAX(ES201+EK201+ET201, 0.1)*$P$11+ET201/MAX(ES201+EK201+ET201, 0.1)*$Q$11))/($B$13+$C$13+$F$13)</f>
        <v>0</v>
      </c>
      <c r="CZ201">
        <v>5.52</v>
      </c>
      <c r="DA201">
        <v>0.5</v>
      </c>
      <c r="DB201" t="s">
        <v>423</v>
      </c>
      <c r="DC201">
        <v>2</v>
      </c>
      <c r="DD201">
        <v>1758505530.3125</v>
      </c>
      <c r="DE201">
        <v>422.26575</v>
      </c>
      <c r="DF201">
        <v>420.006</v>
      </c>
      <c r="DG201">
        <v>23.608725</v>
      </c>
      <c r="DH201">
        <v>23.3575625</v>
      </c>
      <c r="DI201">
        <v>422.8736249999999</v>
      </c>
      <c r="DJ201">
        <v>23.2881</v>
      </c>
      <c r="DK201">
        <v>499.98975</v>
      </c>
      <c r="DL201">
        <v>89.90776249999999</v>
      </c>
      <c r="DM201">
        <v>0.06906465000000001</v>
      </c>
      <c r="DN201">
        <v>29.9341125</v>
      </c>
      <c r="DO201">
        <v>29.9972375</v>
      </c>
      <c r="DP201">
        <v>999.9</v>
      </c>
      <c r="DQ201">
        <v>0</v>
      </c>
      <c r="DR201">
        <v>0</v>
      </c>
      <c r="DS201">
        <v>9968.59375</v>
      </c>
      <c r="DT201">
        <v>0</v>
      </c>
      <c r="DU201">
        <v>3.21785</v>
      </c>
      <c r="DV201">
        <v>2.25983875</v>
      </c>
      <c r="DW201">
        <v>432.475875</v>
      </c>
      <c r="DX201">
        <v>430.051</v>
      </c>
      <c r="DY201">
        <v>0.25114325</v>
      </c>
      <c r="DZ201">
        <v>420.006</v>
      </c>
      <c r="EA201">
        <v>23.3575625</v>
      </c>
      <c r="EB201">
        <v>2.12260625</v>
      </c>
      <c r="EC201">
        <v>2.1000275</v>
      </c>
      <c r="ED201">
        <v>18.3898625</v>
      </c>
      <c r="EE201">
        <v>18.2193875</v>
      </c>
      <c r="EF201">
        <v>0.00500078</v>
      </c>
      <c r="EG201">
        <v>0</v>
      </c>
      <c r="EH201">
        <v>0</v>
      </c>
      <c r="EI201">
        <v>0</v>
      </c>
      <c r="EJ201">
        <v>681.05</v>
      </c>
      <c r="EK201">
        <v>0.00500078</v>
      </c>
      <c r="EL201">
        <v>-12.35</v>
      </c>
      <c r="EM201">
        <v>-0.225</v>
      </c>
      <c r="EN201">
        <v>35.773375</v>
      </c>
      <c r="EO201">
        <v>40.96062499999999</v>
      </c>
      <c r="EP201">
        <v>38.109375</v>
      </c>
      <c r="EQ201">
        <v>41.55437499999999</v>
      </c>
      <c r="ER201">
        <v>38.398125</v>
      </c>
      <c r="ES201">
        <v>0</v>
      </c>
      <c r="ET201">
        <v>0</v>
      </c>
      <c r="EU201">
        <v>0</v>
      </c>
      <c r="EV201">
        <v>1758505534.3</v>
      </c>
      <c r="EW201">
        <v>0</v>
      </c>
      <c r="EX201">
        <v>678.0160000000001</v>
      </c>
      <c r="EY201">
        <v>10.2615380735305</v>
      </c>
      <c r="EZ201">
        <v>15.91538510052179</v>
      </c>
      <c r="FA201">
        <v>-12.044</v>
      </c>
      <c r="FB201">
        <v>15</v>
      </c>
      <c r="FC201">
        <v>0</v>
      </c>
      <c r="FD201" t="s">
        <v>424</v>
      </c>
      <c r="FE201">
        <v>1746989605.5</v>
      </c>
      <c r="FF201">
        <v>1746989593.5</v>
      </c>
      <c r="FG201">
        <v>0</v>
      </c>
      <c r="FH201">
        <v>-0.274</v>
      </c>
      <c r="FI201">
        <v>-0.002</v>
      </c>
      <c r="FJ201">
        <v>2.549</v>
      </c>
      <c r="FK201">
        <v>0.129</v>
      </c>
      <c r="FL201">
        <v>420</v>
      </c>
      <c r="FM201">
        <v>17</v>
      </c>
      <c r="FN201">
        <v>0.02</v>
      </c>
      <c r="FO201">
        <v>0.04</v>
      </c>
      <c r="FP201">
        <v>2.28132825</v>
      </c>
      <c r="FQ201">
        <v>0.04597294559098587</v>
      </c>
      <c r="FR201">
        <v>0.03556240914839011</v>
      </c>
      <c r="FS201">
        <v>1</v>
      </c>
      <c r="FT201">
        <v>678.2941176470588</v>
      </c>
      <c r="FU201">
        <v>-5.836516592921816</v>
      </c>
      <c r="FV201">
        <v>7.303139581773388</v>
      </c>
      <c r="FW201">
        <v>0</v>
      </c>
      <c r="FX201">
        <v>0.25116975</v>
      </c>
      <c r="FY201">
        <v>-0.003120855534709361</v>
      </c>
      <c r="FZ201">
        <v>0.0008466957171853417</v>
      </c>
      <c r="GA201">
        <v>1</v>
      </c>
      <c r="GB201">
        <v>2</v>
      </c>
      <c r="GC201">
        <v>3</v>
      </c>
      <c r="GD201" t="s">
        <v>425</v>
      </c>
      <c r="GE201">
        <v>3.10298</v>
      </c>
      <c r="GF201">
        <v>2.72696</v>
      </c>
      <c r="GG201">
        <v>0.0877956</v>
      </c>
      <c r="GH201">
        <v>0.08738849999999999</v>
      </c>
      <c r="GI201">
        <v>0.105759</v>
      </c>
      <c r="GJ201">
        <v>0.106415</v>
      </c>
      <c r="GK201">
        <v>23822</v>
      </c>
      <c r="GL201">
        <v>21639</v>
      </c>
      <c r="GM201">
        <v>26679.9</v>
      </c>
      <c r="GN201">
        <v>23934.3</v>
      </c>
      <c r="GO201">
        <v>38178.2</v>
      </c>
      <c r="GP201">
        <v>31618.7</v>
      </c>
      <c r="GQ201">
        <v>46592.8</v>
      </c>
      <c r="GR201">
        <v>37870.2</v>
      </c>
      <c r="GS201">
        <v>1.86427</v>
      </c>
      <c r="GT201">
        <v>1.84967</v>
      </c>
      <c r="GU201">
        <v>0.08225440000000001</v>
      </c>
      <c r="GV201">
        <v>0</v>
      </c>
      <c r="GW201">
        <v>28.6535</v>
      </c>
      <c r="GX201">
        <v>999.9</v>
      </c>
      <c r="GY201">
        <v>52.8</v>
      </c>
      <c r="GZ201">
        <v>31.9</v>
      </c>
      <c r="HA201">
        <v>27.8848</v>
      </c>
      <c r="HB201">
        <v>61.2982</v>
      </c>
      <c r="HC201">
        <v>19.7236</v>
      </c>
      <c r="HD201">
        <v>1</v>
      </c>
      <c r="HE201">
        <v>0.159306</v>
      </c>
      <c r="HF201">
        <v>-1.12262</v>
      </c>
      <c r="HG201">
        <v>20.2934</v>
      </c>
      <c r="HH201">
        <v>5.22148</v>
      </c>
      <c r="HI201">
        <v>11.98</v>
      </c>
      <c r="HJ201">
        <v>4.9653</v>
      </c>
      <c r="HK201">
        <v>3.27598</v>
      </c>
      <c r="HL201">
        <v>9999</v>
      </c>
      <c r="HM201">
        <v>9999</v>
      </c>
      <c r="HN201">
        <v>9999</v>
      </c>
      <c r="HO201">
        <v>999.9</v>
      </c>
      <c r="HP201">
        <v>1.86388</v>
      </c>
      <c r="HQ201">
        <v>1.86012</v>
      </c>
      <c r="HR201">
        <v>1.85846</v>
      </c>
      <c r="HS201">
        <v>1.85976</v>
      </c>
      <c r="HT201">
        <v>1.85989</v>
      </c>
      <c r="HU201">
        <v>1.85841</v>
      </c>
      <c r="HV201">
        <v>1.85745</v>
      </c>
      <c r="HW201">
        <v>1.85242</v>
      </c>
      <c r="HX201">
        <v>0</v>
      </c>
      <c r="HY201">
        <v>0</v>
      </c>
      <c r="HZ201">
        <v>0</v>
      </c>
      <c r="IA201">
        <v>0</v>
      </c>
      <c r="IB201" t="s">
        <v>426</v>
      </c>
      <c r="IC201" t="s">
        <v>427</v>
      </c>
      <c r="ID201" t="s">
        <v>428</v>
      </c>
      <c r="IE201" t="s">
        <v>428</v>
      </c>
      <c r="IF201" t="s">
        <v>428</v>
      </c>
      <c r="IG201" t="s">
        <v>428</v>
      </c>
      <c r="IH201">
        <v>0</v>
      </c>
      <c r="II201">
        <v>100</v>
      </c>
      <c r="IJ201">
        <v>100</v>
      </c>
      <c r="IK201">
        <v>-0.607</v>
      </c>
      <c r="IL201">
        <v>0.3205</v>
      </c>
      <c r="IM201">
        <v>-0.6389458221003862</v>
      </c>
      <c r="IN201">
        <v>-0.000388397228134892</v>
      </c>
      <c r="IO201">
        <v>1.216359752824363E-06</v>
      </c>
      <c r="IP201">
        <v>-2.921139174278942E-10</v>
      </c>
      <c r="IQ201">
        <v>0.01675486607682651</v>
      </c>
      <c r="IR201">
        <v>0.002868412714847416</v>
      </c>
      <c r="IS201">
        <v>0.0004615728417639442</v>
      </c>
      <c r="IT201">
        <v>-1.048940065203386E-06</v>
      </c>
      <c r="IU201">
        <v>2</v>
      </c>
      <c r="IV201">
        <v>1994</v>
      </c>
      <c r="IW201">
        <v>1</v>
      </c>
      <c r="IX201">
        <v>27</v>
      </c>
      <c r="IY201">
        <v>191932.1</v>
      </c>
      <c r="IZ201">
        <v>191932.3</v>
      </c>
      <c r="JA201">
        <v>1.14624</v>
      </c>
      <c r="JB201">
        <v>2.64404</v>
      </c>
      <c r="JC201">
        <v>1.49658</v>
      </c>
      <c r="JD201">
        <v>2.34985</v>
      </c>
      <c r="JE201">
        <v>1.54907</v>
      </c>
      <c r="JF201">
        <v>2.4231</v>
      </c>
      <c r="JG201">
        <v>36.6943</v>
      </c>
      <c r="JH201">
        <v>24.0875</v>
      </c>
      <c r="JI201">
        <v>18</v>
      </c>
      <c r="JJ201">
        <v>482.858</v>
      </c>
      <c r="JK201">
        <v>488.053</v>
      </c>
      <c r="JL201">
        <v>30.2375</v>
      </c>
      <c r="JM201">
        <v>29.3343</v>
      </c>
      <c r="JN201">
        <v>30</v>
      </c>
      <c r="JO201">
        <v>29.5657</v>
      </c>
      <c r="JP201">
        <v>29.5626</v>
      </c>
      <c r="JQ201">
        <v>23.0363</v>
      </c>
      <c r="JR201">
        <v>19.9293</v>
      </c>
      <c r="JS201">
        <v>89.6337</v>
      </c>
      <c r="JT201">
        <v>30.2386</v>
      </c>
      <c r="JU201">
        <v>420</v>
      </c>
      <c r="JV201">
        <v>23.3273</v>
      </c>
      <c r="JW201">
        <v>101.868</v>
      </c>
      <c r="JX201">
        <v>91.3254</v>
      </c>
    </row>
    <row r="202" spans="1:284">
      <c r="A202">
        <v>184</v>
      </c>
      <c r="B202">
        <v>1758505535</v>
      </c>
      <c r="C202">
        <v>2755.5</v>
      </c>
      <c r="D202" t="s">
        <v>799</v>
      </c>
      <c r="E202" t="s">
        <v>800</v>
      </c>
      <c r="F202">
        <v>5</v>
      </c>
      <c r="G202" t="s">
        <v>794</v>
      </c>
      <c r="H202" t="s">
        <v>421</v>
      </c>
      <c r="I202">
        <v>1758505532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(DN202+(U202+2*0.95*5.67E-8*(((DN202+$B$9)+273)^4-(DN202+273)^4)-44100*J202)/(1.84*29.3*R202+8*0.95*5.67E-8*(DN202+273)^3))</f>
        <v>0</v>
      </c>
      <c r="W202">
        <f>($C$9*DO202+$D$9*DP202+$E$9*V202)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2*0.95*5.67E-8*(((DN202+$B$9)+273)^4-(W202+273)^4)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IF(AG202*$H$15&gt;=AK202,1.0,(AK202/(AK202-AG202*$H$15)))</f>
        <v>0</v>
      </c>
      <c r="AJ202">
        <f>(AI202-1)*100</f>
        <v>0</v>
      </c>
      <c r="AK202">
        <f>MAX(0,($B$15+$C$15*DS202)/(1+$D$15*DS202)*DL202/(DN202+273)*$E$15)</f>
        <v>0</v>
      </c>
      <c r="AL202" t="s">
        <v>422</v>
      </c>
      <c r="AM202" t="s">
        <v>422</v>
      </c>
      <c r="AN202">
        <v>0</v>
      </c>
      <c r="AO202">
        <v>0</v>
      </c>
      <c r="AP202">
        <f>1-AN202/AO202</f>
        <v>0</v>
      </c>
      <c r="AQ202">
        <v>0</v>
      </c>
      <c r="AR202" t="s">
        <v>422</v>
      </c>
      <c r="AS202" t="s">
        <v>422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$B$13*DT202+$C$13*DU202+$F$13*EF202*(1-EI202)</f>
        <v>0</v>
      </c>
      <c r="CW202">
        <f>CV202*CX202</f>
        <v>0</v>
      </c>
      <c r="CX202">
        <f>($B$13*$D$11+$C$13*$D$11+$F$13*((ES202+EK202)/MAX(ES202+EK202+ET202, 0.1)*$I$11+ET202/MAX(ES202+EK202+ET202, 0.1)*$J$11))/($B$13+$C$13+$F$13)</f>
        <v>0</v>
      </c>
      <c r="CY202">
        <f>($B$13*$K$11+$C$13*$K$11+$F$13*((ES202+EK202)/MAX(ES202+EK202+ET202, 0.1)*$P$11+ET202/MAX(ES202+EK202+ET202, 0.1)*$Q$11))/($B$13+$C$13+$F$13)</f>
        <v>0</v>
      </c>
      <c r="CZ202">
        <v>5.52</v>
      </c>
      <c r="DA202">
        <v>0.5</v>
      </c>
      <c r="DB202" t="s">
        <v>423</v>
      </c>
      <c r="DC202">
        <v>2</v>
      </c>
      <c r="DD202">
        <v>1758505532</v>
      </c>
      <c r="DE202">
        <v>422.2655555555556</v>
      </c>
      <c r="DF202">
        <v>420.0166666666667</v>
      </c>
      <c r="DG202">
        <v>23.60765555555555</v>
      </c>
      <c r="DH202">
        <v>23.35624444444445</v>
      </c>
      <c r="DI202">
        <v>422.8734444444444</v>
      </c>
      <c r="DJ202">
        <v>23.28704444444445</v>
      </c>
      <c r="DK202">
        <v>499.9176666666667</v>
      </c>
      <c r="DL202">
        <v>89.90843333333333</v>
      </c>
      <c r="DM202">
        <v>0.06907207777777777</v>
      </c>
      <c r="DN202">
        <v>29.93396666666666</v>
      </c>
      <c r="DO202">
        <v>29.99555555555555</v>
      </c>
      <c r="DP202">
        <v>999.9000000000001</v>
      </c>
      <c r="DQ202">
        <v>0</v>
      </c>
      <c r="DR202">
        <v>0</v>
      </c>
      <c r="DS202">
        <v>9973.190000000001</v>
      </c>
      <c r="DT202">
        <v>0</v>
      </c>
      <c r="DU202">
        <v>3.21785</v>
      </c>
      <c r="DV202">
        <v>2.249068888888889</v>
      </c>
      <c r="DW202">
        <v>432.4751111111111</v>
      </c>
      <c r="DX202">
        <v>430.0613333333333</v>
      </c>
      <c r="DY202">
        <v>0.2513862222222222</v>
      </c>
      <c r="DZ202">
        <v>420.0166666666667</v>
      </c>
      <c r="EA202">
        <v>23.35624444444445</v>
      </c>
      <c r="EB202">
        <v>2.122525555555556</v>
      </c>
      <c r="EC202">
        <v>2.099923333333333</v>
      </c>
      <c r="ED202">
        <v>18.38924444444445</v>
      </c>
      <c r="EE202">
        <v>18.2186</v>
      </c>
      <c r="EF202">
        <v>0.00500078</v>
      </c>
      <c r="EG202">
        <v>0</v>
      </c>
      <c r="EH202">
        <v>0</v>
      </c>
      <c r="EI202">
        <v>0</v>
      </c>
      <c r="EJ202">
        <v>682.2777777777778</v>
      </c>
      <c r="EK202">
        <v>0.00500078</v>
      </c>
      <c r="EL202">
        <v>-12.65555555555556</v>
      </c>
      <c r="EM202">
        <v>-0.04444444444444438</v>
      </c>
      <c r="EN202">
        <v>35.77077777777778</v>
      </c>
      <c r="EO202">
        <v>40.90955555555556</v>
      </c>
      <c r="EP202">
        <v>38.08333333333334</v>
      </c>
      <c r="EQ202">
        <v>41.49977777777778</v>
      </c>
      <c r="ER202">
        <v>38.38155555555555</v>
      </c>
      <c r="ES202">
        <v>0</v>
      </c>
      <c r="ET202">
        <v>0</v>
      </c>
      <c r="EU202">
        <v>0</v>
      </c>
      <c r="EV202">
        <v>1758505536.1</v>
      </c>
      <c r="EW202">
        <v>0</v>
      </c>
      <c r="EX202">
        <v>677.6730769230769</v>
      </c>
      <c r="EY202">
        <v>18.5743584176195</v>
      </c>
      <c r="EZ202">
        <v>15.63760735459327</v>
      </c>
      <c r="FA202">
        <v>-11.63076923076923</v>
      </c>
      <c r="FB202">
        <v>15</v>
      </c>
      <c r="FC202">
        <v>0</v>
      </c>
      <c r="FD202" t="s">
        <v>424</v>
      </c>
      <c r="FE202">
        <v>1746989605.5</v>
      </c>
      <c r="FF202">
        <v>1746989593.5</v>
      </c>
      <c r="FG202">
        <v>0</v>
      </c>
      <c r="FH202">
        <v>-0.274</v>
      </c>
      <c r="FI202">
        <v>-0.002</v>
      </c>
      <c r="FJ202">
        <v>2.549</v>
      </c>
      <c r="FK202">
        <v>0.129</v>
      </c>
      <c r="FL202">
        <v>420</v>
      </c>
      <c r="FM202">
        <v>17</v>
      </c>
      <c r="FN202">
        <v>0.02</v>
      </c>
      <c r="FO202">
        <v>0.04</v>
      </c>
      <c r="FP202">
        <v>2.277648780487805</v>
      </c>
      <c r="FQ202">
        <v>-0.003126480836238997</v>
      </c>
      <c r="FR202">
        <v>0.03585519142566844</v>
      </c>
      <c r="FS202">
        <v>1</v>
      </c>
      <c r="FT202">
        <v>677.9617647058825</v>
      </c>
      <c r="FU202">
        <v>-2.733384488460214</v>
      </c>
      <c r="FV202">
        <v>7.616005387490471</v>
      </c>
      <c r="FW202">
        <v>0</v>
      </c>
      <c r="FX202">
        <v>0.2511439268292683</v>
      </c>
      <c r="FY202">
        <v>-0.0007134355400699072</v>
      </c>
      <c r="FZ202">
        <v>0.0008596254258075574</v>
      </c>
      <c r="GA202">
        <v>1</v>
      </c>
      <c r="GB202">
        <v>2</v>
      </c>
      <c r="GC202">
        <v>3</v>
      </c>
      <c r="GD202" t="s">
        <v>425</v>
      </c>
      <c r="GE202">
        <v>3.10316</v>
      </c>
      <c r="GF202">
        <v>2.72699</v>
      </c>
      <c r="GG202">
        <v>0.0877946</v>
      </c>
      <c r="GH202">
        <v>0.0873877</v>
      </c>
      <c r="GI202">
        <v>0.105759</v>
      </c>
      <c r="GJ202">
        <v>0.106409</v>
      </c>
      <c r="GK202">
        <v>23822.2</v>
      </c>
      <c r="GL202">
        <v>21639.1</v>
      </c>
      <c r="GM202">
        <v>26680</v>
      </c>
      <c r="GN202">
        <v>23934.3</v>
      </c>
      <c r="GO202">
        <v>38178.4</v>
      </c>
      <c r="GP202">
        <v>31619.1</v>
      </c>
      <c r="GQ202">
        <v>46593</v>
      </c>
      <c r="GR202">
        <v>37870.4</v>
      </c>
      <c r="GS202">
        <v>1.86458</v>
      </c>
      <c r="GT202">
        <v>1.8494</v>
      </c>
      <c r="GU202">
        <v>0.0822693</v>
      </c>
      <c r="GV202">
        <v>0</v>
      </c>
      <c r="GW202">
        <v>28.6533</v>
      </c>
      <c r="GX202">
        <v>999.9</v>
      </c>
      <c r="GY202">
        <v>52.8</v>
      </c>
      <c r="GZ202">
        <v>31.9</v>
      </c>
      <c r="HA202">
        <v>27.8832</v>
      </c>
      <c r="HB202">
        <v>60.9482</v>
      </c>
      <c r="HC202">
        <v>19.7196</v>
      </c>
      <c r="HD202">
        <v>1</v>
      </c>
      <c r="HE202">
        <v>0.159306</v>
      </c>
      <c r="HF202">
        <v>-1.11988</v>
      </c>
      <c r="HG202">
        <v>20.2935</v>
      </c>
      <c r="HH202">
        <v>5.22133</v>
      </c>
      <c r="HI202">
        <v>11.98</v>
      </c>
      <c r="HJ202">
        <v>4.96525</v>
      </c>
      <c r="HK202">
        <v>3.27598</v>
      </c>
      <c r="HL202">
        <v>9999</v>
      </c>
      <c r="HM202">
        <v>9999</v>
      </c>
      <c r="HN202">
        <v>9999</v>
      </c>
      <c r="HO202">
        <v>999.9</v>
      </c>
      <c r="HP202">
        <v>1.86386</v>
      </c>
      <c r="HQ202">
        <v>1.86011</v>
      </c>
      <c r="HR202">
        <v>1.85844</v>
      </c>
      <c r="HS202">
        <v>1.85975</v>
      </c>
      <c r="HT202">
        <v>1.85989</v>
      </c>
      <c r="HU202">
        <v>1.8584</v>
      </c>
      <c r="HV202">
        <v>1.85745</v>
      </c>
      <c r="HW202">
        <v>1.85242</v>
      </c>
      <c r="HX202">
        <v>0</v>
      </c>
      <c r="HY202">
        <v>0</v>
      </c>
      <c r="HZ202">
        <v>0</v>
      </c>
      <c r="IA202">
        <v>0</v>
      </c>
      <c r="IB202" t="s">
        <v>426</v>
      </c>
      <c r="IC202" t="s">
        <v>427</v>
      </c>
      <c r="ID202" t="s">
        <v>428</v>
      </c>
      <c r="IE202" t="s">
        <v>428</v>
      </c>
      <c r="IF202" t="s">
        <v>428</v>
      </c>
      <c r="IG202" t="s">
        <v>428</v>
      </c>
      <c r="IH202">
        <v>0</v>
      </c>
      <c r="II202">
        <v>100</v>
      </c>
      <c r="IJ202">
        <v>100</v>
      </c>
      <c r="IK202">
        <v>-0.608</v>
      </c>
      <c r="IL202">
        <v>0.3206</v>
      </c>
      <c r="IM202">
        <v>-0.6389458221003862</v>
      </c>
      <c r="IN202">
        <v>-0.000388397228134892</v>
      </c>
      <c r="IO202">
        <v>1.216359752824363E-06</v>
      </c>
      <c r="IP202">
        <v>-2.921139174278942E-10</v>
      </c>
      <c r="IQ202">
        <v>0.01675486607682651</v>
      </c>
      <c r="IR202">
        <v>0.002868412714847416</v>
      </c>
      <c r="IS202">
        <v>0.0004615728417639442</v>
      </c>
      <c r="IT202">
        <v>-1.048940065203386E-06</v>
      </c>
      <c r="IU202">
        <v>2</v>
      </c>
      <c r="IV202">
        <v>1994</v>
      </c>
      <c r="IW202">
        <v>1</v>
      </c>
      <c r="IX202">
        <v>27</v>
      </c>
      <c r="IY202">
        <v>191932.2</v>
      </c>
      <c r="IZ202">
        <v>191932.4</v>
      </c>
      <c r="JA202">
        <v>1.14624</v>
      </c>
      <c r="JB202">
        <v>2.64893</v>
      </c>
      <c r="JC202">
        <v>1.49658</v>
      </c>
      <c r="JD202">
        <v>2.34985</v>
      </c>
      <c r="JE202">
        <v>1.54907</v>
      </c>
      <c r="JF202">
        <v>2.39136</v>
      </c>
      <c r="JG202">
        <v>36.6706</v>
      </c>
      <c r="JH202">
        <v>24.0875</v>
      </c>
      <c r="JI202">
        <v>18</v>
      </c>
      <c r="JJ202">
        <v>483.024</v>
      </c>
      <c r="JK202">
        <v>487.864</v>
      </c>
      <c r="JL202">
        <v>30.2387</v>
      </c>
      <c r="JM202">
        <v>29.3333</v>
      </c>
      <c r="JN202">
        <v>30</v>
      </c>
      <c r="JO202">
        <v>29.5644</v>
      </c>
      <c r="JP202">
        <v>29.5616</v>
      </c>
      <c r="JQ202">
        <v>23.0388</v>
      </c>
      <c r="JR202">
        <v>19.9293</v>
      </c>
      <c r="JS202">
        <v>89.6337</v>
      </c>
      <c r="JT202">
        <v>30.2386</v>
      </c>
      <c r="JU202">
        <v>420</v>
      </c>
      <c r="JV202">
        <v>23.3273</v>
      </c>
      <c r="JW202">
        <v>101.869</v>
      </c>
      <c r="JX202">
        <v>91.3258</v>
      </c>
    </row>
    <row r="203" spans="1:284">
      <c r="A203">
        <v>185</v>
      </c>
      <c r="B203">
        <v>1758505537</v>
      </c>
      <c r="C203">
        <v>2757.5</v>
      </c>
      <c r="D203" t="s">
        <v>801</v>
      </c>
      <c r="E203" t="s">
        <v>802</v>
      </c>
      <c r="F203">
        <v>5</v>
      </c>
      <c r="G203" t="s">
        <v>794</v>
      </c>
      <c r="H203" t="s">
        <v>421</v>
      </c>
      <c r="I203">
        <v>1758505534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(DN203+(U203+2*0.95*5.67E-8*(((DN203+$B$9)+273)^4-(DN203+273)^4)-44100*J203)/(1.84*29.3*R203+8*0.95*5.67E-8*(DN203+273)^3))</f>
        <v>0</v>
      </c>
      <c r="W203">
        <f>($C$9*DO203+$D$9*DP203+$E$9*V203)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2*0.95*5.67E-8*(((DN203+$B$9)+273)^4-(W203+273)^4)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IF(AG203*$H$15&gt;=AK203,1.0,(AK203/(AK203-AG203*$H$15)))</f>
        <v>0</v>
      </c>
      <c r="AJ203">
        <f>(AI203-1)*100</f>
        <v>0</v>
      </c>
      <c r="AK203">
        <f>MAX(0,($B$15+$C$15*DS203)/(1+$D$15*DS203)*DL203/(DN203+273)*$E$15)</f>
        <v>0</v>
      </c>
      <c r="AL203" t="s">
        <v>422</v>
      </c>
      <c r="AM203" t="s">
        <v>422</v>
      </c>
      <c r="AN203">
        <v>0</v>
      </c>
      <c r="AO203">
        <v>0</v>
      </c>
      <c r="AP203">
        <f>1-AN203/AO203</f>
        <v>0</v>
      </c>
      <c r="AQ203">
        <v>0</v>
      </c>
      <c r="AR203" t="s">
        <v>422</v>
      </c>
      <c r="AS203" t="s">
        <v>422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$B$13*DT203+$C$13*DU203+$F$13*EF203*(1-EI203)</f>
        <v>0</v>
      </c>
      <c r="CW203">
        <f>CV203*CX203</f>
        <v>0</v>
      </c>
      <c r="CX203">
        <f>($B$13*$D$11+$C$13*$D$11+$F$13*((ES203+EK203)/MAX(ES203+EK203+ET203, 0.1)*$I$11+ET203/MAX(ES203+EK203+ET203, 0.1)*$J$11))/($B$13+$C$13+$F$13)</f>
        <v>0</v>
      </c>
      <c r="CY203">
        <f>($B$13*$K$11+$C$13*$K$11+$F$13*((ES203+EK203)/MAX(ES203+EK203+ET203, 0.1)*$P$11+ET203/MAX(ES203+EK203+ET203, 0.1)*$Q$11))/($B$13+$C$13+$F$13)</f>
        <v>0</v>
      </c>
      <c r="CZ203">
        <v>5.52</v>
      </c>
      <c r="DA203">
        <v>0.5</v>
      </c>
      <c r="DB203" t="s">
        <v>423</v>
      </c>
      <c r="DC203">
        <v>2</v>
      </c>
      <c r="DD203">
        <v>1758505534</v>
      </c>
      <c r="DE203">
        <v>422.2716666666667</v>
      </c>
      <c r="DF203">
        <v>420.015</v>
      </c>
      <c r="DG203">
        <v>23.60692222222222</v>
      </c>
      <c r="DH203">
        <v>23.35502222222222</v>
      </c>
      <c r="DI203">
        <v>422.8795555555555</v>
      </c>
      <c r="DJ203">
        <v>23.28633333333333</v>
      </c>
      <c r="DK203">
        <v>499.9148888888889</v>
      </c>
      <c r="DL203">
        <v>89.90878888888888</v>
      </c>
      <c r="DM203">
        <v>0.06901157777777778</v>
      </c>
      <c r="DN203">
        <v>29.9343</v>
      </c>
      <c r="DO203">
        <v>29.99518888888888</v>
      </c>
      <c r="DP203">
        <v>999.9000000000001</v>
      </c>
      <c r="DQ203">
        <v>0</v>
      </c>
      <c r="DR203">
        <v>0</v>
      </c>
      <c r="DS203">
        <v>9984.93222222222</v>
      </c>
      <c r="DT203">
        <v>0</v>
      </c>
      <c r="DU203">
        <v>3.21785</v>
      </c>
      <c r="DV203">
        <v>2.256796666666667</v>
      </c>
      <c r="DW203">
        <v>432.4811111111111</v>
      </c>
      <c r="DX203">
        <v>430.059</v>
      </c>
      <c r="DY203">
        <v>0.2518807777777778</v>
      </c>
      <c r="DZ203">
        <v>420.015</v>
      </c>
      <c r="EA203">
        <v>23.35502222222222</v>
      </c>
      <c r="EB203">
        <v>2.122467777777778</v>
      </c>
      <c r="EC203">
        <v>2.099821111111111</v>
      </c>
      <c r="ED203">
        <v>18.38881111111111</v>
      </c>
      <c r="EE203">
        <v>18.21782222222222</v>
      </c>
      <c r="EF203">
        <v>0.00500078</v>
      </c>
      <c r="EG203">
        <v>0</v>
      </c>
      <c r="EH203">
        <v>0</v>
      </c>
      <c r="EI203">
        <v>0</v>
      </c>
      <c r="EJ203">
        <v>676.7777777777778</v>
      </c>
      <c r="EK203">
        <v>0.00500078</v>
      </c>
      <c r="EL203">
        <v>-8.711111111111112</v>
      </c>
      <c r="EM203">
        <v>0.3333333333333333</v>
      </c>
      <c r="EN203">
        <v>35.77077777777778</v>
      </c>
      <c r="EO203">
        <v>40.84711111111111</v>
      </c>
      <c r="EP203">
        <v>38.02777777777778</v>
      </c>
      <c r="EQ203">
        <v>41.43733333333333</v>
      </c>
      <c r="ER203">
        <v>38.33288888888889</v>
      </c>
      <c r="ES203">
        <v>0</v>
      </c>
      <c r="ET203">
        <v>0</v>
      </c>
      <c r="EU203">
        <v>0</v>
      </c>
      <c r="EV203">
        <v>1758505537.9</v>
      </c>
      <c r="EW203">
        <v>0</v>
      </c>
      <c r="EX203">
        <v>677.6959999999999</v>
      </c>
      <c r="EY203">
        <v>6.923076470319006</v>
      </c>
      <c r="EZ203">
        <v>-1.130769087929724</v>
      </c>
      <c r="FA203">
        <v>-10.724</v>
      </c>
      <c r="FB203">
        <v>15</v>
      </c>
      <c r="FC203">
        <v>0</v>
      </c>
      <c r="FD203" t="s">
        <v>424</v>
      </c>
      <c r="FE203">
        <v>1746989605.5</v>
      </c>
      <c r="FF203">
        <v>1746989593.5</v>
      </c>
      <c r="FG203">
        <v>0</v>
      </c>
      <c r="FH203">
        <v>-0.274</v>
      </c>
      <c r="FI203">
        <v>-0.002</v>
      </c>
      <c r="FJ203">
        <v>2.549</v>
      </c>
      <c r="FK203">
        <v>0.129</v>
      </c>
      <c r="FL203">
        <v>420</v>
      </c>
      <c r="FM203">
        <v>17</v>
      </c>
      <c r="FN203">
        <v>0.02</v>
      </c>
      <c r="FO203">
        <v>0.04</v>
      </c>
      <c r="FP203">
        <v>2.27973675</v>
      </c>
      <c r="FQ203">
        <v>-0.06370277673546486</v>
      </c>
      <c r="FR203">
        <v>0.03530965139926336</v>
      </c>
      <c r="FS203">
        <v>1</v>
      </c>
      <c r="FT203">
        <v>677.75</v>
      </c>
      <c r="FU203">
        <v>1.214667416905308</v>
      </c>
      <c r="FV203">
        <v>7.79846327245085</v>
      </c>
      <c r="FW203">
        <v>0</v>
      </c>
      <c r="FX203">
        <v>0.2511921</v>
      </c>
      <c r="FY203">
        <v>0.001947647279548965</v>
      </c>
      <c r="FZ203">
        <v>0.0009209294978444336</v>
      </c>
      <c r="GA203">
        <v>1</v>
      </c>
      <c r="GB203">
        <v>2</v>
      </c>
      <c r="GC203">
        <v>3</v>
      </c>
      <c r="GD203" t="s">
        <v>425</v>
      </c>
      <c r="GE203">
        <v>3.10332</v>
      </c>
      <c r="GF203">
        <v>2.72693</v>
      </c>
      <c r="GG203">
        <v>0.08779240000000001</v>
      </c>
      <c r="GH203">
        <v>0.0873853</v>
      </c>
      <c r="GI203">
        <v>0.105759</v>
      </c>
      <c r="GJ203">
        <v>0.106407</v>
      </c>
      <c r="GK203">
        <v>23822.1</v>
      </c>
      <c r="GL203">
        <v>21639.1</v>
      </c>
      <c r="GM203">
        <v>26679.9</v>
      </c>
      <c r="GN203">
        <v>23934.2</v>
      </c>
      <c r="GO203">
        <v>38178.4</v>
      </c>
      <c r="GP203">
        <v>31619.1</v>
      </c>
      <c r="GQ203">
        <v>46593</v>
      </c>
      <c r="GR203">
        <v>37870.4</v>
      </c>
      <c r="GS203">
        <v>1.86497</v>
      </c>
      <c r="GT203">
        <v>1.84912</v>
      </c>
      <c r="GU203">
        <v>0.0828803</v>
      </c>
      <c r="GV203">
        <v>0</v>
      </c>
      <c r="GW203">
        <v>28.652</v>
      </c>
      <c r="GX203">
        <v>999.9</v>
      </c>
      <c r="GY203">
        <v>52.8</v>
      </c>
      <c r="GZ203">
        <v>31.9</v>
      </c>
      <c r="HA203">
        <v>27.8857</v>
      </c>
      <c r="HB203">
        <v>60.7182</v>
      </c>
      <c r="HC203">
        <v>19.7957</v>
      </c>
      <c r="HD203">
        <v>1</v>
      </c>
      <c r="HE203">
        <v>0.159299</v>
      </c>
      <c r="HF203">
        <v>-1.12033</v>
      </c>
      <c r="HG203">
        <v>20.2937</v>
      </c>
      <c r="HH203">
        <v>5.22133</v>
      </c>
      <c r="HI203">
        <v>11.98</v>
      </c>
      <c r="HJ203">
        <v>4.96525</v>
      </c>
      <c r="HK203">
        <v>3.276</v>
      </c>
      <c r="HL203">
        <v>9999</v>
      </c>
      <c r="HM203">
        <v>9999</v>
      </c>
      <c r="HN203">
        <v>9999</v>
      </c>
      <c r="HO203">
        <v>999.9</v>
      </c>
      <c r="HP203">
        <v>1.86386</v>
      </c>
      <c r="HQ203">
        <v>1.86011</v>
      </c>
      <c r="HR203">
        <v>1.85844</v>
      </c>
      <c r="HS203">
        <v>1.85975</v>
      </c>
      <c r="HT203">
        <v>1.85989</v>
      </c>
      <c r="HU203">
        <v>1.85838</v>
      </c>
      <c r="HV203">
        <v>1.85745</v>
      </c>
      <c r="HW203">
        <v>1.85242</v>
      </c>
      <c r="HX203">
        <v>0</v>
      </c>
      <c r="HY203">
        <v>0</v>
      </c>
      <c r="HZ203">
        <v>0</v>
      </c>
      <c r="IA203">
        <v>0</v>
      </c>
      <c r="IB203" t="s">
        <v>426</v>
      </c>
      <c r="IC203" t="s">
        <v>427</v>
      </c>
      <c r="ID203" t="s">
        <v>428</v>
      </c>
      <c r="IE203" t="s">
        <v>428</v>
      </c>
      <c r="IF203" t="s">
        <v>428</v>
      </c>
      <c r="IG203" t="s">
        <v>428</v>
      </c>
      <c r="IH203">
        <v>0</v>
      </c>
      <c r="II203">
        <v>100</v>
      </c>
      <c r="IJ203">
        <v>100</v>
      </c>
      <c r="IK203">
        <v>-0.608</v>
      </c>
      <c r="IL203">
        <v>0.3206</v>
      </c>
      <c r="IM203">
        <v>-0.6389458221003862</v>
      </c>
      <c r="IN203">
        <v>-0.000388397228134892</v>
      </c>
      <c r="IO203">
        <v>1.216359752824363E-06</v>
      </c>
      <c r="IP203">
        <v>-2.921139174278942E-10</v>
      </c>
      <c r="IQ203">
        <v>0.01675486607682651</v>
      </c>
      <c r="IR203">
        <v>0.002868412714847416</v>
      </c>
      <c r="IS203">
        <v>0.0004615728417639442</v>
      </c>
      <c r="IT203">
        <v>-1.048940065203386E-06</v>
      </c>
      <c r="IU203">
        <v>2</v>
      </c>
      <c r="IV203">
        <v>1994</v>
      </c>
      <c r="IW203">
        <v>1</v>
      </c>
      <c r="IX203">
        <v>27</v>
      </c>
      <c r="IY203">
        <v>191932.2</v>
      </c>
      <c r="IZ203">
        <v>191932.4</v>
      </c>
      <c r="JA203">
        <v>1.14624</v>
      </c>
      <c r="JB203">
        <v>2.64771</v>
      </c>
      <c r="JC203">
        <v>1.49658</v>
      </c>
      <c r="JD203">
        <v>2.35107</v>
      </c>
      <c r="JE203">
        <v>1.54907</v>
      </c>
      <c r="JF203">
        <v>2.35474</v>
      </c>
      <c r="JG203">
        <v>36.6706</v>
      </c>
      <c r="JH203">
        <v>24.0875</v>
      </c>
      <c r="JI203">
        <v>18</v>
      </c>
      <c r="JJ203">
        <v>483.251</v>
      </c>
      <c r="JK203">
        <v>487.683</v>
      </c>
      <c r="JL203">
        <v>30.2394</v>
      </c>
      <c r="JM203">
        <v>29.3321</v>
      </c>
      <c r="JN203">
        <v>30</v>
      </c>
      <c r="JO203">
        <v>29.5635</v>
      </c>
      <c r="JP203">
        <v>29.5616</v>
      </c>
      <c r="JQ203">
        <v>23.0359</v>
      </c>
      <c r="JR203">
        <v>19.9293</v>
      </c>
      <c r="JS203">
        <v>89.6337</v>
      </c>
      <c r="JT203">
        <v>30.2425</v>
      </c>
      <c r="JU203">
        <v>420</v>
      </c>
      <c r="JV203">
        <v>23.3273</v>
      </c>
      <c r="JW203">
        <v>101.869</v>
      </c>
      <c r="JX203">
        <v>91.32559999999999</v>
      </c>
    </row>
    <row r="204" spans="1:284">
      <c r="A204">
        <v>186</v>
      </c>
      <c r="B204">
        <v>1758505539</v>
      </c>
      <c r="C204">
        <v>2759.5</v>
      </c>
      <c r="D204" t="s">
        <v>803</v>
      </c>
      <c r="E204" t="s">
        <v>804</v>
      </c>
      <c r="F204">
        <v>5</v>
      </c>
      <c r="G204" t="s">
        <v>794</v>
      </c>
      <c r="H204" t="s">
        <v>421</v>
      </c>
      <c r="I204">
        <v>1758505536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(DN204+(U204+2*0.95*5.67E-8*(((DN204+$B$9)+273)^4-(DN204+273)^4)-44100*J204)/(1.84*29.3*R204+8*0.95*5.67E-8*(DN204+273)^3))</f>
        <v>0</v>
      </c>
      <c r="W204">
        <f>($C$9*DO204+$D$9*DP204+$E$9*V204)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2*0.95*5.67E-8*(((DN204+$B$9)+273)^4-(W204+273)^4)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IF(AG204*$H$15&gt;=AK204,1.0,(AK204/(AK204-AG204*$H$15)))</f>
        <v>0</v>
      </c>
      <c r="AJ204">
        <f>(AI204-1)*100</f>
        <v>0</v>
      </c>
      <c r="AK204">
        <f>MAX(0,($B$15+$C$15*DS204)/(1+$D$15*DS204)*DL204/(DN204+273)*$E$15)</f>
        <v>0</v>
      </c>
      <c r="AL204" t="s">
        <v>422</v>
      </c>
      <c r="AM204" t="s">
        <v>422</v>
      </c>
      <c r="AN204">
        <v>0</v>
      </c>
      <c r="AO204">
        <v>0</v>
      </c>
      <c r="AP204">
        <f>1-AN204/AO204</f>
        <v>0</v>
      </c>
      <c r="AQ204">
        <v>0</v>
      </c>
      <c r="AR204" t="s">
        <v>422</v>
      </c>
      <c r="AS204" t="s">
        <v>422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$B$13*DT204+$C$13*DU204+$F$13*EF204*(1-EI204)</f>
        <v>0</v>
      </c>
      <c r="CW204">
        <f>CV204*CX204</f>
        <v>0</v>
      </c>
      <c r="CX204">
        <f>($B$13*$D$11+$C$13*$D$11+$F$13*((ES204+EK204)/MAX(ES204+EK204+ET204, 0.1)*$I$11+ET204/MAX(ES204+EK204+ET204, 0.1)*$J$11))/($B$13+$C$13+$F$13)</f>
        <v>0</v>
      </c>
      <c r="CY204">
        <f>($B$13*$K$11+$C$13*$K$11+$F$13*((ES204+EK204)/MAX(ES204+EK204+ET204, 0.1)*$P$11+ET204/MAX(ES204+EK204+ET204, 0.1)*$Q$11))/($B$13+$C$13+$F$13)</f>
        <v>0</v>
      </c>
      <c r="CZ204">
        <v>5.52</v>
      </c>
      <c r="DA204">
        <v>0.5</v>
      </c>
      <c r="DB204" t="s">
        <v>423</v>
      </c>
      <c r="DC204">
        <v>2</v>
      </c>
      <c r="DD204">
        <v>1758505536</v>
      </c>
      <c r="DE204">
        <v>422.2687777777778</v>
      </c>
      <c r="DF204">
        <v>420.006</v>
      </c>
      <c r="DG204">
        <v>23.60685555555555</v>
      </c>
      <c r="DH204">
        <v>23.35413333333333</v>
      </c>
      <c r="DI204">
        <v>422.8765555555556</v>
      </c>
      <c r="DJ204">
        <v>23.28626666666667</v>
      </c>
      <c r="DK204">
        <v>500.012</v>
      </c>
      <c r="DL204">
        <v>89.90833333333335</v>
      </c>
      <c r="DM204">
        <v>0.06877655555555556</v>
      </c>
      <c r="DN204">
        <v>29.93446666666667</v>
      </c>
      <c r="DO204">
        <v>29.99663333333333</v>
      </c>
      <c r="DP204">
        <v>999.9000000000001</v>
      </c>
      <c r="DQ204">
        <v>0</v>
      </c>
      <c r="DR204">
        <v>0</v>
      </c>
      <c r="DS204">
        <v>10011.38888888889</v>
      </c>
      <c r="DT204">
        <v>0</v>
      </c>
      <c r="DU204">
        <v>3.21785</v>
      </c>
      <c r="DV204">
        <v>2.262882222222222</v>
      </c>
      <c r="DW204">
        <v>432.4782222222223</v>
      </c>
      <c r="DX204">
        <v>430.0493333333333</v>
      </c>
      <c r="DY204">
        <v>0.2527125555555556</v>
      </c>
      <c r="DZ204">
        <v>420.006</v>
      </c>
      <c r="EA204">
        <v>23.35413333333333</v>
      </c>
      <c r="EB204">
        <v>2.122452222222222</v>
      </c>
      <c r="EC204">
        <v>2.09973</v>
      </c>
      <c r="ED204">
        <v>18.38867777777778</v>
      </c>
      <c r="EE204">
        <v>18.21713333333334</v>
      </c>
      <c r="EF204">
        <v>0.00500078</v>
      </c>
      <c r="EG204">
        <v>0</v>
      </c>
      <c r="EH204">
        <v>0</v>
      </c>
      <c r="EI204">
        <v>0</v>
      </c>
      <c r="EJ204">
        <v>675.4222222222223</v>
      </c>
      <c r="EK204">
        <v>0.00500078</v>
      </c>
      <c r="EL204">
        <v>-9.477777777777778</v>
      </c>
      <c r="EM204">
        <v>0.06666666666666668</v>
      </c>
      <c r="EN204">
        <v>35.70822222222223</v>
      </c>
      <c r="EO204">
        <v>40.77077777777778</v>
      </c>
      <c r="EP204">
        <v>38.01388888888889</v>
      </c>
      <c r="EQ204">
        <v>41.29844444444445</v>
      </c>
      <c r="ER204">
        <v>38.34677777777777</v>
      </c>
      <c r="ES204">
        <v>0</v>
      </c>
      <c r="ET204">
        <v>0</v>
      </c>
      <c r="EU204">
        <v>0</v>
      </c>
      <c r="EV204">
        <v>1758505540.3</v>
      </c>
      <c r="EW204">
        <v>0</v>
      </c>
      <c r="EX204">
        <v>676.6080000000001</v>
      </c>
      <c r="EY204">
        <v>14.61538439779664</v>
      </c>
      <c r="EZ204">
        <v>1.361538705952762</v>
      </c>
      <c r="FA204">
        <v>-10.884</v>
      </c>
      <c r="FB204">
        <v>15</v>
      </c>
      <c r="FC204">
        <v>0</v>
      </c>
      <c r="FD204" t="s">
        <v>424</v>
      </c>
      <c r="FE204">
        <v>1746989605.5</v>
      </c>
      <c r="FF204">
        <v>1746989593.5</v>
      </c>
      <c r="FG204">
        <v>0</v>
      </c>
      <c r="FH204">
        <v>-0.274</v>
      </c>
      <c r="FI204">
        <v>-0.002</v>
      </c>
      <c r="FJ204">
        <v>2.549</v>
      </c>
      <c r="FK204">
        <v>0.129</v>
      </c>
      <c r="FL204">
        <v>420</v>
      </c>
      <c r="FM204">
        <v>17</v>
      </c>
      <c r="FN204">
        <v>0.02</v>
      </c>
      <c r="FO204">
        <v>0.04</v>
      </c>
      <c r="FP204">
        <v>2.283495609756097</v>
      </c>
      <c r="FQ204">
        <v>-0.2025541463414602</v>
      </c>
      <c r="FR204">
        <v>0.02960687338199472</v>
      </c>
      <c r="FS204">
        <v>1</v>
      </c>
      <c r="FT204">
        <v>677.3882352941175</v>
      </c>
      <c r="FU204">
        <v>-4.870894056118431</v>
      </c>
      <c r="FV204">
        <v>7.831413541774168</v>
      </c>
      <c r="FW204">
        <v>0</v>
      </c>
      <c r="FX204">
        <v>0.2513718048780488</v>
      </c>
      <c r="FY204">
        <v>0.007059156794425033</v>
      </c>
      <c r="FZ204">
        <v>0.001120535808670475</v>
      </c>
      <c r="GA204">
        <v>1</v>
      </c>
      <c r="GB204">
        <v>2</v>
      </c>
      <c r="GC204">
        <v>3</v>
      </c>
      <c r="GD204" t="s">
        <v>425</v>
      </c>
      <c r="GE204">
        <v>3.10346</v>
      </c>
      <c r="GF204">
        <v>2.72674</v>
      </c>
      <c r="GG204">
        <v>0.08779090000000001</v>
      </c>
      <c r="GH204">
        <v>0.0873854</v>
      </c>
      <c r="GI204">
        <v>0.105757</v>
      </c>
      <c r="GJ204">
        <v>0.106405</v>
      </c>
      <c r="GK204">
        <v>23822.1</v>
      </c>
      <c r="GL204">
        <v>21639.1</v>
      </c>
      <c r="GM204">
        <v>26679.9</v>
      </c>
      <c r="GN204">
        <v>23934.3</v>
      </c>
      <c r="GO204">
        <v>38178.6</v>
      </c>
      <c r="GP204">
        <v>31619.1</v>
      </c>
      <c r="GQ204">
        <v>46593.1</v>
      </c>
      <c r="GR204">
        <v>37870.2</v>
      </c>
      <c r="GS204">
        <v>1.86513</v>
      </c>
      <c r="GT204">
        <v>1.84897</v>
      </c>
      <c r="GU204">
        <v>0.0825748</v>
      </c>
      <c r="GV204">
        <v>0</v>
      </c>
      <c r="GW204">
        <v>28.651</v>
      </c>
      <c r="GX204">
        <v>999.9</v>
      </c>
      <c r="GY204">
        <v>52.8</v>
      </c>
      <c r="GZ204">
        <v>31.9</v>
      </c>
      <c r="HA204">
        <v>27.8845</v>
      </c>
      <c r="HB204">
        <v>60.8182</v>
      </c>
      <c r="HC204">
        <v>19.7596</v>
      </c>
      <c r="HD204">
        <v>1</v>
      </c>
      <c r="HE204">
        <v>0.15923</v>
      </c>
      <c r="HF204">
        <v>-1.12533</v>
      </c>
      <c r="HG204">
        <v>20.2938</v>
      </c>
      <c r="HH204">
        <v>5.22118</v>
      </c>
      <c r="HI204">
        <v>11.98</v>
      </c>
      <c r="HJ204">
        <v>4.9653</v>
      </c>
      <c r="HK204">
        <v>3.276</v>
      </c>
      <c r="HL204">
        <v>9999</v>
      </c>
      <c r="HM204">
        <v>9999</v>
      </c>
      <c r="HN204">
        <v>9999</v>
      </c>
      <c r="HO204">
        <v>999.9</v>
      </c>
      <c r="HP204">
        <v>1.86386</v>
      </c>
      <c r="HQ204">
        <v>1.8601</v>
      </c>
      <c r="HR204">
        <v>1.85844</v>
      </c>
      <c r="HS204">
        <v>1.85974</v>
      </c>
      <c r="HT204">
        <v>1.85989</v>
      </c>
      <c r="HU204">
        <v>1.85839</v>
      </c>
      <c r="HV204">
        <v>1.85746</v>
      </c>
      <c r="HW204">
        <v>1.85242</v>
      </c>
      <c r="HX204">
        <v>0</v>
      </c>
      <c r="HY204">
        <v>0</v>
      </c>
      <c r="HZ204">
        <v>0</v>
      </c>
      <c r="IA204">
        <v>0</v>
      </c>
      <c r="IB204" t="s">
        <v>426</v>
      </c>
      <c r="IC204" t="s">
        <v>427</v>
      </c>
      <c r="ID204" t="s">
        <v>428</v>
      </c>
      <c r="IE204" t="s">
        <v>428</v>
      </c>
      <c r="IF204" t="s">
        <v>428</v>
      </c>
      <c r="IG204" t="s">
        <v>428</v>
      </c>
      <c r="IH204">
        <v>0</v>
      </c>
      <c r="II204">
        <v>100</v>
      </c>
      <c r="IJ204">
        <v>100</v>
      </c>
      <c r="IK204">
        <v>-0.608</v>
      </c>
      <c r="IL204">
        <v>0.3206</v>
      </c>
      <c r="IM204">
        <v>-0.6389458221003862</v>
      </c>
      <c r="IN204">
        <v>-0.000388397228134892</v>
      </c>
      <c r="IO204">
        <v>1.216359752824363E-06</v>
      </c>
      <c r="IP204">
        <v>-2.921139174278942E-10</v>
      </c>
      <c r="IQ204">
        <v>0.01675486607682651</v>
      </c>
      <c r="IR204">
        <v>0.002868412714847416</v>
      </c>
      <c r="IS204">
        <v>0.0004615728417639442</v>
      </c>
      <c r="IT204">
        <v>-1.048940065203386E-06</v>
      </c>
      <c r="IU204">
        <v>2</v>
      </c>
      <c r="IV204">
        <v>1994</v>
      </c>
      <c r="IW204">
        <v>1</v>
      </c>
      <c r="IX204">
        <v>27</v>
      </c>
      <c r="IY204">
        <v>191932.2</v>
      </c>
      <c r="IZ204">
        <v>191932.4</v>
      </c>
      <c r="JA204">
        <v>1.14502</v>
      </c>
      <c r="JB204">
        <v>2.63916</v>
      </c>
      <c r="JC204">
        <v>1.49658</v>
      </c>
      <c r="JD204">
        <v>2.35107</v>
      </c>
      <c r="JE204">
        <v>1.54907</v>
      </c>
      <c r="JF204">
        <v>2.40601</v>
      </c>
      <c r="JG204">
        <v>36.6706</v>
      </c>
      <c r="JH204">
        <v>24.0963</v>
      </c>
      <c r="JI204">
        <v>18</v>
      </c>
      <c r="JJ204">
        <v>483.339</v>
      </c>
      <c r="JK204">
        <v>487.583</v>
      </c>
      <c r="JL204">
        <v>30.2405</v>
      </c>
      <c r="JM204">
        <v>29.3318</v>
      </c>
      <c r="JN204">
        <v>30</v>
      </c>
      <c r="JO204">
        <v>29.5635</v>
      </c>
      <c r="JP204">
        <v>29.5613</v>
      </c>
      <c r="JQ204">
        <v>23.0369</v>
      </c>
      <c r="JR204">
        <v>19.9293</v>
      </c>
      <c r="JS204">
        <v>89.6337</v>
      </c>
      <c r="JT204">
        <v>30.2425</v>
      </c>
      <c r="JU204">
        <v>420</v>
      </c>
      <c r="JV204">
        <v>23.3273</v>
      </c>
      <c r="JW204">
        <v>101.869</v>
      </c>
      <c r="JX204">
        <v>91.3254</v>
      </c>
    </row>
    <row r="205" spans="1:284">
      <c r="A205">
        <v>187</v>
      </c>
      <c r="B205">
        <v>1758505541</v>
      </c>
      <c r="C205">
        <v>2761.5</v>
      </c>
      <c r="D205" t="s">
        <v>805</v>
      </c>
      <c r="E205" t="s">
        <v>806</v>
      </c>
      <c r="F205">
        <v>5</v>
      </c>
      <c r="G205" t="s">
        <v>794</v>
      </c>
      <c r="H205" t="s">
        <v>421</v>
      </c>
      <c r="I205">
        <v>1758505538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(DN205+(U205+2*0.95*5.67E-8*(((DN205+$B$9)+273)^4-(DN205+273)^4)-44100*J205)/(1.84*29.3*R205+8*0.95*5.67E-8*(DN205+273)^3))</f>
        <v>0</v>
      </c>
      <c r="W205">
        <f>($C$9*DO205+$D$9*DP205+$E$9*V205)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2*0.95*5.67E-8*(((DN205+$B$9)+273)^4-(W205+273)^4)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IF(AG205*$H$15&gt;=AK205,1.0,(AK205/(AK205-AG205*$H$15)))</f>
        <v>0</v>
      </c>
      <c r="AJ205">
        <f>(AI205-1)*100</f>
        <v>0</v>
      </c>
      <c r="AK205">
        <f>MAX(0,($B$15+$C$15*DS205)/(1+$D$15*DS205)*DL205/(DN205+273)*$E$15)</f>
        <v>0</v>
      </c>
      <c r="AL205" t="s">
        <v>422</v>
      </c>
      <c r="AM205" t="s">
        <v>422</v>
      </c>
      <c r="AN205">
        <v>0</v>
      </c>
      <c r="AO205">
        <v>0</v>
      </c>
      <c r="AP205">
        <f>1-AN205/AO205</f>
        <v>0</v>
      </c>
      <c r="AQ205">
        <v>0</v>
      </c>
      <c r="AR205" t="s">
        <v>422</v>
      </c>
      <c r="AS205" t="s">
        <v>422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$B$13*DT205+$C$13*DU205+$F$13*EF205*(1-EI205)</f>
        <v>0</v>
      </c>
      <c r="CW205">
        <f>CV205*CX205</f>
        <v>0</v>
      </c>
      <c r="CX205">
        <f>($B$13*$D$11+$C$13*$D$11+$F$13*((ES205+EK205)/MAX(ES205+EK205+ET205, 0.1)*$I$11+ET205/MAX(ES205+EK205+ET205, 0.1)*$J$11))/($B$13+$C$13+$F$13)</f>
        <v>0</v>
      </c>
      <c r="CY205">
        <f>($B$13*$K$11+$C$13*$K$11+$F$13*((ES205+EK205)/MAX(ES205+EK205+ET205, 0.1)*$P$11+ET205/MAX(ES205+EK205+ET205, 0.1)*$Q$11))/($B$13+$C$13+$F$13)</f>
        <v>0</v>
      </c>
      <c r="CZ205">
        <v>5.52</v>
      </c>
      <c r="DA205">
        <v>0.5</v>
      </c>
      <c r="DB205" t="s">
        <v>423</v>
      </c>
      <c r="DC205">
        <v>2</v>
      </c>
      <c r="DD205">
        <v>1758505538</v>
      </c>
      <c r="DE205">
        <v>422.2645555555555</v>
      </c>
      <c r="DF205">
        <v>420.0053333333334</v>
      </c>
      <c r="DG205">
        <v>23.6069</v>
      </c>
      <c r="DH205">
        <v>23.35323333333333</v>
      </c>
      <c r="DI205">
        <v>422.8722222222221</v>
      </c>
      <c r="DJ205">
        <v>23.28631111111111</v>
      </c>
      <c r="DK205">
        <v>500.1416666666667</v>
      </c>
      <c r="DL205">
        <v>89.90793333333333</v>
      </c>
      <c r="DM205">
        <v>0.0685308</v>
      </c>
      <c r="DN205">
        <v>29.93436666666666</v>
      </c>
      <c r="DO205">
        <v>29.99723333333333</v>
      </c>
      <c r="DP205">
        <v>999.9000000000001</v>
      </c>
      <c r="DQ205">
        <v>0</v>
      </c>
      <c r="DR205">
        <v>0</v>
      </c>
      <c r="DS205">
        <v>10020.98666666667</v>
      </c>
      <c r="DT205">
        <v>0</v>
      </c>
      <c r="DU205">
        <v>3.21785</v>
      </c>
      <c r="DV205">
        <v>2.25925</v>
      </c>
      <c r="DW205">
        <v>432.474</v>
      </c>
      <c r="DX205">
        <v>430.0482222222222</v>
      </c>
      <c r="DY205">
        <v>0.2536815555555555</v>
      </c>
      <c r="DZ205">
        <v>420.0053333333334</v>
      </c>
      <c r="EA205">
        <v>23.35323333333333</v>
      </c>
      <c r="EB205">
        <v>2.122447777777777</v>
      </c>
      <c r="EC205">
        <v>2.099638888888888</v>
      </c>
      <c r="ED205">
        <v>18.38864444444444</v>
      </c>
      <c r="EE205">
        <v>18.21644444444445</v>
      </c>
      <c r="EF205">
        <v>0.00500078</v>
      </c>
      <c r="EG205">
        <v>0</v>
      </c>
      <c r="EH205">
        <v>0</v>
      </c>
      <c r="EI205">
        <v>0</v>
      </c>
      <c r="EJ205">
        <v>676.3888888888889</v>
      </c>
      <c r="EK205">
        <v>0.00500078</v>
      </c>
      <c r="EL205">
        <v>-11.58888888888889</v>
      </c>
      <c r="EM205">
        <v>-0.2888888888888889</v>
      </c>
      <c r="EN205">
        <v>35.71511111111111</v>
      </c>
      <c r="EO205">
        <v>40.69433333333333</v>
      </c>
      <c r="EP205">
        <v>37.96511111111111</v>
      </c>
      <c r="EQ205">
        <v>41.24988888888889</v>
      </c>
      <c r="ER205">
        <v>38.33977777777778</v>
      </c>
      <c r="ES205">
        <v>0</v>
      </c>
      <c r="ET205">
        <v>0</v>
      </c>
      <c r="EU205">
        <v>0</v>
      </c>
      <c r="EV205">
        <v>1758505542.1</v>
      </c>
      <c r="EW205">
        <v>0</v>
      </c>
      <c r="EX205">
        <v>677.55</v>
      </c>
      <c r="EY205">
        <v>32.87863231452332</v>
      </c>
      <c r="EZ205">
        <v>-19.22051269339802</v>
      </c>
      <c r="FA205">
        <v>-11.85384615384615</v>
      </c>
      <c r="FB205">
        <v>15</v>
      </c>
      <c r="FC205">
        <v>0</v>
      </c>
      <c r="FD205" t="s">
        <v>424</v>
      </c>
      <c r="FE205">
        <v>1746989605.5</v>
      </c>
      <c r="FF205">
        <v>1746989593.5</v>
      </c>
      <c r="FG205">
        <v>0</v>
      </c>
      <c r="FH205">
        <v>-0.274</v>
      </c>
      <c r="FI205">
        <v>-0.002</v>
      </c>
      <c r="FJ205">
        <v>2.549</v>
      </c>
      <c r="FK205">
        <v>0.129</v>
      </c>
      <c r="FL205">
        <v>420</v>
      </c>
      <c r="FM205">
        <v>17</v>
      </c>
      <c r="FN205">
        <v>0.02</v>
      </c>
      <c r="FO205">
        <v>0.04</v>
      </c>
      <c r="FP205">
        <v>2.279499</v>
      </c>
      <c r="FQ205">
        <v>-0.2301820637898733</v>
      </c>
      <c r="FR205">
        <v>0.03022950279114761</v>
      </c>
      <c r="FS205">
        <v>1</v>
      </c>
      <c r="FT205">
        <v>677.3000000000001</v>
      </c>
      <c r="FU205">
        <v>4.216959302344698</v>
      </c>
      <c r="FV205">
        <v>7.703055161656934</v>
      </c>
      <c r="FW205">
        <v>0</v>
      </c>
      <c r="FX205">
        <v>0.251576475</v>
      </c>
      <c r="FY205">
        <v>0.01193845778611602</v>
      </c>
      <c r="FZ205">
        <v>0.001401640039159485</v>
      </c>
      <c r="GA205">
        <v>1</v>
      </c>
      <c r="GB205">
        <v>2</v>
      </c>
      <c r="GC205">
        <v>3</v>
      </c>
      <c r="GD205" t="s">
        <v>425</v>
      </c>
      <c r="GE205">
        <v>3.10332</v>
      </c>
      <c r="GF205">
        <v>2.72657</v>
      </c>
      <c r="GG205">
        <v>0.0877874</v>
      </c>
      <c r="GH205">
        <v>0.08738559999999999</v>
      </c>
      <c r="GI205">
        <v>0.105757</v>
      </c>
      <c r="GJ205">
        <v>0.106396</v>
      </c>
      <c r="GK205">
        <v>23822.3</v>
      </c>
      <c r="GL205">
        <v>21639.2</v>
      </c>
      <c r="GM205">
        <v>26679.9</v>
      </c>
      <c r="GN205">
        <v>23934.4</v>
      </c>
      <c r="GO205">
        <v>38178.7</v>
      </c>
      <c r="GP205">
        <v>31619.5</v>
      </c>
      <c r="GQ205">
        <v>46593.2</v>
      </c>
      <c r="GR205">
        <v>37870.3</v>
      </c>
      <c r="GS205">
        <v>1.86505</v>
      </c>
      <c r="GT205">
        <v>1.84925</v>
      </c>
      <c r="GU205">
        <v>0.0822842</v>
      </c>
      <c r="GV205">
        <v>0</v>
      </c>
      <c r="GW205">
        <v>28.6501</v>
      </c>
      <c r="GX205">
        <v>999.9</v>
      </c>
      <c r="GY205">
        <v>52.8</v>
      </c>
      <c r="GZ205">
        <v>31.9</v>
      </c>
      <c r="HA205">
        <v>27.8832</v>
      </c>
      <c r="HB205">
        <v>60.9782</v>
      </c>
      <c r="HC205">
        <v>19.8638</v>
      </c>
      <c r="HD205">
        <v>1</v>
      </c>
      <c r="HE205">
        <v>0.15919</v>
      </c>
      <c r="HF205">
        <v>-1.12381</v>
      </c>
      <c r="HG205">
        <v>20.2938</v>
      </c>
      <c r="HH205">
        <v>5.22118</v>
      </c>
      <c r="HI205">
        <v>11.98</v>
      </c>
      <c r="HJ205">
        <v>4.96525</v>
      </c>
      <c r="HK205">
        <v>3.27595</v>
      </c>
      <c r="HL205">
        <v>9999</v>
      </c>
      <c r="HM205">
        <v>9999</v>
      </c>
      <c r="HN205">
        <v>9999</v>
      </c>
      <c r="HO205">
        <v>999.9</v>
      </c>
      <c r="HP205">
        <v>1.86386</v>
      </c>
      <c r="HQ205">
        <v>1.86012</v>
      </c>
      <c r="HR205">
        <v>1.85843</v>
      </c>
      <c r="HS205">
        <v>1.85974</v>
      </c>
      <c r="HT205">
        <v>1.85989</v>
      </c>
      <c r="HU205">
        <v>1.8584</v>
      </c>
      <c r="HV205">
        <v>1.85746</v>
      </c>
      <c r="HW205">
        <v>1.85242</v>
      </c>
      <c r="HX205">
        <v>0</v>
      </c>
      <c r="HY205">
        <v>0</v>
      </c>
      <c r="HZ205">
        <v>0</v>
      </c>
      <c r="IA205">
        <v>0</v>
      </c>
      <c r="IB205" t="s">
        <v>426</v>
      </c>
      <c r="IC205" t="s">
        <v>427</v>
      </c>
      <c r="ID205" t="s">
        <v>428</v>
      </c>
      <c r="IE205" t="s">
        <v>428</v>
      </c>
      <c r="IF205" t="s">
        <v>428</v>
      </c>
      <c r="IG205" t="s">
        <v>428</v>
      </c>
      <c r="IH205">
        <v>0</v>
      </c>
      <c r="II205">
        <v>100</v>
      </c>
      <c r="IJ205">
        <v>100</v>
      </c>
      <c r="IK205">
        <v>-0.608</v>
      </c>
      <c r="IL205">
        <v>0.3206</v>
      </c>
      <c r="IM205">
        <v>-0.6389458221003862</v>
      </c>
      <c r="IN205">
        <v>-0.000388397228134892</v>
      </c>
      <c r="IO205">
        <v>1.216359752824363E-06</v>
      </c>
      <c r="IP205">
        <v>-2.921139174278942E-10</v>
      </c>
      <c r="IQ205">
        <v>0.01675486607682651</v>
      </c>
      <c r="IR205">
        <v>0.002868412714847416</v>
      </c>
      <c r="IS205">
        <v>0.0004615728417639442</v>
      </c>
      <c r="IT205">
        <v>-1.048940065203386E-06</v>
      </c>
      <c r="IU205">
        <v>2</v>
      </c>
      <c r="IV205">
        <v>1994</v>
      </c>
      <c r="IW205">
        <v>1</v>
      </c>
      <c r="IX205">
        <v>27</v>
      </c>
      <c r="IY205">
        <v>191932.3</v>
      </c>
      <c r="IZ205">
        <v>191932.5</v>
      </c>
      <c r="JA205">
        <v>1.14502</v>
      </c>
      <c r="JB205">
        <v>2.63428</v>
      </c>
      <c r="JC205">
        <v>1.49658</v>
      </c>
      <c r="JD205">
        <v>2.34985</v>
      </c>
      <c r="JE205">
        <v>1.54907</v>
      </c>
      <c r="JF205">
        <v>2.44385</v>
      </c>
      <c r="JG205">
        <v>36.6706</v>
      </c>
      <c r="JH205">
        <v>24.0963</v>
      </c>
      <c r="JI205">
        <v>18</v>
      </c>
      <c r="JJ205">
        <v>483.288</v>
      </c>
      <c r="JK205">
        <v>487.754</v>
      </c>
      <c r="JL205">
        <v>30.2422</v>
      </c>
      <c r="JM205">
        <v>29.3308</v>
      </c>
      <c r="JN205">
        <v>30</v>
      </c>
      <c r="JO205">
        <v>29.5625</v>
      </c>
      <c r="JP205">
        <v>29.5601</v>
      </c>
      <c r="JQ205">
        <v>23.0383</v>
      </c>
      <c r="JR205">
        <v>19.9293</v>
      </c>
      <c r="JS205">
        <v>89.6337</v>
      </c>
      <c r="JT205">
        <v>30.2444</v>
      </c>
      <c r="JU205">
        <v>420</v>
      </c>
      <c r="JV205">
        <v>23.3273</v>
      </c>
      <c r="JW205">
        <v>101.869</v>
      </c>
      <c r="JX205">
        <v>91.3258</v>
      </c>
    </row>
    <row r="206" spans="1:284">
      <c r="A206">
        <v>188</v>
      </c>
      <c r="B206">
        <v>1758505543</v>
      </c>
      <c r="C206">
        <v>2763.5</v>
      </c>
      <c r="D206" t="s">
        <v>807</v>
      </c>
      <c r="E206" t="s">
        <v>808</v>
      </c>
      <c r="F206">
        <v>5</v>
      </c>
      <c r="G206" t="s">
        <v>794</v>
      </c>
      <c r="H206" t="s">
        <v>421</v>
      </c>
      <c r="I206">
        <v>1758505540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(DN206+(U206+2*0.95*5.67E-8*(((DN206+$B$9)+273)^4-(DN206+273)^4)-44100*J206)/(1.84*29.3*R206+8*0.95*5.67E-8*(DN206+273)^3))</f>
        <v>0</v>
      </c>
      <c r="W206">
        <f>($C$9*DO206+$D$9*DP206+$E$9*V206)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2*0.95*5.67E-8*(((DN206+$B$9)+273)^4-(W206+273)^4)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IF(AG206*$H$15&gt;=AK206,1.0,(AK206/(AK206-AG206*$H$15)))</f>
        <v>0</v>
      </c>
      <c r="AJ206">
        <f>(AI206-1)*100</f>
        <v>0</v>
      </c>
      <c r="AK206">
        <f>MAX(0,($B$15+$C$15*DS206)/(1+$D$15*DS206)*DL206/(DN206+273)*$E$15)</f>
        <v>0</v>
      </c>
      <c r="AL206" t="s">
        <v>422</v>
      </c>
      <c r="AM206" t="s">
        <v>422</v>
      </c>
      <c r="AN206">
        <v>0</v>
      </c>
      <c r="AO206">
        <v>0</v>
      </c>
      <c r="AP206">
        <f>1-AN206/AO206</f>
        <v>0</v>
      </c>
      <c r="AQ206">
        <v>0</v>
      </c>
      <c r="AR206" t="s">
        <v>422</v>
      </c>
      <c r="AS206" t="s">
        <v>422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$B$13*DT206+$C$13*DU206+$F$13*EF206*(1-EI206)</f>
        <v>0</v>
      </c>
      <c r="CW206">
        <f>CV206*CX206</f>
        <v>0</v>
      </c>
      <c r="CX206">
        <f>($B$13*$D$11+$C$13*$D$11+$F$13*((ES206+EK206)/MAX(ES206+EK206+ET206, 0.1)*$I$11+ET206/MAX(ES206+EK206+ET206, 0.1)*$J$11))/($B$13+$C$13+$F$13)</f>
        <v>0</v>
      </c>
      <c r="CY206">
        <f>($B$13*$K$11+$C$13*$K$11+$F$13*((ES206+EK206)/MAX(ES206+EK206+ET206, 0.1)*$P$11+ET206/MAX(ES206+EK206+ET206, 0.1)*$Q$11))/($B$13+$C$13+$F$13)</f>
        <v>0</v>
      </c>
      <c r="CZ206">
        <v>5.52</v>
      </c>
      <c r="DA206">
        <v>0.5</v>
      </c>
      <c r="DB206" t="s">
        <v>423</v>
      </c>
      <c r="DC206">
        <v>2</v>
      </c>
      <c r="DD206">
        <v>1758505540</v>
      </c>
      <c r="DE206">
        <v>422.2532222222222</v>
      </c>
      <c r="DF206">
        <v>420.0057777777778</v>
      </c>
      <c r="DG206">
        <v>23.60663333333333</v>
      </c>
      <c r="DH206">
        <v>23.3518</v>
      </c>
      <c r="DI206">
        <v>422.8607777777777</v>
      </c>
      <c r="DJ206">
        <v>23.28603333333333</v>
      </c>
      <c r="DK206">
        <v>500.1272222222221</v>
      </c>
      <c r="DL206">
        <v>89.90758888888888</v>
      </c>
      <c r="DM206">
        <v>0.0684912888888889</v>
      </c>
      <c r="DN206">
        <v>29.93461111111111</v>
      </c>
      <c r="DO206">
        <v>29.99497777777778</v>
      </c>
      <c r="DP206">
        <v>999.9000000000001</v>
      </c>
      <c r="DQ206">
        <v>0</v>
      </c>
      <c r="DR206">
        <v>0</v>
      </c>
      <c r="DS206">
        <v>10006.46666666667</v>
      </c>
      <c r="DT206">
        <v>0</v>
      </c>
      <c r="DU206">
        <v>3.21785</v>
      </c>
      <c r="DV206">
        <v>2.247374444444445</v>
      </c>
      <c r="DW206">
        <v>432.4621111111111</v>
      </c>
      <c r="DX206">
        <v>430.0481111111111</v>
      </c>
      <c r="DY206">
        <v>0.2548394444444445</v>
      </c>
      <c r="DZ206">
        <v>420.0057777777778</v>
      </c>
      <c r="EA206">
        <v>23.3518</v>
      </c>
      <c r="EB206">
        <v>2.122415555555555</v>
      </c>
      <c r="EC206">
        <v>2.099502222222222</v>
      </c>
      <c r="ED206">
        <v>18.3884</v>
      </c>
      <c r="EE206">
        <v>18.21541111111111</v>
      </c>
      <c r="EF206">
        <v>0.00500078</v>
      </c>
      <c r="EG206">
        <v>0</v>
      </c>
      <c r="EH206">
        <v>0</v>
      </c>
      <c r="EI206">
        <v>0</v>
      </c>
      <c r="EJ206">
        <v>680.0777777777779</v>
      </c>
      <c r="EK206">
        <v>0.00500078</v>
      </c>
      <c r="EL206">
        <v>-15.01111111111111</v>
      </c>
      <c r="EM206">
        <v>-0.6555555555555554</v>
      </c>
      <c r="EN206">
        <v>35.72888888888889</v>
      </c>
      <c r="EO206">
        <v>40.611</v>
      </c>
      <c r="EP206">
        <v>37.88166666666667</v>
      </c>
      <c r="EQ206">
        <v>41.15966666666667</v>
      </c>
      <c r="ER206">
        <v>38.35377777777777</v>
      </c>
      <c r="ES206">
        <v>0</v>
      </c>
      <c r="ET206">
        <v>0</v>
      </c>
      <c r="EU206">
        <v>0</v>
      </c>
      <c r="EV206">
        <v>1758505543.9</v>
      </c>
      <c r="EW206">
        <v>0</v>
      </c>
      <c r="EX206">
        <v>679.716</v>
      </c>
      <c r="EY206">
        <v>6.4461535562432</v>
      </c>
      <c r="EZ206">
        <v>-27.76923064950421</v>
      </c>
      <c r="FA206">
        <v>-12.812</v>
      </c>
      <c r="FB206">
        <v>15</v>
      </c>
      <c r="FC206">
        <v>0</v>
      </c>
      <c r="FD206" t="s">
        <v>424</v>
      </c>
      <c r="FE206">
        <v>1746989605.5</v>
      </c>
      <c r="FF206">
        <v>1746989593.5</v>
      </c>
      <c r="FG206">
        <v>0</v>
      </c>
      <c r="FH206">
        <v>-0.274</v>
      </c>
      <c r="FI206">
        <v>-0.002</v>
      </c>
      <c r="FJ206">
        <v>2.549</v>
      </c>
      <c r="FK206">
        <v>0.129</v>
      </c>
      <c r="FL206">
        <v>420</v>
      </c>
      <c r="FM206">
        <v>17</v>
      </c>
      <c r="FN206">
        <v>0.02</v>
      </c>
      <c r="FO206">
        <v>0.04</v>
      </c>
      <c r="FP206">
        <v>2.26878756097561</v>
      </c>
      <c r="FQ206">
        <v>-0.1983894773519153</v>
      </c>
      <c r="FR206">
        <v>0.02741509703193977</v>
      </c>
      <c r="FS206">
        <v>1</v>
      </c>
      <c r="FT206">
        <v>678.3911764705882</v>
      </c>
      <c r="FU206">
        <v>14.8372802070955</v>
      </c>
      <c r="FV206">
        <v>7.898971178244707</v>
      </c>
      <c r="FW206">
        <v>0</v>
      </c>
      <c r="FX206">
        <v>0.2521811707317073</v>
      </c>
      <c r="FY206">
        <v>0.01816003484320515</v>
      </c>
      <c r="FZ206">
        <v>0.00197405904602475</v>
      </c>
      <c r="GA206">
        <v>1</v>
      </c>
      <c r="GB206">
        <v>2</v>
      </c>
      <c r="GC206">
        <v>3</v>
      </c>
      <c r="GD206" t="s">
        <v>425</v>
      </c>
      <c r="GE206">
        <v>3.10296</v>
      </c>
      <c r="GF206">
        <v>2.7266</v>
      </c>
      <c r="GG206">
        <v>0.0877853</v>
      </c>
      <c r="GH206">
        <v>0.0873878</v>
      </c>
      <c r="GI206">
        <v>0.105756</v>
      </c>
      <c r="GJ206">
        <v>0.106393</v>
      </c>
      <c r="GK206">
        <v>23822.4</v>
      </c>
      <c r="GL206">
        <v>21639.2</v>
      </c>
      <c r="GM206">
        <v>26680</v>
      </c>
      <c r="GN206">
        <v>23934.5</v>
      </c>
      <c r="GO206">
        <v>38178.8</v>
      </c>
      <c r="GP206">
        <v>31619.8</v>
      </c>
      <c r="GQ206">
        <v>46593.3</v>
      </c>
      <c r="GR206">
        <v>37870.5</v>
      </c>
      <c r="GS206">
        <v>1.86443</v>
      </c>
      <c r="GT206">
        <v>1.84985</v>
      </c>
      <c r="GU206">
        <v>0.0823513</v>
      </c>
      <c r="GV206">
        <v>0</v>
      </c>
      <c r="GW206">
        <v>28.6489</v>
      </c>
      <c r="GX206">
        <v>999.9</v>
      </c>
      <c r="GY206">
        <v>52.8</v>
      </c>
      <c r="GZ206">
        <v>31.9</v>
      </c>
      <c r="HA206">
        <v>27.887</v>
      </c>
      <c r="HB206">
        <v>61.2282</v>
      </c>
      <c r="HC206">
        <v>19.8758</v>
      </c>
      <c r="HD206">
        <v>1</v>
      </c>
      <c r="HE206">
        <v>0.159174</v>
      </c>
      <c r="HF206">
        <v>-1.12322</v>
      </c>
      <c r="HG206">
        <v>20.2938</v>
      </c>
      <c r="HH206">
        <v>5.22088</v>
      </c>
      <c r="HI206">
        <v>11.98</v>
      </c>
      <c r="HJ206">
        <v>4.965</v>
      </c>
      <c r="HK206">
        <v>3.27595</v>
      </c>
      <c r="HL206">
        <v>9999</v>
      </c>
      <c r="HM206">
        <v>9999</v>
      </c>
      <c r="HN206">
        <v>9999</v>
      </c>
      <c r="HO206">
        <v>999.9</v>
      </c>
      <c r="HP206">
        <v>1.86387</v>
      </c>
      <c r="HQ206">
        <v>1.86013</v>
      </c>
      <c r="HR206">
        <v>1.85843</v>
      </c>
      <c r="HS206">
        <v>1.85975</v>
      </c>
      <c r="HT206">
        <v>1.85989</v>
      </c>
      <c r="HU206">
        <v>1.85841</v>
      </c>
      <c r="HV206">
        <v>1.85745</v>
      </c>
      <c r="HW206">
        <v>1.85242</v>
      </c>
      <c r="HX206">
        <v>0</v>
      </c>
      <c r="HY206">
        <v>0</v>
      </c>
      <c r="HZ206">
        <v>0</v>
      </c>
      <c r="IA206">
        <v>0</v>
      </c>
      <c r="IB206" t="s">
        <v>426</v>
      </c>
      <c r="IC206" t="s">
        <v>427</v>
      </c>
      <c r="ID206" t="s">
        <v>428</v>
      </c>
      <c r="IE206" t="s">
        <v>428</v>
      </c>
      <c r="IF206" t="s">
        <v>428</v>
      </c>
      <c r="IG206" t="s">
        <v>428</v>
      </c>
      <c r="IH206">
        <v>0</v>
      </c>
      <c r="II206">
        <v>100</v>
      </c>
      <c r="IJ206">
        <v>100</v>
      </c>
      <c r="IK206">
        <v>-0.607</v>
      </c>
      <c r="IL206">
        <v>0.3206</v>
      </c>
      <c r="IM206">
        <v>-0.6389458221003862</v>
      </c>
      <c r="IN206">
        <v>-0.000388397228134892</v>
      </c>
      <c r="IO206">
        <v>1.216359752824363E-06</v>
      </c>
      <c r="IP206">
        <v>-2.921139174278942E-10</v>
      </c>
      <c r="IQ206">
        <v>0.01675486607682651</v>
      </c>
      <c r="IR206">
        <v>0.002868412714847416</v>
      </c>
      <c r="IS206">
        <v>0.0004615728417639442</v>
      </c>
      <c r="IT206">
        <v>-1.048940065203386E-06</v>
      </c>
      <c r="IU206">
        <v>2</v>
      </c>
      <c r="IV206">
        <v>1994</v>
      </c>
      <c r="IW206">
        <v>1</v>
      </c>
      <c r="IX206">
        <v>27</v>
      </c>
      <c r="IY206">
        <v>191932.3</v>
      </c>
      <c r="IZ206">
        <v>191932.5</v>
      </c>
      <c r="JA206">
        <v>1.14624</v>
      </c>
      <c r="JB206">
        <v>2.63306</v>
      </c>
      <c r="JC206">
        <v>1.49658</v>
      </c>
      <c r="JD206">
        <v>2.35107</v>
      </c>
      <c r="JE206">
        <v>1.54907</v>
      </c>
      <c r="JF206">
        <v>2.48535</v>
      </c>
      <c r="JG206">
        <v>36.6943</v>
      </c>
      <c r="JH206">
        <v>24.105</v>
      </c>
      <c r="JI206">
        <v>18</v>
      </c>
      <c r="JJ206">
        <v>482.913</v>
      </c>
      <c r="JK206">
        <v>488.139</v>
      </c>
      <c r="JL206">
        <v>30.2433</v>
      </c>
      <c r="JM206">
        <v>29.3295</v>
      </c>
      <c r="JN206">
        <v>29.9999</v>
      </c>
      <c r="JO206">
        <v>29.5612</v>
      </c>
      <c r="JP206">
        <v>29.5591</v>
      </c>
      <c r="JQ206">
        <v>23.0377</v>
      </c>
      <c r="JR206">
        <v>19.9293</v>
      </c>
      <c r="JS206">
        <v>89.6337</v>
      </c>
      <c r="JT206">
        <v>30.2444</v>
      </c>
      <c r="JU206">
        <v>420</v>
      </c>
      <c r="JV206">
        <v>23.3273</v>
      </c>
      <c r="JW206">
        <v>101.869</v>
      </c>
      <c r="JX206">
        <v>91.3262</v>
      </c>
    </row>
    <row r="207" spans="1:284">
      <c r="A207">
        <v>189</v>
      </c>
      <c r="B207">
        <v>1758505545</v>
      </c>
      <c r="C207">
        <v>2765.5</v>
      </c>
      <c r="D207" t="s">
        <v>809</v>
      </c>
      <c r="E207" t="s">
        <v>810</v>
      </c>
      <c r="F207">
        <v>5</v>
      </c>
      <c r="G207" t="s">
        <v>794</v>
      </c>
      <c r="H207" t="s">
        <v>421</v>
      </c>
      <c r="I207">
        <v>1758505542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(DN207+(U207+2*0.95*5.67E-8*(((DN207+$B$9)+273)^4-(DN207+273)^4)-44100*J207)/(1.84*29.3*R207+8*0.95*5.67E-8*(DN207+273)^3))</f>
        <v>0</v>
      </c>
      <c r="W207">
        <f>($C$9*DO207+$D$9*DP207+$E$9*V207)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2*0.95*5.67E-8*(((DN207+$B$9)+273)^4-(W207+273)^4)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IF(AG207*$H$15&gt;=AK207,1.0,(AK207/(AK207-AG207*$H$15)))</f>
        <v>0</v>
      </c>
      <c r="AJ207">
        <f>(AI207-1)*100</f>
        <v>0</v>
      </c>
      <c r="AK207">
        <f>MAX(0,($B$15+$C$15*DS207)/(1+$D$15*DS207)*DL207/(DN207+273)*$E$15)</f>
        <v>0</v>
      </c>
      <c r="AL207" t="s">
        <v>422</v>
      </c>
      <c r="AM207" t="s">
        <v>422</v>
      </c>
      <c r="AN207">
        <v>0</v>
      </c>
      <c r="AO207">
        <v>0</v>
      </c>
      <c r="AP207">
        <f>1-AN207/AO207</f>
        <v>0</v>
      </c>
      <c r="AQ207">
        <v>0</v>
      </c>
      <c r="AR207" t="s">
        <v>422</v>
      </c>
      <c r="AS207" t="s">
        <v>422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$B$13*DT207+$C$13*DU207+$F$13*EF207*(1-EI207)</f>
        <v>0</v>
      </c>
      <c r="CW207">
        <f>CV207*CX207</f>
        <v>0</v>
      </c>
      <c r="CX207">
        <f>($B$13*$D$11+$C$13*$D$11+$F$13*((ES207+EK207)/MAX(ES207+EK207+ET207, 0.1)*$I$11+ET207/MAX(ES207+EK207+ET207, 0.1)*$J$11))/($B$13+$C$13+$F$13)</f>
        <v>0</v>
      </c>
      <c r="CY207">
        <f>($B$13*$K$11+$C$13*$K$11+$F$13*((ES207+EK207)/MAX(ES207+EK207+ET207, 0.1)*$P$11+ET207/MAX(ES207+EK207+ET207, 0.1)*$Q$11))/($B$13+$C$13+$F$13)</f>
        <v>0</v>
      </c>
      <c r="CZ207">
        <v>5.52</v>
      </c>
      <c r="DA207">
        <v>0.5</v>
      </c>
      <c r="DB207" t="s">
        <v>423</v>
      </c>
      <c r="DC207">
        <v>2</v>
      </c>
      <c r="DD207">
        <v>1758505542</v>
      </c>
      <c r="DE207">
        <v>422.2475555555556</v>
      </c>
      <c r="DF207">
        <v>420.002</v>
      </c>
      <c r="DG207">
        <v>23.60638888888889</v>
      </c>
      <c r="DH207">
        <v>23.35057777777778</v>
      </c>
      <c r="DI207">
        <v>422.8553333333334</v>
      </c>
      <c r="DJ207">
        <v>23.28578888888889</v>
      </c>
      <c r="DK207">
        <v>499.9639999999999</v>
      </c>
      <c r="DL207">
        <v>89.90664444444445</v>
      </c>
      <c r="DM207">
        <v>0.0686461888888889</v>
      </c>
      <c r="DN207">
        <v>29.93517777777778</v>
      </c>
      <c r="DO207">
        <v>29.99265555555555</v>
      </c>
      <c r="DP207">
        <v>999.9000000000001</v>
      </c>
      <c r="DQ207">
        <v>0</v>
      </c>
      <c r="DR207">
        <v>0</v>
      </c>
      <c r="DS207">
        <v>9989.316666666668</v>
      </c>
      <c r="DT207">
        <v>0</v>
      </c>
      <c r="DU207">
        <v>3.21785</v>
      </c>
      <c r="DV207">
        <v>2.245455555555556</v>
      </c>
      <c r="DW207">
        <v>432.4561111111111</v>
      </c>
      <c r="DX207">
        <v>430.0437777777777</v>
      </c>
      <c r="DY207">
        <v>0.2558093333333333</v>
      </c>
      <c r="DZ207">
        <v>420.002</v>
      </c>
      <c r="EA207">
        <v>23.35057777777778</v>
      </c>
      <c r="EB207">
        <v>2.12237</v>
      </c>
      <c r="EC207">
        <v>2.099371111111111</v>
      </c>
      <c r="ED207">
        <v>18.38807777777778</v>
      </c>
      <c r="EE207">
        <v>18.21442222222222</v>
      </c>
      <c r="EF207">
        <v>0.00500078</v>
      </c>
      <c r="EG207">
        <v>0</v>
      </c>
      <c r="EH207">
        <v>0</v>
      </c>
      <c r="EI207">
        <v>0</v>
      </c>
      <c r="EJ207">
        <v>683.9444444444445</v>
      </c>
      <c r="EK207">
        <v>0.00500078</v>
      </c>
      <c r="EL207">
        <v>-15.85555555555556</v>
      </c>
      <c r="EM207">
        <v>-0.9555555555555557</v>
      </c>
      <c r="EN207">
        <v>35.79822222222222</v>
      </c>
      <c r="EO207">
        <v>40.56233333333333</v>
      </c>
      <c r="EP207">
        <v>37.833</v>
      </c>
      <c r="EQ207">
        <v>41.13888888888889</v>
      </c>
      <c r="ER207">
        <v>38.26355555555556</v>
      </c>
      <c r="ES207">
        <v>0</v>
      </c>
      <c r="ET207">
        <v>0</v>
      </c>
      <c r="EU207">
        <v>0</v>
      </c>
      <c r="EV207">
        <v>1758505546.3</v>
      </c>
      <c r="EW207">
        <v>0</v>
      </c>
      <c r="EX207">
        <v>680.4960000000001</v>
      </c>
      <c r="EY207">
        <v>25.89230747190064</v>
      </c>
      <c r="EZ207">
        <v>-29.19230779804421</v>
      </c>
      <c r="FA207">
        <v>-12.556</v>
      </c>
      <c r="FB207">
        <v>15</v>
      </c>
      <c r="FC207">
        <v>0</v>
      </c>
      <c r="FD207" t="s">
        <v>424</v>
      </c>
      <c r="FE207">
        <v>1746989605.5</v>
      </c>
      <c r="FF207">
        <v>1746989593.5</v>
      </c>
      <c r="FG207">
        <v>0</v>
      </c>
      <c r="FH207">
        <v>-0.274</v>
      </c>
      <c r="FI207">
        <v>-0.002</v>
      </c>
      <c r="FJ207">
        <v>2.549</v>
      </c>
      <c r="FK207">
        <v>0.129</v>
      </c>
      <c r="FL207">
        <v>420</v>
      </c>
      <c r="FM207">
        <v>17</v>
      </c>
      <c r="FN207">
        <v>0.02</v>
      </c>
      <c r="FO207">
        <v>0.04</v>
      </c>
      <c r="FP207">
        <v>2.26430875</v>
      </c>
      <c r="FQ207">
        <v>-0.2291904315197102</v>
      </c>
      <c r="FR207">
        <v>0.02952906755956747</v>
      </c>
      <c r="FS207">
        <v>1</v>
      </c>
      <c r="FT207">
        <v>678.4794117647059</v>
      </c>
      <c r="FU207">
        <v>32.21848729867975</v>
      </c>
      <c r="FV207">
        <v>7.760563177402131</v>
      </c>
      <c r="FW207">
        <v>0</v>
      </c>
      <c r="FX207">
        <v>0.252727125</v>
      </c>
      <c r="FY207">
        <v>0.02027519324577845</v>
      </c>
      <c r="FZ207">
        <v>0.002123846948199185</v>
      </c>
      <c r="GA207">
        <v>1</v>
      </c>
      <c r="GB207">
        <v>2</v>
      </c>
      <c r="GC207">
        <v>3</v>
      </c>
      <c r="GD207" t="s">
        <v>425</v>
      </c>
      <c r="GE207">
        <v>3.10306</v>
      </c>
      <c r="GF207">
        <v>2.72686</v>
      </c>
      <c r="GG207">
        <v>0.0877897</v>
      </c>
      <c r="GH207">
        <v>0.0873829</v>
      </c>
      <c r="GI207">
        <v>0.105751</v>
      </c>
      <c r="GJ207">
        <v>0.106392</v>
      </c>
      <c r="GK207">
        <v>23822.3</v>
      </c>
      <c r="GL207">
        <v>21639.3</v>
      </c>
      <c r="GM207">
        <v>26680</v>
      </c>
      <c r="GN207">
        <v>23934.5</v>
      </c>
      <c r="GO207">
        <v>38179</v>
      </c>
      <c r="GP207">
        <v>31619.8</v>
      </c>
      <c r="GQ207">
        <v>46593.3</v>
      </c>
      <c r="GR207">
        <v>37870.6</v>
      </c>
      <c r="GS207">
        <v>1.8645</v>
      </c>
      <c r="GT207">
        <v>1.84982</v>
      </c>
      <c r="GU207">
        <v>0.08278339999999999</v>
      </c>
      <c r="GV207">
        <v>0</v>
      </c>
      <c r="GW207">
        <v>28.6486</v>
      </c>
      <c r="GX207">
        <v>999.9</v>
      </c>
      <c r="GY207">
        <v>52.8</v>
      </c>
      <c r="GZ207">
        <v>31.9</v>
      </c>
      <c r="HA207">
        <v>27.8849</v>
      </c>
      <c r="HB207">
        <v>61.1182</v>
      </c>
      <c r="HC207">
        <v>19.8758</v>
      </c>
      <c r="HD207">
        <v>1</v>
      </c>
      <c r="HE207">
        <v>0.159157</v>
      </c>
      <c r="HF207">
        <v>-1.12343</v>
      </c>
      <c r="HG207">
        <v>20.2938</v>
      </c>
      <c r="HH207">
        <v>5.22088</v>
      </c>
      <c r="HI207">
        <v>11.98</v>
      </c>
      <c r="HJ207">
        <v>4.96505</v>
      </c>
      <c r="HK207">
        <v>3.276</v>
      </c>
      <c r="HL207">
        <v>9999</v>
      </c>
      <c r="HM207">
        <v>9999</v>
      </c>
      <c r="HN207">
        <v>9999</v>
      </c>
      <c r="HO207">
        <v>999.9</v>
      </c>
      <c r="HP207">
        <v>1.86387</v>
      </c>
      <c r="HQ207">
        <v>1.86014</v>
      </c>
      <c r="HR207">
        <v>1.85843</v>
      </c>
      <c r="HS207">
        <v>1.85975</v>
      </c>
      <c r="HT207">
        <v>1.8599</v>
      </c>
      <c r="HU207">
        <v>1.85841</v>
      </c>
      <c r="HV207">
        <v>1.85745</v>
      </c>
      <c r="HW207">
        <v>1.85242</v>
      </c>
      <c r="HX207">
        <v>0</v>
      </c>
      <c r="HY207">
        <v>0</v>
      </c>
      <c r="HZ207">
        <v>0</v>
      </c>
      <c r="IA207">
        <v>0</v>
      </c>
      <c r="IB207" t="s">
        <v>426</v>
      </c>
      <c r="IC207" t="s">
        <v>427</v>
      </c>
      <c r="ID207" t="s">
        <v>428</v>
      </c>
      <c r="IE207" t="s">
        <v>428</v>
      </c>
      <c r="IF207" t="s">
        <v>428</v>
      </c>
      <c r="IG207" t="s">
        <v>428</v>
      </c>
      <c r="IH207">
        <v>0</v>
      </c>
      <c r="II207">
        <v>100</v>
      </c>
      <c r="IJ207">
        <v>100</v>
      </c>
      <c r="IK207">
        <v>-0.608</v>
      </c>
      <c r="IL207">
        <v>0.3206</v>
      </c>
      <c r="IM207">
        <v>-0.6389458221003862</v>
      </c>
      <c r="IN207">
        <v>-0.000388397228134892</v>
      </c>
      <c r="IO207">
        <v>1.216359752824363E-06</v>
      </c>
      <c r="IP207">
        <v>-2.921139174278942E-10</v>
      </c>
      <c r="IQ207">
        <v>0.01675486607682651</v>
      </c>
      <c r="IR207">
        <v>0.002868412714847416</v>
      </c>
      <c r="IS207">
        <v>0.0004615728417639442</v>
      </c>
      <c r="IT207">
        <v>-1.048940065203386E-06</v>
      </c>
      <c r="IU207">
        <v>2</v>
      </c>
      <c r="IV207">
        <v>1994</v>
      </c>
      <c r="IW207">
        <v>1</v>
      </c>
      <c r="IX207">
        <v>27</v>
      </c>
      <c r="IY207">
        <v>191932.3</v>
      </c>
      <c r="IZ207">
        <v>191932.5</v>
      </c>
      <c r="JA207">
        <v>1.14624</v>
      </c>
      <c r="JB207">
        <v>2.63306</v>
      </c>
      <c r="JC207">
        <v>1.49658</v>
      </c>
      <c r="JD207">
        <v>2.34985</v>
      </c>
      <c r="JE207">
        <v>1.54907</v>
      </c>
      <c r="JF207">
        <v>2.48047</v>
      </c>
      <c r="JG207">
        <v>36.6943</v>
      </c>
      <c r="JH207">
        <v>24.105</v>
      </c>
      <c r="JI207">
        <v>18</v>
      </c>
      <c r="JJ207">
        <v>482.954</v>
      </c>
      <c r="JK207">
        <v>488.122</v>
      </c>
      <c r="JL207">
        <v>30.2442</v>
      </c>
      <c r="JM207">
        <v>29.3293</v>
      </c>
      <c r="JN207">
        <v>29.9999</v>
      </c>
      <c r="JO207">
        <v>29.561</v>
      </c>
      <c r="JP207">
        <v>29.5591</v>
      </c>
      <c r="JQ207">
        <v>23.0358</v>
      </c>
      <c r="JR207">
        <v>19.9293</v>
      </c>
      <c r="JS207">
        <v>89.6337</v>
      </c>
      <c r="JT207">
        <v>30.2444</v>
      </c>
      <c r="JU207">
        <v>420</v>
      </c>
      <c r="JV207">
        <v>23.3273</v>
      </c>
      <c r="JW207">
        <v>101.869</v>
      </c>
      <c r="JX207">
        <v>91.3263</v>
      </c>
    </row>
    <row r="208" spans="1:284">
      <c r="A208">
        <v>190</v>
      </c>
      <c r="B208">
        <v>1758505547</v>
      </c>
      <c r="C208">
        <v>2767.5</v>
      </c>
      <c r="D208" t="s">
        <v>811</v>
      </c>
      <c r="E208" t="s">
        <v>812</v>
      </c>
      <c r="F208">
        <v>5</v>
      </c>
      <c r="G208" t="s">
        <v>794</v>
      </c>
      <c r="H208" t="s">
        <v>421</v>
      </c>
      <c r="I208">
        <v>1758505544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(DN208+(U208+2*0.95*5.67E-8*(((DN208+$B$9)+273)^4-(DN208+273)^4)-44100*J208)/(1.84*29.3*R208+8*0.95*5.67E-8*(DN208+273)^3))</f>
        <v>0</v>
      </c>
      <c r="W208">
        <f>($C$9*DO208+$D$9*DP208+$E$9*V208)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2*0.95*5.67E-8*(((DN208+$B$9)+273)^4-(W208+273)^4)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IF(AG208*$H$15&gt;=AK208,1.0,(AK208/(AK208-AG208*$H$15)))</f>
        <v>0</v>
      </c>
      <c r="AJ208">
        <f>(AI208-1)*100</f>
        <v>0</v>
      </c>
      <c r="AK208">
        <f>MAX(0,($B$15+$C$15*DS208)/(1+$D$15*DS208)*DL208/(DN208+273)*$E$15)</f>
        <v>0</v>
      </c>
      <c r="AL208" t="s">
        <v>422</v>
      </c>
      <c r="AM208" t="s">
        <v>422</v>
      </c>
      <c r="AN208">
        <v>0</v>
      </c>
      <c r="AO208">
        <v>0</v>
      </c>
      <c r="AP208">
        <f>1-AN208/AO208</f>
        <v>0</v>
      </c>
      <c r="AQ208">
        <v>0</v>
      </c>
      <c r="AR208" t="s">
        <v>422</v>
      </c>
      <c r="AS208" t="s">
        <v>422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$B$13*DT208+$C$13*DU208+$F$13*EF208*(1-EI208)</f>
        <v>0</v>
      </c>
      <c r="CW208">
        <f>CV208*CX208</f>
        <v>0</v>
      </c>
      <c r="CX208">
        <f>($B$13*$D$11+$C$13*$D$11+$F$13*((ES208+EK208)/MAX(ES208+EK208+ET208, 0.1)*$I$11+ET208/MAX(ES208+EK208+ET208, 0.1)*$J$11))/($B$13+$C$13+$F$13)</f>
        <v>0</v>
      </c>
      <c r="CY208">
        <f>($B$13*$K$11+$C$13*$K$11+$F$13*((ES208+EK208)/MAX(ES208+EK208+ET208, 0.1)*$P$11+ET208/MAX(ES208+EK208+ET208, 0.1)*$Q$11))/($B$13+$C$13+$F$13)</f>
        <v>0</v>
      </c>
      <c r="CZ208">
        <v>5.52</v>
      </c>
      <c r="DA208">
        <v>0.5</v>
      </c>
      <c r="DB208" t="s">
        <v>423</v>
      </c>
      <c r="DC208">
        <v>2</v>
      </c>
      <c r="DD208">
        <v>1758505544</v>
      </c>
      <c r="DE208">
        <v>422.2578888888888</v>
      </c>
      <c r="DF208">
        <v>420.0061111111111</v>
      </c>
      <c r="DG208">
        <v>23.60588888888888</v>
      </c>
      <c r="DH208">
        <v>23.35018888888889</v>
      </c>
      <c r="DI208">
        <v>422.8656666666666</v>
      </c>
      <c r="DJ208">
        <v>23.28531111111111</v>
      </c>
      <c r="DK208">
        <v>499.8803333333333</v>
      </c>
      <c r="DL208">
        <v>89.90536666666667</v>
      </c>
      <c r="DM208">
        <v>0.06882928888888888</v>
      </c>
      <c r="DN208">
        <v>29.93592222222222</v>
      </c>
      <c r="DO208">
        <v>29.99378888888889</v>
      </c>
      <c r="DP208">
        <v>999.9000000000001</v>
      </c>
      <c r="DQ208">
        <v>0</v>
      </c>
      <c r="DR208">
        <v>0</v>
      </c>
      <c r="DS208">
        <v>9976.875555555556</v>
      </c>
      <c r="DT208">
        <v>0</v>
      </c>
      <c r="DU208">
        <v>3.21785</v>
      </c>
      <c r="DV208">
        <v>2.251606666666667</v>
      </c>
      <c r="DW208">
        <v>432.4664444444445</v>
      </c>
      <c r="DX208">
        <v>430.0477777777778</v>
      </c>
      <c r="DY208">
        <v>0.2556826666666667</v>
      </c>
      <c r="DZ208">
        <v>420.0061111111111</v>
      </c>
      <c r="EA208">
        <v>23.35018888888889</v>
      </c>
      <c r="EB208">
        <v>2.122294444444444</v>
      </c>
      <c r="EC208">
        <v>2.099307777777778</v>
      </c>
      <c r="ED208">
        <v>18.38751111111111</v>
      </c>
      <c r="EE208">
        <v>18.21393333333333</v>
      </c>
      <c r="EF208">
        <v>0.00500078</v>
      </c>
      <c r="EG208">
        <v>0</v>
      </c>
      <c r="EH208">
        <v>0</v>
      </c>
      <c r="EI208">
        <v>0</v>
      </c>
      <c r="EJ208">
        <v>685.1111111111111</v>
      </c>
      <c r="EK208">
        <v>0.00500078</v>
      </c>
      <c r="EL208">
        <v>-15.75555555555556</v>
      </c>
      <c r="EM208">
        <v>-0.7555555555555555</v>
      </c>
      <c r="EN208">
        <v>35.812</v>
      </c>
      <c r="EO208">
        <v>40.49977777777778</v>
      </c>
      <c r="EP208">
        <v>37.78455555555556</v>
      </c>
      <c r="EQ208">
        <v>41.06244444444444</v>
      </c>
      <c r="ER208">
        <v>38.18033333333333</v>
      </c>
      <c r="ES208">
        <v>0</v>
      </c>
      <c r="ET208">
        <v>0</v>
      </c>
      <c r="EU208">
        <v>0</v>
      </c>
      <c r="EV208">
        <v>1758505548.1</v>
      </c>
      <c r="EW208">
        <v>0</v>
      </c>
      <c r="EX208">
        <v>680.773076923077</v>
      </c>
      <c r="EY208">
        <v>46.75897399568597</v>
      </c>
      <c r="EZ208">
        <v>-40.6427351046413</v>
      </c>
      <c r="FA208">
        <v>-13.84615384615385</v>
      </c>
      <c r="FB208">
        <v>15</v>
      </c>
      <c r="FC208">
        <v>0</v>
      </c>
      <c r="FD208" t="s">
        <v>424</v>
      </c>
      <c r="FE208">
        <v>1746989605.5</v>
      </c>
      <c r="FF208">
        <v>1746989593.5</v>
      </c>
      <c r="FG208">
        <v>0</v>
      </c>
      <c r="FH208">
        <v>-0.274</v>
      </c>
      <c r="FI208">
        <v>-0.002</v>
      </c>
      <c r="FJ208">
        <v>2.549</v>
      </c>
      <c r="FK208">
        <v>0.129</v>
      </c>
      <c r="FL208">
        <v>420</v>
      </c>
      <c r="FM208">
        <v>17</v>
      </c>
      <c r="FN208">
        <v>0.02</v>
      </c>
      <c r="FO208">
        <v>0.04</v>
      </c>
      <c r="FP208">
        <v>2.260190975609756</v>
      </c>
      <c r="FQ208">
        <v>-0.1215133797909395</v>
      </c>
      <c r="FR208">
        <v>0.02491778753488261</v>
      </c>
      <c r="FS208">
        <v>1</v>
      </c>
      <c r="FT208">
        <v>680.0411764705882</v>
      </c>
      <c r="FU208">
        <v>29.55232982479609</v>
      </c>
      <c r="FV208">
        <v>7.033454412225768</v>
      </c>
      <c r="FW208">
        <v>0</v>
      </c>
      <c r="FX208">
        <v>0.2533053414634146</v>
      </c>
      <c r="FY208">
        <v>0.01756108013937261</v>
      </c>
      <c r="FZ208">
        <v>0.001969899324030893</v>
      </c>
      <c r="GA208">
        <v>1</v>
      </c>
      <c r="GB208">
        <v>2</v>
      </c>
      <c r="GC208">
        <v>3</v>
      </c>
      <c r="GD208" t="s">
        <v>425</v>
      </c>
      <c r="GE208">
        <v>3.10323</v>
      </c>
      <c r="GF208">
        <v>2.72688</v>
      </c>
      <c r="GG208">
        <v>0.0877949</v>
      </c>
      <c r="GH208">
        <v>0.0873868</v>
      </c>
      <c r="GI208">
        <v>0.105747</v>
      </c>
      <c r="GJ208">
        <v>0.106392</v>
      </c>
      <c r="GK208">
        <v>23822.2</v>
      </c>
      <c r="GL208">
        <v>21639.2</v>
      </c>
      <c r="GM208">
        <v>26680</v>
      </c>
      <c r="GN208">
        <v>23934.4</v>
      </c>
      <c r="GO208">
        <v>38179.1</v>
      </c>
      <c r="GP208">
        <v>31619.9</v>
      </c>
      <c r="GQ208">
        <v>46593.2</v>
      </c>
      <c r="GR208">
        <v>37870.6</v>
      </c>
      <c r="GS208">
        <v>1.86488</v>
      </c>
      <c r="GT208">
        <v>1.84962</v>
      </c>
      <c r="GU208">
        <v>0.082992</v>
      </c>
      <c r="GV208">
        <v>0</v>
      </c>
      <c r="GW208">
        <v>28.6477</v>
      </c>
      <c r="GX208">
        <v>999.9</v>
      </c>
      <c r="GY208">
        <v>52.8</v>
      </c>
      <c r="GZ208">
        <v>31.9</v>
      </c>
      <c r="HA208">
        <v>27.8839</v>
      </c>
      <c r="HB208">
        <v>60.6482</v>
      </c>
      <c r="HC208">
        <v>19.7636</v>
      </c>
      <c r="HD208">
        <v>1</v>
      </c>
      <c r="HE208">
        <v>0.159134</v>
      </c>
      <c r="HF208">
        <v>-1.12523</v>
      </c>
      <c r="HG208">
        <v>20.2937</v>
      </c>
      <c r="HH208">
        <v>5.22118</v>
      </c>
      <c r="HI208">
        <v>11.98</v>
      </c>
      <c r="HJ208">
        <v>4.96525</v>
      </c>
      <c r="HK208">
        <v>3.276</v>
      </c>
      <c r="HL208">
        <v>9999</v>
      </c>
      <c r="HM208">
        <v>9999</v>
      </c>
      <c r="HN208">
        <v>9999</v>
      </c>
      <c r="HO208">
        <v>999.9</v>
      </c>
      <c r="HP208">
        <v>1.86388</v>
      </c>
      <c r="HQ208">
        <v>1.86014</v>
      </c>
      <c r="HR208">
        <v>1.85843</v>
      </c>
      <c r="HS208">
        <v>1.85975</v>
      </c>
      <c r="HT208">
        <v>1.85989</v>
      </c>
      <c r="HU208">
        <v>1.8584</v>
      </c>
      <c r="HV208">
        <v>1.85745</v>
      </c>
      <c r="HW208">
        <v>1.85242</v>
      </c>
      <c r="HX208">
        <v>0</v>
      </c>
      <c r="HY208">
        <v>0</v>
      </c>
      <c r="HZ208">
        <v>0</v>
      </c>
      <c r="IA208">
        <v>0</v>
      </c>
      <c r="IB208" t="s">
        <v>426</v>
      </c>
      <c r="IC208" t="s">
        <v>427</v>
      </c>
      <c r="ID208" t="s">
        <v>428</v>
      </c>
      <c r="IE208" t="s">
        <v>428</v>
      </c>
      <c r="IF208" t="s">
        <v>428</v>
      </c>
      <c r="IG208" t="s">
        <v>428</v>
      </c>
      <c r="IH208">
        <v>0</v>
      </c>
      <c r="II208">
        <v>100</v>
      </c>
      <c r="IJ208">
        <v>100</v>
      </c>
      <c r="IK208">
        <v>-0.608</v>
      </c>
      <c r="IL208">
        <v>0.3206</v>
      </c>
      <c r="IM208">
        <v>-0.6389458221003862</v>
      </c>
      <c r="IN208">
        <v>-0.000388397228134892</v>
      </c>
      <c r="IO208">
        <v>1.216359752824363E-06</v>
      </c>
      <c r="IP208">
        <v>-2.921139174278942E-10</v>
      </c>
      <c r="IQ208">
        <v>0.01675486607682651</v>
      </c>
      <c r="IR208">
        <v>0.002868412714847416</v>
      </c>
      <c r="IS208">
        <v>0.0004615728417639442</v>
      </c>
      <c r="IT208">
        <v>-1.048940065203386E-06</v>
      </c>
      <c r="IU208">
        <v>2</v>
      </c>
      <c r="IV208">
        <v>1994</v>
      </c>
      <c r="IW208">
        <v>1</v>
      </c>
      <c r="IX208">
        <v>27</v>
      </c>
      <c r="IY208">
        <v>191932.4</v>
      </c>
      <c r="IZ208">
        <v>191932.6</v>
      </c>
      <c r="JA208">
        <v>1.14624</v>
      </c>
      <c r="JB208">
        <v>2.63306</v>
      </c>
      <c r="JC208">
        <v>1.49658</v>
      </c>
      <c r="JD208">
        <v>2.35107</v>
      </c>
      <c r="JE208">
        <v>1.54907</v>
      </c>
      <c r="JF208">
        <v>2.49023</v>
      </c>
      <c r="JG208">
        <v>36.6943</v>
      </c>
      <c r="JH208">
        <v>24.0963</v>
      </c>
      <c r="JI208">
        <v>18</v>
      </c>
      <c r="JJ208">
        <v>483.171</v>
      </c>
      <c r="JK208">
        <v>487.984</v>
      </c>
      <c r="JL208">
        <v>30.245</v>
      </c>
      <c r="JM208">
        <v>29.3283</v>
      </c>
      <c r="JN208">
        <v>29.9999</v>
      </c>
      <c r="JO208">
        <v>29.5606</v>
      </c>
      <c r="JP208">
        <v>29.5582</v>
      </c>
      <c r="JQ208">
        <v>23.0347</v>
      </c>
      <c r="JR208">
        <v>19.9293</v>
      </c>
      <c r="JS208">
        <v>89.6337</v>
      </c>
      <c r="JT208">
        <v>30.2491</v>
      </c>
      <c r="JU208">
        <v>420</v>
      </c>
      <c r="JV208">
        <v>23.3273</v>
      </c>
      <c r="JW208">
        <v>101.869</v>
      </c>
      <c r="JX208">
        <v>91.3262</v>
      </c>
    </row>
    <row r="209" spans="1:284">
      <c r="A209">
        <v>191</v>
      </c>
      <c r="B209">
        <v>1758505549</v>
      </c>
      <c r="C209">
        <v>2769.5</v>
      </c>
      <c r="D209" t="s">
        <v>813</v>
      </c>
      <c r="E209" t="s">
        <v>814</v>
      </c>
      <c r="F209">
        <v>5</v>
      </c>
      <c r="G209" t="s">
        <v>794</v>
      </c>
      <c r="H209" t="s">
        <v>421</v>
      </c>
      <c r="I209">
        <v>1758505546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(DN209+(U209+2*0.95*5.67E-8*(((DN209+$B$9)+273)^4-(DN209+273)^4)-44100*J209)/(1.84*29.3*R209+8*0.95*5.67E-8*(DN209+273)^3))</f>
        <v>0</v>
      </c>
      <c r="W209">
        <f>($C$9*DO209+$D$9*DP209+$E$9*V209)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2*0.95*5.67E-8*(((DN209+$B$9)+273)^4-(W209+273)^4)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IF(AG209*$H$15&gt;=AK209,1.0,(AK209/(AK209-AG209*$H$15)))</f>
        <v>0</v>
      </c>
      <c r="AJ209">
        <f>(AI209-1)*100</f>
        <v>0</v>
      </c>
      <c r="AK209">
        <f>MAX(0,($B$15+$C$15*DS209)/(1+$D$15*DS209)*DL209/(DN209+273)*$E$15)</f>
        <v>0</v>
      </c>
      <c r="AL209" t="s">
        <v>422</v>
      </c>
      <c r="AM209" t="s">
        <v>422</v>
      </c>
      <c r="AN209">
        <v>0</v>
      </c>
      <c r="AO209">
        <v>0</v>
      </c>
      <c r="AP209">
        <f>1-AN209/AO209</f>
        <v>0</v>
      </c>
      <c r="AQ209">
        <v>0</v>
      </c>
      <c r="AR209" t="s">
        <v>422</v>
      </c>
      <c r="AS209" t="s">
        <v>422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$B$13*DT209+$C$13*DU209+$F$13*EF209*(1-EI209)</f>
        <v>0</v>
      </c>
      <c r="CW209">
        <f>CV209*CX209</f>
        <v>0</v>
      </c>
      <c r="CX209">
        <f>($B$13*$D$11+$C$13*$D$11+$F$13*((ES209+EK209)/MAX(ES209+EK209+ET209, 0.1)*$I$11+ET209/MAX(ES209+EK209+ET209, 0.1)*$J$11))/($B$13+$C$13+$F$13)</f>
        <v>0</v>
      </c>
      <c r="CY209">
        <f>($B$13*$K$11+$C$13*$K$11+$F$13*((ES209+EK209)/MAX(ES209+EK209+ET209, 0.1)*$P$11+ET209/MAX(ES209+EK209+ET209, 0.1)*$Q$11))/($B$13+$C$13+$F$13)</f>
        <v>0</v>
      </c>
      <c r="CZ209">
        <v>5.52</v>
      </c>
      <c r="DA209">
        <v>0.5</v>
      </c>
      <c r="DB209" t="s">
        <v>423</v>
      </c>
      <c r="DC209">
        <v>2</v>
      </c>
      <c r="DD209">
        <v>1758505546</v>
      </c>
      <c r="DE209">
        <v>422.2762222222223</v>
      </c>
      <c r="DF209">
        <v>420.0111111111112</v>
      </c>
      <c r="DG209">
        <v>23.60498888888889</v>
      </c>
      <c r="DH209">
        <v>23.35034444444444</v>
      </c>
      <c r="DI209">
        <v>422.8838888888889</v>
      </c>
      <c r="DJ209">
        <v>23.28444444444445</v>
      </c>
      <c r="DK209">
        <v>499.9125555555555</v>
      </c>
      <c r="DL209">
        <v>89.90452222222221</v>
      </c>
      <c r="DM209">
        <v>0.06875136666666666</v>
      </c>
      <c r="DN209">
        <v>29.93657777777778</v>
      </c>
      <c r="DO209">
        <v>29.99702222222222</v>
      </c>
      <c r="DP209">
        <v>999.9000000000001</v>
      </c>
      <c r="DQ209">
        <v>0</v>
      </c>
      <c r="DR209">
        <v>0</v>
      </c>
      <c r="DS209">
        <v>9990.066666666668</v>
      </c>
      <c r="DT209">
        <v>0</v>
      </c>
      <c r="DU209">
        <v>3.21785</v>
      </c>
      <c r="DV209">
        <v>2.264996666666667</v>
      </c>
      <c r="DW209">
        <v>432.4846666666667</v>
      </c>
      <c r="DX209">
        <v>430.0528888888889</v>
      </c>
      <c r="DY209">
        <v>0.2546315555555556</v>
      </c>
      <c r="DZ209">
        <v>420.0111111111112</v>
      </c>
      <c r="EA209">
        <v>23.35034444444444</v>
      </c>
      <c r="EB209">
        <v>2.122193333333334</v>
      </c>
      <c r="EC209">
        <v>2.099303333333333</v>
      </c>
      <c r="ED209">
        <v>18.38676666666667</v>
      </c>
      <c r="EE209">
        <v>18.21388888888889</v>
      </c>
      <c r="EF209">
        <v>0.00500078</v>
      </c>
      <c r="EG209">
        <v>0</v>
      </c>
      <c r="EH209">
        <v>0</v>
      </c>
      <c r="EI209">
        <v>0</v>
      </c>
      <c r="EJ209">
        <v>682.2333333333332</v>
      </c>
      <c r="EK209">
        <v>0.00500078</v>
      </c>
      <c r="EL209">
        <v>-8.444444444444443</v>
      </c>
      <c r="EM209">
        <v>0.4111111111111111</v>
      </c>
      <c r="EN209">
        <v>35.78422222222222</v>
      </c>
      <c r="EO209">
        <v>40.47188888888889</v>
      </c>
      <c r="EP209">
        <v>37.81933333333333</v>
      </c>
      <c r="EQ209">
        <v>40.986</v>
      </c>
      <c r="ER209">
        <v>38.17333333333333</v>
      </c>
      <c r="ES209">
        <v>0</v>
      </c>
      <c r="ET209">
        <v>0</v>
      </c>
      <c r="EU209">
        <v>0</v>
      </c>
      <c r="EV209">
        <v>1758505549.9</v>
      </c>
      <c r="EW209">
        <v>0</v>
      </c>
      <c r="EX209">
        <v>681.0040000000001</v>
      </c>
      <c r="EY209">
        <v>23.7538458886716</v>
      </c>
      <c r="EZ209">
        <v>5.092307613775323</v>
      </c>
      <c r="FA209">
        <v>-12.796</v>
      </c>
      <c r="FB209">
        <v>15</v>
      </c>
      <c r="FC209">
        <v>0</v>
      </c>
      <c r="FD209" t="s">
        <v>424</v>
      </c>
      <c r="FE209">
        <v>1746989605.5</v>
      </c>
      <c r="FF209">
        <v>1746989593.5</v>
      </c>
      <c r="FG209">
        <v>0</v>
      </c>
      <c r="FH209">
        <v>-0.274</v>
      </c>
      <c r="FI209">
        <v>-0.002</v>
      </c>
      <c r="FJ209">
        <v>2.549</v>
      </c>
      <c r="FK209">
        <v>0.129</v>
      </c>
      <c r="FL209">
        <v>420</v>
      </c>
      <c r="FM209">
        <v>17</v>
      </c>
      <c r="FN209">
        <v>0.02</v>
      </c>
      <c r="FO209">
        <v>0.04</v>
      </c>
      <c r="FP209">
        <v>2.25648225</v>
      </c>
      <c r="FQ209">
        <v>-0.005481388367730069</v>
      </c>
      <c r="FR209">
        <v>0.01918047125170547</v>
      </c>
      <c r="FS209">
        <v>1</v>
      </c>
      <c r="FT209">
        <v>680.7470588235293</v>
      </c>
      <c r="FU209">
        <v>13.99847195120609</v>
      </c>
      <c r="FV209">
        <v>6.693070837204242</v>
      </c>
      <c r="FW209">
        <v>0</v>
      </c>
      <c r="FX209">
        <v>0.25350345</v>
      </c>
      <c r="FY209">
        <v>0.0149898011257028</v>
      </c>
      <c r="FZ209">
        <v>0.001889241315316812</v>
      </c>
      <c r="GA209">
        <v>1</v>
      </c>
      <c r="GB209">
        <v>2</v>
      </c>
      <c r="GC209">
        <v>3</v>
      </c>
      <c r="GD209" t="s">
        <v>425</v>
      </c>
      <c r="GE209">
        <v>3.1034</v>
      </c>
      <c r="GF209">
        <v>2.72653</v>
      </c>
      <c r="GG209">
        <v>0.08779770000000001</v>
      </c>
      <c r="GH209">
        <v>0.0873854</v>
      </c>
      <c r="GI209">
        <v>0.105743</v>
      </c>
      <c r="GJ209">
        <v>0.106393</v>
      </c>
      <c r="GK209">
        <v>23822.1</v>
      </c>
      <c r="GL209">
        <v>21639.2</v>
      </c>
      <c r="GM209">
        <v>26680</v>
      </c>
      <c r="GN209">
        <v>23934.4</v>
      </c>
      <c r="GO209">
        <v>38179.1</v>
      </c>
      <c r="GP209">
        <v>31619.9</v>
      </c>
      <c r="GQ209">
        <v>46593.1</v>
      </c>
      <c r="GR209">
        <v>37870.7</v>
      </c>
      <c r="GS209">
        <v>1.8652</v>
      </c>
      <c r="GT209">
        <v>1.84935</v>
      </c>
      <c r="GU209">
        <v>0.0830591</v>
      </c>
      <c r="GV209">
        <v>0</v>
      </c>
      <c r="GW209">
        <v>28.6465</v>
      </c>
      <c r="GX209">
        <v>999.9</v>
      </c>
      <c r="GY209">
        <v>52.8</v>
      </c>
      <c r="GZ209">
        <v>31.9</v>
      </c>
      <c r="HA209">
        <v>27.8833</v>
      </c>
      <c r="HB209">
        <v>60.7482</v>
      </c>
      <c r="HC209">
        <v>19.6274</v>
      </c>
      <c r="HD209">
        <v>1</v>
      </c>
      <c r="HE209">
        <v>0.158836</v>
      </c>
      <c r="HF209">
        <v>-1.1323</v>
      </c>
      <c r="HG209">
        <v>20.2936</v>
      </c>
      <c r="HH209">
        <v>5.22133</v>
      </c>
      <c r="HI209">
        <v>11.98</v>
      </c>
      <c r="HJ209">
        <v>4.9652</v>
      </c>
      <c r="HK209">
        <v>3.27598</v>
      </c>
      <c r="HL209">
        <v>9999</v>
      </c>
      <c r="HM209">
        <v>9999</v>
      </c>
      <c r="HN209">
        <v>9999</v>
      </c>
      <c r="HO209">
        <v>999.9</v>
      </c>
      <c r="HP209">
        <v>1.86388</v>
      </c>
      <c r="HQ209">
        <v>1.86015</v>
      </c>
      <c r="HR209">
        <v>1.85842</v>
      </c>
      <c r="HS209">
        <v>1.85975</v>
      </c>
      <c r="HT209">
        <v>1.85989</v>
      </c>
      <c r="HU209">
        <v>1.85841</v>
      </c>
      <c r="HV209">
        <v>1.85746</v>
      </c>
      <c r="HW209">
        <v>1.85242</v>
      </c>
      <c r="HX209">
        <v>0</v>
      </c>
      <c r="HY209">
        <v>0</v>
      </c>
      <c r="HZ209">
        <v>0</v>
      </c>
      <c r="IA209">
        <v>0</v>
      </c>
      <c r="IB209" t="s">
        <v>426</v>
      </c>
      <c r="IC209" t="s">
        <v>427</v>
      </c>
      <c r="ID209" t="s">
        <v>428</v>
      </c>
      <c r="IE209" t="s">
        <v>428</v>
      </c>
      <c r="IF209" t="s">
        <v>428</v>
      </c>
      <c r="IG209" t="s">
        <v>428</v>
      </c>
      <c r="IH209">
        <v>0</v>
      </c>
      <c r="II209">
        <v>100</v>
      </c>
      <c r="IJ209">
        <v>100</v>
      </c>
      <c r="IK209">
        <v>-0.608</v>
      </c>
      <c r="IL209">
        <v>0.3205</v>
      </c>
      <c r="IM209">
        <v>-0.6389458221003862</v>
      </c>
      <c r="IN209">
        <v>-0.000388397228134892</v>
      </c>
      <c r="IO209">
        <v>1.216359752824363E-06</v>
      </c>
      <c r="IP209">
        <v>-2.921139174278942E-10</v>
      </c>
      <c r="IQ209">
        <v>0.01675486607682651</v>
      </c>
      <c r="IR209">
        <v>0.002868412714847416</v>
      </c>
      <c r="IS209">
        <v>0.0004615728417639442</v>
      </c>
      <c r="IT209">
        <v>-1.048940065203386E-06</v>
      </c>
      <c r="IU209">
        <v>2</v>
      </c>
      <c r="IV209">
        <v>1994</v>
      </c>
      <c r="IW209">
        <v>1</v>
      </c>
      <c r="IX209">
        <v>27</v>
      </c>
      <c r="IY209">
        <v>191932.4</v>
      </c>
      <c r="IZ209">
        <v>191932.6</v>
      </c>
      <c r="JA209">
        <v>1.14624</v>
      </c>
      <c r="JB209">
        <v>2.63794</v>
      </c>
      <c r="JC209">
        <v>1.49658</v>
      </c>
      <c r="JD209">
        <v>2.34985</v>
      </c>
      <c r="JE209">
        <v>1.54907</v>
      </c>
      <c r="JF209">
        <v>2.48291</v>
      </c>
      <c r="JG209">
        <v>36.6943</v>
      </c>
      <c r="JH209">
        <v>24.0963</v>
      </c>
      <c r="JI209">
        <v>18</v>
      </c>
      <c r="JJ209">
        <v>483.352</v>
      </c>
      <c r="JK209">
        <v>487.793</v>
      </c>
      <c r="JL209">
        <v>30.2462</v>
      </c>
      <c r="JM209">
        <v>29.327</v>
      </c>
      <c r="JN209">
        <v>29.9999</v>
      </c>
      <c r="JO209">
        <v>29.5593</v>
      </c>
      <c r="JP209">
        <v>29.5569</v>
      </c>
      <c r="JQ209">
        <v>23.0356</v>
      </c>
      <c r="JR209">
        <v>19.9293</v>
      </c>
      <c r="JS209">
        <v>89.6337</v>
      </c>
      <c r="JT209">
        <v>30.2491</v>
      </c>
      <c r="JU209">
        <v>420</v>
      </c>
      <c r="JV209">
        <v>23.3273</v>
      </c>
      <c r="JW209">
        <v>101.869</v>
      </c>
      <c r="JX209">
        <v>91.3263</v>
      </c>
    </row>
    <row r="210" spans="1:284">
      <c r="A210">
        <v>192</v>
      </c>
      <c r="B210">
        <v>1758505551</v>
      </c>
      <c r="C210">
        <v>2771.5</v>
      </c>
      <c r="D210" t="s">
        <v>815</v>
      </c>
      <c r="E210" t="s">
        <v>816</v>
      </c>
      <c r="F210">
        <v>5</v>
      </c>
      <c r="G210" t="s">
        <v>794</v>
      </c>
      <c r="H210" t="s">
        <v>421</v>
      </c>
      <c r="I210">
        <v>1758505548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(DN210+(U210+2*0.95*5.67E-8*(((DN210+$B$9)+273)^4-(DN210+273)^4)-44100*J210)/(1.84*29.3*R210+8*0.95*5.67E-8*(DN210+273)^3))</f>
        <v>0</v>
      </c>
      <c r="W210">
        <f>($C$9*DO210+$D$9*DP210+$E$9*V210)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2*0.95*5.67E-8*(((DN210+$B$9)+273)^4-(W210+273)^4)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IF(AG210*$H$15&gt;=AK210,1.0,(AK210/(AK210-AG210*$H$15)))</f>
        <v>0</v>
      </c>
      <c r="AJ210">
        <f>(AI210-1)*100</f>
        <v>0</v>
      </c>
      <c r="AK210">
        <f>MAX(0,($B$15+$C$15*DS210)/(1+$D$15*DS210)*DL210/(DN210+273)*$E$15)</f>
        <v>0</v>
      </c>
      <c r="AL210" t="s">
        <v>422</v>
      </c>
      <c r="AM210" t="s">
        <v>422</v>
      </c>
      <c r="AN210">
        <v>0</v>
      </c>
      <c r="AO210">
        <v>0</v>
      </c>
      <c r="AP210">
        <f>1-AN210/AO210</f>
        <v>0</v>
      </c>
      <c r="AQ210">
        <v>0</v>
      </c>
      <c r="AR210" t="s">
        <v>422</v>
      </c>
      <c r="AS210" t="s">
        <v>422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$B$13*DT210+$C$13*DU210+$F$13*EF210*(1-EI210)</f>
        <v>0</v>
      </c>
      <c r="CW210">
        <f>CV210*CX210</f>
        <v>0</v>
      </c>
      <c r="CX210">
        <f>($B$13*$D$11+$C$13*$D$11+$F$13*((ES210+EK210)/MAX(ES210+EK210+ET210, 0.1)*$I$11+ET210/MAX(ES210+EK210+ET210, 0.1)*$J$11))/($B$13+$C$13+$F$13)</f>
        <v>0</v>
      </c>
      <c r="CY210">
        <f>($B$13*$K$11+$C$13*$K$11+$F$13*((ES210+EK210)/MAX(ES210+EK210+ET210, 0.1)*$P$11+ET210/MAX(ES210+EK210+ET210, 0.1)*$Q$11))/($B$13+$C$13+$F$13)</f>
        <v>0</v>
      </c>
      <c r="CZ210">
        <v>5.52</v>
      </c>
      <c r="DA210">
        <v>0.5</v>
      </c>
      <c r="DB210" t="s">
        <v>423</v>
      </c>
      <c r="DC210">
        <v>2</v>
      </c>
      <c r="DD210">
        <v>1758505548</v>
      </c>
      <c r="DE210">
        <v>422.2908888888889</v>
      </c>
      <c r="DF210">
        <v>420.0112222222222</v>
      </c>
      <c r="DG210">
        <v>23.60357777777777</v>
      </c>
      <c r="DH210">
        <v>23.35004444444444</v>
      </c>
      <c r="DI210">
        <v>422.8984444444445</v>
      </c>
      <c r="DJ210">
        <v>23.28306666666667</v>
      </c>
      <c r="DK210">
        <v>500.0393333333334</v>
      </c>
      <c r="DL210">
        <v>89.90479999999999</v>
      </c>
      <c r="DM210">
        <v>0.06844832222222222</v>
      </c>
      <c r="DN210">
        <v>29.93743333333333</v>
      </c>
      <c r="DO210">
        <v>30.00012222222222</v>
      </c>
      <c r="DP210">
        <v>999.9000000000001</v>
      </c>
      <c r="DQ210">
        <v>0</v>
      </c>
      <c r="DR210">
        <v>0</v>
      </c>
      <c r="DS210">
        <v>10009.09444444444</v>
      </c>
      <c r="DT210">
        <v>0</v>
      </c>
      <c r="DU210">
        <v>3.21785</v>
      </c>
      <c r="DV210">
        <v>2.279571111111111</v>
      </c>
      <c r="DW210">
        <v>432.499</v>
      </c>
      <c r="DX210">
        <v>430.052888888889</v>
      </c>
      <c r="DY210">
        <v>0.2535306666666667</v>
      </c>
      <c r="DZ210">
        <v>420.0112222222222</v>
      </c>
      <c r="EA210">
        <v>23.35004444444444</v>
      </c>
      <c r="EB210">
        <v>2.122074444444444</v>
      </c>
      <c r="EC210">
        <v>2.099283333333334</v>
      </c>
      <c r="ED210">
        <v>18.38585555555555</v>
      </c>
      <c r="EE210">
        <v>18.21373333333333</v>
      </c>
      <c r="EF210">
        <v>0.00500078</v>
      </c>
      <c r="EG210">
        <v>0</v>
      </c>
      <c r="EH210">
        <v>0</v>
      </c>
      <c r="EI210">
        <v>0</v>
      </c>
      <c r="EJ210">
        <v>679.9222222222222</v>
      </c>
      <c r="EK210">
        <v>0.00500078</v>
      </c>
      <c r="EL210">
        <v>-7.855555555555556</v>
      </c>
      <c r="EM210">
        <v>0.3333333333333334</v>
      </c>
      <c r="EN210">
        <v>35.77044444444444</v>
      </c>
      <c r="EO210">
        <v>40.40933333333333</v>
      </c>
      <c r="EP210">
        <v>37.77077777777778</v>
      </c>
      <c r="EQ210">
        <v>40.92333333333333</v>
      </c>
      <c r="ER210">
        <v>38.20111111111111</v>
      </c>
      <c r="ES210">
        <v>0</v>
      </c>
      <c r="ET210">
        <v>0</v>
      </c>
      <c r="EU210">
        <v>0</v>
      </c>
      <c r="EV210">
        <v>1758505552.3</v>
      </c>
      <c r="EW210">
        <v>0</v>
      </c>
      <c r="EX210">
        <v>680.9400000000001</v>
      </c>
      <c r="EY210">
        <v>4.192307650103605</v>
      </c>
      <c r="EZ210">
        <v>17.0230767862096</v>
      </c>
      <c r="FA210">
        <v>-13.644</v>
      </c>
      <c r="FB210">
        <v>15</v>
      </c>
      <c r="FC210">
        <v>0</v>
      </c>
      <c r="FD210" t="s">
        <v>424</v>
      </c>
      <c r="FE210">
        <v>1746989605.5</v>
      </c>
      <c r="FF210">
        <v>1746989593.5</v>
      </c>
      <c r="FG210">
        <v>0</v>
      </c>
      <c r="FH210">
        <v>-0.274</v>
      </c>
      <c r="FI210">
        <v>-0.002</v>
      </c>
      <c r="FJ210">
        <v>2.549</v>
      </c>
      <c r="FK210">
        <v>0.129</v>
      </c>
      <c r="FL210">
        <v>420</v>
      </c>
      <c r="FM210">
        <v>17</v>
      </c>
      <c r="FN210">
        <v>0.02</v>
      </c>
      <c r="FO210">
        <v>0.04</v>
      </c>
      <c r="FP210">
        <v>2.26002512195122</v>
      </c>
      <c r="FQ210">
        <v>0.07846432055749357</v>
      </c>
      <c r="FR210">
        <v>0.02223721448185353</v>
      </c>
      <c r="FS210">
        <v>1</v>
      </c>
      <c r="FT210">
        <v>680.5058823529412</v>
      </c>
      <c r="FU210">
        <v>8.592818841094283</v>
      </c>
      <c r="FV210">
        <v>5.95774045089888</v>
      </c>
      <c r="FW210">
        <v>0</v>
      </c>
      <c r="FX210">
        <v>0.2536004146341463</v>
      </c>
      <c r="FY210">
        <v>0.00958062020906016</v>
      </c>
      <c r="FZ210">
        <v>0.001789557473240169</v>
      </c>
      <c r="GA210">
        <v>1</v>
      </c>
      <c r="GB210">
        <v>2</v>
      </c>
      <c r="GC210">
        <v>3</v>
      </c>
      <c r="GD210" t="s">
        <v>425</v>
      </c>
      <c r="GE210">
        <v>3.10338</v>
      </c>
      <c r="GF210">
        <v>2.7264</v>
      </c>
      <c r="GG210">
        <v>0.0877945</v>
      </c>
      <c r="GH210">
        <v>0.08738410000000001</v>
      </c>
      <c r="GI210">
        <v>0.10574</v>
      </c>
      <c r="GJ210">
        <v>0.106389</v>
      </c>
      <c r="GK210">
        <v>23822.3</v>
      </c>
      <c r="GL210">
        <v>21639.4</v>
      </c>
      <c r="GM210">
        <v>26680.1</v>
      </c>
      <c r="GN210">
        <v>23934.5</v>
      </c>
      <c r="GO210">
        <v>38179.4</v>
      </c>
      <c r="GP210">
        <v>31620.1</v>
      </c>
      <c r="GQ210">
        <v>46593.3</v>
      </c>
      <c r="GR210">
        <v>37870.8</v>
      </c>
      <c r="GS210">
        <v>1.86523</v>
      </c>
      <c r="GT210">
        <v>1.84923</v>
      </c>
      <c r="GU210">
        <v>0.0831783</v>
      </c>
      <c r="GV210">
        <v>0</v>
      </c>
      <c r="GW210">
        <v>28.6461</v>
      </c>
      <c r="GX210">
        <v>999.9</v>
      </c>
      <c r="GY210">
        <v>52.8</v>
      </c>
      <c r="GZ210">
        <v>32</v>
      </c>
      <c r="HA210">
        <v>28.0434</v>
      </c>
      <c r="HB210">
        <v>61.2082</v>
      </c>
      <c r="HC210">
        <v>19.6114</v>
      </c>
      <c r="HD210">
        <v>1</v>
      </c>
      <c r="HE210">
        <v>0.1586</v>
      </c>
      <c r="HF210">
        <v>-1.13131</v>
      </c>
      <c r="HG210">
        <v>20.2937</v>
      </c>
      <c r="HH210">
        <v>5.22148</v>
      </c>
      <c r="HI210">
        <v>11.98</v>
      </c>
      <c r="HJ210">
        <v>4.96515</v>
      </c>
      <c r="HK210">
        <v>3.27595</v>
      </c>
      <c r="HL210">
        <v>9999</v>
      </c>
      <c r="HM210">
        <v>9999</v>
      </c>
      <c r="HN210">
        <v>9999</v>
      </c>
      <c r="HO210">
        <v>999.9</v>
      </c>
      <c r="HP210">
        <v>1.86388</v>
      </c>
      <c r="HQ210">
        <v>1.86017</v>
      </c>
      <c r="HR210">
        <v>1.85842</v>
      </c>
      <c r="HS210">
        <v>1.85975</v>
      </c>
      <c r="HT210">
        <v>1.85989</v>
      </c>
      <c r="HU210">
        <v>1.85842</v>
      </c>
      <c r="HV210">
        <v>1.85746</v>
      </c>
      <c r="HW210">
        <v>1.85242</v>
      </c>
      <c r="HX210">
        <v>0</v>
      </c>
      <c r="HY210">
        <v>0</v>
      </c>
      <c r="HZ210">
        <v>0</v>
      </c>
      <c r="IA210">
        <v>0</v>
      </c>
      <c r="IB210" t="s">
        <v>426</v>
      </c>
      <c r="IC210" t="s">
        <v>427</v>
      </c>
      <c r="ID210" t="s">
        <v>428</v>
      </c>
      <c r="IE210" t="s">
        <v>428</v>
      </c>
      <c r="IF210" t="s">
        <v>428</v>
      </c>
      <c r="IG210" t="s">
        <v>428</v>
      </c>
      <c r="IH210">
        <v>0</v>
      </c>
      <c r="II210">
        <v>100</v>
      </c>
      <c r="IJ210">
        <v>100</v>
      </c>
      <c r="IK210">
        <v>-0.608</v>
      </c>
      <c r="IL210">
        <v>0.3205</v>
      </c>
      <c r="IM210">
        <v>-0.6389458221003862</v>
      </c>
      <c r="IN210">
        <v>-0.000388397228134892</v>
      </c>
      <c r="IO210">
        <v>1.216359752824363E-06</v>
      </c>
      <c r="IP210">
        <v>-2.921139174278942E-10</v>
      </c>
      <c r="IQ210">
        <v>0.01675486607682651</v>
      </c>
      <c r="IR210">
        <v>0.002868412714847416</v>
      </c>
      <c r="IS210">
        <v>0.0004615728417639442</v>
      </c>
      <c r="IT210">
        <v>-1.048940065203386E-06</v>
      </c>
      <c r="IU210">
        <v>2</v>
      </c>
      <c r="IV210">
        <v>1994</v>
      </c>
      <c r="IW210">
        <v>1</v>
      </c>
      <c r="IX210">
        <v>27</v>
      </c>
      <c r="IY210">
        <v>191932.4</v>
      </c>
      <c r="IZ210">
        <v>191932.6</v>
      </c>
      <c r="JA210">
        <v>1.14624</v>
      </c>
      <c r="JB210">
        <v>2.64404</v>
      </c>
      <c r="JC210">
        <v>1.49658</v>
      </c>
      <c r="JD210">
        <v>2.34985</v>
      </c>
      <c r="JE210">
        <v>1.54907</v>
      </c>
      <c r="JF210">
        <v>2.4585</v>
      </c>
      <c r="JG210">
        <v>36.6943</v>
      </c>
      <c r="JH210">
        <v>24.0963</v>
      </c>
      <c r="JI210">
        <v>18</v>
      </c>
      <c r="JJ210">
        <v>483.36</v>
      </c>
      <c r="JK210">
        <v>487.708</v>
      </c>
      <c r="JL210">
        <v>30.2482</v>
      </c>
      <c r="JM210">
        <v>29.3268</v>
      </c>
      <c r="JN210">
        <v>29.9999</v>
      </c>
      <c r="JO210">
        <v>29.5585</v>
      </c>
      <c r="JP210">
        <v>29.5565</v>
      </c>
      <c r="JQ210">
        <v>23.0352</v>
      </c>
      <c r="JR210">
        <v>19.9293</v>
      </c>
      <c r="JS210">
        <v>89.6337</v>
      </c>
      <c r="JT210">
        <v>30.2355</v>
      </c>
      <c r="JU210">
        <v>420</v>
      </c>
      <c r="JV210">
        <v>23.3273</v>
      </c>
      <c r="JW210">
        <v>101.869</v>
      </c>
      <c r="JX210">
        <v>91.3266</v>
      </c>
    </row>
    <row r="211" spans="1:284">
      <c r="A211">
        <v>193</v>
      </c>
      <c r="B211">
        <v>1758505553</v>
      </c>
      <c r="C211">
        <v>2773.5</v>
      </c>
      <c r="D211" t="s">
        <v>817</v>
      </c>
      <c r="E211" t="s">
        <v>818</v>
      </c>
      <c r="F211">
        <v>5</v>
      </c>
      <c r="G211" t="s">
        <v>794</v>
      </c>
      <c r="H211" t="s">
        <v>421</v>
      </c>
      <c r="I211">
        <v>1758505550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(DN211+(U211+2*0.95*5.67E-8*(((DN211+$B$9)+273)^4-(DN211+273)^4)-44100*J211)/(1.84*29.3*R211+8*0.95*5.67E-8*(DN211+273)^3))</f>
        <v>0</v>
      </c>
      <c r="W211">
        <f>($C$9*DO211+$D$9*DP211+$E$9*V211)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2*0.95*5.67E-8*(((DN211+$B$9)+273)^4-(W211+273)^4)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IF(AG211*$H$15&gt;=AK211,1.0,(AK211/(AK211-AG211*$H$15)))</f>
        <v>0</v>
      </c>
      <c r="AJ211">
        <f>(AI211-1)*100</f>
        <v>0</v>
      </c>
      <c r="AK211">
        <f>MAX(0,($B$15+$C$15*DS211)/(1+$D$15*DS211)*DL211/(DN211+273)*$E$15)</f>
        <v>0</v>
      </c>
      <c r="AL211" t="s">
        <v>422</v>
      </c>
      <c r="AM211" t="s">
        <v>422</v>
      </c>
      <c r="AN211">
        <v>0</v>
      </c>
      <c r="AO211">
        <v>0</v>
      </c>
      <c r="AP211">
        <f>1-AN211/AO211</f>
        <v>0</v>
      </c>
      <c r="AQ211">
        <v>0</v>
      </c>
      <c r="AR211" t="s">
        <v>422</v>
      </c>
      <c r="AS211" t="s">
        <v>422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$B$13*DT211+$C$13*DU211+$F$13*EF211*(1-EI211)</f>
        <v>0</v>
      </c>
      <c r="CW211">
        <f>CV211*CX211</f>
        <v>0</v>
      </c>
      <c r="CX211">
        <f>($B$13*$D$11+$C$13*$D$11+$F$13*((ES211+EK211)/MAX(ES211+EK211+ET211, 0.1)*$I$11+ET211/MAX(ES211+EK211+ET211, 0.1)*$J$11))/($B$13+$C$13+$F$13)</f>
        <v>0</v>
      </c>
      <c r="CY211">
        <f>($B$13*$K$11+$C$13*$K$11+$F$13*((ES211+EK211)/MAX(ES211+EK211+ET211, 0.1)*$P$11+ET211/MAX(ES211+EK211+ET211, 0.1)*$Q$11))/($B$13+$C$13+$F$13)</f>
        <v>0</v>
      </c>
      <c r="CZ211">
        <v>5.52</v>
      </c>
      <c r="DA211">
        <v>0.5</v>
      </c>
      <c r="DB211" t="s">
        <v>423</v>
      </c>
      <c r="DC211">
        <v>2</v>
      </c>
      <c r="DD211">
        <v>1758505550</v>
      </c>
      <c r="DE211">
        <v>422.2895555555555</v>
      </c>
      <c r="DF211">
        <v>420.0093333333333</v>
      </c>
      <c r="DG211">
        <v>23.60232222222222</v>
      </c>
      <c r="DH211">
        <v>23.34898888888889</v>
      </c>
      <c r="DI211">
        <v>422.8972222222222</v>
      </c>
      <c r="DJ211">
        <v>23.28182222222222</v>
      </c>
      <c r="DK211">
        <v>500.0362222222222</v>
      </c>
      <c r="DL211">
        <v>89.90500000000002</v>
      </c>
      <c r="DM211">
        <v>0.06832238888888889</v>
      </c>
      <c r="DN211">
        <v>29.93781111111111</v>
      </c>
      <c r="DO211">
        <v>30.00012222222222</v>
      </c>
      <c r="DP211">
        <v>999.9000000000001</v>
      </c>
      <c r="DQ211">
        <v>0</v>
      </c>
      <c r="DR211">
        <v>0</v>
      </c>
      <c r="DS211">
        <v>10011.31555555555</v>
      </c>
      <c r="DT211">
        <v>0</v>
      </c>
      <c r="DU211">
        <v>3.21785</v>
      </c>
      <c r="DV211">
        <v>2.2803</v>
      </c>
      <c r="DW211">
        <v>432.4972222222221</v>
      </c>
      <c r="DX211">
        <v>430.0505555555555</v>
      </c>
      <c r="DY211">
        <v>0.2533246666666666</v>
      </c>
      <c r="DZ211">
        <v>420.0093333333333</v>
      </c>
      <c r="EA211">
        <v>23.34898888888889</v>
      </c>
      <c r="EB211">
        <v>2.121966666666667</v>
      </c>
      <c r="EC211">
        <v>2.099193333333334</v>
      </c>
      <c r="ED211">
        <v>18.38504444444444</v>
      </c>
      <c r="EE211">
        <v>18.21305555555556</v>
      </c>
      <c r="EF211">
        <v>0.00500078</v>
      </c>
      <c r="EG211">
        <v>0</v>
      </c>
      <c r="EH211">
        <v>0</v>
      </c>
      <c r="EI211">
        <v>0</v>
      </c>
      <c r="EJ211">
        <v>678.4666666666667</v>
      </c>
      <c r="EK211">
        <v>0.00500078</v>
      </c>
      <c r="EL211">
        <v>-8.91111111111111</v>
      </c>
      <c r="EM211">
        <v>-0.3</v>
      </c>
      <c r="EN211">
        <v>35.75666666666667</v>
      </c>
      <c r="EO211">
        <v>40.36766666666666</v>
      </c>
      <c r="EP211">
        <v>37.736</v>
      </c>
      <c r="EQ211">
        <v>40.86077777777777</v>
      </c>
      <c r="ER211">
        <v>38.22888888888888</v>
      </c>
      <c r="ES211">
        <v>0</v>
      </c>
      <c r="ET211">
        <v>0</v>
      </c>
      <c r="EU211">
        <v>0</v>
      </c>
      <c r="EV211">
        <v>1758505554.1</v>
      </c>
      <c r="EW211">
        <v>0</v>
      </c>
      <c r="EX211">
        <v>681.8346153846155</v>
      </c>
      <c r="EY211">
        <v>8.263247760377608</v>
      </c>
      <c r="EZ211">
        <v>7.374358768868642</v>
      </c>
      <c r="FA211">
        <v>-14.15769230769231</v>
      </c>
      <c r="FB211">
        <v>15</v>
      </c>
      <c r="FC211">
        <v>0</v>
      </c>
      <c r="FD211" t="s">
        <v>424</v>
      </c>
      <c r="FE211">
        <v>1746989605.5</v>
      </c>
      <c r="FF211">
        <v>1746989593.5</v>
      </c>
      <c r="FG211">
        <v>0</v>
      </c>
      <c r="FH211">
        <v>-0.274</v>
      </c>
      <c r="FI211">
        <v>-0.002</v>
      </c>
      <c r="FJ211">
        <v>2.549</v>
      </c>
      <c r="FK211">
        <v>0.129</v>
      </c>
      <c r="FL211">
        <v>420</v>
      </c>
      <c r="FM211">
        <v>17</v>
      </c>
      <c r="FN211">
        <v>0.02</v>
      </c>
      <c r="FO211">
        <v>0.04</v>
      </c>
      <c r="FP211">
        <v>2.261011</v>
      </c>
      <c r="FQ211">
        <v>0.0834720450281391</v>
      </c>
      <c r="FR211">
        <v>0.02207332562166378</v>
      </c>
      <c r="FS211">
        <v>1</v>
      </c>
      <c r="FT211">
        <v>680.1088235294118</v>
      </c>
      <c r="FU211">
        <v>12.59434668729179</v>
      </c>
      <c r="FV211">
        <v>5.837272109019802</v>
      </c>
      <c r="FW211">
        <v>0</v>
      </c>
      <c r="FX211">
        <v>0.253878775</v>
      </c>
      <c r="FY211">
        <v>0.005340529080674772</v>
      </c>
      <c r="FZ211">
        <v>0.001594812535809461</v>
      </c>
      <c r="GA211">
        <v>1</v>
      </c>
      <c r="GB211">
        <v>2</v>
      </c>
      <c r="GC211">
        <v>3</v>
      </c>
      <c r="GD211" t="s">
        <v>425</v>
      </c>
      <c r="GE211">
        <v>3.10297</v>
      </c>
      <c r="GF211">
        <v>2.72677</v>
      </c>
      <c r="GG211">
        <v>0.0877904</v>
      </c>
      <c r="GH211">
        <v>0.0873863</v>
      </c>
      <c r="GI211">
        <v>0.105739</v>
      </c>
      <c r="GJ211">
        <v>0.106383</v>
      </c>
      <c r="GK211">
        <v>23822.6</v>
      </c>
      <c r="GL211">
        <v>21639.3</v>
      </c>
      <c r="GM211">
        <v>26680.3</v>
      </c>
      <c r="GN211">
        <v>23934.5</v>
      </c>
      <c r="GO211">
        <v>38179.8</v>
      </c>
      <c r="GP211">
        <v>31620.2</v>
      </c>
      <c r="GQ211">
        <v>46593.7</v>
      </c>
      <c r="GR211">
        <v>37870.7</v>
      </c>
      <c r="GS211">
        <v>1.86443</v>
      </c>
      <c r="GT211">
        <v>1.84973</v>
      </c>
      <c r="GU211">
        <v>0.08296969999999999</v>
      </c>
      <c r="GV211">
        <v>0</v>
      </c>
      <c r="GW211">
        <v>28.6461</v>
      </c>
      <c r="GX211">
        <v>999.9</v>
      </c>
      <c r="GY211">
        <v>52.8</v>
      </c>
      <c r="GZ211">
        <v>31.9</v>
      </c>
      <c r="HA211">
        <v>27.8846</v>
      </c>
      <c r="HB211">
        <v>61.1882</v>
      </c>
      <c r="HC211">
        <v>19.7155</v>
      </c>
      <c r="HD211">
        <v>1</v>
      </c>
      <c r="HE211">
        <v>0.158628</v>
      </c>
      <c r="HF211">
        <v>-1.09541</v>
      </c>
      <c r="HG211">
        <v>20.2939</v>
      </c>
      <c r="HH211">
        <v>5.22163</v>
      </c>
      <c r="HI211">
        <v>11.98</v>
      </c>
      <c r="HJ211">
        <v>4.9652</v>
      </c>
      <c r="HK211">
        <v>3.27593</v>
      </c>
      <c r="HL211">
        <v>9999</v>
      </c>
      <c r="HM211">
        <v>9999</v>
      </c>
      <c r="HN211">
        <v>9999</v>
      </c>
      <c r="HO211">
        <v>999.9</v>
      </c>
      <c r="HP211">
        <v>1.86388</v>
      </c>
      <c r="HQ211">
        <v>1.86016</v>
      </c>
      <c r="HR211">
        <v>1.85843</v>
      </c>
      <c r="HS211">
        <v>1.85975</v>
      </c>
      <c r="HT211">
        <v>1.85989</v>
      </c>
      <c r="HU211">
        <v>1.85841</v>
      </c>
      <c r="HV211">
        <v>1.85746</v>
      </c>
      <c r="HW211">
        <v>1.85242</v>
      </c>
      <c r="HX211">
        <v>0</v>
      </c>
      <c r="HY211">
        <v>0</v>
      </c>
      <c r="HZ211">
        <v>0</v>
      </c>
      <c r="IA211">
        <v>0</v>
      </c>
      <c r="IB211" t="s">
        <v>426</v>
      </c>
      <c r="IC211" t="s">
        <v>427</v>
      </c>
      <c r="ID211" t="s">
        <v>428</v>
      </c>
      <c r="IE211" t="s">
        <v>428</v>
      </c>
      <c r="IF211" t="s">
        <v>428</v>
      </c>
      <c r="IG211" t="s">
        <v>428</v>
      </c>
      <c r="IH211">
        <v>0</v>
      </c>
      <c r="II211">
        <v>100</v>
      </c>
      <c r="IJ211">
        <v>100</v>
      </c>
      <c r="IK211">
        <v>-0.608</v>
      </c>
      <c r="IL211">
        <v>0.3205</v>
      </c>
      <c r="IM211">
        <v>-0.6389458221003862</v>
      </c>
      <c r="IN211">
        <v>-0.000388397228134892</v>
      </c>
      <c r="IO211">
        <v>1.216359752824363E-06</v>
      </c>
      <c r="IP211">
        <v>-2.921139174278942E-10</v>
      </c>
      <c r="IQ211">
        <v>0.01675486607682651</v>
      </c>
      <c r="IR211">
        <v>0.002868412714847416</v>
      </c>
      <c r="IS211">
        <v>0.0004615728417639442</v>
      </c>
      <c r="IT211">
        <v>-1.048940065203386E-06</v>
      </c>
      <c r="IU211">
        <v>2</v>
      </c>
      <c r="IV211">
        <v>1994</v>
      </c>
      <c r="IW211">
        <v>1</v>
      </c>
      <c r="IX211">
        <v>27</v>
      </c>
      <c r="IY211">
        <v>191932.5</v>
      </c>
      <c r="IZ211">
        <v>191932.7</v>
      </c>
      <c r="JA211">
        <v>1.14624</v>
      </c>
      <c r="JB211">
        <v>2.64526</v>
      </c>
      <c r="JC211">
        <v>1.49658</v>
      </c>
      <c r="JD211">
        <v>2.34985</v>
      </c>
      <c r="JE211">
        <v>1.54907</v>
      </c>
      <c r="JF211">
        <v>2.42432</v>
      </c>
      <c r="JG211">
        <v>36.6943</v>
      </c>
      <c r="JH211">
        <v>24.0875</v>
      </c>
      <c r="JI211">
        <v>18</v>
      </c>
      <c r="JJ211">
        <v>482.892</v>
      </c>
      <c r="JK211">
        <v>488.036</v>
      </c>
      <c r="JL211">
        <v>30.2482</v>
      </c>
      <c r="JM211">
        <v>29.3258</v>
      </c>
      <c r="JN211">
        <v>30</v>
      </c>
      <c r="JO211">
        <v>29.5585</v>
      </c>
      <c r="JP211">
        <v>29.5565</v>
      </c>
      <c r="JQ211">
        <v>23.0353</v>
      </c>
      <c r="JR211">
        <v>19.9293</v>
      </c>
      <c r="JS211">
        <v>89.6337</v>
      </c>
      <c r="JT211">
        <v>30.2355</v>
      </c>
      <c r="JU211">
        <v>420</v>
      </c>
      <c r="JV211">
        <v>23.3273</v>
      </c>
      <c r="JW211">
        <v>101.87</v>
      </c>
      <c r="JX211">
        <v>91.32640000000001</v>
      </c>
    </row>
    <row r="212" spans="1:284">
      <c r="A212">
        <v>194</v>
      </c>
      <c r="B212">
        <v>1758505555</v>
      </c>
      <c r="C212">
        <v>2775.5</v>
      </c>
      <c r="D212" t="s">
        <v>819</v>
      </c>
      <c r="E212" t="s">
        <v>820</v>
      </c>
      <c r="F212">
        <v>5</v>
      </c>
      <c r="G212" t="s">
        <v>794</v>
      </c>
      <c r="H212" t="s">
        <v>421</v>
      </c>
      <c r="I212">
        <v>1758505552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(DN212+(U212+2*0.95*5.67E-8*(((DN212+$B$9)+273)^4-(DN212+273)^4)-44100*J212)/(1.84*29.3*R212+8*0.95*5.67E-8*(DN212+273)^3))</f>
        <v>0</v>
      </c>
      <c r="W212">
        <f>($C$9*DO212+$D$9*DP212+$E$9*V212)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2*0.95*5.67E-8*(((DN212+$B$9)+273)^4-(W212+273)^4)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IF(AG212*$H$15&gt;=AK212,1.0,(AK212/(AK212-AG212*$H$15)))</f>
        <v>0</v>
      </c>
      <c r="AJ212">
        <f>(AI212-1)*100</f>
        <v>0</v>
      </c>
      <c r="AK212">
        <f>MAX(0,($B$15+$C$15*DS212)/(1+$D$15*DS212)*DL212/(DN212+273)*$E$15)</f>
        <v>0</v>
      </c>
      <c r="AL212" t="s">
        <v>422</v>
      </c>
      <c r="AM212" t="s">
        <v>422</v>
      </c>
      <c r="AN212">
        <v>0</v>
      </c>
      <c r="AO212">
        <v>0</v>
      </c>
      <c r="AP212">
        <f>1-AN212/AO212</f>
        <v>0</v>
      </c>
      <c r="AQ212">
        <v>0</v>
      </c>
      <c r="AR212" t="s">
        <v>422</v>
      </c>
      <c r="AS212" t="s">
        <v>422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$B$13*DT212+$C$13*DU212+$F$13*EF212*(1-EI212)</f>
        <v>0</v>
      </c>
      <c r="CW212">
        <f>CV212*CX212</f>
        <v>0</v>
      </c>
      <c r="CX212">
        <f>($B$13*$D$11+$C$13*$D$11+$F$13*((ES212+EK212)/MAX(ES212+EK212+ET212, 0.1)*$I$11+ET212/MAX(ES212+EK212+ET212, 0.1)*$J$11))/($B$13+$C$13+$F$13)</f>
        <v>0</v>
      </c>
      <c r="CY212">
        <f>($B$13*$K$11+$C$13*$K$11+$F$13*((ES212+EK212)/MAX(ES212+EK212+ET212, 0.1)*$P$11+ET212/MAX(ES212+EK212+ET212, 0.1)*$Q$11))/($B$13+$C$13+$F$13)</f>
        <v>0</v>
      </c>
      <c r="CZ212">
        <v>5.52</v>
      </c>
      <c r="DA212">
        <v>0.5</v>
      </c>
      <c r="DB212" t="s">
        <v>423</v>
      </c>
      <c r="DC212">
        <v>2</v>
      </c>
      <c r="DD212">
        <v>1758505552</v>
      </c>
      <c r="DE212">
        <v>422.2785555555556</v>
      </c>
      <c r="DF212">
        <v>420.0104444444444</v>
      </c>
      <c r="DG212">
        <v>23.60161111111111</v>
      </c>
      <c r="DH212">
        <v>23.3476</v>
      </c>
      <c r="DI212">
        <v>422.8862222222222</v>
      </c>
      <c r="DJ212">
        <v>23.28112222222222</v>
      </c>
      <c r="DK212">
        <v>499.9102222222222</v>
      </c>
      <c r="DL212">
        <v>89.90469999999999</v>
      </c>
      <c r="DM212">
        <v>0.06857872222222222</v>
      </c>
      <c r="DN212">
        <v>29.93702222222222</v>
      </c>
      <c r="DO212">
        <v>29.99895555555555</v>
      </c>
      <c r="DP212">
        <v>999.9000000000001</v>
      </c>
      <c r="DQ212">
        <v>0</v>
      </c>
      <c r="DR212">
        <v>0</v>
      </c>
      <c r="DS212">
        <v>9995.137777777778</v>
      </c>
      <c r="DT212">
        <v>0</v>
      </c>
      <c r="DU212">
        <v>3.21785</v>
      </c>
      <c r="DV212">
        <v>2.268008888888889</v>
      </c>
      <c r="DW212">
        <v>432.485888888889</v>
      </c>
      <c r="DX212">
        <v>430.0512222222222</v>
      </c>
      <c r="DY212">
        <v>0.2539976666666666</v>
      </c>
      <c r="DZ212">
        <v>420.0104444444444</v>
      </c>
      <c r="EA212">
        <v>23.3476</v>
      </c>
      <c r="EB212">
        <v>2.121894444444445</v>
      </c>
      <c r="EC212">
        <v>2.09906</v>
      </c>
      <c r="ED212">
        <v>18.3845</v>
      </c>
      <c r="EE212">
        <v>18.21205555555555</v>
      </c>
      <c r="EF212">
        <v>0.00500078</v>
      </c>
      <c r="EG212">
        <v>0</v>
      </c>
      <c r="EH212">
        <v>0</v>
      </c>
      <c r="EI212">
        <v>0</v>
      </c>
      <c r="EJ212">
        <v>682.6555555555556</v>
      </c>
      <c r="EK212">
        <v>0.00500078</v>
      </c>
      <c r="EL212">
        <v>-16.37777777777778</v>
      </c>
      <c r="EM212">
        <v>-1.466666666666667</v>
      </c>
      <c r="EN212">
        <v>35.76377777777778</v>
      </c>
      <c r="EO212">
        <v>40.31222222222222</v>
      </c>
      <c r="EP212">
        <v>37.69433333333333</v>
      </c>
      <c r="EQ212">
        <v>40.81222222222222</v>
      </c>
      <c r="ER212">
        <v>38.13855555555555</v>
      </c>
      <c r="ES212">
        <v>0</v>
      </c>
      <c r="ET212">
        <v>0</v>
      </c>
      <c r="EU212">
        <v>0</v>
      </c>
      <c r="EV212">
        <v>1758505555.9</v>
      </c>
      <c r="EW212">
        <v>0</v>
      </c>
      <c r="EX212">
        <v>683.2320000000001</v>
      </c>
      <c r="EY212">
        <v>-3.492307824679994</v>
      </c>
      <c r="EZ212">
        <v>-0.01538479751384251</v>
      </c>
      <c r="FA212">
        <v>-14.708</v>
      </c>
      <c r="FB212">
        <v>15</v>
      </c>
      <c r="FC212">
        <v>0</v>
      </c>
      <c r="FD212" t="s">
        <v>424</v>
      </c>
      <c r="FE212">
        <v>1746989605.5</v>
      </c>
      <c r="FF212">
        <v>1746989593.5</v>
      </c>
      <c r="FG212">
        <v>0</v>
      </c>
      <c r="FH212">
        <v>-0.274</v>
      </c>
      <c r="FI212">
        <v>-0.002</v>
      </c>
      <c r="FJ212">
        <v>2.549</v>
      </c>
      <c r="FK212">
        <v>0.129</v>
      </c>
      <c r="FL212">
        <v>420</v>
      </c>
      <c r="FM212">
        <v>17</v>
      </c>
      <c r="FN212">
        <v>0.02</v>
      </c>
      <c r="FO212">
        <v>0.04</v>
      </c>
      <c r="FP212">
        <v>2.260278048780488</v>
      </c>
      <c r="FQ212">
        <v>0.03572550522647602</v>
      </c>
      <c r="FR212">
        <v>0.02267918248403061</v>
      </c>
      <c r="FS212">
        <v>1</v>
      </c>
      <c r="FT212">
        <v>681.6176470588235</v>
      </c>
      <c r="FU212">
        <v>20.88006107075464</v>
      </c>
      <c r="FV212">
        <v>5.766254293847513</v>
      </c>
      <c r="FW212">
        <v>0</v>
      </c>
      <c r="FX212">
        <v>0.2542174146341463</v>
      </c>
      <c r="FY212">
        <v>0.001711317073171403</v>
      </c>
      <c r="FZ212">
        <v>0.001337495110100195</v>
      </c>
      <c r="GA212">
        <v>1</v>
      </c>
      <c r="GB212">
        <v>2</v>
      </c>
      <c r="GC212">
        <v>3</v>
      </c>
      <c r="GD212" t="s">
        <v>425</v>
      </c>
      <c r="GE212">
        <v>3.10283</v>
      </c>
      <c r="GF212">
        <v>2.7272</v>
      </c>
      <c r="GG212">
        <v>0.0877907</v>
      </c>
      <c r="GH212">
        <v>0.08738559999999999</v>
      </c>
      <c r="GI212">
        <v>0.105737</v>
      </c>
      <c r="GJ212">
        <v>0.106378</v>
      </c>
      <c r="GK212">
        <v>23822.5</v>
      </c>
      <c r="GL212">
        <v>21639.2</v>
      </c>
      <c r="GM212">
        <v>26680.3</v>
      </c>
      <c r="GN212">
        <v>23934.4</v>
      </c>
      <c r="GO212">
        <v>38179.8</v>
      </c>
      <c r="GP212">
        <v>31620.3</v>
      </c>
      <c r="GQ212">
        <v>46593.6</v>
      </c>
      <c r="GR212">
        <v>37870.5</v>
      </c>
      <c r="GS212">
        <v>1.86402</v>
      </c>
      <c r="GT212">
        <v>1.84977</v>
      </c>
      <c r="GU212">
        <v>0.0828728</v>
      </c>
      <c r="GV212">
        <v>0</v>
      </c>
      <c r="GW212">
        <v>28.6461</v>
      </c>
      <c r="GX212">
        <v>999.9</v>
      </c>
      <c r="GY212">
        <v>52.8</v>
      </c>
      <c r="GZ212">
        <v>32</v>
      </c>
      <c r="HA212">
        <v>28.0455</v>
      </c>
      <c r="HB212">
        <v>60.9582</v>
      </c>
      <c r="HC212">
        <v>19.8037</v>
      </c>
      <c r="HD212">
        <v>1</v>
      </c>
      <c r="HE212">
        <v>0.15859</v>
      </c>
      <c r="HF212">
        <v>-1.0734</v>
      </c>
      <c r="HG212">
        <v>20.294</v>
      </c>
      <c r="HH212">
        <v>5.22163</v>
      </c>
      <c r="HI212">
        <v>11.9798</v>
      </c>
      <c r="HJ212">
        <v>4.96525</v>
      </c>
      <c r="HK212">
        <v>3.27593</v>
      </c>
      <c r="HL212">
        <v>9999</v>
      </c>
      <c r="HM212">
        <v>9999</v>
      </c>
      <c r="HN212">
        <v>9999</v>
      </c>
      <c r="HO212">
        <v>999.9</v>
      </c>
      <c r="HP212">
        <v>1.86387</v>
      </c>
      <c r="HQ212">
        <v>1.86016</v>
      </c>
      <c r="HR212">
        <v>1.85842</v>
      </c>
      <c r="HS212">
        <v>1.85974</v>
      </c>
      <c r="HT212">
        <v>1.85989</v>
      </c>
      <c r="HU212">
        <v>1.85841</v>
      </c>
      <c r="HV212">
        <v>1.85746</v>
      </c>
      <c r="HW212">
        <v>1.85242</v>
      </c>
      <c r="HX212">
        <v>0</v>
      </c>
      <c r="HY212">
        <v>0</v>
      </c>
      <c r="HZ212">
        <v>0</v>
      </c>
      <c r="IA212">
        <v>0</v>
      </c>
      <c r="IB212" t="s">
        <v>426</v>
      </c>
      <c r="IC212" t="s">
        <v>427</v>
      </c>
      <c r="ID212" t="s">
        <v>428</v>
      </c>
      <c r="IE212" t="s">
        <v>428</v>
      </c>
      <c r="IF212" t="s">
        <v>428</v>
      </c>
      <c r="IG212" t="s">
        <v>428</v>
      </c>
      <c r="IH212">
        <v>0</v>
      </c>
      <c r="II212">
        <v>100</v>
      </c>
      <c r="IJ212">
        <v>100</v>
      </c>
      <c r="IK212">
        <v>-0.608</v>
      </c>
      <c r="IL212">
        <v>0.3204</v>
      </c>
      <c r="IM212">
        <v>-0.6389458221003862</v>
      </c>
      <c r="IN212">
        <v>-0.000388397228134892</v>
      </c>
      <c r="IO212">
        <v>1.216359752824363E-06</v>
      </c>
      <c r="IP212">
        <v>-2.921139174278942E-10</v>
      </c>
      <c r="IQ212">
        <v>0.01675486607682651</v>
      </c>
      <c r="IR212">
        <v>0.002868412714847416</v>
      </c>
      <c r="IS212">
        <v>0.0004615728417639442</v>
      </c>
      <c r="IT212">
        <v>-1.048940065203386E-06</v>
      </c>
      <c r="IU212">
        <v>2</v>
      </c>
      <c r="IV212">
        <v>1994</v>
      </c>
      <c r="IW212">
        <v>1</v>
      </c>
      <c r="IX212">
        <v>27</v>
      </c>
      <c r="IY212">
        <v>191932.5</v>
      </c>
      <c r="IZ212">
        <v>191932.7</v>
      </c>
      <c r="JA212">
        <v>1.14624</v>
      </c>
      <c r="JB212">
        <v>2.64648</v>
      </c>
      <c r="JC212">
        <v>1.49658</v>
      </c>
      <c r="JD212">
        <v>2.34985</v>
      </c>
      <c r="JE212">
        <v>1.54907</v>
      </c>
      <c r="JF212">
        <v>2.38892</v>
      </c>
      <c r="JG212">
        <v>36.6706</v>
      </c>
      <c r="JH212">
        <v>24.0875</v>
      </c>
      <c r="JI212">
        <v>18</v>
      </c>
      <c r="JJ212">
        <v>482.656</v>
      </c>
      <c r="JK212">
        <v>488.062</v>
      </c>
      <c r="JL212">
        <v>30.2435</v>
      </c>
      <c r="JM212">
        <v>29.3245</v>
      </c>
      <c r="JN212">
        <v>30</v>
      </c>
      <c r="JO212">
        <v>29.5581</v>
      </c>
      <c r="JP212">
        <v>29.5557</v>
      </c>
      <c r="JQ212">
        <v>23.0349</v>
      </c>
      <c r="JR212">
        <v>19.9293</v>
      </c>
      <c r="JS212">
        <v>89.6337</v>
      </c>
      <c r="JT212">
        <v>30.2355</v>
      </c>
      <c r="JU212">
        <v>420</v>
      </c>
      <c r="JV212">
        <v>23.3273</v>
      </c>
      <c r="JW212">
        <v>101.87</v>
      </c>
      <c r="JX212">
        <v>91.32599999999999</v>
      </c>
    </row>
    <row r="213" spans="1:284">
      <c r="A213">
        <v>195</v>
      </c>
      <c r="B213">
        <v>1758505557</v>
      </c>
      <c r="C213">
        <v>2777.5</v>
      </c>
      <c r="D213" t="s">
        <v>821</v>
      </c>
      <c r="E213" t="s">
        <v>822</v>
      </c>
      <c r="F213">
        <v>5</v>
      </c>
      <c r="G213" t="s">
        <v>794</v>
      </c>
      <c r="H213" t="s">
        <v>421</v>
      </c>
      <c r="I213">
        <v>1758505554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(DN213+(U213+2*0.95*5.67E-8*(((DN213+$B$9)+273)^4-(DN213+273)^4)-44100*J213)/(1.84*29.3*R213+8*0.95*5.67E-8*(DN213+273)^3))</f>
        <v>0</v>
      </c>
      <c r="W213">
        <f>($C$9*DO213+$D$9*DP213+$E$9*V213)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2*0.95*5.67E-8*(((DN213+$B$9)+273)^4-(W213+273)^4)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IF(AG213*$H$15&gt;=AK213,1.0,(AK213/(AK213-AG213*$H$15)))</f>
        <v>0</v>
      </c>
      <c r="AJ213">
        <f>(AI213-1)*100</f>
        <v>0</v>
      </c>
      <c r="AK213">
        <f>MAX(0,($B$15+$C$15*DS213)/(1+$D$15*DS213)*DL213/(DN213+273)*$E$15)</f>
        <v>0</v>
      </c>
      <c r="AL213" t="s">
        <v>422</v>
      </c>
      <c r="AM213" t="s">
        <v>422</v>
      </c>
      <c r="AN213">
        <v>0</v>
      </c>
      <c r="AO213">
        <v>0</v>
      </c>
      <c r="AP213">
        <f>1-AN213/AO213</f>
        <v>0</v>
      </c>
      <c r="AQ213">
        <v>0</v>
      </c>
      <c r="AR213" t="s">
        <v>422</v>
      </c>
      <c r="AS213" t="s">
        <v>422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$B$13*DT213+$C$13*DU213+$F$13*EF213*(1-EI213)</f>
        <v>0</v>
      </c>
      <c r="CW213">
        <f>CV213*CX213</f>
        <v>0</v>
      </c>
      <c r="CX213">
        <f>($B$13*$D$11+$C$13*$D$11+$F$13*((ES213+EK213)/MAX(ES213+EK213+ET213, 0.1)*$I$11+ET213/MAX(ES213+EK213+ET213, 0.1)*$J$11))/($B$13+$C$13+$F$13)</f>
        <v>0</v>
      </c>
      <c r="CY213">
        <f>($B$13*$K$11+$C$13*$K$11+$F$13*((ES213+EK213)/MAX(ES213+EK213+ET213, 0.1)*$P$11+ET213/MAX(ES213+EK213+ET213, 0.1)*$Q$11))/($B$13+$C$13+$F$13)</f>
        <v>0</v>
      </c>
      <c r="CZ213">
        <v>5.52</v>
      </c>
      <c r="DA213">
        <v>0.5</v>
      </c>
      <c r="DB213" t="s">
        <v>423</v>
      </c>
      <c r="DC213">
        <v>2</v>
      </c>
      <c r="DD213">
        <v>1758505554</v>
      </c>
      <c r="DE213">
        <v>422.2722222222222</v>
      </c>
      <c r="DF213">
        <v>420.0063333333334</v>
      </c>
      <c r="DG213">
        <v>23.60084444444444</v>
      </c>
      <c r="DH213">
        <v>23.34635555555555</v>
      </c>
      <c r="DI213">
        <v>422.8800000000001</v>
      </c>
      <c r="DJ213">
        <v>23.28038888888889</v>
      </c>
      <c r="DK213">
        <v>499.8454444444445</v>
      </c>
      <c r="DL213">
        <v>89.90452222222223</v>
      </c>
      <c r="DM213">
        <v>0.068901</v>
      </c>
      <c r="DN213">
        <v>29.93621111111111</v>
      </c>
      <c r="DO213">
        <v>29.99673333333333</v>
      </c>
      <c r="DP213">
        <v>999.9000000000001</v>
      </c>
      <c r="DQ213">
        <v>0</v>
      </c>
      <c r="DR213">
        <v>0</v>
      </c>
      <c r="DS213">
        <v>9985.137777777778</v>
      </c>
      <c r="DT213">
        <v>0</v>
      </c>
      <c r="DU213">
        <v>3.21785</v>
      </c>
      <c r="DV213">
        <v>2.265766666666666</v>
      </c>
      <c r="DW213">
        <v>432.4792222222222</v>
      </c>
      <c r="DX213">
        <v>430.0463333333333</v>
      </c>
      <c r="DY213">
        <v>0.2544826666666667</v>
      </c>
      <c r="DZ213">
        <v>420.0063333333334</v>
      </c>
      <c r="EA213">
        <v>23.34635555555555</v>
      </c>
      <c r="EB213">
        <v>2.121822222222223</v>
      </c>
      <c r="EC213">
        <v>2.098943333333333</v>
      </c>
      <c r="ED213">
        <v>18.38395555555556</v>
      </c>
      <c r="EE213">
        <v>18.21116666666667</v>
      </c>
      <c r="EF213">
        <v>0.00500078</v>
      </c>
      <c r="EG213">
        <v>0</v>
      </c>
      <c r="EH213">
        <v>0</v>
      </c>
      <c r="EI213">
        <v>0</v>
      </c>
      <c r="EJ213">
        <v>683.5555555555555</v>
      </c>
      <c r="EK213">
        <v>0.00500078</v>
      </c>
      <c r="EL213">
        <v>-17.78888888888889</v>
      </c>
      <c r="EM213">
        <v>-1.3</v>
      </c>
      <c r="EN213">
        <v>35.74288888888889</v>
      </c>
      <c r="EO213">
        <v>40.25677777777778</v>
      </c>
      <c r="EP213">
        <v>37.67344444444445</v>
      </c>
      <c r="EQ213">
        <v>40.71511111111111</v>
      </c>
      <c r="ER213">
        <v>38.16644444444444</v>
      </c>
      <c r="ES213">
        <v>0</v>
      </c>
      <c r="ET213">
        <v>0</v>
      </c>
      <c r="EU213">
        <v>0</v>
      </c>
      <c r="EV213">
        <v>1758505558.3</v>
      </c>
      <c r="EW213">
        <v>0</v>
      </c>
      <c r="EX213">
        <v>682.472</v>
      </c>
      <c r="EY213">
        <v>-5.000000165670339</v>
      </c>
      <c r="EZ213">
        <v>-10.02307720986111</v>
      </c>
      <c r="FA213">
        <v>-14.1</v>
      </c>
      <c r="FB213">
        <v>15</v>
      </c>
      <c r="FC213">
        <v>0</v>
      </c>
      <c r="FD213" t="s">
        <v>424</v>
      </c>
      <c r="FE213">
        <v>1746989605.5</v>
      </c>
      <c r="FF213">
        <v>1746989593.5</v>
      </c>
      <c r="FG213">
        <v>0</v>
      </c>
      <c r="FH213">
        <v>-0.274</v>
      </c>
      <c r="FI213">
        <v>-0.002</v>
      </c>
      <c r="FJ213">
        <v>2.549</v>
      </c>
      <c r="FK213">
        <v>0.129</v>
      </c>
      <c r="FL213">
        <v>420</v>
      </c>
      <c r="FM213">
        <v>17</v>
      </c>
      <c r="FN213">
        <v>0.02</v>
      </c>
      <c r="FO213">
        <v>0.04</v>
      </c>
      <c r="FP213">
        <v>2.2610005</v>
      </c>
      <c r="FQ213">
        <v>0.0767392120074986</v>
      </c>
      <c r="FR213">
        <v>0.02386734724995636</v>
      </c>
      <c r="FS213">
        <v>1</v>
      </c>
      <c r="FT213">
        <v>681.5323529411766</v>
      </c>
      <c r="FU213">
        <v>17.62719630782724</v>
      </c>
      <c r="FV213">
        <v>5.870901353196285</v>
      </c>
      <c r="FW213">
        <v>0</v>
      </c>
      <c r="FX213">
        <v>0.254440525</v>
      </c>
      <c r="FY213">
        <v>-0.001052499061913804</v>
      </c>
      <c r="FZ213">
        <v>0.001225221632756699</v>
      </c>
      <c r="GA213">
        <v>1</v>
      </c>
      <c r="GB213">
        <v>2</v>
      </c>
      <c r="GC213">
        <v>3</v>
      </c>
      <c r="GD213" t="s">
        <v>425</v>
      </c>
      <c r="GE213">
        <v>3.10325</v>
      </c>
      <c r="GF213">
        <v>2.72704</v>
      </c>
      <c r="GG213">
        <v>0.0877922</v>
      </c>
      <c r="GH213">
        <v>0.08738460000000001</v>
      </c>
      <c r="GI213">
        <v>0.105731</v>
      </c>
      <c r="GJ213">
        <v>0.106379</v>
      </c>
      <c r="GK213">
        <v>23822.4</v>
      </c>
      <c r="GL213">
        <v>21639.2</v>
      </c>
      <c r="GM213">
        <v>26680.2</v>
      </c>
      <c r="GN213">
        <v>23934.4</v>
      </c>
      <c r="GO213">
        <v>38180.1</v>
      </c>
      <c r="GP213">
        <v>31620.1</v>
      </c>
      <c r="GQ213">
        <v>46593.6</v>
      </c>
      <c r="GR213">
        <v>37870.4</v>
      </c>
      <c r="GS213">
        <v>1.86478</v>
      </c>
      <c r="GT213">
        <v>1.8491</v>
      </c>
      <c r="GU213">
        <v>0.08278339999999999</v>
      </c>
      <c r="GV213">
        <v>0</v>
      </c>
      <c r="GW213">
        <v>28.6461</v>
      </c>
      <c r="GX213">
        <v>999.9</v>
      </c>
      <c r="GY213">
        <v>52.8</v>
      </c>
      <c r="GZ213">
        <v>31.9</v>
      </c>
      <c r="HA213">
        <v>27.8851</v>
      </c>
      <c r="HB213">
        <v>61.0282</v>
      </c>
      <c r="HC213">
        <v>19.8197</v>
      </c>
      <c r="HD213">
        <v>1</v>
      </c>
      <c r="HE213">
        <v>0.15859</v>
      </c>
      <c r="HF213">
        <v>-1.0914</v>
      </c>
      <c r="HG213">
        <v>20.294</v>
      </c>
      <c r="HH213">
        <v>5.22133</v>
      </c>
      <c r="HI213">
        <v>11.9798</v>
      </c>
      <c r="HJ213">
        <v>4.9652</v>
      </c>
      <c r="HK213">
        <v>3.27595</v>
      </c>
      <c r="HL213">
        <v>9999</v>
      </c>
      <c r="HM213">
        <v>9999</v>
      </c>
      <c r="HN213">
        <v>9999</v>
      </c>
      <c r="HO213">
        <v>999.9</v>
      </c>
      <c r="HP213">
        <v>1.86386</v>
      </c>
      <c r="HQ213">
        <v>1.86016</v>
      </c>
      <c r="HR213">
        <v>1.85844</v>
      </c>
      <c r="HS213">
        <v>1.85975</v>
      </c>
      <c r="HT213">
        <v>1.85989</v>
      </c>
      <c r="HU213">
        <v>1.85842</v>
      </c>
      <c r="HV213">
        <v>1.85745</v>
      </c>
      <c r="HW213">
        <v>1.85242</v>
      </c>
      <c r="HX213">
        <v>0</v>
      </c>
      <c r="HY213">
        <v>0</v>
      </c>
      <c r="HZ213">
        <v>0</v>
      </c>
      <c r="IA213">
        <v>0</v>
      </c>
      <c r="IB213" t="s">
        <v>426</v>
      </c>
      <c r="IC213" t="s">
        <v>427</v>
      </c>
      <c r="ID213" t="s">
        <v>428</v>
      </c>
      <c r="IE213" t="s">
        <v>428</v>
      </c>
      <c r="IF213" t="s">
        <v>428</v>
      </c>
      <c r="IG213" t="s">
        <v>428</v>
      </c>
      <c r="IH213">
        <v>0</v>
      </c>
      <c r="II213">
        <v>100</v>
      </c>
      <c r="IJ213">
        <v>100</v>
      </c>
      <c r="IK213">
        <v>-0.608</v>
      </c>
      <c r="IL213">
        <v>0.3204</v>
      </c>
      <c r="IM213">
        <v>-0.6389458221003862</v>
      </c>
      <c r="IN213">
        <v>-0.000388397228134892</v>
      </c>
      <c r="IO213">
        <v>1.216359752824363E-06</v>
      </c>
      <c r="IP213">
        <v>-2.921139174278942E-10</v>
      </c>
      <c r="IQ213">
        <v>0.01675486607682651</v>
      </c>
      <c r="IR213">
        <v>0.002868412714847416</v>
      </c>
      <c r="IS213">
        <v>0.0004615728417639442</v>
      </c>
      <c r="IT213">
        <v>-1.048940065203386E-06</v>
      </c>
      <c r="IU213">
        <v>2</v>
      </c>
      <c r="IV213">
        <v>1994</v>
      </c>
      <c r="IW213">
        <v>1</v>
      </c>
      <c r="IX213">
        <v>27</v>
      </c>
      <c r="IY213">
        <v>191932.5</v>
      </c>
      <c r="IZ213">
        <v>191932.7</v>
      </c>
      <c r="JA213">
        <v>1.14624</v>
      </c>
      <c r="JB213">
        <v>2.64282</v>
      </c>
      <c r="JC213">
        <v>1.49658</v>
      </c>
      <c r="JD213">
        <v>2.35107</v>
      </c>
      <c r="JE213">
        <v>1.54907</v>
      </c>
      <c r="JF213">
        <v>2.3584</v>
      </c>
      <c r="JG213">
        <v>36.6943</v>
      </c>
      <c r="JH213">
        <v>24.0875</v>
      </c>
      <c r="JI213">
        <v>18</v>
      </c>
      <c r="JJ213">
        <v>483.085</v>
      </c>
      <c r="JK213">
        <v>487.609</v>
      </c>
      <c r="JL213">
        <v>30.2381</v>
      </c>
      <c r="JM213">
        <v>29.3242</v>
      </c>
      <c r="JN213">
        <v>30</v>
      </c>
      <c r="JO213">
        <v>29.5568</v>
      </c>
      <c r="JP213">
        <v>29.5544</v>
      </c>
      <c r="JQ213">
        <v>23.0354</v>
      </c>
      <c r="JR213">
        <v>19.9293</v>
      </c>
      <c r="JS213">
        <v>89.6337</v>
      </c>
      <c r="JT213">
        <v>30.2379</v>
      </c>
      <c r="JU213">
        <v>420</v>
      </c>
      <c r="JV213">
        <v>23.3273</v>
      </c>
      <c r="JW213">
        <v>101.87</v>
      </c>
      <c r="JX213">
        <v>91.3258</v>
      </c>
    </row>
    <row r="214" spans="1:284">
      <c r="A214">
        <v>196</v>
      </c>
      <c r="B214">
        <v>1758505559</v>
      </c>
      <c r="C214">
        <v>2779.5</v>
      </c>
      <c r="D214" t="s">
        <v>823</v>
      </c>
      <c r="E214" t="s">
        <v>824</v>
      </c>
      <c r="F214">
        <v>5</v>
      </c>
      <c r="G214" t="s">
        <v>794</v>
      </c>
      <c r="H214" t="s">
        <v>421</v>
      </c>
      <c r="I214">
        <v>1758505556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(DN214+(U214+2*0.95*5.67E-8*(((DN214+$B$9)+273)^4-(DN214+273)^4)-44100*J214)/(1.84*29.3*R214+8*0.95*5.67E-8*(DN214+273)^3))</f>
        <v>0</v>
      </c>
      <c r="W214">
        <f>($C$9*DO214+$D$9*DP214+$E$9*V214)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2*0.95*5.67E-8*(((DN214+$B$9)+273)^4-(W214+273)^4)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IF(AG214*$H$15&gt;=AK214,1.0,(AK214/(AK214-AG214*$H$15)))</f>
        <v>0</v>
      </c>
      <c r="AJ214">
        <f>(AI214-1)*100</f>
        <v>0</v>
      </c>
      <c r="AK214">
        <f>MAX(0,($B$15+$C$15*DS214)/(1+$D$15*DS214)*DL214/(DN214+273)*$E$15)</f>
        <v>0</v>
      </c>
      <c r="AL214" t="s">
        <v>422</v>
      </c>
      <c r="AM214" t="s">
        <v>422</v>
      </c>
      <c r="AN214">
        <v>0</v>
      </c>
      <c r="AO214">
        <v>0</v>
      </c>
      <c r="AP214">
        <f>1-AN214/AO214</f>
        <v>0</v>
      </c>
      <c r="AQ214">
        <v>0</v>
      </c>
      <c r="AR214" t="s">
        <v>422</v>
      </c>
      <c r="AS214" t="s">
        <v>422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$B$13*DT214+$C$13*DU214+$F$13*EF214*(1-EI214)</f>
        <v>0</v>
      </c>
      <c r="CW214">
        <f>CV214*CX214</f>
        <v>0</v>
      </c>
      <c r="CX214">
        <f>($B$13*$D$11+$C$13*$D$11+$F$13*((ES214+EK214)/MAX(ES214+EK214+ET214, 0.1)*$I$11+ET214/MAX(ES214+EK214+ET214, 0.1)*$J$11))/($B$13+$C$13+$F$13)</f>
        <v>0</v>
      </c>
      <c r="CY214">
        <f>($B$13*$K$11+$C$13*$K$11+$F$13*((ES214+EK214)/MAX(ES214+EK214+ET214, 0.1)*$P$11+ET214/MAX(ES214+EK214+ET214, 0.1)*$Q$11))/($B$13+$C$13+$F$13)</f>
        <v>0</v>
      </c>
      <c r="CZ214">
        <v>5.52</v>
      </c>
      <c r="DA214">
        <v>0.5</v>
      </c>
      <c r="DB214" t="s">
        <v>423</v>
      </c>
      <c r="DC214">
        <v>2</v>
      </c>
      <c r="DD214">
        <v>1758505556</v>
      </c>
      <c r="DE214">
        <v>422.2684444444444</v>
      </c>
      <c r="DF214">
        <v>420.0007777777778</v>
      </c>
      <c r="DG214">
        <v>23.59966666666666</v>
      </c>
      <c r="DH214">
        <v>23.34533333333333</v>
      </c>
      <c r="DI214">
        <v>422.8761111111111</v>
      </c>
      <c r="DJ214">
        <v>23.27924444444444</v>
      </c>
      <c r="DK214">
        <v>499.912</v>
      </c>
      <c r="DL214">
        <v>89.90488888888889</v>
      </c>
      <c r="DM214">
        <v>0.06895078888888889</v>
      </c>
      <c r="DN214">
        <v>29.93692222222222</v>
      </c>
      <c r="DO214">
        <v>29.99592222222222</v>
      </c>
      <c r="DP214">
        <v>999.9000000000001</v>
      </c>
      <c r="DQ214">
        <v>0</v>
      </c>
      <c r="DR214">
        <v>0</v>
      </c>
      <c r="DS214">
        <v>9998.480000000001</v>
      </c>
      <c r="DT214">
        <v>0</v>
      </c>
      <c r="DU214">
        <v>3.21785</v>
      </c>
      <c r="DV214">
        <v>2.267463333333334</v>
      </c>
      <c r="DW214">
        <v>432.4747777777778</v>
      </c>
      <c r="DX214">
        <v>430.0401111111111</v>
      </c>
      <c r="DY214">
        <v>0.2543351111111111</v>
      </c>
      <c r="DZ214">
        <v>420.0007777777778</v>
      </c>
      <c r="EA214">
        <v>23.34533333333333</v>
      </c>
      <c r="EB214">
        <v>2.121724444444444</v>
      </c>
      <c r="EC214">
        <v>2.09886</v>
      </c>
      <c r="ED214">
        <v>18.38322222222222</v>
      </c>
      <c r="EE214">
        <v>18.21053333333333</v>
      </c>
      <c r="EF214">
        <v>0.00500078</v>
      </c>
      <c r="EG214">
        <v>0</v>
      </c>
      <c r="EH214">
        <v>0</v>
      </c>
      <c r="EI214">
        <v>0</v>
      </c>
      <c r="EJ214">
        <v>682.8777777777779</v>
      </c>
      <c r="EK214">
        <v>0.00500078</v>
      </c>
      <c r="EL214">
        <v>-15.23333333333334</v>
      </c>
      <c r="EM214">
        <v>-0.588888888888889</v>
      </c>
      <c r="EN214">
        <v>35.74277777777777</v>
      </c>
      <c r="EO214">
        <v>40.18744444444444</v>
      </c>
      <c r="EP214">
        <v>37.66644444444445</v>
      </c>
      <c r="EQ214">
        <v>40.63877777777778</v>
      </c>
      <c r="ER214">
        <v>38.17344444444444</v>
      </c>
      <c r="ES214">
        <v>0</v>
      </c>
      <c r="ET214">
        <v>0</v>
      </c>
      <c r="EU214">
        <v>0</v>
      </c>
      <c r="EV214">
        <v>1758505560.1</v>
      </c>
      <c r="EW214">
        <v>0</v>
      </c>
      <c r="EX214">
        <v>681.6000000000001</v>
      </c>
      <c r="EY214">
        <v>-20.74529916268793</v>
      </c>
      <c r="EZ214">
        <v>-4.557265172369344</v>
      </c>
      <c r="FA214">
        <v>-14.04230769230769</v>
      </c>
      <c r="FB214">
        <v>15</v>
      </c>
      <c r="FC214">
        <v>0</v>
      </c>
      <c r="FD214" t="s">
        <v>424</v>
      </c>
      <c r="FE214">
        <v>1746989605.5</v>
      </c>
      <c r="FF214">
        <v>1746989593.5</v>
      </c>
      <c r="FG214">
        <v>0</v>
      </c>
      <c r="FH214">
        <v>-0.274</v>
      </c>
      <c r="FI214">
        <v>-0.002</v>
      </c>
      <c r="FJ214">
        <v>2.549</v>
      </c>
      <c r="FK214">
        <v>0.129</v>
      </c>
      <c r="FL214">
        <v>420</v>
      </c>
      <c r="FM214">
        <v>17</v>
      </c>
      <c r="FN214">
        <v>0.02</v>
      </c>
      <c r="FO214">
        <v>0.04</v>
      </c>
      <c r="FP214">
        <v>2.262556829268293</v>
      </c>
      <c r="FQ214">
        <v>0.1002073170731713</v>
      </c>
      <c r="FR214">
        <v>0.02421606526204717</v>
      </c>
      <c r="FS214">
        <v>1</v>
      </c>
      <c r="FT214">
        <v>682.2176470588236</v>
      </c>
      <c r="FU214">
        <v>0.1100075302952662</v>
      </c>
      <c r="FV214">
        <v>5.607897298518106</v>
      </c>
      <c r="FW214">
        <v>1</v>
      </c>
      <c r="FX214">
        <v>0.2544604146341464</v>
      </c>
      <c r="FY214">
        <v>-0.004757289198605641</v>
      </c>
      <c r="FZ214">
        <v>0.001190506102167491</v>
      </c>
      <c r="GA214">
        <v>1</v>
      </c>
      <c r="GB214">
        <v>3</v>
      </c>
      <c r="GC214">
        <v>3</v>
      </c>
      <c r="GD214" t="s">
        <v>458</v>
      </c>
      <c r="GE214">
        <v>3.10332</v>
      </c>
      <c r="GF214">
        <v>2.72687</v>
      </c>
      <c r="GG214">
        <v>0.08779149999999999</v>
      </c>
      <c r="GH214">
        <v>0.0873815</v>
      </c>
      <c r="GI214">
        <v>0.105732</v>
      </c>
      <c r="GJ214">
        <v>0.106376</v>
      </c>
      <c r="GK214">
        <v>23822.6</v>
      </c>
      <c r="GL214">
        <v>21639.3</v>
      </c>
      <c r="GM214">
        <v>26680.3</v>
      </c>
      <c r="GN214">
        <v>23934.4</v>
      </c>
      <c r="GO214">
        <v>38180.3</v>
      </c>
      <c r="GP214">
        <v>31620.2</v>
      </c>
      <c r="GQ214">
        <v>46593.9</v>
      </c>
      <c r="GR214">
        <v>37870.3</v>
      </c>
      <c r="GS214">
        <v>1.86495</v>
      </c>
      <c r="GT214">
        <v>1.8492</v>
      </c>
      <c r="GU214">
        <v>0.08298460000000001</v>
      </c>
      <c r="GV214">
        <v>0</v>
      </c>
      <c r="GW214">
        <v>28.6461</v>
      </c>
      <c r="GX214">
        <v>999.9</v>
      </c>
      <c r="GY214">
        <v>52.8</v>
      </c>
      <c r="GZ214">
        <v>31.9</v>
      </c>
      <c r="HA214">
        <v>27.8832</v>
      </c>
      <c r="HB214">
        <v>61.3682</v>
      </c>
      <c r="HC214">
        <v>19.9038</v>
      </c>
      <c r="HD214">
        <v>1</v>
      </c>
      <c r="HE214">
        <v>0.15859</v>
      </c>
      <c r="HF214">
        <v>-1.1034</v>
      </c>
      <c r="HG214">
        <v>20.2939</v>
      </c>
      <c r="HH214">
        <v>5.22148</v>
      </c>
      <c r="HI214">
        <v>11.98</v>
      </c>
      <c r="HJ214">
        <v>4.96525</v>
      </c>
      <c r="HK214">
        <v>3.27595</v>
      </c>
      <c r="HL214">
        <v>9999</v>
      </c>
      <c r="HM214">
        <v>9999</v>
      </c>
      <c r="HN214">
        <v>9999</v>
      </c>
      <c r="HO214">
        <v>999.9</v>
      </c>
      <c r="HP214">
        <v>1.86386</v>
      </c>
      <c r="HQ214">
        <v>1.86017</v>
      </c>
      <c r="HR214">
        <v>1.85843</v>
      </c>
      <c r="HS214">
        <v>1.85974</v>
      </c>
      <c r="HT214">
        <v>1.85989</v>
      </c>
      <c r="HU214">
        <v>1.8584</v>
      </c>
      <c r="HV214">
        <v>1.85745</v>
      </c>
      <c r="HW214">
        <v>1.85242</v>
      </c>
      <c r="HX214">
        <v>0</v>
      </c>
      <c r="HY214">
        <v>0</v>
      </c>
      <c r="HZ214">
        <v>0</v>
      </c>
      <c r="IA214">
        <v>0</v>
      </c>
      <c r="IB214" t="s">
        <v>426</v>
      </c>
      <c r="IC214" t="s">
        <v>427</v>
      </c>
      <c r="ID214" t="s">
        <v>428</v>
      </c>
      <c r="IE214" t="s">
        <v>428</v>
      </c>
      <c r="IF214" t="s">
        <v>428</v>
      </c>
      <c r="IG214" t="s">
        <v>428</v>
      </c>
      <c r="IH214">
        <v>0</v>
      </c>
      <c r="II214">
        <v>100</v>
      </c>
      <c r="IJ214">
        <v>100</v>
      </c>
      <c r="IK214">
        <v>-0.607</v>
      </c>
      <c r="IL214">
        <v>0.3204</v>
      </c>
      <c r="IM214">
        <v>-0.6389458221003862</v>
      </c>
      <c r="IN214">
        <v>-0.000388397228134892</v>
      </c>
      <c r="IO214">
        <v>1.216359752824363E-06</v>
      </c>
      <c r="IP214">
        <v>-2.921139174278942E-10</v>
      </c>
      <c r="IQ214">
        <v>0.01675486607682651</v>
      </c>
      <c r="IR214">
        <v>0.002868412714847416</v>
      </c>
      <c r="IS214">
        <v>0.0004615728417639442</v>
      </c>
      <c r="IT214">
        <v>-1.048940065203386E-06</v>
      </c>
      <c r="IU214">
        <v>2</v>
      </c>
      <c r="IV214">
        <v>1994</v>
      </c>
      <c r="IW214">
        <v>1</v>
      </c>
      <c r="IX214">
        <v>27</v>
      </c>
      <c r="IY214">
        <v>191932.6</v>
      </c>
      <c r="IZ214">
        <v>191932.8</v>
      </c>
      <c r="JA214">
        <v>1.14502</v>
      </c>
      <c r="JB214">
        <v>2.6416</v>
      </c>
      <c r="JC214">
        <v>1.49658</v>
      </c>
      <c r="JD214">
        <v>2.35107</v>
      </c>
      <c r="JE214">
        <v>1.54907</v>
      </c>
      <c r="JF214">
        <v>2.38281</v>
      </c>
      <c r="JG214">
        <v>36.6943</v>
      </c>
      <c r="JH214">
        <v>24.0963</v>
      </c>
      <c r="JI214">
        <v>18</v>
      </c>
      <c r="JJ214">
        <v>483.18</v>
      </c>
      <c r="JK214">
        <v>487.671</v>
      </c>
      <c r="JL214">
        <v>30.2365</v>
      </c>
      <c r="JM214">
        <v>29.3232</v>
      </c>
      <c r="JN214">
        <v>30</v>
      </c>
      <c r="JO214">
        <v>29.5559</v>
      </c>
      <c r="JP214">
        <v>29.554</v>
      </c>
      <c r="JQ214">
        <v>23.0345</v>
      </c>
      <c r="JR214">
        <v>19.9293</v>
      </c>
      <c r="JS214">
        <v>89.6337</v>
      </c>
      <c r="JT214">
        <v>30.2379</v>
      </c>
      <c r="JU214">
        <v>420</v>
      </c>
      <c r="JV214">
        <v>23.3273</v>
      </c>
      <c r="JW214">
        <v>101.87</v>
      </c>
      <c r="JX214">
        <v>91.3257</v>
      </c>
    </row>
    <row r="215" spans="1:284">
      <c r="A215">
        <v>197</v>
      </c>
      <c r="B215">
        <v>1758505561</v>
      </c>
      <c r="C215">
        <v>2781.5</v>
      </c>
      <c r="D215" t="s">
        <v>825</v>
      </c>
      <c r="E215" t="s">
        <v>826</v>
      </c>
      <c r="F215">
        <v>5</v>
      </c>
      <c r="G215" t="s">
        <v>794</v>
      </c>
      <c r="H215" t="s">
        <v>421</v>
      </c>
      <c r="I215">
        <v>1758505558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(DN215+(U215+2*0.95*5.67E-8*(((DN215+$B$9)+273)^4-(DN215+273)^4)-44100*J215)/(1.84*29.3*R215+8*0.95*5.67E-8*(DN215+273)^3))</f>
        <v>0</v>
      </c>
      <c r="W215">
        <f>($C$9*DO215+$D$9*DP215+$E$9*V215)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2*0.95*5.67E-8*(((DN215+$B$9)+273)^4-(W215+273)^4)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IF(AG215*$H$15&gt;=AK215,1.0,(AK215/(AK215-AG215*$H$15)))</f>
        <v>0</v>
      </c>
      <c r="AJ215">
        <f>(AI215-1)*100</f>
        <v>0</v>
      </c>
      <c r="AK215">
        <f>MAX(0,($B$15+$C$15*DS215)/(1+$D$15*DS215)*DL215/(DN215+273)*$E$15)</f>
        <v>0</v>
      </c>
      <c r="AL215" t="s">
        <v>422</v>
      </c>
      <c r="AM215" t="s">
        <v>422</v>
      </c>
      <c r="AN215">
        <v>0</v>
      </c>
      <c r="AO215">
        <v>0</v>
      </c>
      <c r="AP215">
        <f>1-AN215/AO215</f>
        <v>0</v>
      </c>
      <c r="AQ215">
        <v>0</v>
      </c>
      <c r="AR215" t="s">
        <v>422</v>
      </c>
      <c r="AS215" t="s">
        <v>422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$B$13*DT215+$C$13*DU215+$F$13*EF215*(1-EI215)</f>
        <v>0</v>
      </c>
      <c r="CW215">
        <f>CV215*CX215</f>
        <v>0</v>
      </c>
      <c r="CX215">
        <f>($B$13*$D$11+$C$13*$D$11+$F$13*((ES215+EK215)/MAX(ES215+EK215+ET215, 0.1)*$I$11+ET215/MAX(ES215+EK215+ET215, 0.1)*$J$11))/($B$13+$C$13+$F$13)</f>
        <v>0</v>
      </c>
      <c r="CY215">
        <f>($B$13*$K$11+$C$13*$K$11+$F$13*((ES215+EK215)/MAX(ES215+EK215+ET215, 0.1)*$P$11+ET215/MAX(ES215+EK215+ET215, 0.1)*$Q$11))/($B$13+$C$13+$F$13)</f>
        <v>0</v>
      </c>
      <c r="CZ215">
        <v>5.52</v>
      </c>
      <c r="DA215">
        <v>0.5</v>
      </c>
      <c r="DB215" t="s">
        <v>423</v>
      </c>
      <c r="DC215">
        <v>2</v>
      </c>
      <c r="DD215">
        <v>1758505558</v>
      </c>
      <c r="DE215">
        <v>422.267</v>
      </c>
      <c r="DF215">
        <v>419.9952222222222</v>
      </c>
      <c r="DG215">
        <v>23.59874444444445</v>
      </c>
      <c r="DH215">
        <v>23.34444444444444</v>
      </c>
      <c r="DI215">
        <v>422.8747777777778</v>
      </c>
      <c r="DJ215">
        <v>23.27834444444444</v>
      </c>
      <c r="DK215">
        <v>499.9908888888888</v>
      </c>
      <c r="DL215">
        <v>89.90553333333334</v>
      </c>
      <c r="DM215">
        <v>0.06883507777777778</v>
      </c>
      <c r="DN215">
        <v>29.93828888888889</v>
      </c>
      <c r="DO215">
        <v>29.99752222222222</v>
      </c>
      <c r="DP215">
        <v>999.9000000000001</v>
      </c>
      <c r="DQ215">
        <v>0</v>
      </c>
      <c r="DR215">
        <v>0</v>
      </c>
      <c r="DS215">
        <v>10013.27777777778</v>
      </c>
      <c r="DT215">
        <v>0</v>
      </c>
      <c r="DU215">
        <v>3.21785</v>
      </c>
      <c r="DV215">
        <v>2.271742222222222</v>
      </c>
      <c r="DW215">
        <v>432.4727777777778</v>
      </c>
      <c r="DX215">
        <v>430.0338888888889</v>
      </c>
      <c r="DY215">
        <v>0.2542982222222222</v>
      </c>
      <c r="DZ215">
        <v>419.9952222222222</v>
      </c>
      <c r="EA215">
        <v>23.34444444444444</v>
      </c>
      <c r="EB215">
        <v>2.121657777777778</v>
      </c>
      <c r="EC215">
        <v>2.098796666666667</v>
      </c>
      <c r="ED215">
        <v>18.38271111111111</v>
      </c>
      <c r="EE215">
        <v>18.21003333333333</v>
      </c>
      <c r="EF215">
        <v>0.00500078</v>
      </c>
      <c r="EG215">
        <v>0</v>
      </c>
      <c r="EH215">
        <v>0</v>
      </c>
      <c r="EI215">
        <v>0</v>
      </c>
      <c r="EJ215">
        <v>680.8000000000001</v>
      </c>
      <c r="EK215">
        <v>0.00500078</v>
      </c>
      <c r="EL215">
        <v>-17.35555555555555</v>
      </c>
      <c r="EM215">
        <v>-0.8111111111111113</v>
      </c>
      <c r="EN215">
        <v>35.74277777777777</v>
      </c>
      <c r="EO215">
        <v>40.12488888888889</v>
      </c>
      <c r="EP215">
        <v>37.63166666666667</v>
      </c>
      <c r="EQ215">
        <v>40.57611111111111</v>
      </c>
      <c r="ER215">
        <v>38.22900000000001</v>
      </c>
      <c r="ES215">
        <v>0</v>
      </c>
      <c r="ET215">
        <v>0</v>
      </c>
      <c r="EU215">
        <v>0</v>
      </c>
      <c r="EV215">
        <v>1758505561.9</v>
      </c>
      <c r="EW215">
        <v>0</v>
      </c>
      <c r="EX215">
        <v>681.36</v>
      </c>
      <c r="EY215">
        <v>-7.361538351002879</v>
      </c>
      <c r="EZ215">
        <v>-33.60769250451694</v>
      </c>
      <c r="FA215">
        <v>-14.812</v>
      </c>
      <c r="FB215">
        <v>15</v>
      </c>
      <c r="FC215">
        <v>0</v>
      </c>
      <c r="FD215" t="s">
        <v>424</v>
      </c>
      <c r="FE215">
        <v>1746989605.5</v>
      </c>
      <c r="FF215">
        <v>1746989593.5</v>
      </c>
      <c r="FG215">
        <v>0</v>
      </c>
      <c r="FH215">
        <v>-0.274</v>
      </c>
      <c r="FI215">
        <v>-0.002</v>
      </c>
      <c r="FJ215">
        <v>2.549</v>
      </c>
      <c r="FK215">
        <v>0.129</v>
      </c>
      <c r="FL215">
        <v>420</v>
      </c>
      <c r="FM215">
        <v>17</v>
      </c>
      <c r="FN215">
        <v>0.02</v>
      </c>
      <c r="FO215">
        <v>0.04</v>
      </c>
      <c r="FP215">
        <v>2.26339325</v>
      </c>
      <c r="FQ215">
        <v>0.09008251407129096</v>
      </c>
      <c r="FR215">
        <v>0.02468349563853343</v>
      </c>
      <c r="FS215">
        <v>1</v>
      </c>
      <c r="FT215">
        <v>681.9588235294116</v>
      </c>
      <c r="FU215">
        <v>-18.43239119287404</v>
      </c>
      <c r="FV215">
        <v>6.212374635831051</v>
      </c>
      <c r="FW215">
        <v>0</v>
      </c>
      <c r="FX215">
        <v>0.2545126</v>
      </c>
      <c r="FY215">
        <v>-0.005517861163228438</v>
      </c>
      <c r="FZ215">
        <v>0.001186653420338052</v>
      </c>
      <c r="GA215">
        <v>1</v>
      </c>
      <c r="GB215">
        <v>2</v>
      </c>
      <c r="GC215">
        <v>3</v>
      </c>
      <c r="GD215" t="s">
        <v>425</v>
      </c>
      <c r="GE215">
        <v>3.10309</v>
      </c>
      <c r="GF215">
        <v>2.72707</v>
      </c>
      <c r="GG215">
        <v>0.0877965</v>
      </c>
      <c r="GH215">
        <v>0.08738319999999999</v>
      </c>
      <c r="GI215">
        <v>0.105733</v>
      </c>
      <c r="GJ215">
        <v>0.106373</v>
      </c>
      <c r="GK215">
        <v>23822.5</v>
      </c>
      <c r="GL215">
        <v>21639.1</v>
      </c>
      <c r="GM215">
        <v>26680.4</v>
      </c>
      <c r="GN215">
        <v>23934.2</v>
      </c>
      <c r="GO215">
        <v>38180.3</v>
      </c>
      <c r="GP215">
        <v>31620.4</v>
      </c>
      <c r="GQ215">
        <v>46594</v>
      </c>
      <c r="GR215">
        <v>37870.4</v>
      </c>
      <c r="GS215">
        <v>1.8649</v>
      </c>
      <c r="GT215">
        <v>1.84958</v>
      </c>
      <c r="GU215">
        <v>0.0830814</v>
      </c>
      <c r="GV215">
        <v>0</v>
      </c>
      <c r="GW215">
        <v>28.6452</v>
      </c>
      <c r="GX215">
        <v>999.9</v>
      </c>
      <c r="GY215">
        <v>52.8</v>
      </c>
      <c r="GZ215">
        <v>31.9</v>
      </c>
      <c r="HA215">
        <v>27.8853</v>
      </c>
      <c r="HB215">
        <v>61.0182</v>
      </c>
      <c r="HC215">
        <v>19.976</v>
      </c>
      <c r="HD215">
        <v>1</v>
      </c>
      <c r="HE215">
        <v>0.158562</v>
      </c>
      <c r="HF215">
        <v>-1.10849</v>
      </c>
      <c r="HG215">
        <v>20.2937</v>
      </c>
      <c r="HH215">
        <v>5.22178</v>
      </c>
      <c r="HI215">
        <v>11.98</v>
      </c>
      <c r="HJ215">
        <v>4.9653</v>
      </c>
      <c r="HK215">
        <v>3.2759</v>
      </c>
      <c r="HL215">
        <v>9999</v>
      </c>
      <c r="HM215">
        <v>9999</v>
      </c>
      <c r="HN215">
        <v>9999</v>
      </c>
      <c r="HO215">
        <v>999.9</v>
      </c>
      <c r="HP215">
        <v>1.86386</v>
      </c>
      <c r="HQ215">
        <v>1.86018</v>
      </c>
      <c r="HR215">
        <v>1.85842</v>
      </c>
      <c r="HS215">
        <v>1.85974</v>
      </c>
      <c r="HT215">
        <v>1.85989</v>
      </c>
      <c r="HU215">
        <v>1.85839</v>
      </c>
      <c r="HV215">
        <v>1.85745</v>
      </c>
      <c r="HW215">
        <v>1.85242</v>
      </c>
      <c r="HX215">
        <v>0</v>
      </c>
      <c r="HY215">
        <v>0</v>
      </c>
      <c r="HZ215">
        <v>0</v>
      </c>
      <c r="IA215">
        <v>0</v>
      </c>
      <c r="IB215" t="s">
        <v>426</v>
      </c>
      <c r="IC215" t="s">
        <v>427</v>
      </c>
      <c r="ID215" t="s">
        <v>428</v>
      </c>
      <c r="IE215" t="s">
        <v>428</v>
      </c>
      <c r="IF215" t="s">
        <v>428</v>
      </c>
      <c r="IG215" t="s">
        <v>428</v>
      </c>
      <c r="IH215">
        <v>0</v>
      </c>
      <c r="II215">
        <v>100</v>
      </c>
      <c r="IJ215">
        <v>100</v>
      </c>
      <c r="IK215">
        <v>-0.608</v>
      </c>
      <c r="IL215">
        <v>0.3204</v>
      </c>
      <c r="IM215">
        <v>-0.6389458221003862</v>
      </c>
      <c r="IN215">
        <v>-0.000388397228134892</v>
      </c>
      <c r="IO215">
        <v>1.216359752824363E-06</v>
      </c>
      <c r="IP215">
        <v>-2.921139174278942E-10</v>
      </c>
      <c r="IQ215">
        <v>0.01675486607682651</v>
      </c>
      <c r="IR215">
        <v>0.002868412714847416</v>
      </c>
      <c r="IS215">
        <v>0.0004615728417639442</v>
      </c>
      <c r="IT215">
        <v>-1.048940065203386E-06</v>
      </c>
      <c r="IU215">
        <v>2</v>
      </c>
      <c r="IV215">
        <v>1994</v>
      </c>
      <c r="IW215">
        <v>1</v>
      </c>
      <c r="IX215">
        <v>27</v>
      </c>
      <c r="IY215">
        <v>191932.6</v>
      </c>
      <c r="IZ215">
        <v>191932.8</v>
      </c>
      <c r="JA215">
        <v>1.14502</v>
      </c>
      <c r="JB215">
        <v>2.6355</v>
      </c>
      <c r="JC215">
        <v>1.49658</v>
      </c>
      <c r="JD215">
        <v>2.35107</v>
      </c>
      <c r="JE215">
        <v>1.54785</v>
      </c>
      <c r="JF215">
        <v>2.41455</v>
      </c>
      <c r="JG215">
        <v>36.6943</v>
      </c>
      <c r="JH215">
        <v>24.0963</v>
      </c>
      <c r="JI215">
        <v>18</v>
      </c>
      <c r="JJ215">
        <v>483.151</v>
      </c>
      <c r="JK215">
        <v>487.915</v>
      </c>
      <c r="JL215">
        <v>30.2365</v>
      </c>
      <c r="JM215">
        <v>29.3219</v>
      </c>
      <c r="JN215">
        <v>29.9999</v>
      </c>
      <c r="JO215">
        <v>29.5559</v>
      </c>
      <c r="JP215">
        <v>29.5538</v>
      </c>
      <c r="JQ215">
        <v>23.0364</v>
      </c>
      <c r="JR215">
        <v>19.9293</v>
      </c>
      <c r="JS215">
        <v>89.6337</v>
      </c>
      <c r="JT215">
        <v>30.2394</v>
      </c>
      <c r="JU215">
        <v>420</v>
      </c>
      <c r="JV215">
        <v>23.3273</v>
      </c>
      <c r="JW215">
        <v>101.871</v>
      </c>
      <c r="JX215">
        <v>91.3257</v>
      </c>
    </row>
    <row r="216" spans="1:284">
      <c r="A216">
        <v>198</v>
      </c>
      <c r="B216">
        <v>1758505563</v>
      </c>
      <c r="C216">
        <v>2783.5</v>
      </c>
      <c r="D216" t="s">
        <v>827</v>
      </c>
      <c r="E216" t="s">
        <v>828</v>
      </c>
      <c r="F216">
        <v>5</v>
      </c>
      <c r="G216" t="s">
        <v>794</v>
      </c>
      <c r="H216" t="s">
        <v>421</v>
      </c>
      <c r="I216">
        <v>1758505560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(DN216+(U216+2*0.95*5.67E-8*(((DN216+$B$9)+273)^4-(DN216+273)^4)-44100*J216)/(1.84*29.3*R216+8*0.95*5.67E-8*(DN216+273)^3))</f>
        <v>0</v>
      </c>
      <c r="W216">
        <f>($C$9*DO216+$D$9*DP216+$E$9*V216)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2*0.95*5.67E-8*(((DN216+$B$9)+273)^4-(W216+273)^4)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IF(AG216*$H$15&gt;=AK216,1.0,(AK216/(AK216-AG216*$H$15)))</f>
        <v>0</v>
      </c>
      <c r="AJ216">
        <f>(AI216-1)*100</f>
        <v>0</v>
      </c>
      <c r="AK216">
        <f>MAX(0,($B$15+$C$15*DS216)/(1+$D$15*DS216)*DL216/(DN216+273)*$E$15)</f>
        <v>0</v>
      </c>
      <c r="AL216" t="s">
        <v>422</v>
      </c>
      <c r="AM216" t="s">
        <v>422</v>
      </c>
      <c r="AN216">
        <v>0</v>
      </c>
      <c r="AO216">
        <v>0</v>
      </c>
      <c r="AP216">
        <f>1-AN216/AO216</f>
        <v>0</v>
      </c>
      <c r="AQ216">
        <v>0</v>
      </c>
      <c r="AR216" t="s">
        <v>422</v>
      </c>
      <c r="AS216" t="s">
        <v>422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$B$13*DT216+$C$13*DU216+$F$13*EF216*(1-EI216)</f>
        <v>0</v>
      </c>
      <c r="CW216">
        <f>CV216*CX216</f>
        <v>0</v>
      </c>
      <c r="CX216">
        <f>($B$13*$D$11+$C$13*$D$11+$F$13*((ES216+EK216)/MAX(ES216+EK216+ET216, 0.1)*$I$11+ET216/MAX(ES216+EK216+ET216, 0.1)*$J$11))/($B$13+$C$13+$F$13)</f>
        <v>0</v>
      </c>
      <c r="CY216">
        <f>($B$13*$K$11+$C$13*$K$11+$F$13*((ES216+EK216)/MAX(ES216+EK216+ET216, 0.1)*$P$11+ET216/MAX(ES216+EK216+ET216, 0.1)*$Q$11))/($B$13+$C$13+$F$13)</f>
        <v>0</v>
      </c>
      <c r="CZ216">
        <v>5.52</v>
      </c>
      <c r="DA216">
        <v>0.5</v>
      </c>
      <c r="DB216" t="s">
        <v>423</v>
      </c>
      <c r="DC216">
        <v>2</v>
      </c>
      <c r="DD216">
        <v>1758505560</v>
      </c>
      <c r="DE216">
        <v>422.2745555555555</v>
      </c>
      <c r="DF216">
        <v>419.9958888888889</v>
      </c>
      <c r="DG216">
        <v>23.5984</v>
      </c>
      <c r="DH216">
        <v>23.34403333333333</v>
      </c>
      <c r="DI216">
        <v>422.882</v>
      </c>
      <c r="DJ216">
        <v>23.278</v>
      </c>
      <c r="DK216">
        <v>500.0071111111112</v>
      </c>
      <c r="DL216">
        <v>89.90570000000001</v>
      </c>
      <c r="DM216">
        <v>0.06883503333333334</v>
      </c>
      <c r="DN216">
        <v>29.93923333333333</v>
      </c>
      <c r="DO216">
        <v>29.99772222222222</v>
      </c>
      <c r="DP216">
        <v>999.9000000000001</v>
      </c>
      <c r="DQ216">
        <v>0</v>
      </c>
      <c r="DR216">
        <v>0</v>
      </c>
      <c r="DS216">
        <v>10010.63333333333</v>
      </c>
      <c r="DT216">
        <v>0</v>
      </c>
      <c r="DU216">
        <v>3.21785</v>
      </c>
      <c r="DV216">
        <v>2.278523333333334</v>
      </c>
      <c r="DW216">
        <v>432.4802222222222</v>
      </c>
      <c r="DX216">
        <v>430.0344444444444</v>
      </c>
      <c r="DY216">
        <v>0.2543696666666667</v>
      </c>
      <c r="DZ216">
        <v>419.9958888888889</v>
      </c>
      <c r="EA216">
        <v>23.34403333333333</v>
      </c>
      <c r="EB216">
        <v>2.121631111111111</v>
      </c>
      <c r="EC216">
        <v>2.098761111111111</v>
      </c>
      <c r="ED216">
        <v>18.38251111111111</v>
      </c>
      <c r="EE216">
        <v>18.20977777777778</v>
      </c>
      <c r="EF216">
        <v>0.00500078</v>
      </c>
      <c r="EG216">
        <v>0</v>
      </c>
      <c r="EH216">
        <v>0</v>
      </c>
      <c r="EI216">
        <v>0</v>
      </c>
      <c r="EJ216">
        <v>679.811111111111</v>
      </c>
      <c r="EK216">
        <v>0.00500078</v>
      </c>
      <c r="EL216">
        <v>-15.98888888888889</v>
      </c>
      <c r="EM216">
        <v>-1</v>
      </c>
      <c r="EN216">
        <v>35.75677777777778</v>
      </c>
      <c r="EO216">
        <v>40.07622222222222</v>
      </c>
      <c r="EP216">
        <v>37.67333333333332</v>
      </c>
      <c r="EQ216">
        <v>40.54133333333333</v>
      </c>
      <c r="ER216">
        <v>38.24977777777778</v>
      </c>
      <c r="ES216">
        <v>0</v>
      </c>
      <c r="ET216">
        <v>0</v>
      </c>
      <c r="EU216">
        <v>0</v>
      </c>
      <c r="EV216">
        <v>1758505564.3</v>
      </c>
      <c r="EW216">
        <v>0</v>
      </c>
      <c r="EX216">
        <v>680.932</v>
      </c>
      <c r="EY216">
        <v>-5.430769051131512</v>
      </c>
      <c r="EZ216">
        <v>-11.6461544160542</v>
      </c>
      <c r="FA216">
        <v>-15.556</v>
      </c>
      <c r="FB216">
        <v>15</v>
      </c>
      <c r="FC216">
        <v>0</v>
      </c>
      <c r="FD216" t="s">
        <v>424</v>
      </c>
      <c r="FE216">
        <v>1746989605.5</v>
      </c>
      <c r="FF216">
        <v>1746989593.5</v>
      </c>
      <c r="FG216">
        <v>0</v>
      </c>
      <c r="FH216">
        <v>-0.274</v>
      </c>
      <c r="FI216">
        <v>-0.002</v>
      </c>
      <c r="FJ216">
        <v>2.549</v>
      </c>
      <c r="FK216">
        <v>0.129</v>
      </c>
      <c r="FL216">
        <v>420</v>
      </c>
      <c r="FM216">
        <v>17</v>
      </c>
      <c r="FN216">
        <v>0.02</v>
      </c>
      <c r="FO216">
        <v>0.04</v>
      </c>
      <c r="FP216">
        <v>2.270365365853658</v>
      </c>
      <c r="FQ216">
        <v>0.1017729616724809</v>
      </c>
      <c r="FR216">
        <v>0.02643372338856605</v>
      </c>
      <c r="FS216">
        <v>1</v>
      </c>
      <c r="FT216">
        <v>681.4941176470589</v>
      </c>
      <c r="FU216">
        <v>-13.76928952407045</v>
      </c>
      <c r="FV216">
        <v>6.421331233450635</v>
      </c>
      <c r="FW216">
        <v>0</v>
      </c>
      <c r="FX216">
        <v>0.2544325853658536</v>
      </c>
      <c r="FY216">
        <v>-0.002123707317072383</v>
      </c>
      <c r="FZ216">
        <v>0.00111598614327462</v>
      </c>
      <c r="GA216">
        <v>1</v>
      </c>
      <c r="GB216">
        <v>2</v>
      </c>
      <c r="GC216">
        <v>3</v>
      </c>
      <c r="GD216" t="s">
        <v>425</v>
      </c>
      <c r="GE216">
        <v>3.10319</v>
      </c>
      <c r="GF216">
        <v>2.72725</v>
      </c>
      <c r="GG216">
        <v>0.08779439999999999</v>
      </c>
      <c r="GH216">
        <v>0.0873853</v>
      </c>
      <c r="GI216">
        <v>0.10573</v>
      </c>
      <c r="GJ216">
        <v>0.106374</v>
      </c>
      <c r="GK216">
        <v>23822.5</v>
      </c>
      <c r="GL216">
        <v>21639.2</v>
      </c>
      <c r="GM216">
        <v>26680.3</v>
      </c>
      <c r="GN216">
        <v>23934.3</v>
      </c>
      <c r="GO216">
        <v>38180.5</v>
      </c>
      <c r="GP216">
        <v>31620.5</v>
      </c>
      <c r="GQ216">
        <v>46594</v>
      </c>
      <c r="GR216">
        <v>37870.6</v>
      </c>
      <c r="GS216">
        <v>1.86513</v>
      </c>
      <c r="GT216">
        <v>1.84945</v>
      </c>
      <c r="GU216">
        <v>0.08300689999999999</v>
      </c>
      <c r="GV216">
        <v>0</v>
      </c>
      <c r="GW216">
        <v>28.644</v>
      </c>
      <c r="GX216">
        <v>999.9</v>
      </c>
      <c r="GY216">
        <v>52.8</v>
      </c>
      <c r="GZ216">
        <v>32</v>
      </c>
      <c r="HA216">
        <v>28.046</v>
      </c>
      <c r="HB216">
        <v>60.9382</v>
      </c>
      <c r="HC216">
        <v>19.972</v>
      </c>
      <c r="HD216">
        <v>1</v>
      </c>
      <c r="HE216">
        <v>0.158542</v>
      </c>
      <c r="HF216">
        <v>-1.11333</v>
      </c>
      <c r="HG216">
        <v>20.2938</v>
      </c>
      <c r="HH216">
        <v>5.22118</v>
      </c>
      <c r="HI216">
        <v>11.98</v>
      </c>
      <c r="HJ216">
        <v>4.9652</v>
      </c>
      <c r="HK216">
        <v>3.27588</v>
      </c>
      <c r="HL216">
        <v>9999</v>
      </c>
      <c r="HM216">
        <v>9999</v>
      </c>
      <c r="HN216">
        <v>9999</v>
      </c>
      <c r="HO216">
        <v>999.9</v>
      </c>
      <c r="HP216">
        <v>1.86386</v>
      </c>
      <c r="HQ216">
        <v>1.86017</v>
      </c>
      <c r="HR216">
        <v>1.85844</v>
      </c>
      <c r="HS216">
        <v>1.85975</v>
      </c>
      <c r="HT216">
        <v>1.85989</v>
      </c>
      <c r="HU216">
        <v>1.8584</v>
      </c>
      <c r="HV216">
        <v>1.85745</v>
      </c>
      <c r="HW216">
        <v>1.85242</v>
      </c>
      <c r="HX216">
        <v>0</v>
      </c>
      <c r="HY216">
        <v>0</v>
      </c>
      <c r="HZ216">
        <v>0</v>
      </c>
      <c r="IA216">
        <v>0</v>
      </c>
      <c r="IB216" t="s">
        <v>426</v>
      </c>
      <c r="IC216" t="s">
        <v>427</v>
      </c>
      <c r="ID216" t="s">
        <v>428</v>
      </c>
      <c r="IE216" t="s">
        <v>428</v>
      </c>
      <c r="IF216" t="s">
        <v>428</v>
      </c>
      <c r="IG216" t="s">
        <v>428</v>
      </c>
      <c r="IH216">
        <v>0</v>
      </c>
      <c r="II216">
        <v>100</v>
      </c>
      <c r="IJ216">
        <v>100</v>
      </c>
      <c r="IK216">
        <v>-0.608</v>
      </c>
      <c r="IL216">
        <v>0.3204</v>
      </c>
      <c r="IM216">
        <v>-0.6389458221003862</v>
      </c>
      <c r="IN216">
        <v>-0.000388397228134892</v>
      </c>
      <c r="IO216">
        <v>1.216359752824363E-06</v>
      </c>
      <c r="IP216">
        <v>-2.921139174278942E-10</v>
      </c>
      <c r="IQ216">
        <v>0.01675486607682651</v>
      </c>
      <c r="IR216">
        <v>0.002868412714847416</v>
      </c>
      <c r="IS216">
        <v>0.0004615728417639442</v>
      </c>
      <c r="IT216">
        <v>-1.048940065203386E-06</v>
      </c>
      <c r="IU216">
        <v>2</v>
      </c>
      <c r="IV216">
        <v>1994</v>
      </c>
      <c r="IW216">
        <v>1</v>
      </c>
      <c r="IX216">
        <v>27</v>
      </c>
      <c r="IY216">
        <v>191932.6</v>
      </c>
      <c r="IZ216">
        <v>191932.8</v>
      </c>
      <c r="JA216">
        <v>1.14624</v>
      </c>
      <c r="JB216">
        <v>2.63306</v>
      </c>
      <c r="JC216">
        <v>1.49658</v>
      </c>
      <c r="JD216">
        <v>2.35107</v>
      </c>
      <c r="JE216">
        <v>1.54907</v>
      </c>
      <c r="JF216">
        <v>2.46948</v>
      </c>
      <c r="JG216">
        <v>36.6943</v>
      </c>
      <c r="JH216">
        <v>24.0963</v>
      </c>
      <c r="JI216">
        <v>18</v>
      </c>
      <c r="JJ216">
        <v>483.275</v>
      </c>
      <c r="JK216">
        <v>487.823</v>
      </c>
      <c r="JL216">
        <v>30.2367</v>
      </c>
      <c r="JM216">
        <v>29.3217</v>
      </c>
      <c r="JN216">
        <v>29.9999</v>
      </c>
      <c r="JO216">
        <v>29.5549</v>
      </c>
      <c r="JP216">
        <v>29.5525</v>
      </c>
      <c r="JQ216">
        <v>23.034</v>
      </c>
      <c r="JR216">
        <v>19.9293</v>
      </c>
      <c r="JS216">
        <v>89.6337</v>
      </c>
      <c r="JT216">
        <v>30.2394</v>
      </c>
      <c r="JU216">
        <v>420</v>
      </c>
      <c r="JV216">
        <v>23.3273</v>
      </c>
      <c r="JW216">
        <v>101.871</v>
      </c>
      <c r="JX216">
        <v>91.3262</v>
      </c>
    </row>
    <row r="217" spans="1:284">
      <c r="A217">
        <v>199</v>
      </c>
      <c r="B217">
        <v>1758505565</v>
      </c>
      <c r="C217">
        <v>2785.5</v>
      </c>
      <c r="D217" t="s">
        <v>829</v>
      </c>
      <c r="E217" t="s">
        <v>830</v>
      </c>
      <c r="F217">
        <v>5</v>
      </c>
      <c r="G217" t="s">
        <v>794</v>
      </c>
      <c r="H217" t="s">
        <v>421</v>
      </c>
      <c r="I217">
        <v>1758505562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(DN217+(U217+2*0.95*5.67E-8*(((DN217+$B$9)+273)^4-(DN217+273)^4)-44100*J217)/(1.84*29.3*R217+8*0.95*5.67E-8*(DN217+273)^3))</f>
        <v>0</v>
      </c>
      <c r="W217">
        <f>($C$9*DO217+$D$9*DP217+$E$9*V217)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2*0.95*5.67E-8*(((DN217+$B$9)+273)^4-(W217+273)^4)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IF(AG217*$H$15&gt;=AK217,1.0,(AK217/(AK217-AG217*$H$15)))</f>
        <v>0</v>
      </c>
      <c r="AJ217">
        <f>(AI217-1)*100</f>
        <v>0</v>
      </c>
      <c r="AK217">
        <f>MAX(0,($B$15+$C$15*DS217)/(1+$D$15*DS217)*DL217/(DN217+273)*$E$15)</f>
        <v>0</v>
      </c>
      <c r="AL217" t="s">
        <v>422</v>
      </c>
      <c r="AM217" t="s">
        <v>422</v>
      </c>
      <c r="AN217">
        <v>0</v>
      </c>
      <c r="AO217">
        <v>0</v>
      </c>
      <c r="AP217">
        <f>1-AN217/AO217</f>
        <v>0</v>
      </c>
      <c r="AQ217">
        <v>0</v>
      </c>
      <c r="AR217" t="s">
        <v>422</v>
      </c>
      <c r="AS217" t="s">
        <v>422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$B$13*DT217+$C$13*DU217+$F$13*EF217*(1-EI217)</f>
        <v>0</v>
      </c>
      <c r="CW217">
        <f>CV217*CX217</f>
        <v>0</v>
      </c>
      <c r="CX217">
        <f>($B$13*$D$11+$C$13*$D$11+$F$13*((ES217+EK217)/MAX(ES217+EK217+ET217, 0.1)*$I$11+ET217/MAX(ES217+EK217+ET217, 0.1)*$J$11))/($B$13+$C$13+$F$13)</f>
        <v>0</v>
      </c>
      <c r="CY217">
        <f>($B$13*$K$11+$C$13*$K$11+$F$13*((ES217+EK217)/MAX(ES217+EK217+ET217, 0.1)*$P$11+ET217/MAX(ES217+EK217+ET217, 0.1)*$Q$11))/($B$13+$C$13+$F$13)</f>
        <v>0</v>
      </c>
      <c r="CZ217">
        <v>5.52</v>
      </c>
      <c r="DA217">
        <v>0.5</v>
      </c>
      <c r="DB217" t="s">
        <v>423</v>
      </c>
      <c r="DC217">
        <v>2</v>
      </c>
      <c r="DD217">
        <v>1758505562</v>
      </c>
      <c r="DE217">
        <v>422.2767777777779</v>
      </c>
      <c r="DF217">
        <v>419.9937777777778</v>
      </c>
      <c r="DG217">
        <v>23.59868888888889</v>
      </c>
      <c r="DH217">
        <v>23.3435</v>
      </c>
      <c r="DI217">
        <v>422.8843333333333</v>
      </c>
      <c r="DJ217">
        <v>23.27827777777778</v>
      </c>
      <c r="DK217">
        <v>500.0201111111111</v>
      </c>
      <c r="DL217">
        <v>89.90565555555555</v>
      </c>
      <c r="DM217">
        <v>0.06885292222222222</v>
      </c>
      <c r="DN217">
        <v>29.93986666666667</v>
      </c>
      <c r="DO217">
        <v>29.99863333333333</v>
      </c>
      <c r="DP217">
        <v>999.9000000000001</v>
      </c>
      <c r="DQ217">
        <v>0</v>
      </c>
      <c r="DR217">
        <v>0</v>
      </c>
      <c r="DS217">
        <v>10014.15555555556</v>
      </c>
      <c r="DT217">
        <v>0</v>
      </c>
      <c r="DU217">
        <v>3.21785</v>
      </c>
      <c r="DV217">
        <v>2.282897777777778</v>
      </c>
      <c r="DW217">
        <v>432.4827777777778</v>
      </c>
      <c r="DX217">
        <v>430.0321111111111</v>
      </c>
      <c r="DY217">
        <v>0.2551882222222222</v>
      </c>
      <c r="DZ217">
        <v>419.9937777777778</v>
      </c>
      <c r="EA217">
        <v>23.3435</v>
      </c>
      <c r="EB217">
        <v>2.121655555555556</v>
      </c>
      <c r="EC217">
        <v>2.098711111111111</v>
      </c>
      <c r="ED217">
        <v>18.3827</v>
      </c>
      <c r="EE217">
        <v>18.2094</v>
      </c>
      <c r="EF217">
        <v>0.00500078</v>
      </c>
      <c r="EG217">
        <v>0</v>
      </c>
      <c r="EH217">
        <v>0</v>
      </c>
      <c r="EI217">
        <v>0</v>
      </c>
      <c r="EJ217">
        <v>682.0999999999999</v>
      </c>
      <c r="EK217">
        <v>0.00500078</v>
      </c>
      <c r="EL217">
        <v>-16.51111111111111</v>
      </c>
      <c r="EM217">
        <v>-1.455555555555555</v>
      </c>
      <c r="EN217">
        <v>35.75</v>
      </c>
      <c r="EO217">
        <v>40.03455555555556</v>
      </c>
      <c r="EP217">
        <v>37.61777777777777</v>
      </c>
      <c r="EQ217">
        <v>40.47888888888888</v>
      </c>
      <c r="ER217">
        <v>38.27044444444444</v>
      </c>
      <c r="ES217">
        <v>0</v>
      </c>
      <c r="ET217">
        <v>0</v>
      </c>
      <c r="EU217">
        <v>0</v>
      </c>
      <c r="EV217">
        <v>1758505566.1</v>
      </c>
      <c r="EW217">
        <v>0</v>
      </c>
      <c r="EX217">
        <v>681.8076923076923</v>
      </c>
      <c r="EY217">
        <v>3.630769458537737</v>
      </c>
      <c r="EZ217">
        <v>14.4581190914328</v>
      </c>
      <c r="FA217">
        <v>-15.44230769230769</v>
      </c>
      <c r="FB217">
        <v>15</v>
      </c>
      <c r="FC217">
        <v>0</v>
      </c>
      <c r="FD217" t="s">
        <v>424</v>
      </c>
      <c r="FE217">
        <v>1746989605.5</v>
      </c>
      <c r="FF217">
        <v>1746989593.5</v>
      </c>
      <c r="FG217">
        <v>0</v>
      </c>
      <c r="FH217">
        <v>-0.274</v>
      </c>
      <c r="FI217">
        <v>-0.002</v>
      </c>
      <c r="FJ217">
        <v>2.549</v>
      </c>
      <c r="FK217">
        <v>0.129</v>
      </c>
      <c r="FL217">
        <v>420</v>
      </c>
      <c r="FM217">
        <v>17</v>
      </c>
      <c r="FN217">
        <v>0.02</v>
      </c>
      <c r="FO217">
        <v>0.04</v>
      </c>
      <c r="FP217">
        <v>2.27546525</v>
      </c>
      <c r="FQ217">
        <v>0.0435569606003726</v>
      </c>
      <c r="FR217">
        <v>0.02241927975956186</v>
      </c>
      <c r="FS217">
        <v>1</v>
      </c>
      <c r="FT217">
        <v>681.6558823529411</v>
      </c>
      <c r="FU217">
        <v>-7.708174113446065</v>
      </c>
      <c r="FV217">
        <v>6.443564558647129</v>
      </c>
      <c r="FW217">
        <v>0</v>
      </c>
      <c r="FX217">
        <v>0.254286</v>
      </c>
      <c r="FY217">
        <v>0.002895984990619181</v>
      </c>
      <c r="FZ217">
        <v>0.0009545109218861778</v>
      </c>
      <c r="GA217">
        <v>1</v>
      </c>
      <c r="GB217">
        <v>2</v>
      </c>
      <c r="GC217">
        <v>3</v>
      </c>
      <c r="GD217" t="s">
        <v>425</v>
      </c>
      <c r="GE217">
        <v>3.10348</v>
      </c>
      <c r="GF217">
        <v>2.72701</v>
      </c>
      <c r="GG217">
        <v>0.08779289999999999</v>
      </c>
      <c r="GH217">
        <v>0.08738559999999999</v>
      </c>
      <c r="GI217">
        <v>0.105731</v>
      </c>
      <c r="GJ217">
        <v>0.10637</v>
      </c>
      <c r="GK217">
        <v>23822.5</v>
      </c>
      <c r="GL217">
        <v>21639.3</v>
      </c>
      <c r="GM217">
        <v>26680.2</v>
      </c>
      <c r="GN217">
        <v>23934.5</v>
      </c>
      <c r="GO217">
        <v>38180.4</v>
      </c>
      <c r="GP217">
        <v>31620.7</v>
      </c>
      <c r="GQ217">
        <v>46594</v>
      </c>
      <c r="GR217">
        <v>37870.7</v>
      </c>
      <c r="GS217">
        <v>1.86513</v>
      </c>
      <c r="GT217">
        <v>1.84918</v>
      </c>
      <c r="GU217">
        <v>0.0834912</v>
      </c>
      <c r="GV217">
        <v>0</v>
      </c>
      <c r="GW217">
        <v>28.6436</v>
      </c>
      <c r="GX217">
        <v>999.9</v>
      </c>
      <c r="GY217">
        <v>52.8</v>
      </c>
      <c r="GZ217">
        <v>32</v>
      </c>
      <c r="HA217">
        <v>28.0416</v>
      </c>
      <c r="HB217">
        <v>61.0682</v>
      </c>
      <c r="HC217">
        <v>19.8237</v>
      </c>
      <c r="HD217">
        <v>1</v>
      </c>
      <c r="HE217">
        <v>0.158521</v>
      </c>
      <c r="HF217">
        <v>-1.11667</v>
      </c>
      <c r="HG217">
        <v>20.2939</v>
      </c>
      <c r="HH217">
        <v>5.22103</v>
      </c>
      <c r="HI217">
        <v>11.98</v>
      </c>
      <c r="HJ217">
        <v>4.96515</v>
      </c>
      <c r="HK217">
        <v>3.27593</v>
      </c>
      <c r="HL217">
        <v>9999</v>
      </c>
      <c r="HM217">
        <v>9999</v>
      </c>
      <c r="HN217">
        <v>9999</v>
      </c>
      <c r="HO217">
        <v>999.9</v>
      </c>
      <c r="HP217">
        <v>1.86387</v>
      </c>
      <c r="HQ217">
        <v>1.86017</v>
      </c>
      <c r="HR217">
        <v>1.85843</v>
      </c>
      <c r="HS217">
        <v>1.85976</v>
      </c>
      <c r="HT217">
        <v>1.85989</v>
      </c>
      <c r="HU217">
        <v>1.85839</v>
      </c>
      <c r="HV217">
        <v>1.85745</v>
      </c>
      <c r="HW217">
        <v>1.85242</v>
      </c>
      <c r="HX217">
        <v>0</v>
      </c>
      <c r="HY217">
        <v>0</v>
      </c>
      <c r="HZ217">
        <v>0</v>
      </c>
      <c r="IA217">
        <v>0</v>
      </c>
      <c r="IB217" t="s">
        <v>426</v>
      </c>
      <c r="IC217" t="s">
        <v>427</v>
      </c>
      <c r="ID217" t="s">
        <v>428</v>
      </c>
      <c r="IE217" t="s">
        <v>428</v>
      </c>
      <c r="IF217" t="s">
        <v>428</v>
      </c>
      <c r="IG217" t="s">
        <v>428</v>
      </c>
      <c r="IH217">
        <v>0</v>
      </c>
      <c r="II217">
        <v>100</v>
      </c>
      <c r="IJ217">
        <v>100</v>
      </c>
      <c r="IK217">
        <v>-0.608</v>
      </c>
      <c r="IL217">
        <v>0.3204</v>
      </c>
      <c r="IM217">
        <v>-0.6389458221003862</v>
      </c>
      <c r="IN217">
        <v>-0.000388397228134892</v>
      </c>
      <c r="IO217">
        <v>1.216359752824363E-06</v>
      </c>
      <c r="IP217">
        <v>-2.921139174278942E-10</v>
      </c>
      <c r="IQ217">
        <v>0.01675486607682651</v>
      </c>
      <c r="IR217">
        <v>0.002868412714847416</v>
      </c>
      <c r="IS217">
        <v>0.0004615728417639442</v>
      </c>
      <c r="IT217">
        <v>-1.048940065203386E-06</v>
      </c>
      <c r="IU217">
        <v>2</v>
      </c>
      <c r="IV217">
        <v>1994</v>
      </c>
      <c r="IW217">
        <v>1</v>
      </c>
      <c r="IX217">
        <v>27</v>
      </c>
      <c r="IY217">
        <v>191932.7</v>
      </c>
      <c r="IZ217">
        <v>191932.9</v>
      </c>
      <c r="JA217">
        <v>1.14624</v>
      </c>
      <c r="JB217">
        <v>2.63184</v>
      </c>
      <c r="JC217">
        <v>1.49658</v>
      </c>
      <c r="JD217">
        <v>2.35107</v>
      </c>
      <c r="JE217">
        <v>1.54907</v>
      </c>
      <c r="JF217">
        <v>2.47559</v>
      </c>
      <c r="JG217">
        <v>36.6943</v>
      </c>
      <c r="JH217">
        <v>24.0963</v>
      </c>
      <c r="JI217">
        <v>18</v>
      </c>
      <c r="JJ217">
        <v>483.266</v>
      </c>
      <c r="JK217">
        <v>487.634</v>
      </c>
      <c r="JL217">
        <v>30.2374</v>
      </c>
      <c r="JM217">
        <v>29.3207</v>
      </c>
      <c r="JN217">
        <v>29.9999</v>
      </c>
      <c r="JO217">
        <v>29.5537</v>
      </c>
      <c r="JP217">
        <v>29.5515</v>
      </c>
      <c r="JQ217">
        <v>23.0349</v>
      </c>
      <c r="JR217">
        <v>19.9293</v>
      </c>
      <c r="JS217">
        <v>89.6337</v>
      </c>
      <c r="JT217">
        <v>30.2394</v>
      </c>
      <c r="JU217">
        <v>420</v>
      </c>
      <c r="JV217">
        <v>23.3273</v>
      </c>
      <c r="JW217">
        <v>101.871</v>
      </c>
      <c r="JX217">
        <v>91.3265</v>
      </c>
    </row>
    <row r="218" spans="1:284">
      <c r="A218">
        <v>200</v>
      </c>
      <c r="B218">
        <v>1758505567</v>
      </c>
      <c r="C218">
        <v>2787.5</v>
      </c>
      <c r="D218" t="s">
        <v>831</v>
      </c>
      <c r="E218" t="s">
        <v>832</v>
      </c>
      <c r="F218">
        <v>5</v>
      </c>
      <c r="G218" t="s">
        <v>794</v>
      </c>
      <c r="H218" t="s">
        <v>421</v>
      </c>
      <c r="I218">
        <v>1758505564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(DN218+(U218+2*0.95*5.67E-8*(((DN218+$B$9)+273)^4-(DN218+273)^4)-44100*J218)/(1.84*29.3*R218+8*0.95*5.67E-8*(DN218+273)^3))</f>
        <v>0</v>
      </c>
      <c r="W218">
        <f>($C$9*DO218+$D$9*DP218+$E$9*V218)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2*0.95*5.67E-8*(((DN218+$B$9)+273)^4-(W218+273)^4)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IF(AG218*$H$15&gt;=AK218,1.0,(AK218/(AK218-AG218*$H$15)))</f>
        <v>0</v>
      </c>
      <c r="AJ218">
        <f>(AI218-1)*100</f>
        <v>0</v>
      </c>
      <c r="AK218">
        <f>MAX(0,($B$15+$C$15*DS218)/(1+$D$15*DS218)*DL218/(DN218+273)*$E$15)</f>
        <v>0</v>
      </c>
      <c r="AL218" t="s">
        <v>422</v>
      </c>
      <c r="AM218" t="s">
        <v>422</v>
      </c>
      <c r="AN218">
        <v>0</v>
      </c>
      <c r="AO218">
        <v>0</v>
      </c>
      <c r="AP218">
        <f>1-AN218/AO218</f>
        <v>0</v>
      </c>
      <c r="AQ218">
        <v>0</v>
      </c>
      <c r="AR218" t="s">
        <v>422</v>
      </c>
      <c r="AS218" t="s">
        <v>422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$B$13*DT218+$C$13*DU218+$F$13*EF218*(1-EI218)</f>
        <v>0</v>
      </c>
      <c r="CW218">
        <f>CV218*CX218</f>
        <v>0</v>
      </c>
      <c r="CX218">
        <f>($B$13*$D$11+$C$13*$D$11+$F$13*((ES218+EK218)/MAX(ES218+EK218+ET218, 0.1)*$I$11+ET218/MAX(ES218+EK218+ET218, 0.1)*$J$11))/($B$13+$C$13+$F$13)</f>
        <v>0</v>
      </c>
      <c r="CY218">
        <f>($B$13*$K$11+$C$13*$K$11+$F$13*((ES218+EK218)/MAX(ES218+EK218+ET218, 0.1)*$P$11+ET218/MAX(ES218+EK218+ET218, 0.1)*$Q$11))/($B$13+$C$13+$F$13)</f>
        <v>0</v>
      </c>
      <c r="CZ218">
        <v>5.52</v>
      </c>
      <c r="DA218">
        <v>0.5</v>
      </c>
      <c r="DB218" t="s">
        <v>423</v>
      </c>
      <c r="DC218">
        <v>2</v>
      </c>
      <c r="DD218">
        <v>1758505564</v>
      </c>
      <c r="DE218">
        <v>422.2815555555555</v>
      </c>
      <c r="DF218">
        <v>419.9862222222222</v>
      </c>
      <c r="DG218">
        <v>23.59835555555556</v>
      </c>
      <c r="DH218">
        <v>23.34276666666667</v>
      </c>
      <c r="DI218">
        <v>422.889</v>
      </c>
      <c r="DJ218">
        <v>23.27795555555556</v>
      </c>
      <c r="DK218">
        <v>500.0910000000001</v>
      </c>
      <c r="DL218">
        <v>89.90547777777778</v>
      </c>
      <c r="DM218">
        <v>0.06870552222222222</v>
      </c>
      <c r="DN218">
        <v>29.94041111111111</v>
      </c>
      <c r="DO218">
        <v>30.00043333333333</v>
      </c>
      <c r="DP218">
        <v>999.9000000000001</v>
      </c>
      <c r="DQ218">
        <v>0</v>
      </c>
      <c r="DR218">
        <v>0</v>
      </c>
      <c r="DS218">
        <v>10028.1</v>
      </c>
      <c r="DT218">
        <v>0</v>
      </c>
      <c r="DU218">
        <v>3.21785</v>
      </c>
      <c r="DV218">
        <v>2.295122222222223</v>
      </c>
      <c r="DW218">
        <v>432.4874444444444</v>
      </c>
      <c r="DX218">
        <v>430.0242222222222</v>
      </c>
      <c r="DY218">
        <v>0.2556043333333333</v>
      </c>
      <c r="DZ218">
        <v>419.9862222222222</v>
      </c>
      <c r="EA218">
        <v>23.34276666666667</v>
      </c>
      <c r="EB218">
        <v>2.121621111111111</v>
      </c>
      <c r="EC218">
        <v>2.09864</v>
      </c>
      <c r="ED218">
        <v>18.38244444444445</v>
      </c>
      <c r="EE218">
        <v>18.20886666666667</v>
      </c>
      <c r="EF218">
        <v>0.00500078</v>
      </c>
      <c r="EG218">
        <v>0</v>
      </c>
      <c r="EH218">
        <v>0</v>
      </c>
      <c r="EI218">
        <v>0</v>
      </c>
      <c r="EJ218">
        <v>678.4777777777778</v>
      </c>
      <c r="EK218">
        <v>0.00500078</v>
      </c>
      <c r="EL218">
        <v>-9.355555555555554</v>
      </c>
      <c r="EM218">
        <v>-0.4555555555555556</v>
      </c>
      <c r="EN218">
        <v>35.74288888888889</v>
      </c>
      <c r="EO218">
        <v>39.99288888888889</v>
      </c>
      <c r="EP218">
        <v>37.59688888888889</v>
      </c>
      <c r="EQ218">
        <v>40.40944444444445</v>
      </c>
      <c r="ER218">
        <v>38.20811111111111</v>
      </c>
      <c r="ES218">
        <v>0</v>
      </c>
      <c r="ET218">
        <v>0</v>
      </c>
      <c r="EU218">
        <v>0</v>
      </c>
      <c r="EV218">
        <v>1758505567.9</v>
      </c>
      <c r="EW218">
        <v>0</v>
      </c>
      <c r="EX218">
        <v>681.508</v>
      </c>
      <c r="EY218">
        <v>-24.91538437110973</v>
      </c>
      <c r="EZ218">
        <v>33.67692250815124</v>
      </c>
      <c r="FA218">
        <v>-14.404</v>
      </c>
      <c r="FB218">
        <v>15</v>
      </c>
      <c r="FC218">
        <v>0</v>
      </c>
      <c r="FD218" t="s">
        <v>424</v>
      </c>
      <c r="FE218">
        <v>1746989605.5</v>
      </c>
      <c r="FF218">
        <v>1746989593.5</v>
      </c>
      <c r="FG218">
        <v>0</v>
      </c>
      <c r="FH218">
        <v>-0.274</v>
      </c>
      <c r="FI218">
        <v>-0.002</v>
      </c>
      <c r="FJ218">
        <v>2.549</v>
      </c>
      <c r="FK218">
        <v>0.129</v>
      </c>
      <c r="FL218">
        <v>420</v>
      </c>
      <c r="FM218">
        <v>17</v>
      </c>
      <c r="FN218">
        <v>0.02</v>
      </c>
      <c r="FO218">
        <v>0.04</v>
      </c>
      <c r="FP218">
        <v>2.277130243902439</v>
      </c>
      <c r="FQ218">
        <v>0.03740696864111735</v>
      </c>
      <c r="FR218">
        <v>0.02273044466293298</v>
      </c>
      <c r="FS218">
        <v>1</v>
      </c>
      <c r="FT218">
        <v>680.9735294117646</v>
      </c>
      <c r="FU218">
        <v>-9.150496506291384</v>
      </c>
      <c r="FV218">
        <v>7.028902885838357</v>
      </c>
      <c r="FW218">
        <v>0</v>
      </c>
      <c r="FX218">
        <v>0.2544359024390244</v>
      </c>
      <c r="FY218">
        <v>0.008227881533101373</v>
      </c>
      <c r="FZ218">
        <v>0.001116143443112848</v>
      </c>
      <c r="GA218">
        <v>1</v>
      </c>
      <c r="GB218">
        <v>2</v>
      </c>
      <c r="GC218">
        <v>3</v>
      </c>
      <c r="GD218" t="s">
        <v>425</v>
      </c>
      <c r="GE218">
        <v>3.10348</v>
      </c>
      <c r="GF218">
        <v>2.72671</v>
      </c>
      <c r="GG218">
        <v>0.0877957</v>
      </c>
      <c r="GH218">
        <v>0.08738</v>
      </c>
      <c r="GI218">
        <v>0.105726</v>
      </c>
      <c r="GJ218">
        <v>0.106365</v>
      </c>
      <c r="GK218">
        <v>23822.5</v>
      </c>
      <c r="GL218">
        <v>21639.5</v>
      </c>
      <c r="GM218">
        <v>26680.3</v>
      </c>
      <c r="GN218">
        <v>23934.5</v>
      </c>
      <c r="GO218">
        <v>38180.6</v>
      </c>
      <c r="GP218">
        <v>31620.9</v>
      </c>
      <c r="GQ218">
        <v>46594</v>
      </c>
      <c r="GR218">
        <v>37870.7</v>
      </c>
      <c r="GS218">
        <v>1.86502</v>
      </c>
      <c r="GT218">
        <v>1.84927</v>
      </c>
      <c r="GU218">
        <v>0.0836551</v>
      </c>
      <c r="GV218">
        <v>0</v>
      </c>
      <c r="GW218">
        <v>28.6428</v>
      </c>
      <c r="GX218">
        <v>999.9</v>
      </c>
      <c r="GY218">
        <v>52.8</v>
      </c>
      <c r="GZ218">
        <v>31.9</v>
      </c>
      <c r="HA218">
        <v>27.8853</v>
      </c>
      <c r="HB218">
        <v>61.1982</v>
      </c>
      <c r="HC218">
        <v>19.7796</v>
      </c>
      <c r="HD218">
        <v>1</v>
      </c>
      <c r="HE218">
        <v>0.158506</v>
      </c>
      <c r="HF218">
        <v>-1.11683</v>
      </c>
      <c r="HG218">
        <v>20.2939</v>
      </c>
      <c r="HH218">
        <v>5.22133</v>
      </c>
      <c r="HI218">
        <v>11.98</v>
      </c>
      <c r="HJ218">
        <v>4.96515</v>
      </c>
      <c r="HK218">
        <v>3.27595</v>
      </c>
      <c r="HL218">
        <v>9999</v>
      </c>
      <c r="HM218">
        <v>9999</v>
      </c>
      <c r="HN218">
        <v>9999</v>
      </c>
      <c r="HO218">
        <v>999.9</v>
      </c>
      <c r="HP218">
        <v>1.86388</v>
      </c>
      <c r="HQ218">
        <v>1.86016</v>
      </c>
      <c r="HR218">
        <v>1.85841</v>
      </c>
      <c r="HS218">
        <v>1.85975</v>
      </c>
      <c r="HT218">
        <v>1.85989</v>
      </c>
      <c r="HU218">
        <v>1.8584</v>
      </c>
      <c r="HV218">
        <v>1.85745</v>
      </c>
      <c r="HW218">
        <v>1.85242</v>
      </c>
      <c r="HX218">
        <v>0</v>
      </c>
      <c r="HY218">
        <v>0</v>
      </c>
      <c r="HZ218">
        <v>0</v>
      </c>
      <c r="IA218">
        <v>0</v>
      </c>
      <c r="IB218" t="s">
        <v>426</v>
      </c>
      <c r="IC218" t="s">
        <v>427</v>
      </c>
      <c r="ID218" t="s">
        <v>428</v>
      </c>
      <c r="IE218" t="s">
        <v>428</v>
      </c>
      <c r="IF218" t="s">
        <v>428</v>
      </c>
      <c r="IG218" t="s">
        <v>428</v>
      </c>
      <c r="IH218">
        <v>0</v>
      </c>
      <c r="II218">
        <v>100</v>
      </c>
      <c r="IJ218">
        <v>100</v>
      </c>
      <c r="IK218">
        <v>-0.608</v>
      </c>
      <c r="IL218">
        <v>0.3204</v>
      </c>
      <c r="IM218">
        <v>-0.6389458221003862</v>
      </c>
      <c r="IN218">
        <v>-0.000388397228134892</v>
      </c>
      <c r="IO218">
        <v>1.216359752824363E-06</v>
      </c>
      <c r="IP218">
        <v>-2.921139174278942E-10</v>
      </c>
      <c r="IQ218">
        <v>0.01675486607682651</v>
      </c>
      <c r="IR218">
        <v>0.002868412714847416</v>
      </c>
      <c r="IS218">
        <v>0.0004615728417639442</v>
      </c>
      <c r="IT218">
        <v>-1.048940065203386E-06</v>
      </c>
      <c r="IU218">
        <v>2</v>
      </c>
      <c r="IV218">
        <v>1994</v>
      </c>
      <c r="IW218">
        <v>1</v>
      </c>
      <c r="IX218">
        <v>27</v>
      </c>
      <c r="IY218">
        <v>191932.7</v>
      </c>
      <c r="IZ218">
        <v>191932.9</v>
      </c>
      <c r="JA218">
        <v>1.14624</v>
      </c>
      <c r="JB218">
        <v>2.63428</v>
      </c>
      <c r="JC218">
        <v>1.49658</v>
      </c>
      <c r="JD218">
        <v>2.34985</v>
      </c>
      <c r="JE218">
        <v>1.54907</v>
      </c>
      <c r="JF218">
        <v>2.48657</v>
      </c>
      <c r="JG218">
        <v>36.6943</v>
      </c>
      <c r="JH218">
        <v>24.0963</v>
      </c>
      <c r="JI218">
        <v>18</v>
      </c>
      <c r="JJ218">
        <v>483.205</v>
      </c>
      <c r="JK218">
        <v>487.699</v>
      </c>
      <c r="JL218">
        <v>30.2381</v>
      </c>
      <c r="JM218">
        <v>29.3195</v>
      </c>
      <c r="JN218">
        <v>29.9999</v>
      </c>
      <c r="JO218">
        <v>29.5534</v>
      </c>
      <c r="JP218">
        <v>29.5515</v>
      </c>
      <c r="JQ218">
        <v>23.0363</v>
      </c>
      <c r="JR218">
        <v>19.9293</v>
      </c>
      <c r="JS218">
        <v>89.6337</v>
      </c>
      <c r="JT218">
        <v>30.2396</v>
      </c>
      <c r="JU218">
        <v>420</v>
      </c>
      <c r="JV218">
        <v>23.3273</v>
      </c>
      <c r="JW218">
        <v>101.871</v>
      </c>
      <c r="JX218">
        <v>91.3266</v>
      </c>
    </row>
    <row r="219" spans="1:284">
      <c r="A219">
        <v>201</v>
      </c>
      <c r="B219">
        <v>1758505569</v>
      </c>
      <c r="C219">
        <v>2789.5</v>
      </c>
      <c r="D219" t="s">
        <v>833</v>
      </c>
      <c r="E219" t="s">
        <v>834</v>
      </c>
      <c r="F219">
        <v>5</v>
      </c>
      <c r="G219" t="s">
        <v>794</v>
      </c>
      <c r="H219" t="s">
        <v>421</v>
      </c>
      <c r="I219">
        <v>1758505566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(DN219+(U219+2*0.95*5.67E-8*(((DN219+$B$9)+273)^4-(DN219+273)^4)-44100*J219)/(1.84*29.3*R219+8*0.95*5.67E-8*(DN219+273)^3))</f>
        <v>0</v>
      </c>
      <c r="W219">
        <f>($C$9*DO219+$D$9*DP219+$E$9*V219)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2*0.95*5.67E-8*(((DN219+$B$9)+273)^4-(W219+273)^4)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IF(AG219*$H$15&gt;=AK219,1.0,(AK219/(AK219-AG219*$H$15)))</f>
        <v>0</v>
      </c>
      <c r="AJ219">
        <f>(AI219-1)*100</f>
        <v>0</v>
      </c>
      <c r="AK219">
        <f>MAX(0,($B$15+$C$15*DS219)/(1+$D$15*DS219)*DL219/(DN219+273)*$E$15)</f>
        <v>0</v>
      </c>
      <c r="AL219" t="s">
        <v>422</v>
      </c>
      <c r="AM219" t="s">
        <v>422</v>
      </c>
      <c r="AN219">
        <v>0</v>
      </c>
      <c r="AO219">
        <v>0</v>
      </c>
      <c r="AP219">
        <f>1-AN219/AO219</f>
        <v>0</v>
      </c>
      <c r="AQ219">
        <v>0</v>
      </c>
      <c r="AR219" t="s">
        <v>422</v>
      </c>
      <c r="AS219" t="s">
        <v>422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$B$13*DT219+$C$13*DU219+$F$13*EF219*(1-EI219)</f>
        <v>0</v>
      </c>
      <c r="CW219">
        <f>CV219*CX219</f>
        <v>0</v>
      </c>
      <c r="CX219">
        <f>($B$13*$D$11+$C$13*$D$11+$F$13*((ES219+EK219)/MAX(ES219+EK219+ET219, 0.1)*$I$11+ET219/MAX(ES219+EK219+ET219, 0.1)*$J$11))/($B$13+$C$13+$F$13)</f>
        <v>0</v>
      </c>
      <c r="CY219">
        <f>($B$13*$K$11+$C$13*$K$11+$F$13*((ES219+EK219)/MAX(ES219+EK219+ET219, 0.1)*$P$11+ET219/MAX(ES219+EK219+ET219, 0.1)*$Q$11))/($B$13+$C$13+$F$13)</f>
        <v>0</v>
      </c>
      <c r="CZ219">
        <v>5.52</v>
      </c>
      <c r="DA219">
        <v>0.5</v>
      </c>
      <c r="DB219" t="s">
        <v>423</v>
      </c>
      <c r="DC219">
        <v>2</v>
      </c>
      <c r="DD219">
        <v>1758505566</v>
      </c>
      <c r="DE219">
        <v>422.2744444444445</v>
      </c>
      <c r="DF219">
        <v>419.9784444444444</v>
      </c>
      <c r="DG219">
        <v>23.59701111111111</v>
      </c>
      <c r="DH219">
        <v>23.34143333333334</v>
      </c>
      <c r="DI219">
        <v>422.8822222222222</v>
      </c>
      <c r="DJ219">
        <v>23.27664444444444</v>
      </c>
      <c r="DK219">
        <v>500.1335555555556</v>
      </c>
      <c r="DL219">
        <v>89.90553333333334</v>
      </c>
      <c r="DM219">
        <v>0.06855343333333333</v>
      </c>
      <c r="DN219">
        <v>29.94057777777778</v>
      </c>
      <c r="DO219">
        <v>30.00205555555556</v>
      </c>
      <c r="DP219">
        <v>999.9000000000001</v>
      </c>
      <c r="DQ219">
        <v>0</v>
      </c>
      <c r="DR219">
        <v>0</v>
      </c>
      <c r="DS219">
        <v>10027.96666666667</v>
      </c>
      <c r="DT219">
        <v>0</v>
      </c>
      <c r="DU219">
        <v>3.21785</v>
      </c>
      <c r="DV219">
        <v>2.2961</v>
      </c>
      <c r="DW219">
        <v>432.4797777777778</v>
      </c>
      <c r="DX219">
        <v>430.0156666666667</v>
      </c>
      <c r="DY219">
        <v>0.2555981111111111</v>
      </c>
      <c r="DZ219">
        <v>419.9784444444444</v>
      </c>
      <c r="EA219">
        <v>23.34143333333334</v>
      </c>
      <c r="EB219">
        <v>2.121501111111111</v>
      </c>
      <c r="EC219">
        <v>2.098523333333334</v>
      </c>
      <c r="ED219">
        <v>18.38154444444444</v>
      </c>
      <c r="EE219">
        <v>18.20795555555556</v>
      </c>
      <c r="EF219">
        <v>0.00500078</v>
      </c>
      <c r="EG219">
        <v>0</v>
      </c>
      <c r="EH219">
        <v>0</v>
      </c>
      <c r="EI219">
        <v>0</v>
      </c>
      <c r="EJ219">
        <v>680.4555555555556</v>
      </c>
      <c r="EK219">
        <v>0.00500078</v>
      </c>
      <c r="EL219">
        <v>-9.97777777777778</v>
      </c>
      <c r="EM219">
        <v>-0.3555555555555556</v>
      </c>
      <c r="EN219">
        <v>35.72900000000001</v>
      </c>
      <c r="EO219">
        <v>39.94433333333333</v>
      </c>
      <c r="EP219">
        <v>37.50666666666666</v>
      </c>
      <c r="EQ219">
        <v>40.36077777777778</v>
      </c>
      <c r="ER219">
        <v>38.14555555555555</v>
      </c>
      <c r="ES219">
        <v>0</v>
      </c>
      <c r="ET219">
        <v>0</v>
      </c>
      <c r="EU219">
        <v>0</v>
      </c>
      <c r="EV219">
        <v>1758505570.3</v>
      </c>
      <c r="EW219">
        <v>0</v>
      </c>
      <c r="EX219">
        <v>680.576</v>
      </c>
      <c r="EY219">
        <v>17.28461564713166</v>
      </c>
      <c r="EZ219">
        <v>17.93076880140421</v>
      </c>
      <c r="FA219">
        <v>-13.42</v>
      </c>
      <c r="FB219">
        <v>15</v>
      </c>
      <c r="FC219">
        <v>0</v>
      </c>
      <c r="FD219" t="s">
        <v>424</v>
      </c>
      <c r="FE219">
        <v>1746989605.5</v>
      </c>
      <c r="FF219">
        <v>1746989593.5</v>
      </c>
      <c r="FG219">
        <v>0</v>
      </c>
      <c r="FH219">
        <v>-0.274</v>
      </c>
      <c r="FI219">
        <v>-0.002</v>
      </c>
      <c r="FJ219">
        <v>2.549</v>
      </c>
      <c r="FK219">
        <v>0.129</v>
      </c>
      <c r="FL219">
        <v>420</v>
      </c>
      <c r="FM219">
        <v>17</v>
      </c>
      <c r="FN219">
        <v>0.02</v>
      </c>
      <c r="FO219">
        <v>0.04</v>
      </c>
      <c r="FP219">
        <v>2.28020975</v>
      </c>
      <c r="FQ219">
        <v>0.09088896810506676</v>
      </c>
      <c r="FR219">
        <v>0.02542731272544347</v>
      </c>
      <c r="FS219">
        <v>1</v>
      </c>
      <c r="FT219">
        <v>680.6911764705882</v>
      </c>
      <c r="FU219">
        <v>-0.5362871508508511</v>
      </c>
      <c r="FV219">
        <v>6.918107852800203</v>
      </c>
      <c r="FW219">
        <v>1</v>
      </c>
      <c r="FX219">
        <v>0.25457395</v>
      </c>
      <c r="FY219">
        <v>0.00823913696059961</v>
      </c>
      <c r="FZ219">
        <v>0.001095829022931951</v>
      </c>
      <c r="GA219">
        <v>1</v>
      </c>
      <c r="GB219">
        <v>3</v>
      </c>
      <c r="GC219">
        <v>3</v>
      </c>
      <c r="GD219" t="s">
        <v>458</v>
      </c>
      <c r="GE219">
        <v>3.10325</v>
      </c>
      <c r="GF219">
        <v>2.72675</v>
      </c>
      <c r="GG219">
        <v>0.0877874</v>
      </c>
      <c r="GH219">
        <v>0.08737449999999999</v>
      </c>
      <c r="GI219">
        <v>0.105721</v>
      </c>
      <c r="GJ219">
        <v>0.10636</v>
      </c>
      <c r="GK219">
        <v>23822.7</v>
      </c>
      <c r="GL219">
        <v>21639.6</v>
      </c>
      <c r="GM219">
        <v>26680.3</v>
      </c>
      <c r="GN219">
        <v>23934.5</v>
      </c>
      <c r="GO219">
        <v>38181</v>
      </c>
      <c r="GP219">
        <v>31621.2</v>
      </c>
      <c r="GQ219">
        <v>46594.2</v>
      </c>
      <c r="GR219">
        <v>37870.8</v>
      </c>
      <c r="GS219">
        <v>1.86455</v>
      </c>
      <c r="GT219">
        <v>1.84958</v>
      </c>
      <c r="GU219">
        <v>0.0831336</v>
      </c>
      <c r="GV219">
        <v>0</v>
      </c>
      <c r="GW219">
        <v>28.6416</v>
      </c>
      <c r="GX219">
        <v>999.9</v>
      </c>
      <c r="GY219">
        <v>52.8</v>
      </c>
      <c r="GZ219">
        <v>31.9</v>
      </c>
      <c r="HA219">
        <v>27.8886</v>
      </c>
      <c r="HB219">
        <v>60.7882</v>
      </c>
      <c r="HC219">
        <v>19.6675</v>
      </c>
      <c r="HD219">
        <v>1</v>
      </c>
      <c r="HE219">
        <v>0.158191</v>
      </c>
      <c r="HF219">
        <v>-1.11709</v>
      </c>
      <c r="HG219">
        <v>20.2939</v>
      </c>
      <c r="HH219">
        <v>5.22118</v>
      </c>
      <c r="HI219">
        <v>11.98</v>
      </c>
      <c r="HJ219">
        <v>4.9652</v>
      </c>
      <c r="HK219">
        <v>3.27598</v>
      </c>
      <c r="HL219">
        <v>9999</v>
      </c>
      <c r="HM219">
        <v>9999</v>
      </c>
      <c r="HN219">
        <v>9999</v>
      </c>
      <c r="HO219">
        <v>999.9</v>
      </c>
      <c r="HP219">
        <v>1.86389</v>
      </c>
      <c r="HQ219">
        <v>1.86015</v>
      </c>
      <c r="HR219">
        <v>1.8584</v>
      </c>
      <c r="HS219">
        <v>1.85975</v>
      </c>
      <c r="HT219">
        <v>1.85989</v>
      </c>
      <c r="HU219">
        <v>1.85842</v>
      </c>
      <c r="HV219">
        <v>1.85745</v>
      </c>
      <c r="HW219">
        <v>1.85242</v>
      </c>
      <c r="HX219">
        <v>0</v>
      </c>
      <c r="HY219">
        <v>0</v>
      </c>
      <c r="HZ219">
        <v>0</v>
      </c>
      <c r="IA219">
        <v>0</v>
      </c>
      <c r="IB219" t="s">
        <v>426</v>
      </c>
      <c r="IC219" t="s">
        <v>427</v>
      </c>
      <c r="ID219" t="s">
        <v>428</v>
      </c>
      <c r="IE219" t="s">
        <v>428</v>
      </c>
      <c r="IF219" t="s">
        <v>428</v>
      </c>
      <c r="IG219" t="s">
        <v>428</v>
      </c>
      <c r="IH219">
        <v>0</v>
      </c>
      <c r="II219">
        <v>100</v>
      </c>
      <c r="IJ219">
        <v>100</v>
      </c>
      <c r="IK219">
        <v>-0.608</v>
      </c>
      <c r="IL219">
        <v>0.3203</v>
      </c>
      <c r="IM219">
        <v>-0.6389458221003862</v>
      </c>
      <c r="IN219">
        <v>-0.000388397228134892</v>
      </c>
      <c r="IO219">
        <v>1.216359752824363E-06</v>
      </c>
      <c r="IP219">
        <v>-2.921139174278942E-10</v>
      </c>
      <c r="IQ219">
        <v>0.01675486607682651</v>
      </c>
      <c r="IR219">
        <v>0.002868412714847416</v>
      </c>
      <c r="IS219">
        <v>0.0004615728417639442</v>
      </c>
      <c r="IT219">
        <v>-1.048940065203386E-06</v>
      </c>
      <c r="IU219">
        <v>2</v>
      </c>
      <c r="IV219">
        <v>1994</v>
      </c>
      <c r="IW219">
        <v>1</v>
      </c>
      <c r="IX219">
        <v>27</v>
      </c>
      <c r="IY219">
        <v>191932.7</v>
      </c>
      <c r="IZ219">
        <v>191932.9</v>
      </c>
      <c r="JA219">
        <v>1.14624</v>
      </c>
      <c r="JB219">
        <v>2.63794</v>
      </c>
      <c r="JC219">
        <v>1.49658</v>
      </c>
      <c r="JD219">
        <v>2.34985</v>
      </c>
      <c r="JE219">
        <v>1.54907</v>
      </c>
      <c r="JF219">
        <v>2.47803</v>
      </c>
      <c r="JG219">
        <v>36.6943</v>
      </c>
      <c r="JH219">
        <v>24.0963</v>
      </c>
      <c r="JI219">
        <v>18</v>
      </c>
      <c r="JJ219">
        <v>482.925</v>
      </c>
      <c r="JK219">
        <v>487.895</v>
      </c>
      <c r="JL219">
        <v>30.2386</v>
      </c>
      <c r="JM219">
        <v>29.3192</v>
      </c>
      <c r="JN219">
        <v>29.9999</v>
      </c>
      <c r="JO219">
        <v>29.553</v>
      </c>
      <c r="JP219">
        <v>29.5512</v>
      </c>
      <c r="JQ219">
        <v>23.0382</v>
      </c>
      <c r="JR219">
        <v>19.9293</v>
      </c>
      <c r="JS219">
        <v>89.6337</v>
      </c>
      <c r="JT219">
        <v>30.2396</v>
      </c>
      <c r="JU219">
        <v>420</v>
      </c>
      <c r="JV219">
        <v>23.3273</v>
      </c>
      <c r="JW219">
        <v>101.871</v>
      </c>
      <c r="JX219">
        <v>91.3267</v>
      </c>
    </row>
    <row r="220" spans="1:284">
      <c r="A220">
        <v>202</v>
      </c>
      <c r="B220">
        <v>1758505571</v>
      </c>
      <c r="C220">
        <v>2791.5</v>
      </c>
      <c r="D220" t="s">
        <v>835</v>
      </c>
      <c r="E220" t="s">
        <v>836</v>
      </c>
      <c r="F220">
        <v>5</v>
      </c>
      <c r="G220" t="s">
        <v>794</v>
      </c>
      <c r="H220" t="s">
        <v>421</v>
      </c>
      <c r="I220">
        <v>1758505568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(DN220+(U220+2*0.95*5.67E-8*(((DN220+$B$9)+273)^4-(DN220+273)^4)-44100*J220)/(1.84*29.3*R220+8*0.95*5.67E-8*(DN220+273)^3))</f>
        <v>0</v>
      </c>
      <c r="W220">
        <f>($C$9*DO220+$D$9*DP220+$E$9*V220)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2*0.95*5.67E-8*(((DN220+$B$9)+273)^4-(W220+273)^4)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IF(AG220*$H$15&gt;=AK220,1.0,(AK220/(AK220-AG220*$H$15)))</f>
        <v>0</v>
      </c>
      <c r="AJ220">
        <f>(AI220-1)*100</f>
        <v>0</v>
      </c>
      <c r="AK220">
        <f>MAX(0,($B$15+$C$15*DS220)/(1+$D$15*DS220)*DL220/(DN220+273)*$E$15)</f>
        <v>0</v>
      </c>
      <c r="AL220" t="s">
        <v>422</v>
      </c>
      <c r="AM220" t="s">
        <v>422</v>
      </c>
      <c r="AN220">
        <v>0</v>
      </c>
      <c r="AO220">
        <v>0</v>
      </c>
      <c r="AP220">
        <f>1-AN220/AO220</f>
        <v>0</v>
      </c>
      <c r="AQ220">
        <v>0</v>
      </c>
      <c r="AR220" t="s">
        <v>422</v>
      </c>
      <c r="AS220" t="s">
        <v>422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$B$13*DT220+$C$13*DU220+$F$13*EF220*(1-EI220)</f>
        <v>0</v>
      </c>
      <c r="CW220">
        <f>CV220*CX220</f>
        <v>0</v>
      </c>
      <c r="CX220">
        <f>($B$13*$D$11+$C$13*$D$11+$F$13*((ES220+EK220)/MAX(ES220+EK220+ET220, 0.1)*$I$11+ET220/MAX(ES220+EK220+ET220, 0.1)*$J$11))/($B$13+$C$13+$F$13)</f>
        <v>0</v>
      </c>
      <c r="CY220">
        <f>($B$13*$K$11+$C$13*$K$11+$F$13*((ES220+EK220)/MAX(ES220+EK220+ET220, 0.1)*$P$11+ET220/MAX(ES220+EK220+ET220, 0.1)*$Q$11))/($B$13+$C$13+$F$13)</f>
        <v>0</v>
      </c>
      <c r="CZ220">
        <v>5.52</v>
      </c>
      <c r="DA220">
        <v>0.5</v>
      </c>
      <c r="DB220" t="s">
        <v>423</v>
      </c>
      <c r="DC220">
        <v>2</v>
      </c>
      <c r="DD220">
        <v>1758505568</v>
      </c>
      <c r="DE220">
        <v>422.2556666666667</v>
      </c>
      <c r="DF220">
        <v>419.9637777777778</v>
      </c>
      <c r="DG220">
        <v>23.5953</v>
      </c>
      <c r="DH220">
        <v>23.34006666666667</v>
      </c>
      <c r="DI220">
        <v>422.8634444444444</v>
      </c>
      <c r="DJ220">
        <v>23.27497777777778</v>
      </c>
      <c r="DK220">
        <v>500.0898888888889</v>
      </c>
      <c r="DL220">
        <v>89.9058</v>
      </c>
      <c r="DM220">
        <v>0.06850338888888889</v>
      </c>
      <c r="DN220">
        <v>29.93944444444444</v>
      </c>
      <c r="DO220">
        <v>30.00058888888889</v>
      </c>
      <c r="DP220">
        <v>999.9000000000001</v>
      </c>
      <c r="DQ220">
        <v>0</v>
      </c>
      <c r="DR220">
        <v>0</v>
      </c>
      <c r="DS220">
        <v>10018.59444444444</v>
      </c>
      <c r="DT220">
        <v>0</v>
      </c>
      <c r="DU220">
        <v>3.21785</v>
      </c>
      <c r="DV220">
        <v>2.291948888888889</v>
      </c>
      <c r="DW220">
        <v>432.4596666666666</v>
      </c>
      <c r="DX220">
        <v>430.0001111111112</v>
      </c>
      <c r="DY220">
        <v>0.2552456666666666</v>
      </c>
      <c r="DZ220">
        <v>419.9637777777778</v>
      </c>
      <c r="EA220">
        <v>23.34006666666667</v>
      </c>
      <c r="EB220">
        <v>2.121355555555556</v>
      </c>
      <c r="EC220">
        <v>2.098408888888889</v>
      </c>
      <c r="ED220">
        <v>18.38043333333333</v>
      </c>
      <c r="EE220">
        <v>18.20707777777778</v>
      </c>
      <c r="EF220">
        <v>0.00500078</v>
      </c>
      <c r="EG220">
        <v>0</v>
      </c>
      <c r="EH220">
        <v>0</v>
      </c>
      <c r="EI220">
        <v>0</v>
      </c>
      <c r="EJ220">
        <v>679.2444444444444</v>
      </c>
      <c r="EK220">
        <v>0.00500078</v>
      </c>
      <c r="EL220">
        <v>-10.6</v>
      </c>
      <c r="EM220">
        <v>-0.288888888888889</v>
      </c>
      <c r="EN220">
        <v>35.722</v>
      </c>
      <c r="EO220">
        <v>39.89566666666667</v>
      </c>
      <c r="EP220">
        <v>37.49288888888888</v>
      </c>
      <c r="EQ220">
        <v>40.31211111111111</v>
      </c>
      <c r="ER220">
        <v>38.13166666666667</v>
      </c>
      <c r="ES220">
        <v>0</v>
      </c>
      <c r="ET220">
        <v>0</v>
      </c>
      <c r="EU220">
        <v>0</v>
      </c>
      <c r="EV220">
        <v>1758505572.1</v>
      </c>
      <c r="EW220">
        <v>0</v>
      </c>
      <c r="EX220">
        <v>681.6307692307693</v>
      </c>
      <c r="EY220">
        <v>25.25128208041402</v>
      </c>
      <c r="EZ220">
        <v>5.610255969137648</v>
      </c>
      <c r="FA220">
        <v>-14.08846153846154</v>
      </c>
      <c r="FB220">
        <v>15</v>
      </c>
      <c r="FC220">
        <v>0</v>
      </c>
      <c r="FD220" t="s">
        <v>424</v>
      </c>
      <c r="FE220">
        <v>1746989605.5</v>
      </c>
      <c r="FF220">
        <v>1746989593.5</v>
      </c>
      <c r="FG220">
        <v>0</v>
      </c>
      <c r="FH220">
        <v>-0.274</v>
      </c>
      <c r="FI220">
        <v>-0.002</v>
      </c>
      <c r="FJ220">
        <v>2.549</v>
      </c>
      <c r="FK220">
        <v>0.129</v>
      </c>
      <c r="FL220">
        <v>420</v>
      </c>
      <c r="FM220">
        <v>17</v>
      </c>
      <c r="FN220">
        <v>0.02</v>
      </c>
      <c r="FO220">
        <v>0.04</v>
      </c>
      <c r="FP220">
        <v>2.279829268292683</v>
      </c>
      <c r="FQ220">
        <v>0.1120124738675914</v>
      </c>
      <c r="FR220">
        <v>0.02613027786717593</v>
      </c>
      <c r="FS220">
        <v>1</v>
      </c>
      <c r="FT220">
        <v>681.7264705882353</v>
      </c>
      <c r="FU220">
        <v>-2.485867005260049</v>
      </c>
      <c r="FV220">
        <v>7.053714450078949</v>
      </c>
      <c r="FW220">
        <v>0</v>
      </c>
      <c r="FX220">
        <v>0.254783</v>
      </c>
      <c r="FY220">
        <v>0.005473337979094358</v>
      </c>
      <c r="FZ220">
        <v>0.0009759267015658841</v>
      </c>
      <c r="GA220">
        <v>1</v>
      </c>
      <c r="GB220">
        <v>2</v>
      </c>
      <c r="GC220">
        <v>3</v>
      </c>
      <c r="GD220" t="s">
        <v>425</v>
      </c>
      <c r="GE220">
        <v>3.10329</v>
      </c>
      <c r="GF220">
        <v>2.72672</v>
      </c>
      <c r="GG220">
        <v>0.0877812</v>
      </c>
      <c r="GH220">
        <v>0.0873814</v>
      </c>
      <c r="GI220">
        <v>0.105715</v>
      </c>
      <c r="GJ220">
        <v>0.106361</v>
      </c>
      <c r="GK220">
        <v>23822.8</v>
      </c>
      <c r="GL220">
        <v>21639.7</v>
      </c>
      <c r="GM220">
        <v>26680.3</v>
      </c>
      <c r="GN220">
        <v>23934.8</v>
      </c>
      <c r="GO220">
        <v>38181.2</v>
      </c>
      <c r="GP220">
        <v>31621.1</v>
      </c>
      <c r="GQ220">
        <v>46594.1</v>
      </c>
      <c r="GR220">
        <v>37870.8</v>
      </c>
      <c r="GS220">
        <v>1.8646</v>
      </c>
      <c r="GT220">
        <v>1.84935</v>
      </c>
      <c r="GU220">
        <v>0.0830591</v>
      </c>
      <c r="GV220">
        <v>0</v>
      </c>
      <c r="GW220">
        <v>28.6403</v>
      </c>
      <c r="GX220">
        <v>999.9</v>
      </c>
      <c r="GY220">
        <v>52.8</v>
      </c>
      <c r="GZ220">
        <v>31.9</v>
      </c>
      <c r="HA220">
        <v>27.8863</v>
      </c>
      <c r="HB220">
        <v>61.2482</v>
      </c>
      <c r="HC220">
        <v>19.6434</v>
      </c>
      <c r="HD220">
        <v>1</v>
      </c>
      <c r="HE220">
        <v>0.157914</v>
      </c>
      <c r="HF220">
        <v>-1.11679</v>
      </c>
      <c r="HG220">
        <v>20.2939</v>
      </c>
      <c r="HH220">
        <v>5.22118</v>
      </c>
      <c r="HI220">
        <v>11.98</v>
      </c>
      <c r="HJ220">
        <v>4.96525</v>
      </c>
      <c r="HK220">
        <v>3.27598</v>
      </c>
      <c r="HL220">
        <v>9999</v>
      </c>
      <c r="HM220">
        <v>9999</v>
      </c>
      <c r="HN220">
        <v>9999</v>
      </c>
      <c r="HO220">
        <v>999.9</v>
      </c>
      <c r="HP220">
        <v>1.86388</v>
      </c>
      <c r="HQ220">
        <v>1.86015</v>
      </c>
      <c r="HR220">
        <v>1.85842</v>
      </c>
      <c r="HS220">
        <v>1.85975</v>
      </c>
      <c r="HT220">
        <v>1.85989</v>
      </c>
      <c r="HU220">
        <v>1.85841</v>
      </c>
      <c r="HV220">
        <v>1.85745</v>
      </c>
      <c r="HW220">
        <v>1.85242</v>
      </c>
      <c r="HX220">
        <v>0</v>
      </c>
      <c r="HY220">
        <v>0</v>
      </c>
      <c r="HZ220">
        <v>0</v>
      </c>
      <c r="IA220">
        <v>0</v>
      </c>
      <c r="IB220" t="s">
        <v>426</v>
      </c>
      <c r="IC220" t="s">
        <v>427</v>
      </c>
      <c r="ID220" t="s">
        <v>428</v>
      </c>
      <c r="IE220" t="s">
        <v>428</v>
      </c>
      <c r="IF220" t="s">
        <v>428</v>
      </c>
      <c r="IG220" t="s">
        <v>428</v>
      </c>
      <c r="IH220">
        <v>0</v>
      </c>
      <c r="II220">
        <v>100</v>
      </c>
      <c r="IJ220">
        <v>100</v>
      </c>
      <c r="IK220">
        <v>-0.608</v>
      </c>
      <c r="IL220">
        <v>0.3203</v>
      </c>
      <c r="IM220">
        <v>-0.6389458221003862</v>
      </c>
      <c r="IN220">
        <v>-0.000388397228134892</v>
      </c>
      <c r="IO220">
        <v>1.216359752824363E-06</v>
      </c>
      <c r="IP220">
        <v>-2.921139174278942E-10</v>
      </c>
      <c r="IQ220">
        <v>0.01675486607682651</v>
      </c>
      <c r="IR220">
        <v>0.002868412714847416</v>
      </c>
      <c r="IS220">
        <v>0.0004615728417639442</v>
      </c>
      <c r="IT220">
        <v>-1.048940065203386E-06</v>
      </c>
      <c r="IU220">
        <v>2</v>
      </c>
      <c r="IV220">
        <v>1994</v>
      </c>
      <c r="IW220">
        <v>1</v>
      </c>
      <c r="IX220">
        <v>27</v>
      </c>
      <c r="IY220">
        <v>191932.8</v>
      </c>
      <c r="IZ220">
        <v>191933</v>
      </c>
      <c r="JA220">
        <v>1.14624</v>
      </c>
      <c r="JB220">
        <v>2.63794</v>
      </c>
      <c r="JC220">
        <v>1.49658</v>
      </c>
      <c r="JD220">
        <v>2.34985</v>
      </c>
      <c r="JE220">
        <v>1.54907</v>
      </c>
      <c r="JF220">
        <v>2.47437</v>
      </c>
      <c r="JG220">
        <v>36.6943</v>
      </c>
      <c r="JH220">
        <v>24.0963</v>
      </c>
      <c r="JI220">
        <v>18</v>
      </c>
      <c r="JJ220">
        <v>482.944</v>
      </c>
      <c r="JK220">
        <v>487.737</v>
      </c>
      <c r="JL220">
        <v>30.239</v>
      </c>
      <c r="JM220">
        <v>29.3182</v>
      </c>
      <c r="JN220">
        <v>29.9999</v>
      </c>
      <c r="JO220">
        <v>29.5518</v>
      </c>
      <c r="JP220">
        <v>29.55</v>
      </c>
      <c r="JQ220">
        <v>23.0368</v>
      </c>
      <c r="JR220">
        <v>19.9293</v>
      </c>
      <c r="JS220">
        <v>89.6337</v>
      </c>
      <c r="JT220">
        <v>30.2405</v>
      </c>
      <c r="JU220">
        <v>420</v>
      </c>
      <c r="JV220">
        <v>23.3273</v>
      </c>
      <c r="JW220">
        <v>101.871</v>
      </c>
      <c r="JX220">
        <v>91.327</v>
      </c>
    </row>
    <row r="221" spans="1:284">
      <c r="A221">
        <v>203</v>
      </c>
      <c r="B221">
        <v>1758505573</v>
      </c>
      <c r="C221">
        <v>2793.5</v>
      </c>
      <c r="D221" t="s">
        <v>837</v>
      </c>
      <c r="E221" t="s">
        <v>838</v>
      </c>
      <c r="F221">
        <v>5</v>
      </c>
      <c r="G221" t="s">
        <v>794</v>
      </c>
      <c r="H221" t="s">
        <v>421</v>
      </c>
      <c r="I221">
        <v>1758505570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(DN221+(U221+2*0.95*5.67E-8*(((DN221+$B$9)+273)^4-(DN221+273)^4)-44100*J221)/(1.84*29.3*R221+8*0.95*5.67E-8*(DN221+273)^3))</f>
        <v>0</v>
      </c>
      <c r="W221">
        <f>($C$9*DO221+$D$9*DP221+$E$9*V221)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2*0.95*5.67E-8*(((DN221+$B$9)+273)^4-(W221+273)^4)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IF(AG221*$H$15&gt;=AK221,1.0,(AK221/(AK221-AG221*$H$15)))</f>
        <v>0</v>
      </c>
      <c r="AJ221">
        <f>(AI221-1)*100</f>
        <v>0</v>
      </c>
      <c r="AK221">
        <f>MAX(0,($B$15+$C$15*DS221)/(1+$D$15*DS221)*DL221/(DN221+273)*$E$15)</f>
        <v>0</v>
      </c>
      <c r="AL221" t="s">
        <v>422</v>
      </c>
      <c r="AM221" t="s">
        <v>422</v>
      </c>
      <c r="AN221">
        <v>0</v>
      </c>
      <c r="AO221">
        <v>0</v>
      </c>
      <c r="AP221">
        <f>1-AN221/AO221</f>
        <v>0</v>
      </c>
      <c r="AQ221">
        <v>0</v>
      </c>
      <c r="AR221" t="s">
        <v>422</v>
      </c>
      <c r="AS221" t="s">
        <v>422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$B$13*DT221+$C$13*DU221+$F$13*EF221*(1-EI221)</f>
        <v>0</v>
      </c>
      <c r="CW221">
        <f>CV221*CX221</f>
        <v>0</v>
      </c>
      <c r="CX221">
        <f>($B$13*$D$11+$C$13*$D$11+$F$13*((ES221+EK221)/MAX(ES221+EK221+ET221, 0.1)*$I$11+ET221/MAX(ES221+EK221+ET221, 0.1)*$J$11))/($B$13+$C$13+$F$13)</f>
        <v>0</v>
      </c>
      <c r="CY221">
        <f>($B$13*$K$11+$C$13*$K$11+$F$13*((ES221+EK221)/MAX(ES221+EK221+ET221, 0.1)*$P$11+ET221/MAX(ES221+EK221+ET221, 0.1)*$Q$11))/($B$13+$C$13+$F$13)</f>
        <v>0</v>
      </c>
      <c r="CZ221">
        <v>5.52</v>
      </c>
      <c r="DA221">
        <v>0.5</v>
      </c>
      <c r="DB221" t="s">
        <v>423</v>
      </c>
      <c r="DC221">
        <v>2</v>
      </c>
      <c r="DD221">
        <v>1758505570</v>
      </c>
      <c r="DE221">
        <v>422.2259999999999</v>
      </c>
      <c r="DF221">
        <v>419.9694444444445</v>
      </c>
      <c r="DG221">
        <v>23.59355555555556</v>
      </c>
      <c r="DH221">
        <v>23.33898888888889</v>
      </c>
      <c r="DI221">
        <v>422.834</v>
      </c>
      <c r="DJ221">
        <v>23.27326666666667</v>
      </c>
      <c r="DK221">
        <v>500.0448888888889</v>
      </c>
      <c r="DL221">
        <v>89.90627777777777</v>
      </c>
      <c r="DM221">
        <v>0.06857056666666667</v>
      </c>
      <c r="DN221">
        <v>29.93794444444445</v>
      </c>
      <c r="DO221">
        <v>29.99614444444445</v>
      </c>
      <c r="DP221">
        <v>999.9000000000001</v>
      </c>
      <c r="DQ221">
        <v>0</v>
      </c>
      <c r="DR221">
        <v>0</v>
      </c>
      <c r="DS221">
        <v>10003.87555555555</v>
      </c>
      <c r="DT221">
        <v>0</v>
      </c>
      <c r="DU221">
        <v>3.21785</v>
      </c>
      <c r="DV221">
        <v>2.256742222222222</v>
      </c>
      <c r="DW221">
        <v>432.4287777777778</v>
      </c>
      <c r="DX221">
        <v>430.0053333333333</v>
      </c>
      <c r="DY221">
        <v>0.25457</v>
      </c>
      <c r="DZ221">
        <v>419.9694444444445</v>
      </c>
      <c r="EA221">
        <v>23.33898888888889</v>
      </c>
      <c r="EB221">
        <v>2.12121</v>
      </c>
      <c r="EC221">
        <v>2.098323333333334</v>
      </c>
      <c r="ED221">
        <v>18.37934444444444</v>
      </c>
      <c r="EE221">
        <v>18.20643333333333</v>
      </c>
      <c r="EF221">
        <v>0.00500078</v>
      </c>
      <c r="EG221">
        <v>0</v>
      </c>
      <c r="EH221">
        <v>0</v>
      </c>
      <c r="EI221">
        <v>0</v>
      </c>
      <c r="EJ221">
        <v>684.9333333333333</v>
      </c>
      <c r="EK221">
        <v>0.00500078</v>
      </c>
      <c r="EL221">
        <v>-15.3</v>
      </c>
      <c r="EM221">
        <v>-0.788888888888889</v>
      </c>
      <c r="EN221">
        <v>35.70811111111112</v>
      </c>
      <c r="EO221">
        <v>39.84700000000001</v>
      </c>
      <c r="EP221">
        <v>37.44444444444444</v>
      </c>
      <c r="EQ221">
        <v>40.28444444444445</v>
      </c>
      <c r="ER221">
        <v>38.10388888888888</v>
      </c>
      <c r="ES221">
        <v>0</v>
      </c>
      <c r="ET221">
        <v>0</v>
      </c>
      <c r="EU221">
        <v>0</v>
      </c>
      <c r="EV221">
        <v>1758505573.9</v>
      </c>
      <c r="EW221">
        <v>0</v>
      </c>
      <c r="EX221">
        <v>681.9</v>
      </c>
      <c r="EY221">
        <v>24.1769229871309</v>
      </c>
      <c r="EZ221">
        <v>3.815384153783589</v>
      </c>
      <c r="FA221">
        <v>-14.216</v>
      </c>
      <c r="FB221">
        <v>15</v>
      </c>
      <c r="FC221">
        <v>0</v>
      </c>
      <c r="FD221" t="s">
        <v>424</v>
      </c>
      <c r="FE221">
        <v>1746989605.5</v>
      </c>
      <c r="FF221">
        <v>1746989593.5</v>
      </c>
      <c r="FG221">
        <v>0</v>
      </c>
      <c r="FH221">
        <v>-0.274</v>
      </c>
      <c r="FI221">
        <v>-0.002</v>
      </c>
      <c r="FJ221">
        <v>2.549</v>
      </c>
      <c r="FK221">
        <v>0.129</v>
      </c>
      <c r="FL221">
        <v>420</v>
      </c>
      <c r="FM221">
        <v>17</v>
      </c>
      <c r="FN221">
        <v>0.02</v>
      </c>
      <c r="FO221">
        <v>0.04</v>
      </c>
      <c r="FP221">
        <v>2.27419025</v>
      </c>
      <c r="FQ221">
        <v>0.002309380863034381</v>
      </c>
      <c r="FR221">
        <v>0.03458504521375534</v>
      </c>
      <c r="FS221">
        <v>1</v>
      </c>
      <c r="FT221">
        <v>682.4941176470589</v>
      </c>
      <c r="FU221">
        <v>4.889228387282582</v>
      </c>
      <c r="FV221">
        <v>7.545818521713184</v>
      </c>
      <c r="FW221">
        <v>0</v>
      </c>
      <c r="FX221">
        <v>0.254842025</v>
      </c>
      <c r="FY221">
        <v>0.002165144465290626</v>
      </c>
      <c r="FZ221">
        <v>0.000905151575359064</v>
      </c>
      <c r="GA221">
        <v>1</v>
      </c>
      <c r="GB221">
        <v>2</v>
      </c>
      <c r="GC221">
        <v>3</v>
      </c>
      <c r="GD221" t="s">
        <v>425</v>
      </c>
      <c r="GE221">
        <v>3.10328</v>
      </c>
      <c r="GF221">
        <v>2.7266</v>
      </c>
      <c r="GG221">
        <v>0.0877867</v>
      </c>
      <c r="GH221">
        <v>0.0873939</v>
      </c>
      <c r="GI221">
        <v>0.10571</v>
      </c>
      <c r="GJ221">
        <v>0.106358</v>
      </c>
      <c r="GK221">
        <v>23822.6</v>
      </c>
      <c r="GL221">
        <v>21639.4</v>
      </c>
      <c r="GM221">
        <v>26680.3</v>
      </c>
      <c r="GN221">
        <v>23934.8</v>
      </c>
      <c r="GO221">
        <v>38181.3</v>
      </c>
      <c r="GP221">
        <v>31621.1</v>
      </c>
      <c r="GQ221">
        <v>46594</v>
      </c>
      <c r="GR221">
        <v>37870.7</v>
      </c>
      <c r="GS221">
        <v>1.86488</v>
      </c>
      <c r="GT221">
        <v>1.84948</v>
      </c>
      <c r="GU221">
        <v>0.0830814</v>
      </c>
      <c r="GV221">
        <v>0</v>
      </c>
      <c r="GW221">
        <v>28.6391</v>
      </c>
      <c r="GX221">
        <v>999.9</v>
      </c>
      <c r="GY221">
        <v>52.8</v>
      </c>
      <c r="GZ221">
        <v>31.9</v>
      </c>
      <c r="HA221">
        <v>27.8864</v>
      </c>
      <c r="HB221">
        <v>60.9882</v>
      </c>
      <c r="HC221">
        <v>19.6194</v>
      </c>
      <c r="HD221">
        <v>1</v>
      </c>
      <c r="HE221">
        <v>0.15795</v>
      </c>
      <c r="HF221">
        <v>-1.11929</v>
      </c>
      <c r="HG221">
        <v>20.2938</v>
      </c>
      <c r="HH221">
        <v>5.22133</v>
      </c>
      <c r="HI221">
        <v>11.98</v>
      </c>
      <c r="HJ221">
        <v>4.96525</v>
      </c>
      <c r="HK221">
        <v>3.27595</v>
      </c>
      <c r="HL221">
        <v>9999</v>
      </c>
      <c r="HM221">
        <v>9999</v>
      </c>
      <c r="HN221">
        <v>9999</v>
      </c>
      <c r="HO221">
        <v>999.9</v>
      </c>
      <c r="HP221">
        <v>1.86386</v>
      </c>
      <c r="HQ221">
        <v>1.86013</v>
      </c>
      <c r="HR221">
        <v>1.85844</v>
      </c>
      <c r="HS221">
        <v>1.85974</v>
      </c>
      <c r="HT221">
        <v>1.85989</v>
      </c>
      <c r="HU221">
        <v>1.85841</v>
      </c>
      <c r="HV221">
        <v>1.85745</v>
      </c>
      <c r="HW221">
        <v>1.85242</v>
      </c>
      <c r="HX221">
        <v>0</v>
      </c>
      <c r="HY221">
        <v>0</v>
      </c>
      <c r="HZ221">
        <v>0</v>
      </c>
      <c r="IA221">
        <v>0</v>
      </c>
      <c r="IB221" t="s">
        <v>426</v>
      </c>
      <c r="IC221" t="s">
        <v>427</v>
      </c>
      <c r="ID221" t="s">
        <v>428</v>
      </c>
      <c r="IE221" t="s">
        <v>428</v>
      </c>
      <c r="IF221" t="s">
        <v>428</v>
      </c>
      <c r="IG221" t="s">
        <v>428</v>
      </c>
      <c r="IH221">
        <v>0</v>
      </c>
      <c r="II221">
        <v>100</v>
      </c>
      <c r="IJ221">
        <v>100</v>
      </c>
      <c r="IK221">
        <v>-0.608</v>
      </c>
      <c r="IL221">
        <v>0.3202</v>
      </c>
      <c r="IM221">
        <v>-0.6389458221003862</v>
      </c>
      <c r="IN221">
        <v>-0.000388397228134892</v>
      </c>
      <c r="IO221">
        <v>1.216359752824363E-06</v>
      </c>
      <c r="IP221">
        <v>-2.921139174278942E-10</v>
      </c>
      <c r="IQ221">
        <v>0.01675486607682651</v>
      </c>
      <c r="IR221">
        <v>0.002868412714847416</v>
      </c>
      <c r="IS221">
        <v>0.0004615728417639442</v>
      </c>
      <c r="IT221">
        <v>-1.048940065203386E-06</v>
      </c>
      <c r="IU221">
        <v>2</v>
      </c>
      <c r="IV221">
        <v>1994</v>
      </c>
      <c r="IW221">
        <v>1</v>
      </c>
      <c r="IX221">
        <v>27</v>
      </c>
      <c r="IY221">
        <v>191932.8</v>
      </c>
      <c r="IZ221">
        <v>191933</v>
      </c>
      <c r="JA221">
        <v>1.14624</v>
      </c>
      <c r="JB221">
        <v>2.64038</v>
      </c>
      <c r="JC221">
        <v>1.49658</v>
      </c>
      <c r="JD221">
        <v>2.35107</v>
      </c>
      <c r="JE221">
        <v>1.54907</v>
      </c>
      <c r="JF221">
        <v>2.44507</v>
      </c>
      <c r="JG221">
        <v>36.6943</v>
      </c>
      <c r="JH221">
        <v>24.0963</v>
      </c>
      <c r="JI221">
        <v>18</v>
      </c>
      <c r="JJ221">
        <v>483.098</v>
      </c>
      <c r="JK221">
        <v>487.81</v>
      </c>
      <c r="JL221">
        <v>30.2391</v>
      </c>
      <c r="JM221">
        <v>29.3169</v>
      </c>
      <c r="JN221">
        <v>29.9999</v>
      </c>
      <c r="JO221">
        <v>29.5509</v>
      </c>
      <c r="JP221">
        <v>29.549</v>
      </c>
      <c r="JQ221">
        <v>23.037</v>
      </c>
      <c r="JR221">
        <v>19.9293</v>
      </c>
      <c r="JS221">
        <v>89.6337</v>
      </c>
      <c r="JT221">
        <v>30.2405</v>
      </c>
      <c r="JU221">
        <v>420</v>
      </c>
      <c r="JV221">
        <v>23.3273</v>
      </c>
      <c r="JW221">
        <v>101.87</v>
      </c>
      <c r="JX221">
        <v>91.32689999999999</v>
      </c>
    </row>
    <row r="222" spans="1:284">
      <c r="A222">
        <v>204</v>
      </c>
      <c r="B222">
        <v>1758505575</v>
      </c>
      <c r="C222">
        <v>2795.5</v>
      </c>
      <c r="D222" t="s">
        <v>839</v>
      </c>
      <c r="E222" t="s">
        <v>840</v>
      </c>
      <c r="F222">
        <v>5</v>
      </c>
      <c r="G222" t="s">
        <v>794</v>
      </c>
      <c r="H222" t="s">
        <v>421</v>
      </c>
      <c r="I222">
        <v>1758505572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(DN222+(U222+2*0.95*5.67E-8*(((DN222+$B$9)+273)^4-(DN222+273)^4)-44100*J222)/(1.84*29.3*R222+8*0.95*5.67E-8*(DN222+273)^3))</f>
        <v>0</v>
      </c>
      <c r="W222">
        <f>($C$9*DO222+$D$9*DP222+$E$9*V222)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2*0.95*5.67E-8*(((DN222+$B$9)+273)^4-(W222+273)^4)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IF(AG222*$H$15&gt;=AK222,1.0,(AK222/(AK222-AG222*$H$15)))</f>
        <v>0</v>
      </c>
      <c r="AJ222">
        <f>(AI222-1)*100</f>
        <v>0</v>
      </c>
      <c r="AK222">
        <f>MAX(0,($B$15+$C$15*DS222)/(1+$D$15*DS222)*DL222/(DN222+273)*$E$15)</f>
        <v>0</v>
      </c>
      <c r="AL222" t="s">
        <v>422</v>
      </c>
      <c r="AM222" t="s">
        <v>422</v>
      </c>
      <c r="AN222">
        <v>0</v>
      </c>
      <c r="AO222">
        <v>0</v>
      </c>
      <c r="AP222">
        <f>1-AN222/AO222</f>
        <v>0</v>
      </c>
      <c r="AQ222">
        <v>0</v>
      </c>
      <c r="AR222" t="s">
        <v>422</v>
      </c>
      <c r="AS222" t="s">
        <v>422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$B$13*DT222+$C$13*DU222+$F$13*EF222*(1-EI222)</f>
        <v>0</v>
      </c>
      <c r="CW222">
        <f>CV222*CX222</f>
        <v>0</v>
      </c>
      <c r="CX222">
        <f>($B$13*$D$11+$C$13*$D$11+$F$13*((ES222+EK222)/MAX(ES222+EK222+ET222, 0.1)*$I$11+ET222/MAX(ES222+EK222+ET222, 0.1)*$J$11))/($B$13+$C$13+$F$13)</f>
        <v>0</v>
      </c>
      <c r="CY222">
        <f>($B$13*$K$11+$C$13*$K$11+$F$13*((ES222+EK222)/MAX(ES222+EK222+ET222, 0.1)*$P$11+ET222/MAX(ES222+EK222+ET222, 0.1)*$Q$11))/($B$13+$C$13+$F$13)</f>
        <v>0</v>
      </c>
      <c r="CZ222">
        <v>5.52</v>
      </c>
      <c r="DA222">
        <v>0.5</v>
      </c>
      <c r="DB222" t="s">
        <v>423</v>
      </c>
      <c r="DC222">
        <v>2</v>
      </c>
      <c r="DD222">
        <v>1758505572</v>
      </c>
      <c r="DE222">
        <v>422.2113333333334</v>
      </c>
      <c r="DF222">
        <v>419.9958888888889</v>
      </c>
      <c r="DG222">
        <v>23.59211111111111</v>
      </c>
      <c r="DH222">
        <v>23.33817777777778</v>
      </c>
      <c r="DI222">
        <v>422.8192222222222</v>
      </c>
      <c r="DJ222">
        <v>23.27185555555555</v>
      </c>
      <c r="DK222">
        <v>499.9942222222222</v>
      </c>
      <c r="DL222">
        <v>89.90645555555555</v>
      </c>
      <c r="DM222">
        <v>0.06860533333333334</v>
      </c>
      <c r="DN222">
        <v>29.93668888888889</v>
      </c>
      <c r="DO222">
        <v>29.9937</v>
      </c>
      <c r="DP222">
        <v>999.9000000000001</v>
      </c>
      <c r="DQ222">
        <v>0</v>
      </c>
      <c r="DR222">
        <v>0</v>
      </c>
      <c r="DS222">
        <v>9999.500000000002</v>
      </c>
      <c r="DT222">
        <v>0</v>
      </c>
      <c r="DU222">
        <v>3.21785</v>
      </c>
      <c r="DV222">
        <v>2.215548888888888</v>
      </c>
      <c r="DW222">
        <v>432.413</v>
      </c>
      <c r="DX222">
        <v>430.032</v>
      </c>
      <c r="DY222">
        <v>0.2539221111111111</v>
      </c>
      <c r="DZ222">
        <v>419.9958888888889</v>
      </c>
      <c r="EA222">
        <v>23.33817777777778</v>
      </c>
      <c r="EB222">
        <v>2.121083333333333</v>
      </c>
      <c r="EC222">
        <v>2.098254444444445</v>
      </c>
      <c r="ED222">
        <v>18.37838888888889</v>
      </c>
      <c r="EE222">
        <v>18.20592222222222</v>
      </c>
      <c r="EF222">
        <v>0.00500078</v>
      </c>
      <c r="EG222">
        <v>0</v>
      </c>
      <c r="EH222">
        <v>0</v>
      </c>
      <c r="EI222">
        <v>0</v>
      </c>
      <c r="EJ222">
        <v>684.588888888889</v>
      </c>
      <c r="EK222">
        <v>0.00500078</v>
      </c>
      <c r="EL222">
        <v>-15.53333333333333</v>
      </c>
      <c r="EM222">
        <v>-0.6444444444444444</v>
      </c>
      <c r="EN222">
        <v>35.708</v>
      </c>
      <c r="EO222">
        <v>39.80533333333333</v>
      </c>
      <c r="EP222">
        <v>37.39566666666667</v>
      </c>
      <c r="EQ222">
        <v>40.24277777777777</v>
      </c>
      <c r="ER222">
        <v>38.11077777777777</v>
      </c>
      <c r="ES222">
        <v>0</v>
      </c>
      <c r="ET222">
        <v>0</v>
      </c>
      <c r="EU222">
        <v>0</v>
      </c>
      <c r="EV222">
        <v>1758505576.3</v>
      </c>
      <c r="EW222">
        <v>0</v>
      </c>
      <c r="EX222">
        <v>682.5360000000001</v>
      </c>
      <c r="EY222">
        <v>6.138461438628567</v>
      </c>
      <c r="EZ222">
        <v>-16.73846192341118</v>
      </c>
      <c r="FA222">
        <v>-13.844</v>
      </c>
      <c r="FB222">
        <v>15</v>
      </c>
      <c r="FC222">
        <v>0</v>
      </c>
      <c r="FD222" t="s">
        <v>424</v>
      </c>
      <c r="FE222">
        <v>1746989605.5</v>
      </c>
      <c r="FF222">
        <v>1746989593.5</v>
      </c>
      <c r="FG222">
        <v>0</v>
      </c>
      <c r="FH222">
        <v>-0.274</v>
      </c>
      <c r="FI222">
        <v>-0.002</v>
      </c>
      <c r="FJ222">
        <v>2.549</v>
      </c>
      <c r="FK222">
        <v>0.129</v>
      </c>
      <c r="FL222">
        <v>420</v>
      </c>
      <c r="FM222">
        <v>17</v>
      </c>
      <c r="FN222">
        <v>0.02</v>
      </c>
      <c r="FO222">
        <v>0.04</v>
      </c>
      <c r="FP222">
        <v>2.26573243902439</v>
      </c>
      <c r="FQ222">
        <v>-0.2068845993031363</v>
      </c>
      <c r="FR222">
        <v>0.04448516035277537</v>
      </c>
      <c r="FS222">
        <v>1</v>
      </c>
      <c r="FT222">
        <v>681.5</v>
      </c>
      <c r="FU222">
        <v>18.32849498899901</v>
      </c>
      <c r="FV222">
        <v>7.187775570164864</v>
      </c>
      <c r="FW222">
        <v>0</v>
      </c>
      <c r="FX222">
        <v>0.2546453414634147</v>
      </c>
      <c r="FY222">
        <v>-0.002242703832752413</v>
      </c>
      <c r="FZ222">
        <v>0.001101305380872768</v>
      </c>
      <c r="GA222">
        <v>1</v>
      </c>
      <c r="GB222">
        <v>2</v>
      </c>
      <c r="GC222">
        <v>3</v>
      </c>
      <c r="GD222" t="s">
        <v>425</v>
      </c>
      <c r="GE222">
        <v>3.10312</v>
      </c>
      <c r="GF222">
        <v>2.72674</v>
      </c>
      <c r="GG222">
        <v>0.08779289999999999</v>
      </c>
      <c r="GH222">
        <v>0.0873941</v>
      </c>
      <c r="GI222">
        <v>0.105706</v>
      </c>
      <c r="GJ222">
        <v>0.106353</v>
      </c>
      <c r="GK222">
        <v>23822.6</v>
      </c>
      <c r="GL222">
        <v>21639.3</v>
      </c>
      <c r="GM222">
        <v>26680.4</v>
      </c>
      <c r="GN222">
        <v>23934.7</v>
      </c>
      <c r="GO222">
        <v>38181.5</v>
      </c>
      <c r="GP222">
        <v>31621.2</v>
      </c>
      <c r="GQ222">
        <v>46594</v>
      </c>
      <c r="GR222">
        <v>37870.6</v>
      </c>
      <c r="GS222">
        <v>1.86465</v>
      </c>
      <c r="GT222">
        <v>1.8498</v>
      </c>
      <c r="GU222">
        <v>0.0831485</v>
      </c>
      <c r="GV222">
        <v>0</v>
      </c>
      <c r="GW222">
        <v>28.6379</v>
      </c>
      <c r="GX222">
        <v>999.9</v>
      </c>
      <c r="GY222">
        <v>52.8</v>
      </c>
      <c r="GZ222">
        <v>31.9</v>
      </c>
      <c r="HA222">
        <v>27.8858</v>
      </c>
      <c r="HB222">
        <v>61.3582</v>
      </c>
      <c r="HC222">
        <v>19.6995</v>
      </c>
      <c r="HD222">
        <v>1</v>
      </c>
      <c r="HE222">
        <v>0.157957</v>
      </c>
      <c r="HF222">
        <v>-1.12117</v>
      </c>
      <c r="HG222">
        <v>20.2939</v>
      </c>
      <c r="HH222">
        <v>5.22103</v>
      </c>
      <c r="HI222">
        <v>11.98</v>
      </c>
      <c r="HJ222">
        <v>4.96525</v>
      </c>
      <c r="HK222">
        <v>3.27588</v>
      </c>
      <c r="HL222">
        <v>9999</v>
      </c>
      <c r="HM222">
        <v>9999</v>
      </c>
      <c r="HN222">
        <v>9999</v>
      </c>
      <c r="HO222">
        <v>999.9</v>
      </c>
      <c r="HP222">
        <v>1.86386</v>
      </c>
      <c r="HQ222">
        <v>1.86015</v>
      </c>
      <c r="HR222">
        <v>1.85846</v>
      </c>
      <c r="HS222">
        <v>1.85976</v>
      </c>
      <c r="HT222">
        <v>1.85989</v>
      </c>
      <c r="HU222">
        <v>1.85843</v>
      </c>
      <c r="HV222">
        <v>1.85746</v>
      </c>
      <c r="HW222">
        <v>1.85242</v>
      </c>
      <c r="HX222">
        <v>0</v>
      </c>
      <c r="HY222">
        <v>0</v>
      </c>
      <c r="HZ222">
        <v>0</v>
      </c>
      <c r="IA222">
        <v>0</v>
      </c>
      <c r="IB222" t="s">
        <v>426</v>
      </c>
      <c r="IC222" t="s">
        <v>427</v>
      </c>
      <c r="ID222" t="s">
        <v>428</v>
      </c>
      <c r="IE222" t="s">
        <v>428</v>
      </c>
      <c r="IF222" t="s">
        <v>428</v>
      </c>
      <c r="IG222" t="s">
        <v>428</v>
      </c>
      <c r="IH222">
        <v>0</v>
      </c>
      <c r="II222">
        <v>100</v>
      </c>
      <c r="IJ222">
        <v>100</v>
      </c>
      <c r="IK222">
        <v>-0.608</v>
      </c>
      <c r="IL222">
        <v>0.3203</v>
      </c>
      <c r="IM222">
        <v>-0.6389458221003862</v>
      </c>
      <c r="IN222">
        <v>-0.000388397228134892</v>
      </c>
      <c r="IO222">
        <v>1.216359752824363E-06</v>
      </c>
      <c r="IP222">
        <v>-2.921139174278942E-10</v>
      </c>
      <c r="IQ222">
        <v>0.01675486607682651</v>
      </c>
      <c r="IR222">
        <v>0.002868412714847416</v>
      </c>
      <c r="IS222">
        <v>0.0004615728417639442</v>
      </c>
      <c r="IT222">
        <v>-1.048940065203386E-06</v>
      </c>
      <c r="IU222">
        <v>2</v>
      </c>
      <c r="IV222">
        <v>1994</v>
      </c>
      <c r="IW222">
        <v>1</v>
      </c>
      <c r="IX222">
        <v>27</v>
      </c>
      <c r="IY222">
        <v>191932.8</v>
      </c>
      <c r="IZ222">
        <v>191933</v>
      </c>
      <c r="JA222">
        <v>1.14624</v>
      </c>
      <c r="JB222">
        <v>2.64526</v>
      </c>
      <c r="JC222">
        <v>1.49658</v>
      </c>
      <c r="JD222">
        <v>2.35107</v>
      </c>
      <c r="JE222">
        <v>1.54907</v>
      </c>
      <c r="JF222">
        <v>2.40356</v>
      </c>
      <c r="JG222">
        <v>36.6943</v>
      </c>
      <c r="JH222">
        <v>24.0875</v>
      </c>
      <c r="JI222">
        <v>18</v>
      </c>
      <c r="JJ222">
        <v>482.967</v>
      </c>
      <c r="JK222">
        <v>488.023</v>
      </c>
      <c r="JL222">
        <v>30.2395</v>
      </c>
      <c r="JM222">
        <v>29.3167</v>
      </c>
      <c r="JN222">
        <v>29.9999</v>
      </c>
      <c r="JO222">
        <v>29.5509</v>
      </c>
      <c r="JP222">
        <v>29.549</v>
      </c>
      <c r="JQ222">
        <v>23.0351</v>
      </c>
      <c r="JR222">
        <v>19.9293</v>
      </c>
      <c r="JS222">
        <v>89.6337</v>
      </c>
      <c r="JT222">
        <v>30.2405</v>
      </c>
      <c r="JU222">
        <v>420</v>
      </c>
      <c r="JV222">
        <v>23.3273</v>
      </c>
      <c r="JW222">
        <v>101.871</v>
      </c>
      <c r="JX222">
        <v>91.3267</v>
      </c>
    </row>
    <row r="223" spans="1:284">
      <c r="A223">
        <v>205</v>
      </c>
      <c r="B223">
        <v>1758505577</v>
      </c>
      <c r="C223">
        <v>2797.5</v>
      </c>
      <c r="D223" t="s">
        <v>841</v>
      </c>
      <c r="E223" t="s">
        <v>842</v>
      </c>
      <c r="F223">
        <v>5</v>
      </c>
      <c r="G223" t="s">
        <v>794</v>
      </c>
      <c r="H223" t="s">
        <v>421</v>
      </c>
      <c r="I223">
        <v>1758505574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(DN223+(U223+2*0.95*5.67E-8*(((DN223+$B$9)+273)^4-(DN223+273)^4)-44100*J223)/(1.84*29.3*R223+8*0.95*5.67E-8*(DN223+273)^3))</f>
        <v>0</v>
      </c>
      <c r="W223">
        <f>($C$9*DO223+$D$9*DP223+$E$9*V223)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2*0.95*5.67E-8*(((DN223+$B$9)+273)^4-(W223+273)^4)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IF(AG223*$H$15&gt;=AK223,1.0,(AK223/(AK223-AG223*$H$15)))</f>
        <v>0</v>
      </c>
      <c r="AJ223">
        <f>(AI223-1)*100</f>
        <v>0</v>
      </c>
      <c r="AK223">
        <f>MAX(0,($B$15+$C$15*DS223)/(1+$D$15*DS223)*DL223/(DN223+273)*$E$15)</f>
        <v>0</v>
      </c>
      <c r="AL223" t="s">
        <v>422</v>
      </c>
      <c r="AM223" t="s">
        <v>422</v>
      </c>
      <c r="AN223">
        <v>0</v>
      </c>
      <c r="AO223">
        <v>0</v>
      </c>
      <c r="AP223">
        <f>1-AN223/AO223</f>
        <v>0</v>
      </c>
      <c r="AQ223">
        <v>0</v>
      </c>
      <c r="AR223" t="s">
        <v>422</v>
      </c>
      <c r="AS223" t="s">
        <v>422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$B$13*DT223+$C$13*DU223+$F$13*EF223*(1-EI223)</f>
        <v>0</v>
      </c>
      <c r="CW223">
        <f>CV223*CX223</f>
        <v>0</v>
      </c>
      <c r="CX223">
        <f>($B$13*$D$11+$C$13*$D$11+$F$13*((ES223+EK223)/MAX(ES223+EK223+ET223, 0.1)*$I$11+ET223/MAX(ES223+EK223+ET223, 0.1)*$J$11))/($B$13+$C$13+$F$13)</f>
        <v>0</v>
      </c>
      <c r="CY223">
        <f>($B$13*$K$11+$C$13*$K$11+$F$13*((ES223+EK223)/MAX(ES223+EK223+ET223, 0.1)*$P$11+ET223/MAX(ES223+EK223+ET223, 0.1)*$Q$11))/($B$13+$C$13+$F$13)</f>
        <v>0</v>
      </c>
      <c r="CZ223">
        <v>5.52</v>
      </c>
      <c r="DA223">
        <v>0.5</v>
      </c>
      <c r="DB223" t="s">
        <v>423</v>
      </c>
      <c r="DC223">
        <v>2</v>
      </c>
      <c r="DD223">
        <v>1758505574</v>
      </c>
      <c r="DE223">
        <v>422.2222222222222</v>
      </c>
      <c r="DF223">
        <v>420.0322222222222</v>
      </c>
      <c r="DG223">
        <v>23.59047777777778</v>
      </c>
      <c r="DH223">
        <v>23.33745555555555</v>
      </c>
      <c r="DI223">
        <v>422.83</v>
      </c>
      <c r="DJ223">
        <v>23.27025555555555</v>
      </c>
      <c r="DK223">
        <v>499.9404444444444</v>
      </c>
      <c r="DL223">
        <v>89.90627777777777</v>
      </c>
      <c r="DM223">
        <v>0.06874068888888889</v>
      </c>
      <c r="DN223">
        <v>29.9361</v>
      </c>
      <c r="DO223">
        <v>29.99305555555556</v>
      </c>
      <c r="DP223">
        <v>999.9000000000001</v>
      </c>
      <c r="DQ223">
        <v>0</v>
      </c>
      <c r="DR223">
        <v>0</v>
      </c>
      <c r="DS223">
        <v>9987.147777777778</v>
      </c>
      <c r="DT223">
        <v>0</v>
      </c>
      <c r="DU223">
        <v>3.21785</v>
      </c>
      <c r="DV223">
        <v>2.19001</v>
      </c>
      <c r="DW223">
        <v>432.4233333333334</v>
      </c>
      <c r="DX223">
        <v>430.0688888888889</v>
      </c>
      <c r="DY223">
        <v>0.2530231111111111</v>
      </c>
      <c r="DZ223">
        <v>420.0322222222222</v>
      </c>
      <c r="EA223">
        <v>23.33745555555555</v>
      </c>
      <c r="EB223">
        <v>2.120931111111111</v>
      </c>
      <c r="EC223">
        <v>2.098184444444444</v>
      </c>
      <c r="ED223">
        <v>18.37726666666667</v>
      </c>
      <c r="EE223">
        <v>18.2054</v>
      </c>
      <c r="EF223">
        <v>0.00500078</v>
      </c>
      <c r="EG223">
        <v>0</v>
      </c>
      <c r="EH223">
        <v>0</v>
      </c>
      <c r="EI223">
        <v>0</v>
      </c>
      <c r="EJ223">
        <v>683.4888888888888</v>
      </c>
      <c r="EK223">
        <v>0.00500078</v>
      </c>
      <c r="EL223">
        <v>-15.15555555555556</v>
      </c>
      <c r="EM223">
        <v>-0.5</v>
      </c>
      <c r="EN223">
        <v>35.694</v>
      </c>
      <c r="EO223">
        <v>39.77066666666666</v>
      </c>
      <c r="EP223">
        <v>37.41633333333333</v>
      </c>
      <c r="EQ223">
        <v>40.19422222222222</v>
      </c>
      <c r="ER223">
        <v>38.11777777777777</v>
      </c>
      <c r="ES223">
        <v>0</v>
      </c>
      <c r="ET223">
        <v>0</v>
      </c>
      <c r="EU223">
        <v>0</v>
      </c>
      <c r="EV223">
        <v>1758505578.1</v>
      </c>
      <c r="EW223">
        <v>0</v>
      </c>
      <c r="EX223">
        <v>682.3884615384616</v>
      </c>
      <c r="EY223">
        <v>14.66324761424141</v>
      </c>
      <c r="EZ223">
        <v>-15.25128224260209</v>
      </c>
      <c r="FA223">
        <v>-13.40384615384615</v>
      </c>
      <c r="FB223">
        <v>15</v>
      </c>
      <c r="FC223">
        <v>0</v>
      </c>
      <c r="FD223" t="s">
        <v>424</v>
      </c>
      <c r="FE223">
        <v>1746989605.5</v>
      </c>
      <c r="FF223">
        <v>1746989593.5</v>
      </c>
      <c r="FG223">
        <v>0</v>
      </c>
      <c r="FH223">
        <v>-0.274</v>
      </c>
      <c r="FI223">
        <v>-0.002</v>
      </c>
      <c r="FJ223">
        <v>2.549</v>
      </c>
      <c r="FK223">
        <v>0.129</v>
      </c>
      <c r="FL223">
        <v>420</v>
      </c>
      <c r="FM223">
        <v>17</v>
      </c>
      <c r="FN223">
        <v>0.02</v>
      </c>
      <c r="FO223">
        <v>0.04</v>
      </c>
      <c r="FP223">
        <v>2.26066875</v>
      </c>
      <c r="FQ223">
        <v>-0.2948822138836859</v>
      </c>
      <c r="FR223">
        <v>0.04729907336235564</v>
      </c>
      <c r="FS223">
        <v>1</v>
      </c>
      <c r="FT223">
        <v>681.764705882353</v>
      </c>
      <c r="FU223">
        <v>13.25897626174681</v>
      </c>
      <c r="FV223">
        <v>7.083447247879723</v>
      </c>
      <c r="FW223">
        <v>0</v>
      </c>
      <c r="FX223">
        <v>0.2544788</v>
      </c>
      <c r="FY223">
        <v>-0.004256262664165172</v>
      </c>
      <c r="FZ223">
        <v>0.001209621597856119</v>
      </c>
      <c r="GA223">
        <v>1</v>
      </c>
      <c r="GB223">
        <v>2</v>
      </c>
      <c r="GC223">
        <v>3</v>
      </c>
      <c r="GD223" t="s">
        <v>425</v>
      </c>
      <c r="GE223">
        <v>3.10291</v>
      </c>
      <c r="GF223">
        <v>2.7271</v>
      </c>
      <c r="GG223">
        <v>0.0877902</v>
      </c>
      <c r="GH223">
        <v>0.08738750000000001</v>
      </c>
      <c r="GI223">
        <v>0.105705</v>
      </c>
      <c r="GJ223">
        <v>0.106354</v>
      </c>
      <c r="GK223">
        <v>23822.6</v>
      </c>
      <c r="GL223">
        <v>21639.3</v>
      </c>
      <c r="GM223">
        <v>26680.3</v>
      </c>
      <c r="GN223">
        <v>23934.6</v>
      </c>
      <c r="GO223">
        <v>38181.5</v>
      </c>
      <c r="GP223">
        <v>31621.3</v>
      </c>
      <c r="GQ223">
        <v>46594</v>
      </c>
      <c r="GR223">
        <v>37870.8</v>
      </c>
      <c r="GS223">
        <v>1.86427</v>
      </c>
      <c r="GT223">
        <v>1.84997</v>
      </c>
      <c r="GU223">
        <v>0.08329</v>
      </c>
      <c r="GV223">
        <v>0</v>
      </c>
      <c r="GW223">
        <v>28.6367</v>
      </c>
      <c r="GX223">
        <v>999.9</v>
      </c>
      <c r="GY223">
        <v>52.8</v>
      </c>
      <c r="GZ223">
        <v>31.9</v>
      </c>
      <c r="HA223">
        <v>27.8863</v>
      </c>
      <c r="HB223">
        <v>60.9782</v>
      </c>
      <c r="HC223">
        <v>19.8638</v>
      </c>
      <c r="HD223">
        <v>1</v>
      </c>
      <c r="HE223">
        <v>0.157952</v>
      </c>
      <c r="HF223">
        <v>-1.12555</v>
      </c>
      <c r="HG223">
        <v>20.2939</v>
      </c>
      <c r="HH223">
        <v>5.22118</v>
      </c>
      <c r="HI223">
        <v>11.98</v>
      </c>
      <c r="HJ223">
        <v>4.96535</v>
      </c>
      <c r="HK223">
        <v>3.27588</v>
      </c>
      <c r="HL223">
        <v>9999</v>
      </c>
      <c r="HM223">
        <v>9999</v>
      </c>
      <c r="HN223">
        <v>9999</v>
      </c>
      <c r="HO223">
        <v>999.9</v>
      </c>
      <c r="HP223">
        <v>1.86386</v>
      </c>
      <c r="HQ223">
        <v>1.86016</v>
      </c>
      <c r="HR223">
        <v>1.85846</v>
      </c>
      <c r="HS223">
        <v>1.85976</v>
      </c>
      <c r="HT223">
        <v>1.85989</v>
      </c>
      <c r="HU223">
        <v>1.85841</v>
      </c>
      <c r="HV223">
        <v>1.85746</v>
      </c>
      <c r="HW223">
        <v>1.85242</v>
      </c>
      <c r="HX223">
        <v>0</v>
      </c>
      <c r="HY223">
        <v>0</v>
      </c>
      <c r="HZ223">
        <v>0</v>
      </c>
      <c r="IA223">
        <v>0</v>
      </c>
      <c r="IB223" t="s">
        <v>426</v>
      </c>
      <c r="IC223" t="s">
        <v>427</v>
      </c>
      <c r="ID223" t="s">
        <v>428</v>
      </c>
      <c r="IE223" t="s">
        <v>428</v>
      </c>
      <c r="IF223" t="s">
        <v>428</v>
      </c>
      <c r="IG223" t="s">
        <v>428</v>
      </c>
      <c r="IH223">
        <v>0</v>
      </c>
      <c r="II223">
        <v>100</v>
      </c>
      <c r="IJ223">
        <v>100</v>
      </c>
      <c r="IK223">
        <v>-0.608</v>
      </c>
      <c r="IL223">
        <v>0.3202</v>
      </c>
      <c r="IM223">
        <v>-0.6389458221003862</v>
      </c>
      <c r="IN223">
        <v>-0.000388397228134892</v>
      </c>
      <c r="IO223">
        <v>1.216359752824363E-06</v>
      </c>
      <c r="IP223">
        <v>-2.921139174278942E-10</v>
      </c>
      <c r="IQ223">
        <v>0.01675486607682651</v>
      </c>
      <c r="IR223">
        <v>0.002868412714847416</v>
      </c>
      <c r="IS223">
        <v>0.0004615728417639442</v>
      </c>
      <c r="IT223">
        <v>-1.048940065203386E-06</v>
      </c>
      <c r="IU223">
        <v>2</v>
      </c>
      <c r="IV223">
        <v>1994</v>
      </c>
      <c r="IW223">
        <v>1</v>
      </c>
      <c r="IX223">
        <v>27</v>
      </c>
      <c r="IY223">
        <v>191932.9</v>
      </c>
      <c r="IZ223">
        <v>191933.1</v>
      </c>
      <c r="JA223">
        <v>1.14624</v>
      </c>
      <c r="JB223">
        <v>2.64648</v>
      </c>
      <c r="JC223">
        <v>1.49658</v>
      </c>
      <c r="JD223">
        <v>2.35107</v>
      </c>
      <c r="JE223">
        <v>1.54907</v>
      </c>
      <c r="JF223">
        <v>2.35718</v>
      </c>
      <c r="JG223">
        <v>36.6943</v>
      </c>
      <c r="JH223">
        <v>24.0875</v>
      </c>
      <c r="JI223">
        <v>18</v>
      </c>
      <c r="JJ223">
        <v>482.74</v>
      </c>
      <c r="JK223">
        <v>488.131</v>
      </c>
      <c r="JL223">
        <v>30.2401</v>
      </c>
      <c r="JM223">
        <v>29.3163</v>
      </c>
      <c r="JN223">
        <v>29.9999</v>
      </c>
      <c r="JO223">
        <v>29.5498</v>
      </c>
      <c r="JP223">
        <v>29.5481</v>
      </c>
      <c r="JQ223">
        <v>23.0366</v>
      </c>
      <c r="JR223">
        <v>19.9293</v>
      </c>
      <c r="JS223">
        <v>89.6337</v>
      </c>
      <c r="JT223">
        <v>30.2455</v>
      </c>
      <c r="JU223">
        <v>420</v>
      </c>
      <c r="JV223">
        <v>23.3273</v>
      </c>
      <c r="JW223">
        <v>101.871</v>
      </c>
      <c r="JX223">
        <v>91.3267</v>
      </c>
    </row>
    <row r="224" spans="1:284">
      <c r="A224">
        <v>206</v>
      </c>
      <c r="B224">
        <v>1758505579</v>
      </c>
      <c r="C224">
        <v>2799.5</v>
      </c>
      <c r="D224" t="s">
        <v>843</v>
      </c>
      <c r="E224" t="s">
        <v>844</v>
      </c>
      <c r="F224">
        <v>5</v>
      </c>
      <c r="G224" t="s">
        <v>794</v>
      </c>
      <c r="H224" t="s">
        <v>421</v>
      </c>
      <c r="I224">
        <v>1758505576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(DN224+(U224+2*0.95*5.67E-8*(((DN224+$B$9)+273)^4-(DN224+273)^4)-44100*J224)/(1.84*29.3*R224+8*0.95*5.67E-8*(DN224+273)^3))</f>
        <v>0</v>
      </c>
      <c r="W224">
        <f>($C$9*DO224+$D$9*DP224+$E$9*V224)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2*0.95*5.67E-8*(((DN224+$B$9)+273)^4-(W224+273)^4)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IF(AG224*$H$15&gt;=AK224,1.0,(AK224/(AK224-AG224*$H$15)))</f>
        <v>0</v>
      </c>
      <c r="AJ224">
        <f>(AI224-1)*100</f>
        <v>0</v>
      </c>
      <c r="AK224">
        <f>MAX(0,($B$15+$C$15*DS224)/(1+$D$15*DS224)*DL224/(DN224+273)*$E$15)</f>
        <v>0</v>
      </c>
      <c r="AL224" t="s">
        <v>422</v>
      </c>
      <c r="AM224" t="s">
        <v>422</v>
      </c>
      <c r="AN224">
        <v>0</v>
      </c>
      <c r="AO224">
        <v>0</v>
      </c>
      <c r="AP224">
        <f>1-AN224/AO224</f>
        <v>0</v>
      </c>
      <c r="AQ224">
        <v>0</v>
      </c>
      <c r="AR224" t="s">
        <v>422</v>
      </c>
      <c r="AS224" t="s">
        <v>422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$B$13*DT224+$C$13*DU224+$F$13*EF224*(1-EI224)</f>
        <v>0</v>
      </c>
      <c r="CW224">
        <f>CV224*CX224</f>
        <v>0</v>
      </c>
      <c r="CX224">
        <f>($B$13*$D$11+$C$13*$D$11+$F$13*((ES224+EK224)/MAX(ES224+EK224+ET224, 0.1)*$I$11+ET224/MAX(ES224+EK224+ET224, 0.1)*$J$11))/($B$13+$C$13+$F$13)</f>
        <v>0</v>
      </c>
      <c r="CY224">
        <f>($B$13*$K$11+$C$13*$K$11+$F$13*((ES224+EK224)/MAX(ES224+EK224+ET224, 0.1)*$P$11+ET224/MAX(ES224+EK224+ET224, 0.1)*$Q$11))/($B$13+$C$13+$F$13)</f>
        <v>0</v>
      </c>
      <c r="CZ224">
        <v>5.52</v>
      </c>
      <c r="DA224">
        <v>0.5</v>
      </c>
      <c r="DB224" t="s">
        <v>423</v>
      </c>
      <c r="DC224">
        <v>2</v>
      </c>
      <c r="DD224">
        <v>1758505576</v>
      </c>
      <c r="DE224">
        <v>422.2353333333333</v>
      </c>
      <c r="DF224">
        <v>420.0394444444444</v>
      </c>
      <c r="DG224">
        <v>23.58955555555555</v>
      </c>
      <c r="DH224">
        <v>23.33666666666666</v>
      </c>
      <c r="DI224">
        <v>422.843</v>
      </c>
      <c r="DJ224">
        <v>23.26935555555555</v>
      </c>
      <c r="DK224">
        <v>499.8902222222222</v>
      </c>
      <c r="DL224">
        <v>89.90613333333333</v>
      </c>
      <c r="DM224">
        <v>0.06889475555555556</v>
      </c>
      <c r="DN224">
        <v>29.9361</v>
      </c>
      <c r="DO224">
        <v>29.99214444444445</v>
      </c>
      <c r="DP224">
        <v>999.9000000000001</v>
      </c>
      <c r="DQ224">
        <v>0</v>
      </c>
      <c r="DR224">
        <v>0</v>
      </c>
      <c r="DS224">
        <v>9986.25</v>
      </c>
      <c r="DT224">
        <v>0</v>
      </c>
      <c r="DU224">
        <v>3.21785</v>
      </c>
      <c r="DV224">
        <v>2.195951111111111</v>
      </c>
      <c r="DW224">
        <v>432.4362222222222</v>
      </c>
      <c r="DX224">
        <v>430.0758888888889</v>
      </c>
      <c r="DY224">
        <v>0.2529003333333333</v>
      </c>
      <c r="DZ224">
        <v>420.0394444444444</v>
      </c>
      <c r="EA224">
        <v>23.33666666666666</v>
      </c>
      <c r="EB224">
        <v>2.120845555555556</v>
      </c>
      <c r="EC224">
        <v>2.09811</v>
      </c>
      <c r="ED224">
        <v>18.37661111111111</v>
      </c>
      <c r="EE224">
        <v>18.20483333333333</v>
      </c>
      <c r="EF224">
        <v>0.00500078</v>
      </c>
      <c r="EG224">
        <v>0</v>
      </c>
      <c r="EH224">
        <v>0</v>
      </c>
      <c r="EI224">
        <v>0</v>
      </c>
      <c r="EJ224">
        <v>684.6444444444444</v>
      </c>
      <c r="EK224">
        <v>0.00500078</v>
      </c>
      <c r="EL224">
        <v>-17.58888888888889</v>
      </c>
      <c r="EM224">
        <v>-1.188888888888889</v>
      </c>
      <c r="EN224">
        <v>35.694</v>
      </c>
      <c r="EO224">
        <v>39.72900000000001</v>
      </c>
      <c r="EP224">
        <v>37.437</v>
      </c>
      <c r="EQ224">
        <v>40.12466666666666</v>
      </c>
      <c r="ER224">
        <v>38.11766666666666</v>
      </c>
      <c r="ES224">
        <v>0</v>
      </c>
      <c r="ET224">
        <v>0</v>
      </c>
      <c r="EU224">
        <v>0</v>
      </c>
      <c r="EV224">
        <v>1758505579.9</v>
      </c>
      <c r="EW224">
        <v>0</v>
      </c>
      <c r="EX224">
        <v>683.26</v>
      </c>
      <c r="EY224">
        <v>21.61538411221415</v>
      </c>
      <c r="EZ224">
        <v>-31.29230765290047</v>
      </c>
      <c r="FA224">
        <v>-14.152</v>
      </c>
      <c r="FB224">
        <v>15</v>
      </c>
      <c r="FC224">
        <v>0</v>
      </c>
      <c r="FD224" t="s">
        <v>424</v>
      </c>
      <c r="FE224">
        <v>1746989605.5</v>
      </c>
      <c r="FF224">
        <v>1746989593.5</v>
      </c>
      <c r="FG224">
        <v>0</v>
      </c>
      <c r="FH224">
        <v>-0.274</v>
      </c>
      <c r="FI224">
        <v>-0.002</v>
      </c>
      <c r="FJ224">
        <v>2.549</v>
      </c>
      <c r="FK224">
        <v>0.129</v>
      </c>
      <c r="FL224">
        <v>420</v>
      </c>
      <c r="FM224">
        <v>17</v>
      </c>
      <c r="FN224">
        <v>0.02</v>
      </c>
      <c r="FO224">
        <v>0.04</v>
      </c>
      <c r="FP224">
        <v>2.252196585365854</v>
      </c>
      <c r="FQ224">
        <v>-0.3490998606271785</v>
      </c>
      <c r="FR224">
        <v>0.04998636743956984</v>
      </c>
      <c r="FS224">
        <v>1</v>
      </c>
      <c r="FT224">
        <v>682.5882352941177</v>
      </c>
      <c r="FU224">
        <v>20.99312449867896</v>
      </c>
      <c r="FV224">
        <v>7.404123044782805</v>
      </c>
      <c r="FW224">
        <v>0</v>
      </c>
      <c r="FX224">
        <v>0.2544046341463415</v>
      </c>
      <c r="FY224">
        <v>-0.008045414634146606</v>
      </c>
      <c r="FZ224">
        <v>0.001277672421777432</v>
      </c>
      <c r="GA224">
        <v>1</v>
      </c>
      <c r="GB224">
        <v>2</v>
      </c>
      <c r="GC224">
        <v>3</v>
      </c>
      <c r="GD224" t="s">
        <v>425</v>
      </c>
      <c r="GE224">
        <v>3.10308</v>
      </c>
      <c r="GF224">
        <v>2.72717</v>
      </c>
      <c r="GG224">
        <v>0.0877893</v>
      </c>
      <c r="GH224">
        <v>0.0873871</v>
      </c>
      <c r="GI224">
        <v>0.105707</v>
      </c>
      <c r="GJ224">
        <v>0.106351</v>
      </c>
      <c r="GK224">
        <v>23822.6</v>
      </c>
      <c r="GL224">
        <v>21639.4</v>
      </c>
      <c r="GM224">
        <v>26680.3</v>
      </c>
      <c r="GN224">
        <v>23934.6</v>
      </c>
      <c r="GO224">
        <v>38181.4</v>
      </c>
      <c r="GP224">
        <v>31621.5</v>
      </c>
      <c r="GQ224">
        <v>46594</v>
      </c>
      <c r="GR224">
        <v>37870.9</v>
      </c>
      <c r="GS224">
        <v>1.86455</v>
      </c>
      <c r="GT224">
        <v>1.84973</v>
      </c>
      <c r="GU224">
        <v>0.08312609999999999</v>
      </c>
      <c r="GV224">
        <v>0</v>
      </c>
      <c r="GW224">
        <v>28.6354</v>
      </c>
      <c r="GX224">
        <v>999.9</v>
      </c>
      <c r="GY224">
        <v>52.8</v>
      </c>
      <c r="GZ224">
        <v>31.9</v>
      </c>
      <c r="HA224">
        <v>27.8831</v>
      </c>
      <c r="HB224">
        <v>61.2582</v>
      </c>
      <c r="HC224">
        <v>19.8678</v>
      </c>
      <c r="HD224">
        <v>1</v>
      </c>
      <c r="HE224">
        <v>0.157934</v>
      </c>
      <c r="HF224">
        <v>-1.13428</v>
      </c>
      <c r="HG224">
        <v>20.2938</v>
      </c>
      <c r="HH224">
        <v>5.22163</v>
      </c>
      <c r="HI224">
        <v>11.98</v>
      </c>
      <c r="HJ224">
        <v>4.96525</v>
      </c>
      <c r="HK224">
        <v>3.27598</v>
      </c>
      <c r="HL224">
        <v>9999</v>
      </c>
      <c r="HM224">
        <v>9999</v>
      </c>
      <c r="HN224">
        <v>9999</v>
      </c>
      <c r="HO224">
        <v>999.9</v>
      </c>
      <c r="HP224">
        <v>1.86386</v>
      </c>
      <c r="HQ224">
        <v>1.86012</v>
      </c>
      <c r="HR224">
        <v>1.85843</v>
      </c>
      <c r="HS224">
        <v>1.85975</v>
      </c>
      <c r="HT224">
        <v>1.85989</v>
      </c>
      <c r="HU224">
        <v>1.85839</v>
      </c>
      <c r="HV224">
        <v>1.85745</v>
      </c>
      <c r="HW224">
        <v>1.85242</v>
      </c>
      <c r="HX224">
        <v>0</v>
      </c>
      <c r="HY224">
        <v>0</v>
      </c>
      <c r="HZ224">
        <v>0</v>
      </c>
      <c r="IA224">
        <v>0</v>
      </c>
      <c r="IB224" t="s">
        <v>426</v>
      </c>
      <c r="IC224" t="s">
        <v>427</v>
      </c>
      <c r="ID224" t="s">
        <v>428</v>
      </c>
      <c r="IE224" t="s">
        <v>428</v>
      </c>
      <c r="IF224" t="s">
        <v>428</v>
      </c>
      <c r="IG224" t="s">
        <v>428</v>
      </c>
      <c r="IH224">
        <v>0</v>
      </c>
      <c r="II224">
        <v>100</v>
      </c>
      <c r="IJ224">
        <v>100</v>
      </c>
      <c r="IK224">
        <v>-0.608</v>
      </c>
      <c r="IL224">
        <v>0.3202</v>
      </c>
      <c r="IM224">
        <v>-0.6389458221003862</v>
      </c>
      <c r="IN224">
        <v>-0.000388397228134892</v>
      </c>
      <c r="IO224">
        <v>1.216359752824363E-06</v>
      </c>
      <c r="IP224">
        <v>-2.921139174278942E-10</v>
      </c>
      <c r="IQ224">
        <v>0.01675486607682651</v>
      </c>
      <c r="IR224">
        <v>0.002868412714847416</v>
      </c>
      <c r="IS224">
        <v>0.0004615728417639442</v>
      </c>
      <c r="IT224">
        <v>-1.048940065203386E-06</v>
      </c>
      <c r="IU224">
        <v>2</v>
      </c>
      <c r="IV224">
        <v>1994</v>
      </c>
      <c r="IW224">
        <v>1</v>
      </c>
      <c r="IX224">
        <v>27</v>
      </c>
      <c r="IY224">
        <v>191932.9</v>
      </c>
      <c r="IZ224">
        <v>191933.1</v>
      </c>
      <c r="JA224">
        <v>1.14624</v>
      </c>
      <c r="JB224">
        <v>2.64038</v>
      </c>
      <c r="JC224">
        <v>1.49658</v>
      </c>
      <c r="JD224">
        <v>2.34985</v>
      </c>
      <c r="JE224">
        <v>1.54907</v>
      </c>
      <c r="JF224">
        <v>2.38037</v>
      </c>
      <c r="JG224">
        <v>36.6943</v>
      </c>
      <c r="JH224">
        <v>24.0875</v>
      </c>
      <c r="JI224">
        <v>18</v>
      </c>
      <c r="JJ224">
        <v>482.892</v>
      </c>
      <c r="JK224">
        <v>487.957</v>
      </c>
      <c r="JL224">
        <v>30.2416</v>
      </c>
      <c r="JM224">
        <v>29.3151</v>
      </c>
      <c r="JN224">
        <v>29.9999</v>
      </c>
      <c r="JO224">
        <v>29.5486</v>
      </c>
      <c r="JP224">
        <v>29.5468</v>
      </c>
      <c r="JQ224">
        <v>23.0353</v>
      </c>
      <c r="JR224">
        <v>19.9293</v>
      </c>
      <c r="JS224">
        <v>89.6337</v>
      </c>
      <c r="JT224">
        <v>30.2455</v>
      </c>
      <c r="JU224">
        <v>420</v>
      </c>
      <c r="JV224">
        <v>23.3273</v>
      </c>
      <c r="JW224">
        <v>101.871</v>
      </c>
      <c r="JX224">
        <v>91.327</v>
      </c>
    </row>
    <row r="225" spans="1:284">
      <c r="A225">
        <v>207</v>
      </c>
      <c r="B225">
        <v>1758505581</v>
      </c>
      <c r="C225">
        <v>2801.5</v>
      </c>
      <c r="D225" t="s">
        <v>845</v>
      </c>
      <c r="E225" t="s">
        <v>846</v>
      </c>
      <c r="F225">
        <v>5</v>
      </c>
      <c r="G225" t="s">
        <v>794</v>
      </c>
      <c r="H225" t="s">
        <v>421</v>
      </c>
      <c r="I225">
        <v>1758505578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(DN225+(U225+2*0.95*5.67E-8*(((DN225+$B$9)+273)^4-(DN225+273)^4)-44100*J225)/(1.84*29.3*R225+8*0.95*5.67E-8*(DN225+273)^3))</f>
        <v>0</v>
      </c>
      <c r="W225">
        <f>($C$9*DO225+$D$9*DP225+$E$9*V225)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2*0.95*5.67E-8*(((DN225+$B$9)+273)^4-(W225+273)^4)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IF(AG225*$H$15&gt;=AK225,1.0,(AK225/(AK225-AG225*$H$15)))</f>
        <v>0</v>
      </c>
      <c r="AJ225">
        <f>(AI225-1)*100</f>
        <v>0</v>
      </c>
      <c r="AK225">
        <f>MAX(0,($B$15+$C$15*DS225)/(1+$D$15*DS225)*DL225/(DN225+273)*$E$15)</f>
        <v>0</v>
      </c>
      <c r="AL225" t="s">
        <v>422</v>
      </c>
      <c r="AM225" t="s">
        <v>422</v>
      </c>
      <c r="AN225">
        <v>0</v>
      </c>
      <c r="AO225">
        <v>0</v>
      </c>
      <c r="AP225">
        <f>1-AN225/AO225</f>
        <v>0</v>
      </c>
      <c r="AQ225">
        <v>0</v>
      </c>
      <c r="AR225" t="s">
        <v>422</v>
      </c>
      <c r="AS225" t="s">
        <v>422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$B$13*DT225+$C$13*DU225+$F$13*EF225*(1-EI225)</f>
        <v>0</v>
      </c>
      <c r="CW225">
        <f>CV225*CX225</f>
        <v>0</v>
      </c>
      <c r="CX225">
        <f>($B$13*$D$11+$C$13*$D$11+$F$13*((ES225+EK225)/MAX(ES225+EK225+ET225, 0.1)*$I$11+ET225/MAX(ES225+EK225+ET225, 0.1)*$J$11))/($B$13+$C$13+$F$13)</f>
        <v>0</v>
      </c>
      <c r="CY225">
        <f>($B$13*$K$11+$C$13*$K$11+$F$13*((ES225+EK225)/MAX(ES225+EK225+ET225, 0.1)*$P$11+ET225/MAX(ES225+EK225+ET225, 0.1)*$Q$11))/($B$13+$C$13+$F$13)</f>
        <v>0</v>
      </c>
      <c r="CZ225">
        <v>5.52</v>
      </c>
      <c r="DA225">
        <v>0.5</v>
      </c>
      <c r="DB225" t="s">
        <v>423</v>
      </c>
      <c r="DC225">
        <v>2</v>
      </c>
      <c r="DD225">
        <v>1758505578</v>
      </c>
      <c r="DE225">
        <v>422.2535555555556</v>
      </c>
      <c r="DF225">
        <v>420.0288888888889</v>
      </c>
      <c r="DG225">
        <v>23.58904444444444</v>
      </c>
      <c r="DH225">
        <v>23.33563333333333</v>
      </c>
      <c r="DI225">
        <v>422.8613333333333</v>
      </c>
      <c r="DJ225">
        <v>23.26885555555556</v>
      </c>
      <c r="DK225">
        <v>499.9145555555555</v>
      </c>
      <c r="DL225">
        <v>89.9062</v>
      </c>
      <c r="DM225">
        <v>0.0689579111111111</v>
      </c>
      <c r="DN225">
        <v>29.93585555555556</v>
      </c>
      <c r="DO225">
        <v>29.99168888888889</v>
      </c>
      <c r="DP225">
        <v>999.9000000000001</v>
      </c>
      <c r="DQ225">
        <v>0</v>
      </c>
      <c r="DR225">
        <v>0</v>
      </c>
      <c r="DS225">
        <v>9995.147777777776</v>
      </c>
      <c r="DT225">
        <v>0</v>
      </c>
      <c r="DU225">
        <v>3.21785</v>
      </c>
      <c r="DV225">
        <v>2.224678888888889</v>
      </c>
      <c r="DW225">
        <v>432.4546666666667</v>
      </c>
      <c r="DX225">
        <v>430.0647777777778</v>
      </c>
      <c r="DY225">
        <v>0.2534303333333333</v>
      </c>
      <c r="DZ225">
        <v>420.0288888888889</v>
      </c>
      <c r="EA225">
        <v>23.33563333333333</v>
      </c>
      <c r="EB225">
        <v>2.120801111111112</v>
      </c>
      <c r="EC225">
        <v>2.098017777777778</v>
      </c>
      <c r="ED225">
        <v>18.37627777777778</v>
      </c>
      <c r="EE225">
        <v>18.20414444444445</v>
      </c>
      <c r="EF225">
        <v>0.00500078</v>
      </c>
      <c r="EG225">
        <v>0</v>
      </c>
      <c r="EH225">
        <v>0</v>
      </c>
      <c r="EI225">
        <v>0</v>
      </c>
      <c r="EJ225">
        <v>683.2666666666668</v>
      </c>
      <c r="EK225">
        <v>0.00500078</v>
      </c>
      <c r="EL225">
        <v>-17.55555555555555</v>
      </c>
      <c r="EM225">
        <v>-1.433333333333333</v>
      </c>
      <c r="EN225">
        <v>35.66633333333333</v>
      </c>
      <c r="EO225">
        <v>39.68733333333333</v>
      </c>
      <c r="EP225">
        <v>37.46488888888889</v>
      </c>
      <c r="EQ225">
        <v>40.083</v>
      </c>
      <c r="ER225">
        <v>38.06911111111111</v>
      </c>
      <c r="ES225">
        <v>0</v>
      </c>
      <c r="ET225">
        <v>0</v>
      </c>
      <c r="EU225">
        <v>0</v>
      </c>
      <c r="EV225">
        <v>1758505582.3</v>
      </c>
      <c r="EW225">
        <v>0</v>
      </c>
      <c r="EX225">
        <v>683.3559999999999</v>
      </c>
      <c r="EY225">
        <v>-12.36923110781171</v>
      </c>
      <c r="EZ225">
        <v>3.269230816514763</v>
      </c>
      <c r="FA225">
        <v>-15.092</v>
      </c>
      <c r="FB225">
        <v>15</v>
      </c>
      <c r="FC225">
        <v>0</v>
      </c>
      <c r="FD225" t="s">
        <v>424</v>
      </c>
      <c r="FE225">
        <v>1746989605.5</v>
      </c>
      <c r="FF225">
        <v>1746989593.5</v>
      </c>
      <c r="FG225">
        <v>0</v>
      </c>
      <c r="FH225">
        <v>-0.274</v>
      </c>
      <c r="FI225">
        <v>-0.002</v>
      </c>
      <c r="FJ225">
        <v>2.549</v>
      </c>
      <c r="FK225">
        <v>0.129</v>
      </c>
      <c r="FL225">
        <v>420</v>
      </c>
      <c r="FM225">
        <v>17</v>
      </c>
      <c r="FN225">
        <v>0.02</v>
      </c>
      <c r="FO225">
        <v>0.04</v>
      </c>
      <c r="FP225">
        <v>2.251475</v>
      </c>
      <c r="FQ225">
        <v>-0.3438918574108874</v>
      </c>
      <c r="FR225">
        <v>0.05050409824954802</v>
      </c>
      <c r="FS225">
        <v>1</v>
      </c>
      <c r="FT225">
        <v>682.9235294117647</v>
      </c>
      <c r="FU225">
        <v>3.312452187287853</v>
      </c>
      <c r="FV225">
        <v>6.572360074966779</v>
      </c>
      <c r="FW225">
        <v>0</v>
      </c>
      <c r="FX225">
        <v>0.25437975</v>
      </c>
      <c r="FY225">
        <v>-0.008720217636023091</v>
      </c>
      <c r="FZ225">
        <v>0.001276091880508607</v>
      </c>
      <c r="GA225">
        <v>1</v>
      </c>
      <c r="GB225">
        <v>2</v>
      </c>
      <c r="GC225">
        <v>3</v>
      </c>
      <c r="GD225" t="s">
        <v>425</v>
      </c>
      <c r="GE225">
        <v>3.10333</v>
      </c>
      <c r="GF225">
        <v>2.7269</v>
      </c>
      <c r="GG225">
        <v>0.0878005</v>
      </c>
      <c r="GH225">
        <v>0.0873921</v>
      </c>
      <c r="GI225">
        <v>0.1057</v>
      </c>
      <c r="GJ225">
        <v>0.106344</v>
      </c>
      <c r="GK225">
        <v>23822.5</v>
      </c>
      <c r="GL225">
        <v>21639.5</v>
      </c>
      <c r="GM225">
        <v>26680.5</v>
      </c>
      <c r="GN225">
        <v>23934.8</v>
      </c>
      <c r="GO225">
        <v>38181.7</v>
      </c>
      <c r="GP225">
        <v>31621.8</v>
      </c>
      <c r="GQ225">
        <v>46594</v>
      </c>
      <c r="GR225">
        <v>37870.9</v>
      </c>
      <c r="GS225">
        <v>1.86483</v>
      </c>
      <c r="GT225">
        <v>1.84947</v>
      </c>
      <c r="GU225">
        <v>0.08343159999999999</v>
      </c>
      <c r="GV225">
        <v>0</v>
      </c>
      <c r="GW225">
        <v>28.6334</v>
      </c>
      <c r="GX225">
        <v>999.9</v>
      </c>
      <c r="GY225">
        <v>52.8</v>
      </c>
      <c r="GZ225">
        <v>31.9</v>
      </c>
      <c r="HA225">
        <v>27.8837</v>
      </c>
      <c r="HB225">
        <v>61.4482</v>
      </c>
      <c r="HC225">
        <v>19.6955</v>
      </c>
      <c r="HD225">
        <v>1</v>
      </c>
      <c r="HE225">
        <v>0.157924</v>
      </c>
      <c r="HF225">
        <v>-1.13437</v>
      </c>
      <c r="HG225">
        <v>20.2938</v>
      </c>
      <c r="HH225">
        <v>5.22133</v>
      </c>
      <c r="HI225">
        <v>11.98</v>
      </c>
      <c r="HJ225">
        <v>4.96515</v>
      </c>
      <c r="HK225">
        <v>3.276</v>
      </c>
      <c r="HL225">
        <v>9999</v>
      </c>
      <c r="HM225">
        <v>9999</v>
      </c>
      <c r="HN225">
        <v>9999</v>
      </c>
      <c r="HO225">
        <v>999.9</v>
      </c>
      <c r="HP225">
        <v>1.86387</v>
      </c>
      <c r="HQ225">
        <v>1.86014</v>
      </c>
      <c r="HR225">
        <v>1.85842</v>
      </c>
      <c r="HS225">
        <v>1.85975</v>
      </c>
      <c r="HT225">
        <v>1.85989</v>
      </c>
      <c r="HU225">
        <v>1.8584</v>
      </c>
      <c r="HV225">
        <v>1.85746</v>
      </c>
      <c r="HW225">
        <v>1.85242</v>
      </c>
      <c r="HX225">
        <v>0</v>
      </c>
      <c r="HY225">
        <v>0</v>
      </c>
      <c r="HZ225">
        <v>0</v>
      </c>
      <c r="IA225">
        <v>0</v>
      </c>
      <c r="IB225" t="s">
        <v>426</v>
      </c>
      <c r="IC225" t="s">
        <v>427</v>
      </c>
      <c r="ID225" t="s">
        <v>428</v>
      </c>
      <c r="IE225" t="s">
        <v>428</v>
      </c>
      <c r="IF225" t="s">
        <v>428</v>
      </c>
      <c r="IG225" t="s">
        <v>428</v>
      </c>
      <c r="IH225">
        <v>0</v>
      </c>
      <c r="II225">
        <v>100</v>
      </c>
      <c r="IJ225">
        <v>100</v>
      </c>
      <c r="IK225">
        <v>-0.608</v>
      </c>
      <c r="IL225">
        <v>0.3202</v>
      </c>
      <c r="IM225">
        <v>-0.6389458221003862</v>
      </c>
      <c r="IN225">
        <v>-0.000388397228134892</v>
      </c>
      <c r="IO225">
        <v>1.216359752824363E-06</v>
      </c>
      <c r="IP225">
        <v>-2.921139174278942E-10</v>
      </c>
      <c r="IQ225">
        <v>0.01675486607682651</v>
      </c>
      <c r="IR225">
        <v>0.002868412714847416</v>
      </c>
      <c r="IS225">
        <v>0.0004615728417639442</v>
      </c>
      <c r="IT225">
        <v>-1.048940065203386E-06</v>
      </c>
      <c r="IU225">
        <v>2</v>
      </c>
      <c r="IV225">
        <v>1994</v>
      </c>
      <c r="IW225">
        <v>1</v>
      </c>
      <c r="IX225">
        <v>27</v>
      </c>
      <c r="IY225">
        <v>191932.9</v>
      </c>
      <c r="IZ225">
        <v>191933.1</v>
      </c>
      <c r="JA225">
        <v>1.14624</v>
      </c>
      <c r="JB225">
        <v>2.6355</v>
      </c>
      <c r="JC225">
        <v>1.49658</v>
      </c>
      <c r="JD225">
        <v>2.34985</v>
      </c>
      <c r="JE225">
        <v>1.54907</v>
      </c>
      <c r="JF225">
        <v>2.43042</v>
      </c>
      <c r="JG225">
        <v>36.6943</v>
      </c>
      <c r="JH225">
        <v>24.0963</v>
      </c>
      <c r="JI225">
        <v>18</v>
      </c>
      <c r="JJ225">
        <v>483.05</v>
      </c>
      <c r="JK225">
        <v>487.789</v>
      </c>
      <c r="JL225">
        <v>30.2438</v>
      </c>
      <c r="JM225">
        <v>29.3142</v>
      </c>
      <c r="JN225">
        <v>29.9999</v>
      </c>
      <c r="JO225">
        <v>29.5483</v>
      </c>
      <c r="JP225">
        <v>29.5465</v>
      </c>
      <c r="JQ225">
        <v>23.0357</v>
      </c>
      <c r="JR225">
        <v>19.9293</v>
      </c>
      <c r="JS225">
        <v>89.6337</v>
      </c>
      <c r="JT225">
        <v>30.2514</v>
      </c>
      <c r="JU225">
        <v>420</v>
      </c>
      <c r="JV225">
        <v>23.3273</v>
      </c>
      <c r="JW225">
        <v>101.871</v>
      </c>
      <c r="JX225">
        <v>91.32729999999999</v>
      </c>
    </row>
    <row r="226" spans="1:284">
      <c r="A226">
        <v>208</v>
      </c>
      <c r="B226">
        <v>1758505583</v>
      </c>
      <c r="C226">
        <v>2803.5</v>
      </c>
      <c r="D226" t="s">
        <v>847</v>
      </c>
      <c r="E226" t="s">
        <v>848</v>
      </c>
      <c r="F226">
        <v>5</v>
      </c>
      <c r="G226" t="s">
        <v>794</v>
      </c>
      <c r="H226" t="s">
        <v>421</v>
      </c>
      <c r="I226">
        <v>1758505580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(DN226+(U226+2*0.95*5.67E-8*(((DN226+$B$9)+273)^4-(DN226+273)^4)-44100*J226)/(1.84*29.3*R226+8*0.95*5.67E-8*(DN226+273)^3))</f>
        <v>0</v>
      </c>
      <c r="W226">
        <f>($C$9*DO226+$D$9*DP226+$E$9*V226)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2*0.95*5.67E-8*(((DN226+$B$9)+273)^4-(W226+273)^4)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IF(AG226*$H$15&gt;=AK226,1.0,(AK226/(AK226-AG226*$H$15)))</f>
        <v>0</v>
      </c>
      <c r="AJ226">
        <f>(AI226-1)*100</f>
        <v>0</v>
      </c>
      <c r="AK226">
        <f>MAX(0,($B$15+$C$15*DS226)/(1+$D$15*DS226)*DL226/(DN226+273)*$E$15)</f>
        <v>0</v>
      </c>
      <c r="AL226" t="s">
        <v>422</v>
      </c>
      <c r="AM226" t="s">
        <v>422</v>
      </c>
      <c r="AN226">
        <v>0</v>
      </c>
      <c r="AO226">
        <v>0</v>
      </c>
      <c r="AP226">
        <f>1-AN226/AO226</f>
        <v>0</v>
      </c>
      <c r="AQ226">
        <v>0</v>
      </c>
      <c r="AR226" t="s">
        <v>422</v>
      </c>
      <c r="AS226" t="s">
        <v>422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$B$13*DT226+$C$13*DU226+$F$13*EF226*(1-EI226)</f>
        <v>0</v>
      </c>
      <c r="CW226">
        <f>CV226*CX226</f>
        <v>0</v>
      </c>
      <c r="CX226">
        <f>($B$13*$D$11+$C$13*$D$11+$F$13*((ES226+EK226)/MAX(ES226+EK226+ET226, 0.1)*$I$11+ET226/MAX(ES226+EK226+ET226, 0.1)*$J$11))/($B$13+$C$13+$F$13)</f>
        <v>0</v>
      </c>
      <c r="CY226">
        <f>($B$13*$K$11+$C$13*$K$11+$F$13*((ES226+EK226)/MAX(ES226+EK226+ET226, 0.1)*$P$11+ET226/MAX(ES226+EK226+ET226, 0.1)*$Q$11))/($B$13+$C$13+$F$13)</f>
        <v>0</v>
      </c>
      <c r="CZ226">
        <v>5.52</v>
      </c>
      <c r="DA226">
        <v>0.5</v>
      </c>
      <c r="DB226" t="s">
        <v>423</v>
      </c>
      <c r="DC226">
        <v>2</v>
      </c>
      <c r="DD226">
        <v>1758505580</v>
      </c>
      <c r="DE226">
        <v>422.276</v>
      </c>
      <c r="DF226">
        <v>420.0078888888889</v>
      </c>
      <c r="DG226">
        <v>23.5882</v>
      </c>
      <c r="DH226">
        <v>23.33426666666666</v>
      </c>
      <c r="DI226">
        <v>422.8838888888889</v>
      </c>
      <c r="DJ226">
        <v>23.26802222222222</v>
      </c>
      <c r="DK226">
        <v>499.9743333333333</v>
      </c>
      <c r="DL226">
        <v>89.90694444444445</v>
      </c>
      <c r="DM226">
        <v>0.06890208888888888</v>
      </c>
      <c r="DN226">
        <v>29.93507777777777</v>
      </c>
      <c r="DO226">
        <v>29.99233333333333</v>
      </c>
      <c r="DP226">
        <v>999.9000000000001</v>
      </c>
      <c r="DQ226">
        <v>0</v>
      </c>
      <c r="DR226">
        <v>0</v>
      </c>
      <c r="DS226">
        <v>9998.202222222222</v>
      </c>
      <c r="DT226">
        <v>0</v>
      </c>
      <c r="DU226">
        <v>3.21785</v>
      </c>
      <c r="DV226">
        <v>2.268256666666666</v>
      </c>
      <c r="DW226">
        <v>432.4773333333333</v>
      </c>
      <c r="DX226">
        <v>430.0426666666666</v>
      </c>
      <c r="DY226">
        <v>0.2539501111111111</v>
      </c>
      <c r="DZ226">
        <v>420.0078888888889</v>
      </c>
      <c r="EA226">
        <v>23.33426666666666</v>
      </c>
      <c r="EB226">
        <v>2.120742222222222</v>
      </c>
      <c r="EC226">
        <v>2.097911111111111</v>
      </c>
      <c r="ED226">
        <v>18.37582222222223</v>
      </c>
      <c r="EE226">
        <v>18.20334444444444</v>
      </c>
      <c r="EF226">
        <v>0.00500078</v>
      </c>
      <c r="EG226">
        <v>0</v>
      </c>
      <c r="EH226">
        <v>0</v>
      </c>
      <c r="EI226">
        <v>0</v>
      </c>
      <c r="EJ226">
        <v>684.0444444444445</v>
      </c>
      <c r="EK226">
        <v>0.00500078</v>
      </c>
      <c r="EL226">
        <v>-17.96666666666667</v>
      </c>
      <c r="EM226">
        <v>-1.422222222222222</v>
      </c>
      <c r="EN226">
        <v>35.64566666666666</v>
      </c>
      <c r="EO226">
        <v>39.63166666666667</v>
      </c>
      <c r="EP226">
        <v>37.41644444444444</v>
      </c>
      <c r="EQ226">
        <v>40.04133333333333</v>
      </c>
      <c r="ER226">
        <v>37.97188888888888</v>
      </c>
      <c r="ES226">
        <v>0</v>
      </c>
      <c r="ET226">
        <v>0</v>
      </c>
      <c r="EU226">
        <v>0</v>
      </c>
      <c r="EV226">
        <v>1758505584.1</v>
      </c>
      <c r="EW226">
        <v>0</v>
      </c>
      <c r="EX226">
        <v>683.6153846153846</v>
      </c>
      <c r="EY226">
        <v>-17.16923106032931</v>
      </c>
      <c r="EZ226">
        <v>3.388034066060859</v>
      </c>
      <c r="FA226">
        <v>-15.07307692307692</v>
      </c>
      <c r="FB226">
        <v>15</v>
      </c>
      <c r="FC226">
        <v>0</v>
      </c>
      <c r="FD226" t="s">
        <v>424</v>
      </c>
      <c r="FE226">
        <v>1746989605.5</v>
      </c>
      <c r="FF226">
        <v>1746989593.5</v>
      </c>
      <c r="FG226">
        <v>0</v>
      </c>
      <c r="FH226">
        <v>-0.274</v>
      </c>
      <c r="FI226">
        <v>-0.002</v>
      </c>
      <c r="FJ226">
        <v>2.549</v>
      </c>
      <c r="FK226">
        <v>0.129</v>
      </c>
      <c r="FL226">
        <v>420</v>
      </c>
      <c r="FM226">
        <v>17</v>
      </c>
      <c r="FN226">
        <v>0.02</v>
      </c>
      <c r="FO226">
        <v>0.04</v>
      </c>
      <c r="FP226">
        <v>2.254319756097561</v>
      </c>
      <c r="FQ226">
        <v>-0.1281662717769963</v>
      </c>
      <c r="FR226">
        <v>0.05196119938380874</v>
      </c>
      <c r="FS226">
        <v>1</v>
      </c>
      <c r="FT226">
        <v>682.7764705882353</v>
      </c>
      <c r="FU226">
        <v>1.619556780465305</v>
      </c>
      <c r="FV226">
        <v>6.280457964920629</v>
      </c>
      <c r="FW226">
        <v>0</v>
      </c>
      <c r="FX226">
        <v>0.2542701463414634</v>
      </c>
      <c r="FY226">
        <v>-0.007640404181184704</v>
      </c>
      <c r="FZ226">
        <v>0.001247782981462752</v>
      </c>
      <c r="GA226">
        <v>1</v>
      </c>
      <c r="GB226">
        <v>2</v>
      </c>
      <c r="GC226">
        <v>3</v>
      </c>
      <c r="GD226" t="s">
        <v>425</v>
      </c>
      <c r="GE226">
        <v>3.10308</v>
      </c>
      <c r="GF226">
        <v>2.72676</v>
      </c>
      <c r="GG226">
        <v>0.0878043</v>
      </c>
      <c r="GH226">
        <v>0.0873877</v>
      </c>
      <c r="GI226">
        <v>0.105697</v>
      </c>
      <c r="GJ226">
        <v>0.106344</v>
      </c>
      <c r="GK226">
        <v>23822.5</v>
      </c>
      <c r="GL226">
        <v>21639.5</v>
      </c>
      <c r="GM226">
        <v>26680.6</v>
      </c>
      <c r="GN226">
        <v>23934.8</v>
      </c>
      <c r="GO226">
        <v>38181.9</v>
      </c>
      <c r="GP226">
        <v>31621.8</v>
      </c>
      <c r="GQ226">
        <v>46594.1</v>
      </c>
      <c r="GR226">
        <v>37870.9</v>
      </c>
      <c r="GS226">
        <v>1.86458</v>
      </c>
      <c r="GT226">
        <v>1.84988</v>
      </c>
      <c r="GU226">
        <v>0.0837818</v>
      </c>
      <c r="GV226">
        <v>0</v>
      </c>
      <c r="GW226">
        <v>28.6315</v>
      </c>
      <c r="GX226">
        <v>999.9</v>
      </c>
      <c r="GY226">
        <v>52.8</v>
      </c>
      <c r="GZ226">
        <v>31.9</v>
      </c>
      <c r="HA226">
        <v>27.883</v>
      </c>
      <c r="HB226">
        <v>61.1582</v>
      </c>
      <c r="HC226">
        <v>19.972</v>
      </c>
      <c r="HD226">
        <v>1</v>
      </c>
      <c r="HE226">
        <v>0.157767</v>
      </c>
      <c r="HF226">
        <v>-1.14344</v>
      </c>
      <c r="HG226">
        <v>20.2937</v>
      </c>
      <c r="HH226">
        <v>5.22133</v>
      </c>
      <c r="HI226">
        <v>11.98</v>
      </c>
      <c r="HJ226">
        <v>4.9653</v>
      </c>
      <c r="HK226">
        <v>3.276</v>
      </c>
      <c r="HL226">
        <v>9999</v>
      </c>
      <c r="HM226">
        <v>9999</v>
      </c>
      <c r="HN226">
        <v>9999</v>
      </c>
      <c r="HO226">
        <v>999.9</v>
      </c>
      <c r="HP226">
        <v>1.86388</v>
      </c>
      <c r="HQ226">
        <v>1.86014</v>
      </c>
      <c r="HR226">
        <v>1.85841</v>
      </c>
      <c r="HS226">
        <v>1.85974</v>
      </c>
      <c r="HT226">
        <v>1.85989</v>
      </c>
      <c r="HU226">
        <v>1.8584</v>
      </c>
      <c r="HV226">
        <v>1.85746</v>
      </c>
      <c r="HW226">
        <v>1.85241</v>
      </c>
      <c r="HX226">
        <v>0</v>
      </c>
      <c r="HY226">
        <v>0</v>
      </c>
      <c r="HZ226">
        <v>0</v>
      </c>
      <c r="IA226">
        <v>0</v>
      </c>
      <c r="IB226" t="s">
        <v>426</v>
      </c>
      <c r="IC226" t="s">
        <v>427</v>
      </c>
      <c r="ID226" t="s">
        <v>428</v>
      </c>
      <c r="IE226" t="s">
        <v>428</v>
      </c>
      <c r="IF226" t="s">
        <v>428</v>
      </c>
      <c r="IG226" t="s">
        <v>428</v>
      </c>
      <c r="IH226">
        <v>0</v>
      </c>
      <c r="II226">
        <v>100</v>
      </c>
      <c r="IJ226">
        <v>100</v>
      </c>
      <c r="IK226">
        <v>-0.608</v>
      </c>
      <c r="IL226">
        <v>0.3201</v>
      </c>
      <c r="IM226">
        <v>-0.6389458221003862</v>
      </c>
      <c r="IN226">
        <v>-0.000388397228134892</v>
      </c>
      <c r="IO226">
        <v>1.216359752824363E-06</v>
      </c>
      <c r="IP226">
        <v>-2.921139174278942E-10</v>
      </c>
      <c r="IQ226">
        <v>0.01675486607682651</v>
      </c>
      <c r="IR226">
        <v>0.002868412714847416</v>
      </c>
      <c r="IS226">
        <v>0.0004615728417639442</v>
      </c>
      <c r="IT226">
        <v>-1.048940065203386E-06</v>
      </c>
      <c r="IU226">
        <v>2</v>
      </c>
      <c r="IV226">
        <v>1994</v>
      </c>
      <c r="IW226">
        <v>1</v>
      </c>
      <c r="IX226">
        <v>27</v>
      </c>
      <c r="IY226">
        <v>191933</v>
      </c>
      <c r="IZ226">
        <v>191933.2</v>
      </c>
      <c r="JA226">
        <v>1.14624</v>
      </c>
      <c r="JB226">
        <v>2.63306</v>
      </c>
      <c r="JC226">
        <v>1.49658</v>
      </c>
      <c r="JD226">
        <v>2.34985</v>
      </c>
      <c r="JE226">
        <v>1.54907</v>
      </c>
      <c r="JF226">
        <v>2.44995</v>
      </c>
      <c r="JG226">
        <v>36.6943</v>
      </c>
      <c r="JH226">
        <v>24.0963</v>
      </c>
      <c r="JI226">
        <v>18</v>
      </c>
      <c r="JJ226">
        <v>482.902</v>
      </c>
      <c r="JK226">
        <v>488.052</v>
      </c>
      <c r="JL226">
        <v>30.2457</v>
      </c>
      <c r="JM226">
        <v>29.3132</v>
      </c>
      <c r="JN226">
        <v>29.9999</v>
      </c>
      <c r="JO226">
        <v>29.5479</v>
      </c>
      <c r="JP226">
        <v>29.5465</v>
      </c>
      <c r="JQ226">
        <v>23.0355</v>
      </c>
      <c r="JR226">
        <v>19.9293</v>
      </c>
      <c r="JS226">
        <v>89.6337</v>
      </c>
      <c r="JT226">
        <v>30.2514</v>
      </c>
      <c r="JU226">
        <v>420</v>
      </c>
      <c r="JV226">
        <v>23.3273</v>
      </c>
      <c r="JW226">
        <v>101.871</v>
      </c>
      <c r="JX226">
        <v>91.3272</v>
      </c>
    </row>
    <row r="227" spans="1:284">
      <c r="A227">
        <v>209</v>
      </c>
      <c r="B227">
        <v>1758505585</v>
      </c>
      <c r="C227">
        <v>2805.5</v>
      </c>
      <c r="D227" t="s">
        <v>849</v>
      </c>
      <c r="E227" t="s">
        <v>850</v>
      </c>
      <c r="F227">
        <v>5</v>
      </c>
      <c r="G227" t="s">
        <v>794</v>
      </c>
      <c r="H227" t="s">
        <v>421</v>
      </c>
      <c r="I227">
        <v>1758505582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(DN227+(U227+2*0.95*5.67E-8*(((DN227+$B$9)+273)^4-(DN227+273)^4)-44100*J227)/(1.84*29.3*R227+8*0.95*5.67E-8*(DN227+273)^3))</f>
        <v>0</v>
      </c>
      <c r="W227">
        <f>($C$9*DO227+$D$9*DP227+$E$9*V227)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2*0.95*5.67E-8*(((DN227+$B$9)+273)^4-(W227+273)^4)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IF(AG227*$H$15&gt;=AK227,1.0,(AK227/(AK227-AG227*$H$15)))</f>
        <v>0</v>
      </c>
      <c r="AJ227">
        <f>(AI227-1)*100</f>
        <v>0</v>
      </c>
      <c r="AK227">
        <f>MAX(0,($B$15+$C$15*DS227)/(1+$D$15*DS227)*DL227/(DN227+273)*$E$15)</f>
        <v>0</v>
      </c>
      <c r="AL227" t="s">
        <v>422</v>
      </c>
      <c r="AM227" t="s">
        <v>422</v>
      </c>
      <c r="AN227">
        <v>0</v>
      </c>
      <c r="AO227">
        <v>0</v>
      </c>
      <c r="AP227">
        <f>1-AN227/AO227</f>
        <v>0</v>
      </c>
      <c r="AQ227">
        <v>0</v>
      </c>
      <c r="AR227" t="s">
        <v>422</v>
      </c>
      <c r="AS227" t="s">
        <v>422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$B$13*DT227+$C$13*DU227+$F$13*EF227*(1-EI227)</f>
        <v>0</v>
      </c>
      <c r="CW227">
        <f>CV227*CX227</f>
        <v>0</v>
      </c>
      <c r="CX227">
        <f>($B$13*$D$11+$C$13*$D$11+$F$13*((ES227+EK227)/MAX(ES227+EK227+ET227, 0.1)*$I$11+ET227/MAX(ES227+EK227+ET227, 0.1)*$J$11))/($B$13+$C$13+$F$13)</f>
        <v>0</v>
      </c>
      <c r="CY227">
        <f>($B$13*$K$11+$C$13*$K$11+$F$13*((ES227+EK227)/MAX(ES227+EK227+ET227, 0.1)*$P$11+ET227/MAX(ES227+EK227+ET227, 0.1)*$Q$11))/($B$13+$C$13+$F$13)</f>
        <v>0</v>
      </c>
      <c r="CZ227">
        <v>5.52</v>
      </c>
      <c r="DA227">
        <v>0.5</v>
      </c>
      <c r="DB227" t="s">
        <v>423</v>
      </c>
      <c r="DC227">
        <v>2</v>
      </c>
      <c r="DD227">
        <v>1758505582</v>
      </c>
      <c r="DE227">
        <v>422.292</v>
      </c>
      <c r="DF227">
        <v>419.9985555555556</v>
      </c>
      <c r="DG227">
        <v>23.587</v>
      </c>
      <c r="DH227">
        <v>23.3334</v>
      </c>
      <c r="DI227">
        <v>422.9</v>
      </c>
      <c r="DJ227">
        <v>23.26685555555556</v>
      </c>
      <c r="DK227">
        <v>500.0041111111111</v>
      </c>
      <c r="DL227">
        <v>89.9073111111111</v>
      </c>
      <c r="DM227">
        <v>0.06872554444444444</v>
      </c>
      <c r="DN227">
        <v>29.93425555555556</v>
      </c>
      <c r="DO227">
        <v>29.9938</v>
      </c>
      <c r="DP227">
        <v>999.9000000000001</v>
      </c>
      <c r="DQ227">
        <v>0</v>
      </c>
      <c r="DR227">
        <v>0</v>
      </c>
      <c r="DS227">
        <v>10005.14111111111</v>
      </c>
      <c r="DT227">
        <v>0</v>
      </c>
      <c r="DU227">
        <v>3.21785</v>
      </c>
      <c r="DV227">
        <v>2.293551111111111</v>
      </c>
      <c r="DW227">
        <v>432.4933333333334</v>
      </c>
      <c r="DX227">
        <v>430.0327777777778</v>
      </c>
      <c r="DY227">
        <v>0.2536073333333333</v>
      </c>
      <c r="DZ227">
        <v>419.9985555555556</v>
      </c>
      <c r="EA227">
        <v>23.3334</v>
      </c>
      <c r="EB227">
        <v>2.120643333333334</v>
      </c>
      <c r="EC227">
        <v>2.097841111111111</v>
      </c>
      <c r="ED227">
        <v>18.37507777777778</v>
      </c>
      <c r="EE227">
        <v>18.20281111111111</v>
      </c>
      <c r="EF227">
        <v>0.00500078</v>
      </c>
      <c r="EG227">
        <v>0</v>
      </c>
      <c r="EH227">
        <v>0</v>
      </c>
      <c r="EI227">
        <v>0</v>
      </c>
      <c r="EJ227">
        <v>678.9555555555556</v>
      </c>
      <c r="EK227">
        <v>0.00500078</v>
      </c>
      <c r="EL227">
        <v>-14.04444444444444</v>
      </c>
      <c r="EM227">
        <v>-0.7999999999999999</v>
      </c>
      <c r="EN227">
        <v>35.63188888888889</v>
      </c>
      <c r="EO227">
        <v>39.59</v>
      </c>
      <c r="EP227">
        <v>37.361</v>
      </c>
      <c r="EQ227">
        <v>39.99277777777777</v>
      </c>
      <c r="ER227">
        <v>38.05533333333333</v>
      </c>
      <c r="ES227">
        <v>0</v>
      </c>
      <c r="ET227">
        <v>0</v>
      </c>
      <c r="EU227">
        <v>0</v>
      </c>
      <c r="EV227">
        <v>1758505585.9</v>
      </c>
      <c r="EW227">
        <v>0</v>
      </c>
      <c r="EX227">
        <v>682.4680000000001</v>
      </c>
      <c r="EY227">
        <v>-33.46923111380686</v>
      </c>
      <c r="EZ227">
        <v>11.31538464254169</v>
      </c>
      <c r="FA227">
        <v>-15.088</v>
      </c>
      <c r="FB227">
        <v>15</v>
      </c>
      <c r="FC227">
        <v>0</v>
      </c>
      <c r="FD227" t="s">
        <v>424</v>
      </c>
      <c r="FE227">
        <v>1746989605.5</v>
      </c>
      <c r="FF227">
        <v>1746989593.5</v>
      </c>
      <c r="FG227">
        <v>0</v>
      </c>
      <c r="FH227">
        <v>-0.274</v>
      </c>
      <c r="FI227">
        <v>-0.002</v>
      </c>
      <c r="FJ227">
        <v>2.549</v>
      </c>
      <c r="FK227">
        <v>0.129</v>
      </c>
      <c r="FL227">
        <v>420</v>
      </c>
      <c r="FM227">
        <v>17</v>
      </c>
      <c r="FN227">
        <v>0.02</v>
      </c>
      <c r="FO227">
        <v>0.04</v>
      </c>
      <c r="FP227">
        <v>2.25392625</v>
      </c>
      <c r="FQ227">
        <v>-0.009966866791743382</v>
      </c>
      <c r="FR227">
        <v>0.05260035131477259</v>
      </c>
      <c r="FS227">
        <v>1</v>
      </c>
      <c r="FT227">
        <v>682.229411764706</v>
      </c>
      <c r="FU227">
        <v>-5.09702079725585</v>
      </c>
      <c r="FV227">
        <v>6.602830472018389</v>
      </c>
      <c r="FW227">
        <v>0</v>
      </c>
      <c r="FX227">
        <v>0.254092175</v>
      </c>
      <c r="FY227">
        <v>-0.008557497185741418</v>
      </c>
      <c r="FZ227">
        <v>0.001263547266379457</v>
      </c>
      <c r="GA227">
        <v>1</v>
      </c>
      <c r="GB227">
        <v>2</v>
      </c>
      <c r="GC227">
        <v>3</v>
      </c>
      <c r="GD227" t="s">
        <v>425</v>
      </c>
      <c r="GE227">
        <v>3.1033</v>
      </c>
      <c r="GF227">
        <v>2.72682</v>
      </c>
      <c r="GG227">
        <v>0.08779480000000001</v>
      </c>
      <c r="GH227">
        <v>0.0873896</v>
      </c>
      <c r="GI227">
        <v>0.105696</v>
      </c>
      <c r="GJ227">
        <v>0.106348</v>
      </c>
      <c r="GK227">
        <v>23822.7</v>
      </c>
      <c r="GL227">
        <v>21639.5</v>
      </c>
      <c r="GM227">
        <v>26680.5</v>
      </c>
      <c r="GN227">
        <v>23934.8</v>
      </c>
      <c r="GO227">
        <v>38182</v>
      </c>
      <c r="GP227">
        <v>31621.8</v>
      </c>
      <c r="GQ227">
        <v>46594.1</v>
      </c>
      <c r="GR227">
        <v>37871</v>
      </c>
      <c r="GS227">
        <v>1.865</v>
      </c>
      <c r="GT227">
        <v>1.8496</v>
      </c>
      <c r="GU227">
        <v>0.0838414</v>
      </c>
      <c r="GV227">
        <v>0</v>
      </c>
      <c r="GW227">
        <v>28.6297</v>
      </c>
      <c r="GX227">
        <v>999.9</v>
      </c>
      <c r="GY227">
        <v>52.8</v>
      </c>
      <c r="GZ227">
        <v>32</v>
      </c>
      <c r="HA227">
        <v>28.0418</v>
      </c>
      <c r="HB227">
        <v>61.0782</v>
      </c>
      <c r="HC227">
        <v>19.8878</v>
      </c>
      <c r="HD227">
        <v>1</v>
      </c>
      <c r="HE227">
        <v>0.157462</v>
      </c>
      <c r="HF227">
        <v>-1.15077</v>
      </c>
      <c r="HG227">
        <v>20.2937</v>
      </c>
      <c r="HH227">
        <v>5.22163</v>
      </c>
      <c r="HI227">
        <v>11.98</v>
      </c>
      <c r="HJ227">
        <v>4.9653</v>
      </c>
      <c r="HK227">
        <v>3.2759</v>
      </c>
      <c r="HL227">
        <v>9999</v>
      </c>
      <c r="HM227">
        <v>9999</v>
      </c>
      <c r="HN227">
        <v>9999</v>
      </c>
      <c r="HO227">
        <v>999.9</v>
      </c>
      <c r="HP227">
        <v>1.86388</v>
      </c>
      <c r="HQ227">
        <v>1.86013</v>
      </c>
      <c r="HR227">
        <v>1.85839</v>
      </c>
      <c r="HS227">
        <v>1.85974</v>
      </c>
      <c r="HT227">
        <v>1.85989</v>
      </c>
      <c r="HU227">
        <v>1.8584</v>
      </c>
      <c r="HV227">
        <v>1.85745</v>
      </c>
      <c r="HW227">
        <v>1.85241</v>
      </c>
      <c r="HX227">
        <v>0</v>
      </c>
      <c r="HY227">
        <v>0</v>
      </c>
      <c r="HZ227">
        <v>0</v>
      </c>
      <c r="IA227">
        <v>0</v>
      </c>
      <c r="IB227" t="s">
        <v>426</v>
      </c>
      <c r="IC227" t="s">
        <v>427</v>
      </c>
      <c r="ID227" t="s">
        <v>428</v>
      </c>
      <c r="IE227" t="s">
        <v>428</v>
      </c>
      <c r="IF227" t="s">
        <v>428</v>
      </c>
      <c r="IG227" t="s">
        <v>428</v>
      </c>
      <c r="IH227">
        <v>0</v>
      </c>
      <c r="II227">
        <v>100</v>
      </c>
      <c r="IJ227">
        <v>100</v>
      </c>
      <c r="IK227">
        <v>-0.608</v>
      </c>
      <c r="IL227">
        <v>0.3202</v>
      </c>
      <c r="IM227">
        <v>-0.6389458221003862</v>
      </c>
      <c r="IN227">
        <v>-0.000388397228134892</v>
      </c>
      <c r="IO227">
        <v>1.216359752824363E-06</v>
      </c>
      <c r="IP227">
        <v>-2.921139174278942E-10</v>
      </c>
      <c r="IQ227">
        <v>0.01675486607682651</v>
      </c>
      <c r="IR227">
        <v>0.002868412714847416</v>
      </c>
      <c r="IS227">
        <v>0.0004615728417639442</v>
      </c>
      <c r="IT227">
        <v>-1.048940065203386E-06</v>
      </c>
      <c r="IU227">
        <v>2</v>
      </c>
      <c r="IV227">
        <v>1994</v>
      </c>
      <c r="IW227">
        <v>1</v>
      </c>
      <c r="IX227">
        <v>27</v>
      </c>
      <c r="IY227">
        <v>191933</v>
      </c>
      <c r="IZ227">
        <v>191933.2</v>
      </c>
      <c r="JA227">
        <v>1.14624</v>
      </c>
      <c r="JB227">
        <v>2.63062</v>
      </c>
      <c r="JC227">
        <v>1.49658</v>
      </c>
      <c r="JD227">
        <v>2.34985</v>
      </c>
      <c r="JE227">
        <v>1.54907</v>
      </c>
      <c r="JF227">
        <v>2.48047</v>
      </c>
      <c r="JG227">
        <v>36.6943</v>
      </c>
      <c r="JH227">
        <v>24.0963</v>
      </c>
      <c r="JI227">
        <v>18</v>
      </c>
      <c r="JJ227">
        <v>483.141</v>
      </c>
      <c r="JK227">
        <v>487.865</v>
      </c>
      <c r="JL227">
        <v>30.2483</v>
      </c>
      <c r="JM227">
        <v>29.3119</v>
      </c>
      <c r="JN227">
        <v>29.9999</v>
      </c>
      <c r="JO227">
        <v>29.5467</v>
      </c>
      <c r="JP227">
        <v>29.5456</v>
      </c>
      <c r="JQ227">
        <v>23.0335</v>
      </c>
      <c r="JR227">
        <v>19.9293</v>
      </c>
      <c r="JS227">
        <v>89.6337</v>
      </c>
      <c r="JT227">
        <v>30.2514</v>
      </c>
      <c r="JU227">
        <v>420</v>
      </c>
      <c r="JV227">
        <v>23.3273</v>
      </c>
      <c r="JW227">
        <v>101.871</v>
      </c>
      <c r="JX227">
        <v>91.3274</v>
      </c>
    </row>
    <row r="228" spans="1:284">
      <c r="A228">
        <v>210</v>
      </c>
      <c r="B228">
        <v>1758505587</v>
      </c>
      <c r="C228">
        <v>2807.5</v>
      </c>
      <c r="D228" t="s">
        <v>851</v>
      </c>
      <c r="E228" t="s">
        <v>852</v>
      </c>
      <c r="F228">
        <v>5</v>
      </c>
      <c r="G228" t="s">
        <v>794</v>
      </c>
      <c r="H228" t="s">
        <v>421</v>
      </c>
      <c r="I228">
        <v>1758505584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(DN228+(U228+2*0.95*5.67E-8*(((DN228+$B$9)+273)^4-(DN228+273)^4)-44100*J228)/(1.84*29.3*R228+8*0.95*5.67E-8*(DN228+273)^3))</f>
        <v>0</v>
      </c>
      <c r="W228">
        <f>($C$9*DO228+$D$9*DP228+$E$9*V228)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2*0.95*5.67E-8*(((DN228+$B$9)+273)^4-(W228+273)^4)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IF(AG228*$H$15&gt;=AK228,1.0,(AK228/(AK228-AG228*$H$15)))</f>
        <v>0</v>
      </c>
      <c r="AJ228">
        <f>(AI228-1)*100</f>
        <v>0</v>
      </c>
      <c r="AK228">
        <f>MAX(0,($B$15+$C$15*DS228)/(1+$D$15*DS228)*DL228/(DN228+273)*$E$15)</f>
        <v>0</v>
      </c>
      <c r="AL228" t="s">
        <v>422</v>
      </c>
      <c r="AM228" t="s">
        <v>422</v>
      </c>
      <c r="AN228">
        <v>0</v>
      </c>
      <c r="AO228">
        <v>0</v>
      </c>
      <c r="AP228">
        <f>1-AN228/AO228</f>
        <v>0</v>
      </c>
      <c r="AQ228">
        <v>0</v>
      </c>
      <c r="AR228" t="s">
        <v>422</v>
      </c>
      <c r="AS228" t="s">
        <v>422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$B$13*DT228+$C$13*DU228+$F$13*EF228*(1-EI228)</f>
        <v>0</v>
      </c>
      <c r="CW228">
        <f>CV228*CX228</f>
        <v>0</v>
      </c>
      <c r="CX228">
        <f>($B$13*$D$11+$C$13*$D$11+$F$13*((ES228+EK228)/MAX(ES228+EK228+ET228, 0.1)*$I$11+ET228/MAX(ES228+EK228+ET228, 0.1)*$J$11))/($B$13+$C$13+$F$13)</f>
        <v>0</v>
      </c>
      <c r="CY228">
        <f>($B$13*$K$11+$C$13*$K$11+$F$13*((ES228+EK228)/MAX(ES228+EK228+ET228, 0.1)*$P$11+ET228/MAX(ES228+EK228+ET228, 0.1)*$Q$11))/($B$13+$C$13+$F$13)</f>
        <v>0</v>
      </c>
      <c r="CZ228">
        <v>5.52</v>
      </c>
      <c r="DA228">
        <v>0.5</v>
      </c>
      <c r="DB228" t="s">
        <v>423</v>
      </c>
      <c r="DC228">
        <v>2</v>
      </c>
      <c r="DD228">
        <v>1758505584</v>
      </c>
      <c r="DE228">
        <v>422.2951111111111</v>
      </c>
      <c r="DF228">
        <v>420.0007777777778</v>
      </c>
      <c r="DG228">
        <v>23.58613333333333</v>
      </c>
      <c r="DH228">
        <v>23.33378888888889</v>
      </c>
      <c r="DI228">
        <v>422.903</v>
      </c>
      <c r="DJ228">
        <v>23.26601111111111</v>
      </c>
      <c r="DK228">
        <v>500.0244444444445</v>
      </c>
      <c r="DL228">
        <v>89.90703333333335</v>
      </c>
      <c r="DM228">
        <v>0.0685656111111111</v>
      </c>
      <c r="DN228">
        <v>29.93428888888889</v>
      </c>
      <c r="DO228">
        <v>29.99613333333333</v>
      </c>
      <c r="DP228">
        <v>999.9000000000001</v>
      </c>
      <c r="DQ228">
        <v>0</v>
      </c>
      <c r="DR228">
        <v>0</v>
      </c>
      <c r="DS228">
        <v>10011.79666666667</v>
      </c>
      <c r="DT228">
        <v>0</v>
      </c>
      <c r="DU228">
        <v>3.21785</v>
      </c>
      <c r="DV228">
        <v>2.294426666666667</v>
      </c>
      <c r="DW228">
        <v>432.4962222222222</v>
      </c>
      <c r="DX228">
        <v>430.0351111111111</v>
      </c>
      <c r="DY228">
        <v>0.2523427777777777</v>
      </c>
      <c r="DZ228">
        <v>420.0007777777778</v>
      </c>
      <c r="EA228">
        <v>23.33378888888889</v>
      </c>
      <c r="EB228">
        <v>2.12056</v>
      </c>
      <c r="EC228">
        <v>2.09787</v>
      </c>
      <c r="ED228">
        <v>18.37444444444445</v>
      </c>
      <c r="EE228">
        <v>18.20303333333334</v>
      </c>
      <c r="EF228">
        <v>0.00500078</v>
      </c>
      <c r="EG228">
        <v>0</v>
      </c>
      <c r="EH228">
        <v>0</v>
      </c>
      <c r="EI228">
        <v>0</v>
      </c>
      <c r="EJ228">
        <v>680.1444444444444</v>
      </c>
      <c r="EK228">
        <v>0.00500078</v>
      </c>
      <c r="EL228">
        <v>-12.88888888888889</v>
      </c>
      <c r="EM228">
        <v>-0.3222222222222222</v>
      </c>
      <c r="EN228">
        <v>35.64566666666667</v>
      </c>
      <c r="EO228">
        <v>39.569</v>
      </c>
      <c r="EP228">
        <v>37.30533333333334</v>
      </c>
      <c r="EQ228">
        <v>39.93044444444445</v>
      </c>
      <c r="ER228">
        <v>38.06922222222223</v>
      </c>
      <c r="ES228">
        <v>0</v>
      </c>
      <c r="ET228">
        <v>0</v>
      </c>
      <c r="EU228">
        <v>0</v>
      </c>
      <c r="EV228">
        <v>1758505588.3</v>
      </c>
      <c r="EW228">
        <v>0</v>
      </c>
      <c r="EX228">
        <v>681.172</v>
      </c>
      <c r="EY228">
        <v>-13.29230797747033</v>
      </c>
      <c r="EZ228">
        <v>7.700000040653402</v>
      </c>
      <c r="FA228">
        <v>-14.5</v>
      </c>
      <c r="FB228">
        <v>15</v>
      </c>
      <c r="FC228">
        <v>0</v>
      </c>
      <c r="FD228" t="s">
        <v>424</v>
      </c>
      <c r="FE228">
        <v>1746989605.5</v>
      </c>
      <c r="FF228">
        <v>1746989593.5</v>
      </c>
      <c r="FG228">
        <v>0</v>
      </c>
      <c r="FH228">
        <v>-0.274</v>
      </c>
      <c r="FI228">
        <v>-0.002</v>
      </c>
      <c r="FJ228">
        <v>2.549</v>
      </c>
      <c r="FK228">
        <v>0.129</v>
      </c>
      <c r="FL228">
        <v>420</v>
      </c>
      <c r="FM228">
        <v>17</v>
      </c>
      <c r="FN228">
        <v>0.02</v>
      </c>
      <c r="FO228">
        <v>0.04</v>
      </c>
      <c r="FP228">
        <v>2.253951951219512</v>
      </c>
      <c r="FQ228">
        <v>0.0619490592334544</v>
      </c>
      <c r="FR228">
        <v>0.05192571359912261</v>
      </c>
      <c r="FS228">
        <v>1</v>
      </c>
      <c r="FT228">
        <v>682.5764705882353</v>
      </c>
      <c r="FU228">
        <v>-14.96409494011467</v>
      </c>
      <c r="FV228">
        <v>5.944501108218048</v>
      </c>
      <c r="FW228">
        <v>0</v>
      </c>
      <c r="FX228">
        <v>0.2535151463414634</v>
      </c>
      <c r="FY228">
        <v>-0.009495303135889293</v>
      </c>
      <c r="FZ228">
        <v>0.001386722343020751</v>
      </c>
      <c r="GA228">
        <v>1</v>
      </c>
      <c r="GB228">
        <v>2</v>
      </c>
      <c r="GC228">
        <v>3</v>
      </c>
      <c r="GD228" t="s">
        <v>425</v>
      </c>
      <c r="GE228">
        <v>3.10349</v>
      </c>
      <c r="GF228">
        <v>2.72666</v>
      </c>
      <c r="GG228">
        <v>0.08779919999999999</v>
      </c>
      <c r="GH228">
        <v>0.08738559999999999</v>
      </c>
      <c r="GI228">
        <v>0.105695</v>
      </c>
      <c r="GJ228">
        <v>0.106352</v>
      </c>
      <c r="GK228">
        <v>23822.7</v>
      </c>
      <c r="GL228">
        <v>21639.7</v>
      </c>
      <c r="GM228">
        <v>26680.6</v>
      </c>
      <c r="GN228">
        <v>23934.9</v>
      </c>
      <c r="GO228">
        <v>38182.1</v>
      </c>
      <c r="GP228">
        <v>31621.8</v>
      </c>
      <c r="GQ228">
        <v>46594.2</v>
      </c>
      <c r="GR228">
        <v>37871.3</v>
      </c>
      <c r="GS228">
        <v>1.86523</v>
      </c>
      <c r="GT228">
        <v>1.84918</v>
      </c>
      <c r="GU228">
        <v>0.0842214</v>
      </c>
      <c r="GV228">
        <v>0</v>
      </c>
      <c r="GW228">
        <v>28.6275</v>
      </c>
      <c r="GX228">
        <v>999.9</v>
      </c>
      <c r="GY228">
        <v>52.8</v>
      </c>
      <c r="GZ228">
        <v>31.9</v>
      </c>
      <c r="HA228">
        <v>27.885</v>
      </c>
      <c r="HB228">
        <v>61.1182</v>
      </c>
      <c r="HC228">
        <v>19.7796</v>
      </c>
      <c r="HD228">
        <v>1</v>
      </c>
      <c r="HE228">
        <v>0.157401</v>
      </c>
      <c r="HF228">
        <v>-1.14486</v>
      </c>
      <c r="HG228">
        <v>20.2938</v>
      </c>
      <c r="HH228">
        <v>5.22118</v>
      </c>
      <c r="HI228">
        <v>11.98</v>
      </c>
      <c r="HJ228">
        <v>4.9652</v>
      </c>
      <c r="HK228">
        <v>3.27588</v>
      </c>
      <c r="HL228">
        <v>9999</v>
      </c>
      <c r="HM228">
        <v>9999</v>
      </c>
      <c r="HN228">
        <v>9999</v>
      </c>
      <c r="HO228">
        <v>999.9</v>
      </c>
      <c r="HP228">
        <v>1.86387</v>
      </c>
      <c r="HQ228">
        <v>1.86014</v>
      </c>
      <c r="HR228">
        <v>1.85839</v>
      </c>
      <c r="HS228">
        <v>1.85974</v>
      </c>
      <c r="HT228">
        <v>1.85989</v>
      </c>
      <c r="HU228">
        <v>1.85841</v>
      </c>
      <c r="HV228">
        <v>1.85745</v>
      </c>
      <c r="HW228">
        <v>1.85242</v>
      </c>
      <c r="HX228">
        <v>0</v>
      </c>
      <c r="HY228">
        <v>0</v>
      </c>
      <c r="HZ228">
        <v>0</v>
      </c>
      <c r="IA228">
        <v>0</v>
      </c>
      <c r="IB228" t="s">
        <v>426</v>
      </c>
      <c r="IC228" t="s">
        <v>427</v>
      </c>
      <c r="ID228" t="s">
        <v>428</v>
      </c>
      <c r="IE228" t="s">
        <v>428</v>
      </c>
      <c r="IF228" t="s">
        <v>428</v>
      </c>
      <c r="IG228" t="s">
        <v>428</v>
      </c>
      <c r="IH228">
        <v>0</v>
      </c>
      <c r="II228">
        <v>100</v>
      </c>
      <c r="IJ228">
        <v>100</v>
      </c>
      <c r="IK228">
        <v>-0.608</v>
      </c>
      <c r="IL228">
        <v>0.3201</v>
      </c>
      <c r="IM228">
        <v>-0.6389458221003862</v>
      </c>
      <c r="IN228">
        <v>-0.000388397228134892</v>
      </c>
      <c r="IO228">
        <v>1.216359752824363E-06</v>
      </c>
      <c r="IP228">
        <v>-2.921139174278942E-10</v>
      </c>
      <c r="IQ228">
        <v>0.01675486607682651</v>
      </c>
      <c r="IR228">
        <v>0.002868412714847416</v>
      </c>
      <c r="IS228">
        <v>0.0004615728417639442</v>
      </c>
      <c r="IT228">
        <v>-1.048940065203386E-06</v>
      </c>
      <c r="IU228">
        <v>2</v>
      </c>
      <c r="IV228">
        <v>1994</v>
      </c>
      <c r="IW228">
        <v>1</v>
      </c>
      <c r="IX228">
        <v>27</v>
      </c>
      <c r="IY228">
        <v>191933</v>
      </c>
      <c r="IZ228">
        <v>191933.2</v>
      </c>
      <c r="JA228">
        <v>1.14624</v>
      </c>
      <c r="JB228">
        <v>2.63184</v>
      </c>
      <c r="JC228">
        <v>1.49658</v>
      </c>
      <c r="JD228">
        <v>2.35107</v>
      </c>
      <c r="JE228">
        <v>1.54907</v>
      </c>
      <c r="JF228">
        <v>2.48657</v>
      </c>
      <c r="JG228">
        <v>36.6943</v>
      </c>
      <c r="JH228">
        <v>24.0963</v>
      </c>
      <c r="JI228">
        <v>18</v>
      </c>
      <c r="JJ228">
        <v>483.265</v>
      </c>
      <c r="JK228">
        <v>487.575</v>
      </c>
      <c r="JL228">
        <v>30.2511</v>
      </c>
      <c r="JM228">
        <v>29.3117</v>
      </c>
      <c r="JN228">
        <v>30</v>
      </c>
      <c r="JO228">
        <v>29.5458</v>
      </c>
      <c r="JP228">
        <v>29.5443</v>
      </c>
      <c r="JQ228">
        <v>23.0364</v>
      </c>
      <c r="JR228">
        <v>19.9293</v>
      </c>
      <c r="JS228">
        <v>89.6337</v>
      </c>
      <c r="JT228">
        <v>30.2544</v>
      </c>
      <c r="JU228">
        <v>420</v>
      </c>
      <c r="JV228">
        <v>23.3273</v>
      </c>
      <c r="JW228">
        <v>101.871</v>
      </c>
      <c r="JX228">
        <v>91.3279</v>
      </c>
    </row>
    <row r="229" spans="1:284">
      <c r="A229">
        <v>211</v>
      </c>
      <c r="B229">
        <v>1758506174</v>
      </c>
      <c r="C229">
        <v>3394.5</v>
      </c>
      <c r="D229" t="s">
        <v>853</v>
      </c>
      <c r="E229" t="s">
        <v>854</v>
      </c>
      <c r="F229">
        <v>5</v>
      </c>
      <c r="G229" t="s">
        <v>855</v>
      </c>
      <c r="H229" t="s">
        <v>421</v>
      </c>
      <c r="I229">
        <v>1758506171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(DN229+(U229+2*0.95*5.67E-8*(((DN229+$B$9)+273)^4-(DN229+273)^4)-44100*J229)/(1.84*29.3*R229+8*0.95*5.67E-8*(DN229+273)^3))</f>
        <v>0</v>
      </c>
      <c r="W229">
        <f>($C$9*DO229+$D$9*DP229+$E$9*V229)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2*0.95*5.67E-8*(((DN229+$B$9)+273)^4-(W229+273)^4)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IF(AG229*$H$15&gt;=AK229,1.0,(AK229/(AK229-AG229*$H$15)))</f>
        <v>0</v>
      </c>
      <c r="AJ229">
        <f>(AI229-1)*100</f>
        <v>0</v>
      </c>
      <c r="AK229">
        <f>MAX(0,($B$15+$C$15*DS229)/(1+$D$15*DS229)*DL229/(DN229+273)*$E$15)</f>
        <v>0</v>
      </c>
      <c r="AL229" t="s">
        <v>422</v>
      </c>
      <c r="AM229" t="s">
        <v>422</v>
      </c>
      <c r="AN229">
        <v>0</v>
      </c>
      <c r="AO229">
        <v>0</v>
      </c>
      <c r="AP229">
        <f>1-AN229/AO229</f>
        <v>0</v>
      </c>
      <c r="AQ229">
        <v>0</v>
      </c>
      <c r="AR229" t="s">
        <v>422</v>
      </c>
      <c r="AS229" t="s">
        <v>422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$B$13*DT229+$C$13*DU229+$F$13*EF229*(1-EI229)</f>
        <v>0</v>
      </c>
      <c r="CW229">
        <f>CV229*CX229</f>
        <v>0</v>
      </c>
      <c r="CX229">
        <f>($B$13*$D$11+$C$13*$D$11+$F$13*((ES229+EK229)/MAX(ES229+EK229+ET229, 0.1)*$I$11+ET229/MAX(ES229+EK229+ET229, 0.1)*$J$11))/($B$13+$C$13+$F$13)</f>
        <v>0</v>
      </c>
      <c r="CY229">
        <f>($B$13*$K$11+$C$13*$K$11+$F$13*((ES229+EK229)/MAX(ES229+EK229+ET229, 0.1)*$P$11+ET229/MAX(ES229+EK229+ET229, 0.1)*$Q$11))/($B$13+$C$13+$F$13)</f>
        <v>0</v>
      </c>
      <c r="CZ229">
        <v>0.83</v>
      </c>
      <c r="DA229">
        <v>0.5</v>
      </c>
      <c r="DB229" t="s">
        <v>423</v>
      </c>
      <c r="DC229">
        <v>2</v>
      </c>
      <c r="DD229">
        <v>1758506171</v>
      </c>
      <c r="DE229">
        <v>421.7910909090909</v>
      </c>
      <c r="DF229">
        <v>419.9791818181818</v>
      </c>
      <c r="DG229">
        <v>23.45850909090909</v>
      </c>
      <c r="DH229">
        <v>23.28316363636364</v>
      </c>
      <c r="DI229">
        <v>422.3990909090909</v>
      </c>
      <c r="DJ229">
        <v>23.1412</v>
      </c>
      <c r="DK229">
        <v>500.0858181818182</v>
      </c>
      <c r="DL229">
        <v>89.91516363636362</v>
      </c>
      <c r="DM229">
        <v>0.06805877272727273</v>
      </c>
      <c r="DN229">
        <v>29.83887272727273</v>
      </c>
      <c r="DO229">
        <v>29.99642727272727</v>
      </c>
      <c r="DP229">
        <v>999.9</v>
      </c>
      <c r="DQ229">
        <v>0</v>
      </c>
      <c r="DR229">
        <v>0</v>
      </c>
      <c r="DS229">
        <v>10012.9</v>
      </c>
      <c r="DT229">
        <v>0</v>
      </c>
      <c r="DU229">
        <v>2.85356</v>
      </c>
      <c r="DV229">
        <v>1.811803636363636</v>
      </c>
      <c r="DW229">
        <v>431.9232727272727</v>
      </c>
      <c r="DX229">
        <v>429.9908181818182</v>
      </c>
      <c r="DY229">
        <v>0.1753543636363636</v>
      </c>
      <c r="DZ229">
        <v>419.9791818181818</v>
      </c>
      <c r="EA229">
        <v>23.28316363636364</v>
      </c>
      <c r="EB229">
        <v>2.109275454545454</v>
      </c>
      <c r="EC229">
        <v>2.093508181818182</v>
      </c>
      <c r="ED229">
        <v>18.28940909090909</v>
      </c>
      <c r="EE229">
        <v>18.16988181818182</v>
      </c>
      <c r="EF229">
        <v>0.005000779999999999</v>
      </c>
      <c r="EG229">
        <v>0</v>
      </c>
      <c r="EH229">
        <v>0</v>
      </c>
      <c r="EI229">
        <v>0</v>
      </c>
      <c r="EJ229">
        <v>93.92727272727271</v>
      </c>
      <c r="EK229">
        <v>0.005000779999999999</v>
      </c>
      <c r="EL229">
        <v>-22.57272727272727</v>
      </c>
      <c r="EM229">
        <v>-0.9818181818181817</v>
      </c>
      <c r="EN229">
        <v>34.77818181818181</v>
      </c>
      <c r="EO229">
        <v>38.02818181818182</v>
      </c>
      <c r="EP229">
        <v>36.18154545454546</v>
      </c>
      <c r="EQ229">
        <v>38.062</v>
      </c>
      <c r="ER229">
        <v>36.99427272727273</v>
      </c>
      <c r="ES229">
        <v>0</v>
      </c>
      <c r="ET229">
        <v>0</v>
      </c>
      <c r="EU229">
        <v>0</v>
      </c>
      <c r="EV229">
        <v>1758506175.1</v>
      </c>
      <c r="EW229">
        <v>0</v>
      </c>
      <c r="EX229">
        <v>92.956</v>
      </c>
      <c r="EY229">
        <v>-10.70769225972649</v>
      </c>
      <c r="EZ229">
        <v>10.44615378577335</v>
      </c>
      <c r="FA229">
        <v>-24.66</v>
      </c>
      <c r="FB229">
        <v>15</v>
      </c>
      <c r="FC229">
        <v>0</v>
      </c>
      <c r="FD229" t="s">
        <v>424</v>
      </c>
      <c r="FE229">
        <v>1746989605.5</v>
      </c>
      <c r="FF229">
        <v>1746989593.5</v>
      </c>
      <c r="FG229">
        <v>0</v>
      </c>
      <c r="FH229">
        <v>-0.274</v>
      </c>
      <c r="FI229">
        <v>-0.002</v>
      </c>
      <c r="FJ229">
        <v>2.549</v>
      </c>
      <c r="FK229">
        <v>0.129</v>
      </c>
      <c r="FL229">
        <v>420</v>
      </c>
      <c r="FM229">
        <v>17</v>
      </c>
      <c r="FN229">
        <v>0.02</v>
      </c>
      <c r="FO229">
        <v>0.04</v>
      </c>
      <c r="FP229">
        <v>1.783732926829269</v>
      </c>
      <c r="FQ229">
        <v>-0.002013867595815816</v>
      </c>
      <c r="FR229">
        <v>0.04201619137636268</v>
      </c>
      <c r="FS229">
        <v>1</v>
      </c>
      <c r="FT229">
        <v>93.11470588235295</v>
      </c>
      <c r="FU229">
        <v>-0.7899158383330246</v>
      </c>
      <c r="FV229">
        <v>5.441298090850639</v>
      </c>
      <c r="FW229">
        <v>1</v>
      </c>
      <c r="FX229">
        <v>0.1738371219512195</v>
      </c>
      <c r="FY229">
        <v>0.012235317073171</v>
      </c>
      <c r="FZ229">
        <v>0.001658680701055731</v>
      </c>
      <c r="GA229">
        <v>1</v>
      </c>
      <c r="GB229">
        <v>3</v>
      </c>
      <c r="GC229">
        <v>3</v>
      </c>
      <c r="GD229" t="s">
        <v>458</v>
      </c>
      <c r="GE229">
        <v>3.10327</v>
      </c>
      <c r="GF229">
        <v>2.72617</v>
      </c>
      <c r="GG229">
        <v>0.0877698</v>
      </c>
      <c r="GH229">
        <v>0.0874299</v>
      </c>
      <c r="GI229">
        <v>0.105361</v>
      </c>
      <c r="GJ229">
        <v>0.106243</v>
      </c>
      <c r="GK229">
        <v>23832.2</v>
      </c>
      <c r="GL229">
        <v>21641.8</v>
      </c>
      <c r="GM229">
        <v>26689.6</v>
      </c>
      <c r="GN229">
        <v>23937.5</v>
      </c>
      <c r="GO229">
        <v>38209.3</v>
      </c>
      <c r="GP229">
        <v>31627.1</v>
      </c>
      <c r="GQ229">
        <v>46610.6</v>
      </c>
      <c r="GR229">
        <v>37873.4</v>
      </c>
      <c r="GS229">
        <v>1.8673</v>
      </c>
      <c r="GT229">
        <v>1.85217</v>
      </c>
      <c r="GU229">
        <v>0.0933856</v>
      </c>
      <c r="GV229">
        <v>0</v>
      </c>
      <c r="GW229">
        <v>28.4655</v>
      </c>
      <c r="GX229">
        <v>999.9</v>
      </c>
      <c r="GY229">
        <v>52.5</v>
      </c>
      <c r="GZ229">
        <v>32</v>
      </c>
      <c r="HA229">
        <v>27.8777</v>
      </c>
      <c r="HB229">
        <v>61.1883</v>
      </c>
      <c r="HC229">
        <v>19.8518</v>
      </c>
      <c r="HD229">
        <v>1</v>
      </c>
      <c r="HE229">
        <v>0.140117</v>
      </c>
      <c r="HF229">
        <v>-1.24627</v>
      </c>
      <c r="HG229">
        <v>20.2931</v>
      </c>
      <c r="HH229">
        <v>5.22133</v>
      </c>
      <c r="HI229">
        <v>11.98</v>
      </c>
      <c r="HJ229">
        <v>4.96535</v>
      </c>
      <c r="HK229">
        <v>3.276</v>
      </c>
      <c r="HL229">
        <v>9999</v>
      </c>
      <c r="HM229">
        <v>9999</v>
      </c>
      <c r="HN229">
        <v>9999</v>
      </c>
      <c r="HO229">
        <v>999.9</v>
      </c>
      <c r="HP229">
        <v>1.8639</v>
      </c>
      <c r="HQ229">
        <v>1.8601</v>
      </c>
      <c r="HR229">
        <v>1.85844</v>
      </c>
      <c r="HS229">
        <v>1.85978</v>
      </c>
      <c r="HT229">
        <v>1.8599</v>
      </c>
      <c r="HU229">
        <v>1.8584</v>
      </c>
      <c r="HV229">
        <v>1.85748</v>
      </c>
      <c r="HW229">
        <v>1.85241</v>
      </c>
      <c r="HX229">
        <v>0</v>
      </c>
      <c r="HY229">
        <v>0</v>
      </c>
      <c r="HZ229">
        <v>0</v>
      </c>
      <c r="IA229">
        <v>0</v>
      </c>
      <c r="IB229" t="s">
        <v>426</v>
      </c>
      <c r="IC229" t="s">
        <v>427</v>
      </c>
      <c r="ID229" t="s">
        <v>428</v>
      </c>
      <c r="IE229" t="s">
        <v>428</v>
      </c>
      <c r="IF229" t="s">
        <v>428</v>
      </c>
      <c r="IG229" t="s">
        <v>428</v>
      </c>
      <c r="IH229">
        <v>0</v>
      </c>
      <c r="II229">
        <v>100</v>
      </c>
      <c r="IJ229">
        <v>100</v>
      </c>
      <c r="IK229">
        <v>-0.608</v>
      </c>
      <c r="IL229">
        <v>0.3173</v>
      </c>
      <c r="IM229">
        <v>-0.6389458221003862</v>
      </c>
      <c r="IN229">
        <v>-0.000388397228134892</v>
      </c>
      <c r="IO229">
        <v>1.216359752824363E-06</v>
      </c>
      <c r="IP229">
        <v>-2.921139174278942E-10</v>
      </c>
      <c r="IQ229">
        <v>0.01675486607682651</v>
      </c>
      <c r="IR229">
        <v>0.002868412714847416</v>
      </c>
      <c r="IS229">
        <v>0.0004615728417639442</v>
      </c>
      <c r="IT229">
        <v>-1.048940065203386E-06</v>
      </c>
      <c r="IU229">
        <v>2</v>
      </c>
      <c r="IV229">
        <v>1994</v>
      </c>
      <c r="IW229">
        <v>1</v>
      </c>
      <c r="IX229">
        <v>27</v>
      </c>
      <c r="IY229">
        <v>191942.8</v>
      </c>
      <c r="IZ229">
        <v>191943</v>
      </c>
      <c r="JA229">
        <v>1.14624</v>
      </c>
      <c r="JB229">
        <v>2.63184</v>
      </c>
      <c r="JC229">
        <v>1.49658</v>
      </c>
      <c r="JD229">
        <v>2.35107</v>
      </c>
      <c r="JE229">
        <v>1.54907</v>
      </c>
      <c r="JF229">
        <v>2.46216</v>
      </c>
      <c r="JG229">
        <v>36.7417</v>
      </c>
      <c r="JH229">
        <v>24.105</v>
      </c>
      <c r="JI229">
        <v>18</v>
      </c>
      <c r="JJ229">
        <v>482.84</v>
      </c>
      <c r="JK229">
        <v>487.774</v>
      </c>
      <c r="JL229">
        <v>30.3024</v>
      </c>
      <c r="JM229">
        <v>29.0832</v>
      </c>
      <c r="JN229">
        <v>29.9999</v>
      </c>
      <c r="JO229">
        <v>29.3266</v>
      </c>
      <c r="JP229">
        <v>29.328</v>
      </c>
      <c r="JQ229">
        <v>23.0466</v>
      </c>
      <c r="JR229">
        <v>19.1363</v>
      </c>
      <c r="JS229">
        <v>90.66160000000001</v>
      </c>
      <c r="JT229">
        <v>30.3025</v>
      </c>
      <c r="JU229">
        <v>420</v>
      </c>
      <c r="JV229">
        <v>23.3483</v>
      </c>
      <c r="JW229">
        <v>101.907</v>
      </c>
      <c r="JX229">
        <v>91.3349</v>
      </c>
    </row>
    <row r="230" spans="1:284">
      <c r="A230">
        <v>212</v>
      </c>
      <c r="B230">
        <v>1758506176</v>
      </c>
      <c r="C230">
        <v>3396.5</v>
      </c>
      <c r="D230" t="s">
        <v>856</v>
      </c>
      <c r="E230" t="s">
        <v>857</v>
      </c>
      <c r="F230">
        <v>5</v>
      </c>
      <c r="G230" t="s">
        <v>855</v>
      </c>
      <c r="H230" t="s">
        <v>421</v>
      </c>
      <c r="I230">
        <v>1758506173.166667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(DN230+(U230+2*0.95*5.67E-8*(((DN230+$B$9)+273)^4-(DN230+273)^4)-44100*J230)/(1.84*29.3*R230+8*0.95*5.67E-8*(DN230+273)^3))</f>
        <v>0</v>
      </c>
      <c r="W230">
        <f>($C$9*DO230+$D$9*DP230+$E$9*V230)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2*0.95*5.67E-8*(((DN230+$B$9)+273)^4-(W230+273)^4)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IF(AG230*$H$15&gt;=AK230,1.0,(AK230/(AK230-AG230*$H$15)))</f>
        <v>0</v>
      </c>
      <c r="AJ230">
        <f>(AI230-1)*100</f>
        <v>0</v>
      </c>
      <c r="AK230">
        <f>MAX(0,($B$15+$C$15*DS230)/(1+$D$15*DS230)*DL230/(DN230+273)*$E$15)</f>
        <v>0</v>
      </c>
      <c r="AL230" t="s">
        <v>422</v>
      </c>
      <c r="AM230" t="s">
        <v>422</v>
      </c>
      <c r="AN230">
        <v>0</v>
      </c>
      <c r="AO230">
        <v>0</v>
      </c>
      <c r="AP230">
        <f>1-AN230/AO230</f>
        <v>0</v>
      </c>
      <c r="AQ230">
        <v>0</v>
      </c>
      <c r="AR230" t="s">
        <v>422</v>
      </c>
      <c r="AS230" t="s">
        <v>422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$B$13*DT230+$C$13*DU230+$F$13*EF230*(1-EI230)</f>
        <v>0</v>
      </c>
      <c r="CW230">
        <f>CV230*CX230</f>
        <v>0</v>
      </c>
      <c r="CX230">
        <f>($B$13*$D$11+$C$13*$D$11+$F$13*((ES230+EK230)/MAX(ES230+EK230+ET230, 0.1)*$I$11+ET230/MAX(ES230+EK230+ET230, 0.1)*$J$11))/($B$13+$C$13+$F$13)</f>
        <v>0</v>
      </c>
      <c r="CY230">
        <f>($B$13*$K$11+$C$13*$K$11+$F$13*((ES230+EK230)/MAX(ES230+EK230+ET230, 0.1)*$P$11+ET230/MAX(ES230+EK230+ET230, 0.1)*$Q$11))/($B$13+$C$13+$F$13)</f>
        <v>0</v>
      </c>
      <c r="CZ230">
        <v>0.83</v>
      </c>
      <c r="DA230">
        <v>0.5</v>
      </c>
      <c r="DB230" t="s">
        <v>423</v>
      </c>
      <c r="DC230">
        <v>2</v>
      </c>
      <c r="DD230">
        <v>1758506173.166667</v>
      </c>
      <c r="DE230">
        <v>421.7507777777778</v>
      </c>
      <c r="DF230">
        <v>419.9417777777778</v>
      </c>
      <c r="DG230">
        <v>23.45714444444444</v>
      </c>
      <c r="DH230">
        <v>23.28312222222222</v>
      </c>
      <c r="DI230">
        <v>422.359</v>
      </c>
      <c r="DJ230">
        <v>23.13986666666666</v>
      </c>
      <c r="DK230">
        <v>500.0847777777778</v>
      </c>
      <c r="DL230">
        <v>89.91813333333333</v>
      </c>
      <c r="DM230">
        <v>0.06806806666666666</v>
      </c>
      <c r="DN230">
        <v>29.83890000000001</v>
      </c>
      <c r="DO230">
        <v>29.99168888888889</v>
      </c>
      <c r="DP230">
        <v>999.9000000000001</v>
      </c>
      <c r="DQ230">
        <v>0</v>
      </c>
      <c r="DR230">
        <v>0</v>
      </c>
      <c r="DS230">
        <v>9996.599999999999</v>
      </c>
      <c r="DT230">
        <v>0</v>
      </c>
      <c r="DU230">
        <v>2.85356</v>
      </c>
      <c r="DV230">
        <v>1.808893333333333</v>
      </c>
      <c r="DW230">
        <v>431.8814444444444</v>
      </c>
      <c r="DX230">
        <v>429.9526666666667</v>
      </c>
      <c r="DY230">
        <v>0.174022</v>
      </c>
      <c r="DZ230">
        <v>419.9417777777778</v>
      </c>
      <c r="EA230">
        <v>23.28312222222222</v>
      </c>
      <c r="EB230">
        <v>2.109221111111111</v>
      </c>
      <c r="EC230">
        <v>2.093573333333334</v>
      </c>
      <c r="ED230">
        <v>18.289</v>
      </c>
      <c r="EE230">
        <v>18.17037777777778</v>
      </c>
      <c r="EF230">
        <v>0.00500078</v>
      </c>
      <c r="EG230">
        <v>0</v>
      </c>
      <c r="EH230">
        <v>0</v>
      </c>
      <c r="EI230">
        <v>0</v>
      </c>
      <c r="EJ230">
        <v>91.78888888888889</v>
      </c>
      <c r="EK230">
        <v>0.00500078</v>
      </c>
      <c r="EL230">
        <v>-26.12222222222222</v>
      </c>
      <c r="EM230">
        <v>-2.144444444444444</v>
      </c>
      <c r="EN230">
        <v>34.77066666666667</v>
      </c>
      <c r="EO230">
        <v>38.02066666666666</v>
      </c>
      <c r="EP230">
        <v>36.14533333333333</v>
      </c>
      <c r="EQ230">
        <v>38.04822222222222</v>
      </c>
      <c r="ER230">
        <v>36.88177777777778</v>
      </c>
      <c r="ES230">
        <v>0</v>
      </c>
      <c r="ET230">
        <v>0</v>
      </c>
      <c r="EU230">
        <v>0</v>
      </c>
      <c r="EV230">
        <v>1758506176.9</v>
      </c>
      <c r="EW230">
        <v>0</v>
      </c>
      <c r="EX230">
        <v>92.81923076923076</v>
      </c>
      <c r="EY230">
        <v>-16.84444431314963</v>
      </c>
      <c r="EZ230">
        <v>-0.3863249224266908</v>
      </c>
      <c r="FA230">
        <v>-25.02692307692308</v>
      </c>
      <c r="FB230">
        <v>15</v>
      </c>
      <c r="FC230">
        <v>0</v>
      </c>
      <c r="FD230" t="s">
        <v>424</v>
      </c>
      <c r="FE230">
        <v>1746989605.5</v>
      </c>
      <c r="FF230">
        <v>1746989593.5</v>
      </c>
      <c r="FG230">
        <v>0</v>
      </c>
      <c r="FH230">
        <v>-0.274</v>
      </c>
      <c r="FI230">
        <v>-0.002</v>
      </c>
      <c r="FJ230">
        <v>2.549</v>
      </c>
      <c r="FK230">
        <v>0.129</v>
      </c>
      <c r="FL230">
        <v>420</v>
      </c>
      <c r="FM230">
        <v>17</v>
      </c>
      <c r="FN230">
        <v>0.02</v>
      </c>
      <c r="FO230">
        <v>0.04</v>
      </c>
      <c r="FP230">
        <v>1.784777804878049</v>
      </c>
      <c r="FQ230">
        <v>0.1451813937282248</v>
      </c>
      <c r="FR230">
        <v>0.04336757350563674</v>
      </c>
      <c r="FS230">
        <v>1</v>
      </c>
      <c r="FT230">
        <v>93.18823529411765</v>
      </c>
      <c r="FU230">
        <v>-12.62337656296401</v>
      </c>
      <c r="FV230">
        <v>5.035974390550823</v>
      </c>
      <c r="FW230">
        <v>0</v>
      </c>
      <c r="FX230">
        <v>0.1743337317073171</v>
      </c>
      <c r="FY230">
        <v>0.002172355400696852</v>
      </c>
      <c r="FZ230">
        <v>0.001607293210526442</v>
      </c>
      <c r="GA230">
        <v>1</v>
      </c>
      <c r="GB230">
        <v>2</v>
      </c>
      <c r="GC230">
        <v>3</v>
      </c>
      <c r="GD230" t="s">
        <v>425</v>
      </c>
      <c r="GE230">
        <v>3.10313</v>
      </c>
      <c r="GF230">
        <v>2.72637</v>
      </c>
      <c r="GG230">
        <v>0.0877667</v>
      </c>
      <c r="GH230">
        <v>0.08743819999999999</v>
      </c>
      <c r="GI230">
        <v>0.10536</v>
      </c>
      <c r="GJ230">
        <v>0.106294</v>
      </c>
      <c r="GK230">
        <v>23832.3</v>
      </c>
      <c r="GL230">
        <v>21641.7</v>
      </c>
      <c r="GM230">
        <v>26689.7</v>
      </c>
      <c r="GN230">
        <v>23937.7</v>
      </c>
      <c r="GO230">
        <v>38209.5</v>
      </c>
      <c r="GP230">
        <v>31625.2</v>
      </c>
      <c r="GQ230">
        <v>46610.9</v>
      </c>
      <c r="GR230">
        <v>37873.3</v>
      </c>
      <c r="GS230">
        <v>1.86733</v>
      </c>
      <c r="GT230">
        <v>1.8524</v>
      </c>
      <c r="GU230">
        <v>0.0936091</v>
      </c>
      <c r="GV230">
        <v>0</v>
      </c>
      <c r="GW230">
        <v>28.4667</v>
      </c>
      <c r="GX230">
        <v>999.9</v>
      </c>
      <c r="GY230">
        <v>52.5</v>
      </c>
      <c r="GZ230">
        <v>32</v>
      </c>
      <c r="HA230">
        <v>27.879</v>
      </c>
      <c r="HB230">
        <v>61.0783</v>
      </c>
      <c r="HC230">
        <v>19.8678</v>
      </c>
      <c r="HD230">
        <v>1</v>
      </c>
      <c r="HE230">
        <v>0.139789</v>
      </c>
      <c r="HF230">
        <v>-1.24459</v>
      </c>
      <c r="HG230">
        <v>20.293</v>
      </c>
      <c r="HH230">
        <v>5.22148</v>
      </c>
      <c r="HI230">
        <v>11.98</v>
      </c>
      <c r="HJ230">
        <v>4.9655</v>
      </c>
      <c r="HK230">
        <v>3.27598</v>
      </c>
      <c r="HL230">
        <v>9999</v>
      </c>
      <c r="HM230">
        <v>9999</v>
      </c>
      <c r="HN230">
        <v>9999</v>
      </c>
      <c r="HO230">
        <v>999.9</v>
      </c>
      <c r="HP230">
        <v>1.86389</v>
      </c>
      <c r="HQ230">
        <v>1.8601</v>
      </c>
      <c r="HR230">
        <v>1.85843</v>
      </c>
      <c r="HS230">
        <v>1.85976</v>
      </c>
      <c r="HT230">
        <v>1.85989</v>
      </c>
      <c r="HU230">
        <v>1.8584</v>
      </c>
      <c r="HV230">
        <v>1.85746</v>
      </c>
      <c r="HW230">
        <v>1.85241</v>
      </c>
      <c r="HX230">
        <v>0</v>
      </c>
      <c r="HY230">
        <v>0</v>
      </c>
      <c r="HZ230">
        <v>0</v>
      </c>
      <c r="IA230">
        <v>0</v>
      </c>
      <c r="IB230" t="s">
        <v>426</v>
      </c>
      <c r="IC230" t="s">
        <v>427</v>
      </c>
      <c r="ID230" t="s">
        <v>428</v>
      </c>
      <c r="IE230" t="s">
        <v>428</v>
      </c>
      <c r="IF230" t="s">
        <v>428</v>
      </c>
      <c r="IG230" t="s">
        <v>428</v>
      </c>
      <c r="IH230">
        <v>0</v>
      </c>
      <c r="II230">
        <v>100</v>
      </c>
      <c r="IJ230">
        <v>100</v>
      </c>
      <c r="IK230">
        <v>-0.608</v>
      </c>
      <c r="IL230">
        <v>0.3173</v>
      </c>
      <c r="IM230">
        <v>-0.6389458221003862</v>
      </c>
      <c r="IN230">
        <v>-0.000388397228134892</v>
      </c>
      <c r="IO230">
        <v>1.216359752824363E-06</v>
      </c>
      <c r="IP230">
        <v>-2.921139174278942E-10</v>
      </c>
      <c r="IQ230">
        <v>0.01675486607682651</v>
      </c>
      <c r="IR230">
        <v>0.002868412714847416</v>
      </c>
      <c r="IS230">
        <v>0.0004615728417639442</v>
      </c>
      <c r="IT230">
        <v>-1.048940065203386E-06</v>
      </c>
      <c r="IU230">
        <v>2</v>
      </c>
      <c r="IV230">
        <v>1994</v>
      </c>
      <c r="IW230">
        <v>1</v>
      </c>
      <c r="IX230">
        <v>27</v>
      </c>
      <c r="IY230">
        <v>191942.8</v>
      </c>
      <c r="IZ230">
        <v>191943</v>
      </c>
      <c r="JA230">
        <v>1.14624</v>
      </c>
      <c r="JB230">
        <v>2.6355</v>
      </c>
      <c r="JC230">
        <v>1.49658</v>
      </c>
      <c r="JD230">
        <v>2.35107</v>
      </c>
      <c r="JE230">
        <v>1.54907</v>
      </c>
      <c r="JF230">
        <v>2.48169</v>
      </c>
      <c r="JG230">
        <v>36.718</v>
      </c>
      <c r="JH230">
        <v>24.0963</v>
      </c>
      <c r="JI230">
        <v>18</v>
      </c>
      <c r="JJ230">
        <v>482.852</v>
      </c>
      <c r="JK230">
        <v>487.911</v>
      </c>
      <c r="JL230">
        <v>30.303</v>
      </c>
      <c r="JM230">
        <v>29.082</v>
      </c>
      <c r="JN230">
        <v>29.9999</v>
      </c>
      <c r="JO230">
        <v>29.3263</v>
      </c>
      <c r="JP230">
        <v>29.3268</v>
      </c>
      <c r="JQ230">
        <v>23.0457</v>
      </c>
      <c r="JR230">
        <v>19.1363</v>
      </c>
      <c r="JS230">
        <v>90.66160000000001</v>
      </c>
      <c r="JT230">
        <v>30.3091</v>
      </c>
      <c r="JU230">
        <v>420</v>
      </c>
      <c r="JV230">
        <v>23.3489</v>
      </c>
      <c r="JW230">
        <v>101.907</v>
      </c>
      <c r="JX230">
        <v>91.33499999999999</v>
      </c>
    </row>
    <row r="231" spans="1:284">
      <c r="A231">
        <v>213</v>
      </c>
      <c r="B231">
        <v>1758506178</v>
      </c>
      <c r="C231">
        <v>3398.5</v>
      </c>
      <c r="D231" t="s">
        <v>858</v>
      </c>
      <c r="E231" t="s">
        <v>859</v>
      </c>
      <c r="F231">
        <v>5</v>
      </c>
      <c r="G231" t="s">
        <v>855</v>
      </c>
      <c r="H231" t="s">
        <v>421</v>
      </c>
      <c r="I231">
        <v>1758506175.3125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(DN231+(U231+2*0.95*5.67E-8*(((DN231+$B$9)+273)^4-(DN231+273)^4)-44100*J231)/(1.84*29.3*R231+8*0.95*5.67E-8*(DN231+273)^3))</f>
        <v>0</v>
      </c>
      <c r="W231">
        <f>($C$9*DO231+$D$9*DP231+$E$9*V231)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2*0.95*5.67E-8*(((DN231+$B$9)+273)^4-(W231+273)^4)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IF(AG231*$H$15&gt;=AK231,1.0,(AK231/(AK231-AG231*$H$15)))</f>
        <v>0</v>
      </c>
      <c r="AJ231">
        <f>(AI231-1)*100</f>
        <v>0</v>
      </c>
      <c r="AK231">
        <f>MAX(0,($B$15+$C$15*DS231)/(1+$D$15*DS231)*DL231/(DN231+273)*$E$15)</f>
        <v>0</v>
      </c>
      <c r="AL231" t="s">
        <v>422</v>
      </c>
      <c r="AM231" t="s">
        <v>422</v>
      </c>
      <c r="AN231">
        <v>0</v>
      </c>
      <c r="AO231">
        <v>0</v>
      </c>
      <c r="AP231">
        <f>1-AN231/AO231</f>
        <v>0</v>
      </c>
      <c r="AQ231">
        <v>0</v>
      </c>
      <c r="AR231" t="s">
        <v>422</v>
      </c>
      <c r="AS231" t="s">
        <v>422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$B$13*DT231+$C$13*DU231+$F$13*EF231*(1-EI231)</f>
        <v>0</v>
      </c>
      <c r="CW231">
        <f>CV231*CX231</f>
        <v>0</v>
      </c>
      <c r="CX231">
        <f>($B$13*$D$11+$C$13*$D$11+$F$13*((ES231+EK231)/MAX(ES231+EK231+ET231, 0.1)*$I$11+ET231/MAX(ES231+EK231+ET231, 0.1)*$J$11))/($B$13+$C$13+$F$13)</f>
        <v>0</v>
      </c>
      <c r="CY231">
        <f>($B$13*$K$11+$C$13*$K$11+$F$13*((ES231+EK231)/MAX(ES231+EK231+ET231, 0.1)*$P$11+ET231/MAX(ES231+EK231+ET231, 0.1)*$Q$11))/($B$13+$C$13+$F$13)</f>
        <v>0</v>
      </c>
      <c r="CZ231">
        <v>0.83</v>
      </c>
      <c r="DA231">
        <v>0.5</v>
      </c>
      <c r="DB231" t="s">
        <v>423</v>
      </c>
      <c r="DC231">
        <v>2</v>
      </c>
      <c r="DD231">
        <v>1758506175.3125</v>
      </c>
      <c r="DE231">
        <v>421.719625</v>
      </c>
      <c r="DF231">
        <v>419.9372499999999</v>
      </c>
      <c r="DG231">
        <v>23.45635</v>
      </c>
      <c r="DH231">
        <v>23.2946375</v>
      </c>
      <c r="DI231">
        <v>422.328</v>
      </c>
      <c r="DJ231">
        <v>23.1391</v>
      </c>
      <c r="DK231">
        <v>499.947125</v>
      </c>
      <c r="DL231">
        <v>89.9201875</v>
      </c>
      <c r="DM231">
        <v>0.06844130000000001</v>
      </c>
      <c r="DN231">
        <v>29.83725</v>
      </c>
      <c r="DO231">
        <v>29.991975</v>
      </c>
      <c r="DP231">
        <v>999.9</v>
      </c>
      <c r="DQ231">
        <v>0</v>
      </c>
      <c r="DR231">
        <v>0</v>
      </c>
      <c r="DS231">
        <v>9970.07625</v>
      </c>
      <c r="DT231">
        <v>0</v>
      </c>
      <c r="DU231">
        <v>2.85356</v>
      </c>
      <c r="DV231">
        <v>1.78246375</v>
      </c>
      <c r="DW231">
        <v>431.84925</v>
      </c>
      <c r="DX231">
        <v>429.952875</v>
      </c>
      <c r="DY231">
        <v>0.1617125</v>
      </c>
      <c r="DZ231">
        <v>419.9372499999999</v>
      </c>
      <c r="EA231">
        <v>23.2946375</v>
      </c>
      <c r="EB231">
        <v>2.10919875</v>
      </c>
      <c r="EC231">
        <v>2.09465625</v>
      </c>
      <c r="ED231">
        <v>18.2888125</v>
      </c>
      <c r="EE231">
        <v>18.1786125</v>
      </c>
      <c r="EF231">
        <v>0.00500078</v>
      </c>
      <c r="EG231">
        <v>0</v>
      </c>
      <c r="EH231">
        <v>0</v>
      </c>
      <c r="EI231">
        <v>0</v>
      </c>
      <c r="EJ231">
        <v>92.8125</v>
      </c>
      <c r="EK231">
        <v>0.00500078</v>
      </c>
      <c r="EL231">
        <v>-25.875</v>
      </c>
      <c r="EM231">
        <v>-2.1375</v>
      </c>
      <c r="EN231">
        <v>34.74975</v>
      </c>
      <c r="EO231">
        <v>38.02325</v>
      </c>
      <c r="EP231">
        <v>36.226125</v>
      </c>
      <c r="EQ231">
        <v>38.06225</v>
      </c>
      <c r="ER231">
        <v>36.9295</v>
      </c>
      <c r="ES231">
        <v>0</v>
      </c>
      <c r="ET231">
        <v>0</v>
      </c>
      <c r="EU231">
        <v>0</v>
      </c>
      <c r="EV231">
        <v>1758506179.3</v>
      </c>
      <c r="EW231">
        <v>0</v>
      </c>
      <c r="EX231">
        <v>92.35384615384615</v>
      </c>
      <c r="EY231">
        <v>2.940171118890303</v>
      </c>
      <c r="EZ231">
        <v>3.056409921896352</v>
      </c>
      <c r="FA231">
        <v>-24.12307692307692</v>
      </c>
      <c r="FB231">
        <v>15</v>
      </c>
      <c r="FC231">
        <v>0</v>
      </c>
      <c r="FD231" t="s">
        <v>424</v>
      </c>
      <c r="FE231">
        <v>1746989605.5</v>
      </c>
      <c r="FF231">
        <v>1746989593.5</v>
      </c>
      <c r="FG231">
        <v>0</v>
      </c>
      <c r="FH231">
        <v>-0.274</v>
      </c>
      <c r="FI231">
        <v>-0.002</v>
      </c>
      <c r="FJ231">
        <v>2.549</v>
      </c>
      <c r="FK231">
        <v>0.129</v>
      </c>
      <c r="FL231">
        <v>420</v>
      </c>
      <c r="FM231">
        <v>17</v>
      </c>
      <c r="FN231">
        <v>0.02</v>
      </c>
      <c r="FO231">
        <v>0.04</v>
      </c>
      <c r="FP231">
        <v>1.78108175</v>
      </c>
      <c r="FQ231">
        <v>0.1210103189493401</v>
      </c>
      <c r="FR231">
        <v>0.04493582434358471</v>
      </c>
      <c r="FS231">
        <v>1</v>
      </c>
      <c r="FT231">
        <v>92.82647058823528</v>
      </c>
      <c r="FU231">
        <v>-0.4812833489781241</v>
      </c>
      <c r="FV231">
        <v>4.925104288148114</v>
      </c>
      <c r="FW231">
        <v>1</v>
      </c>
      <c r="FX231">
        <v>0.172814975</v>
      </c>
      <c r="FY231">
        <v>-0.02986987992495361</v>
      </c>
      <c r="FZ231">
        <v>0.006497223643555374</v>
      </c>
      <c r="GA231">
        <v>1</v>
      </c>
      <c r="GB231">
        <v>3</v>
      </c>
      <c r="GC231">
        <v>3</v>
      </c>
      <c r="GD231" t="s">
        <v>458</v>
      </c>
      <c r="GE231">
        <v>3.10281</v>
      </c>
      <c r="GF231">
        <v>2.72671</v>
      </c>
      <c r="GG231">
        <v>0.0877753</v>
      </c>
      <c r="GH231">
        <v>0.08745260000000001</v>
      </c>
      <c r="GI231">
        <v>0.105366</v>
      </c>
      <c r="GJ231">
        <v>0.106417</v>
      </c>
      <c r="GK231">
        <v>23832.4</v>
      </c>
      <c r="GL231">
        <v>21641.5</v>
      </c>
      <c r="GM231">
        <v>26690</v>
      </c>
      <c r="GN231">
        <v>23937.8</v>
      </c>
      <c r="GO231">
        <v>38209.3</v>
      </c>
      <c r="GP231">
        <v>31621</v>
      </c>
      <c r="GQ231">
        <v>46610.9</v>
      </c>
      <c r="GR231">
        <v>37873.4</v>
      </c>
      <c r="GS231">
        <v>1.86663</v>
      </c>
      <c r="GT231">
        <v>1.85298</v>
      </c>
      <c r="GU231">
        <v>0.09445099999999999</v>
      </c>
      <c r="GV231">
        <v>0</v>
      </c>
      <c r="GW231">
        <v>28.468</v>
      </c>
      <c r="GX231">
        <v>999.9</v>
      </c>
      <c r="GY231">
        <v>52.5</v>
      </c>
      <c r="GZ231">
        <v>32</v>
      </c>
      <c r="HA231">
        <v>27.8807</v>
      </c>
      <c r="HB231">
        <v>61.1483</v>
      </c>
      <c r="HC231">
        <v>19.9239</v>
      </c>
      <c r="HD231">
        <v>1</v>
      </c>
      <c r="HE231">
        <v>0.139639</v>
      </c>
      <c r="HF231">
        <v>-1.25848</v>
      </c>
      <c r="HG231">
        <v>20.2928</v>
      </c>
      <c r="HH231">
        <v>5.22133</v>
      </c>
      <c r="HI231">
        <v>11.98</v>
      </c>
      <c r="HJ231">
        <v>4.9653</v>
      </c>
      <c r="HK231">
        <v>3.27595</v>
      </c>
      <c r="HL231">
        <v>9999</v>
      </c>
      <c r="HM231">
        <v>9999</v>
      </c>
      <c r="HN231">
        <v>9999</v>
      </c>
      <c r="HO231">
        <v>999.9</v>
      </c>
      <c r="HP231">
        <v>1.86388</v>
      </c>
      <c r="HQ231">
        <v>1.8601</v>
      </c>
      <c r="HR231">
        <v>1.85845</v>
      </c>
      <c r="HS231">
        <v>1.85975</v>
      </c>
      <c r="HT231">
        <v>1.85989</v>
      </c>
      <c r="HU231">
        <v>1.85839</v>
      </c>
      <c r="HV231">
        <v>1.85745</v>
      </c>
      <c r="HW231">
        <v>1.85242</v>
      </c>
      <c r="HX231">
        <v>0</v>
      </c>
      <c r="HY231">
        <v>0</v>
      </c>
      <c r="HZ231">
        <v>0</v>
      </c>
      <c r="IA231">
        <v>0</v>
      </c>
      <c r="IB231" t="s">
        <v>426</v>
      </c>
      <c r="IC231" t="s">
        <v>427</v>
      </c>
      <c r="ID231" t="s">
        <v>428</v>
      </c>
      <c r="IE231" t="s">
        <v>428</v>
      </c>
      <c r="IF231" t="s">
        <v>428</v>
      </c>
      <c r="IG231" t="s">
        <v>428</v>
      </c>
      <c r="IH231">
        <v>0</v>
      </c>
      <c r="II231">
        <v>100</v>
      </c>
      <c r="IJ231">
        <v>100</v>
      </c>
      <c r="IK231">
        <v>-0.608</v>
      </c>
      <c r="IL231">
        <v>0.3174</v>
      </c>
      <c r="IM231">
        <v>-0.6389458221003862</v>
      </c>
      <c r="IN231">
        <v>-0.000388397228134892</v>
      </c>
      <c r="IO231">
        <v>1.216359752824363E-06</v>
      </c>
      <c r="IP231">
        <v>-2.921139174278942E-10</v>
      </c>
      <c r="IQ231">
        <v>0.01675486607682651</v>
      </c>
      <c r="IR231">
        <v>0.002868412714847416</v>
      </c>
      <c r="IS231">
        <v>0.0004615728417639442</v>
      </c>
      <c r="IT231">
        <v>-1.048940065203386E-06</v>
      </c>
      <c r="IU231">
        <v>2</v>
      </c>
      <c r="IV231">
        <v>1994</v>
      </c>
      <c r="IW231">
        <v>1</v>
      </c>
      <c r="IX231">
        <v>27</v>
      </c>
      <c r="IY231">
        <v>191942.9</v>
      </c>
      <c r="IZ231">
        <v>191943.1</v>
      </c>
      <c r="JA231">
        <v>1.14624</v>
      </c>
      <c r="JB231">
        <v>2.63306</v>
      </c>
      <c r="JC231">
        <v>1.49658</v>
      </c>
      <c r="JD231">
        <v>2.35107</v>
      </c>
      <c r="JE231">
        <v>1.54907</v>
      </c>
      <c r="JF231">
        <v>2.48047</v>
      </c>
      <c r="JG231">
        <v>36.718</v>
      </c>
      <c r="JH231">
        <v>24.0963</v>
      </c>
      <c r="JI231">
        <v>18</v>
      </c>
      <c r="JJ231">
        <v>482.434</v>
      </c>
      <c r="JK231">
        <v>488.279</v>
      </c>
      <c r="JL231">
        <v>30.3036</v>
      </c>
      <c r="JM231">
        <v>29.0811</v>
      </c>
      <c r="JN231">
        <v>29.9999</v>
      </c>
      <c r="JO231">
        <v>29.325</v>
      </c>
      <c r="JP231">
        <v>29.3258</v>
      </c>
      <c r="JQ231">
        <v>23.0439</v>
      </c>
      <c r="JR231">
        <v>19.1363</v>
      </c>
      <c r="JS231">
        <v>90.66160000000001</v>
      </c>
      <c r="JT231">
        <v>30.3091</v>
      </c>
      <c r="JU231">
        <v>420</v>
      </c>
      <c r="JV231">
        <v>23.3492</v>
      </c>
      <c r="JW231">
        <v>101.908</v>
      </c>
      <c r="JX231">
        <v>91.3353</v>
      </c>
    </row>
    <row r="232" spans="1:284">
      <c r="A232">
        <v>214</v>
      </c>
      <c r="B232">
        <v>1758506180</v>
      </c>
      <c r="C232">
        <v>3400.5</v>
      </c>
      <c r="D232" t="s">
        <v>860</v>
      </c>
      <c r="E232" t="s">
        <v>861</v>
      </c>
      <c r="F232">
        <v>5</v>
      </c>
      <c r="G232" t="s">
        <v>855</v>
      </c>
      <c r="H232" t="s">
        <v>421</v>
      </c>
      <c r="I232">
        <v>1758506177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(DN232+(U232+2*0.95*5.67E-8*(((DN232+$B$9)+273)^4-(DN232+273)^4)-44100*J232)/(1.84*29.3*R232+8*0.95*5.67E-8*(DN232+273)^3))</f>
        <v>0</v>
      </c>
      <c r="W232">
        <f>($C$9*DO232+$D$9*DP232+$E$9*V232)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2*0.95*5.67E-8*(((DN232+$B$9)+273)^4-(W232+273)^4)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IF(AG232*$H$15&gt;=AK232,1.0,(AK232/(AK232-AG232*$H$15)))</f>
        <v>0</v>
      </c>
      <c r="AJ232">
        <f>(AI232-1)*100</f>
        <v>0</v>
      </c>
      <c r="AK232">
        <f>MAX(0,($B$15+$C$15*DS232)/(1+$D$15*DS232)*DL232/(DN232+273)*$E$15)</f>
        <v>0</v>
      </c>
      <c r="AL232" t="s">
        <v>422</v>
      </c>
      <c r="AM232" t="s">
        <v>422</v>
      </c>
      <c r="AN232">
        <v>0</v>
      </c>
      <c r="AO232">
        <v>0</v>
      </c>
      <c r="AP232">
        <f>1-AN232/AO232</f>
        <v>0</v>
      </c>
      <c r="AQ232">
        <v>0</v>
      </c>
      <c r="AR232" t="s">
        <v>422</v>
      </c>
      <c r="AS232" t="s">
        <v>422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$B$13*DT232+$C$13*DU232+$F$13*EF232*(1-EI232)</f>
        <v>0</v>
      </c>
      <c r="CW232">
        <f>CV232*CX232</f>
        <v>0</v>
      </c>
      <c r="CX232">
        <f>($B$13*$D$11+$C$13*$D$11+$F$13*((ES232+EK232)/MAX(ES232+EK232+ET232, 0.1)*$I$11+ET232/MAX(ES232+EK232+ET232, 0.1)*$J$11))/($B$13+$C$13+$F$13)</f>
        <v>0</v>
      </c>
      <c r="CY232">
        <f>($B$13*$K$11+$C$13*$K$11+$F$13*((ES232+EK232)/MAX(ES232+EK232+ET232, 0.1)*$P$11+ET232/MAX(ES232+EK232+ET232, 0.1)*$Q$11))/($B$13+$C$13+$F$13)</f>
        <v>0</v>
      </c>
      <c r="CZ232">
        <v>0.83</v>
      </c>
      <c r="DA232">
        <v>0.5</v>
      </c>
      <c r="DB232" t="s">
        <v>423</v>
      </c>
      <c r="DC232">
        <v>2</v>
      </c>
      <c r="DD232">
        <v>1758506177</v>
      </c>
      <c r="DE232">
        <v>421.7251111111111</v>
      </c>
      <c r="DF232">
        <v>419.9662222222222</v>
      </c>
      <c r="DG232">
        <v>23.45847777777778</v>
      </c>
      <c r="DH232">
        <v>23.31597777777777</v>
      </c>
      <c r="DI232">
        <v>422.3334444444444</v>
      </c>
      <c r="DJ232">
        <v>23.14117777777778</v>
      </c>
      <c r="DK232">
        <v>499.8461111111111</v>
      </c>
      <c r="DL232">
        <v>89.92048888888888</v>
      </c>
      <c r="DM232">
        <v>0.06863293333333334</v>
      </c>
      <c r="DN232">
        <v>29.83575555555555</v>
      </c>
      <c r="DO232">
        <v>29.99915555555555</v>
      </c>
      <c r="DP232">
        <v>999.9000000000001</v>
      </c>
      <c r="DQ232">
        <v>0</v>
      </c>
      <c r="DR232">
        <v>0</v>
      </c>
      <c r="DS232">
        <v>9974.233333333334</v>
      </c>
      <c r="DT232">
        <v>0</v>
      </c>
      <c r="DU232">
        <v>2.855752222222222</v>
      </c>
      <c r="DV232">
        <v>1.759112222222222</v>
      </c>
      <c r="DW232">
        <v>431.8557777777778</v>
      </c>
      <c r="DX232">
        <v>429.9917777777778</v>
      </c>
      <c r="DY232">
        <v>0.1424931111111111</v>
      </c>
      <c r="DZ232">
        <v>419.9662222222222</v>
      </c>
      <c r="EA232">
        <v>23.31597777777777</v>
      </c>
      <c r="EB232">
        <v>2.109396666666667</v>
      </c>
      <c r="EC232">
        <v>2.096584444444444</v>
      </c>
      <c r="ED232">
        <v>18.29031111111111</v>
      </c>
      <c r="EE232">
        <v>18.19325555555555</v>
      </c>
      <c r="EF232">
        <v>0.00500078</v>
      </c>
      <c r="EG232">
        <v>0</v>
      </c>
      <c r="EH232">
        <v>0</v>
      </c>
      <c r="EI232">
        <v>0</v>
      </c>
      <c r="EJ232">
        <v>92.11111111111111</v>
      </c>
      <c r="EK232">
        <v>0.00500078</v>
      </c>
      <c r="EL232">
        <v>-22.82222222222222</v>
      </c>
      <c r="EM232">
        <v>-1.733333333333333</v>
      </c>
      <c r="EN232">
        <v>34.75666666666666</v>
      </c>
      <c r="EO232">
        <v>37.99288888888889</v>
      </c>
      <c r="EP232">
        <v>36.18711111111111</v>
      </c>
      <c r="EQ232">
        <v>38.04844444444445</v>
      </c>
      <c r="ER232">
        <v>36.979</v>
      </c>
      <c r="ES232">
        <v>0</v>
      </c>
      <c r="ET232">
        <v>0</v>
      </c>
      <c r="EU232">
        <v>0</v>
      </c>
      <c r="EV232">
        <v>1758506181.1</v>
      </c>
      <c r="EW232">
        <v>0</v>
      </c>
      <c r="EX232">
        <v>92.36799999999999</v>
      </c>
      <c r="EY232">
        <v>19.80000019562531</v>
      </c>
      <c r="EZ232">
        <v>3.21538434094459</v>
      </c>
      <c r="FA232">
        <v>-23.488</v>
      </c>
      <c r="FB232">
        <v>15</v>
      </c>
      <c r="FC232">
        <v>0</v>
      </c>
      <c r="FD232" t="s">
        <v>424</v>
      </c>
      <c r="FE232">
        <v>1746989605.5</v>
      </c>
      <c r="FF232">
        <v>1746989593.5</v>
      </c>
      <c r="FG232">
        <v>0</v>
      </c>
      <c r="FH232">
        <v>-0.274</v>
      </c>
      <c r="FI232">
        <v>-0.002</v>
      </c>
      <c r="FJ232">
        <v>2.549</v>
      </c>
      <c r="FK232">
        <v>0.129</v>
      </c>
      <c r="FL232">
        <v>420</v>
      </c>
      <c r="FM232">
        <v>17</v>
      </c>
      <c r="FN232">
        <v>0.02</v>
      </c>
      <c r="FO232">
        <v>0.04</v>
      </c>
      <c r="FP232">
        <v>1.775959756097561</v>
      </c>
      <c r="FQ232">
        <v>0.01992627177700815</v>
      </c>
      <c r="FR232">
        <v>0.04758678682605411</v>
      </c>
      <c r="FS232">
        <v>1</v>
      </c>
      <c r="FT232">
        <v>92.95</v>
      </c>
      <c r="FU232">
        <v>-4.307104568005424</v>
      </c>
      <c r="FV232">
        <v>4.553037124691993</v>
      </c>
      <c r="FW232">
        <v>0</v>
      </c>
      <c r="FX232">
        <v>0.1661160975609756</v>
      </c>
      <c r="FY232">
        <v>-0.1261049477351913</v>
      </c>
      <c r="FZ232">
        <v>0.01877776403843558</v>
      </c>
      <c r="GA232">
        <v>0</v>
      </c>
      <c r="GB232">
        <v>1</v>
      </c>
      <c r="GC232">
        <v>3</v>
      </c>
      <c r="GD232" t="s">
        <v>439</v>
      </c>
      <c r="GE232">
        <v>3.10309</v>
      </c>
      <c r="GF232">
        <v>2.72679</v>
      </c>
      <c r="GG232">
        <v>0.0877785</v>
      </c>
      <c r="GH232">
        <v>0.0874431</v>
      </c>
      <c r="GI232">
        <v>0.1054</v>
      </c>
      <c r="GJ232">
        <v>0.106497</v>
      </c>
      <c r="GK232">
        <v>23832.5</v>
      </c>
      <c r="GL232">
        <v>21641.7</v>
      </c>
      <c r="GM232">
        <v>26690.2</v>
      </c>
      <c r="GN232">
        <v>23937.7</v>
      </c>
      <c r="GO232">
        <v>38207.9</v>
      </c>
      <c r="GP232">
        <v>31618.2</v>
      </c>
      <c r="GQ232">
        <v>46611.1</v>
      </c>
      <c r="GR232">
        <v>37873.5</v>
      </c>
      <c r="GS232">
        <v>1.86688</v>
      </c>
      <c r="GT232">
        <v>1.85257</v>
      </c>
      <c r="GU232">
        <v>0.0947341</v>
      </c>
      <c r="GV232">
        <v>0</v>
      </c>
      <c r="GW232">
        <v>28.4692</v>
      </c>
      <c r="GX232">
        <v>999.9</v>
      </c>
      <c r="GY232">
        <v>52.5</v>
      </c>
      <c r="GZ232">
        <v>32</v>
      </c>
      <c r="HA232">
        <v>27.8794</v>
      </c>
      <c r="HB232">
        <v>60.7383</v>
      </c>
      <c r="HC232">
        <v>19.8197</v>
      </c>
      <c r="HD232">
        <v>1</v>
      </c>
      <c r="HE232">
        <v>0.139726</v>
      </c>
      <c r="HF232">
        <v>-1.27102</v>
      </c>
      <c r="HG232">
        <v>20.2927</v>
      </c>
      <c r="HH232">
        <v>5.22103</v>
      </c>
      <c r="HI232">
        <v>11.98</v>
      </c>
      <c r="HJ232">
        <v>4.9653</v>
      </c>
      <c r="HK232">
        <v>3.2759</v>
      </c>
      <c r="HL232">
        <v>9999</v>
      </c>
      <c r="HM232">
        <v>9999</v>
      </c>
      <c r="HN232">
        <v>9999</v>
      </c>
      <c r="HO232">
        <v>999.9</v>
      </c>
      <c r="HP232">
        <v>1.86388</v>
      </c>
      <c r="HQ232">
        <v>1.8601</v>
      </c>
      <c r="HR232">
        <v>1.85846</v>
      </c>
      <c r="HS232">
        <v>1.85974</v>
      </c>
      <c r="HT232">
        <v>1.85989</v>
      </c>
      <c r="HU232">
        <v>1.85839</v>
      </c>
      <c r="HV232">
        <v>1.85745</v>
      </c>
      <c r="HW232">
        <v>1.85242</v>
      </c>
      <c r="HX232">
        <v>0</v>
      </c>
      <c r="HY232">
        <v>0</v>
      </c>
      <c r="HZ232">
        <v>0</v>
      </c>
      <c r="IA232">
        <v>0</v>
      </c>
      <c r="IB232" t="s">
        <v>426</v>
      </c>
      <c r="IC232" t="s">
        <v>427</v>
      </c>
      <c r="ID232" t="s">
        <v>428</v>
      </c>
      <c r="IE232" t="s">
        <v>428</v>
      </c>
      <c r="IF232" t="s">
        <v>428</v>
      </c>
      <c r="IG232" t="s">
        <v>428</v>
      </c>
      <c r="IH232">
        <v>0</v>
      </c>
      <c r="II232">
        <v>100</v>
      </c>
      <c r="IJ232">
        <v>100</v>
      </c>
      <c r="IK232">
        <v>-0.608</v>
      </c>
      <c r="IL232">
        <v>0.3175</v>
      </c>
      <c r="IM232">
        <v>-0.6389458221003862</v>
      </c>
      <c r="IN232">
        <v>-0.000388397228134892</v>
      </c>
      <c r="IO232">
        <v>1.216359752824363E-06</v>
      </c>
      <c r="IP232">
        <v>-2.921139174278942E-10</v>
      </c>
      <c r="IQ232">
        <v>0.01675486607682651</v>
      </c>
      <c r="IR232">
        <v>0.002868412714847416</v>
      </c>
      <c r="IS232">
        <v>0.0004615728417639442</v>
      </c>
      <c r="IT232">
        <v>-1.048940065203386E-06</v>
      </c>
      <c r="IU232">
        <v>2</v>
      </c>
      <c r="IV232">
        <v>1994</v>
      </c>
      <c r="IW232">
        <v>1</v>
      </c>
      <c r="IX232">
        <v>27</v>
      </c>
      <c r="IY232">
        <v>191942.9</v>
      </c>
      <c r="IZ232">
        <v>191943.1</v>
      </c>
      <c r="JA232">
        <v>1.14624</v>
      </c>
      <c r="JB232">
        <v>2.6355</v>
      </c>
      <c r="JC232">
        <v>1.49658</v>
      </c>
      <c r="JD232">
        <v>2.35107</v>
      </c>
      <c r="JE232">
        <v>1.54907</v>
      </c>
      <c r="JF232">
        <v>2.49878</v>
      </c>
      <c r="JG232">
        <v>36.718</v>
      </c>
      <c r="JH232">
        <v>24.0963</v>
      </c>
      <c r="JI232">
        <v>18</v>
      </c>
      <c r="JJ232">
        <v>482.573</v>
      </c>
      <c r="JK232">
        <v>488.017</v>
      </c>
      <c r="JL232">
        <v>30.3053</v>
      </c>
      <c r="JM232">
        <v>29.0811</v>
      </c>
      <c r="JN232">
        <v>30</v>
      </c>
      <c r="JO232">
        <v>29.3241</v>
      </c>
      <c r="JP232">
        <v>29.3258</v>
      </c>
      <c r="JQ232">
        <v>23.0475</v>
      </c>
      <c r="JR232">
        <v>19.1363</v>
      </c>
      <c r="JS232">
        <v>90.66160000000001</v>
      </c>
      <c r="JT232">
        <v>30.3091</v>
      </c>
      <c r="JU232">
        <v>420</v>
      </c>
      <c r="JV232">
        <v>23.3492</v>
      </c>
      <c r="JW232">
        <v>101.908</v>
      </c>
      <c r="JX232">
        <v>91.33540000000001</v>
      </c>
    </row>
    <row r="233" spans="1:284">
      <c r="A233">
        <v>215</v>
      </c>
      <c r="B233">
        <v>1758506182</v>
      </c>
      <c r="C233">
        <v>3402.5</v>
      </c>
      <c r="D233" t="s">
        <v>862</v>
      </c>
      <c r="E233" t="s">
        <v>863</v>
      </c>
      <c r="F233">
        <v>5</v>
      </c>
      <c r="G233" t="s">
        <v>855</v>
      </c>
      <c r="H233" t="s">
        <v>421</v>
      </c>
      <c r="I233">
        <v>1758506179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(DN233+(U233+2*0.95*5.67E-8*(((DN233+$B$9)+273)^4-(DN233+273)^4)-44100*J233)/(1.84*29.3*R233+8*0.95*5.67E-8*(DN233+273)^3))</f>
        <v>0</v>
      </c>
      <c r="W233">
        <f>($C$9*DO233+$D$9*DP233+$E$9*V233)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2*0.95*5.67E-8*(((DN233+$B$9)+273)^4-(W233+273)^4)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IF(AG233*$H$15&gt;=AK233,1.0,(AK233/(AK233-AG233*$H$15)))</f>
        <v>0</v>
      </c>
      <c r="AJ233">
        <f>(AI233-1)*100</f>
        <v>0</v>
      </c>
      <c r="AK233">
        <f>MAX(0,($B$15+$C$15*DS233)/(1+$D$15*DS233)*DL233/(DN233+273)*$E$15)</f>
        <v>0</v>
      </c>
      <c r="AL233" t="s">
        <v>422</v>
      </c>
      <c r="AM233" t="s">
        <v>422</v>
      </c>
      <c r="AN233">
        <v>0</v>
      </c>
      <c r="AO233">
        <v>0</v>
      </c>
      <c r="AP233">
        <f>1-AN233/AO233</f>
        <v>0</v>
      </c>
      <c r="AQ233">
        <v>0</v>
      </c>
      <c r="AR233" t="s">
        <v>422</v>
      </c>
      <c r="AS233" t="s">
        <v>422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$B$13*DT233+$C$13*DU233+$F$13*EF233*(1-EI233)</f>
        <v>0</v>
      </c>
      <c r="CW233">
        <f>CV233*CX233</f>
        <v>0</v>
      </c>
      <c r="CX233">
        <f>($B$13*$D$11+$C$13*$D$11+$F$13*((ES233+EK233)/MAX(ES233+EK233+ET233, 0.1)*$I$11+ET233/MAX(ES233+EK233+ET233, 0.1)*$J$11))/($B$13+$C$13+$F$13)</f>
        <v>0</v>
      </c>
      <c r="CY233">
        <f>($B$13*$K$11+$C$13*$K$11+$F$13*((ES233+EK233)/MAX(ES233+EK233+ET233, 0.1)*$P$11+ET233/MAX(ES233+EK233+ET233, 0.1)*$Q$11))/($B$13+$C$13+$F$13)</f>
        <v>0</v>
      </c>
      <c r="CZ233">
        <v>0.83</v>
      </c>
      <c r="DA233">
        <v>0.5</v>
      </c>
      <c r="DB233" t="s">
        <v>423</v>
      </c>
      <c r="DC233">
        <v>2</v>
      </c>
      <c r="DD233">
        <v>1758506179</v>
      </c>
      <c r="DE233">
        <v>421.7467777777778</v>
      </c>
      <c r="DF233">
        <v>419.9751111111111</v>
      </c>
      <c r="DG233">
        <v>23.46543333333334</v>
      </c>
      <c r="DH233">
        <v>23.34221111111111</v>
      </c>
      <c r="DI233">
        <v>422.3548888888889</v>
      </c>
      <c r="DJ233">
        <v>23.14797777777778</v>
      </c>
      <c r="DK233">
        <v>499.884</v>
      </c>
      <c r="DL233">
        <v>89.92022222222222</v>
      </c>
      <c r="DM233">
        <v>0.06860528888888889</v>
      </c>
      <c r="DN233">
        <v>29.83485555555555</v>
      </c>
      <c r="DO233">
        <v>30.00826666666666</v>
      </c>
      <c r="DP233">
        <v>999.9000000000001</v>
      </c>
      <c r="DQ233">
        <v>0</v>
      </c>
      <c r="DR233">
        <v>0</v>
      </c>
      <c r="DS233">
        <v>9993.475555555555</v>
      </c>
      <c r="DT233">
        <v>0</v>
      </c>
      <c r="DU233">
        <v>2.863004444444444</v>
      </c>
      <c r="DV233">
        <v>1.771831111111111</v>
      </c>
      <c r="DW233">
        <v>431.8810000000001</v>
      </c>
      <c r="DX233">
        <v>430.0124444444444</v>
      </c>
      <c r="DY233">
        <v>0.1232131111111111</v>
      </c>
      <c r="DZ233">
        <v>419.9751111111111</v>
      </c>
      <c r="EA233">
        <v>23.34221111111111</v>
      </c>
      <c r="EB233">
        <v>2.110015555555556</v>
      </c>
      <c r="EC233">
        <v>2.098937777777778</v>
      </c>
      <c r="ED233">
        <v>18.29498888888889</v>
      </c>
      <c r="EE233">
        <v>18.21111111111111</v>
      </c>
      <c r="EF233">
        <v>0.00500078</v>
      </c>
      <c r="EG233">
        <v>0</v>
      </c>
      <c r="EH233">
        <v>0</v>
      </c>
      <c r="EI233">
        <v>0</v>
      </c>
      <c r="EJ233">
        <v>95.03333333333335</v>
      </c>
      <c r="EK233">
        <v>0.00500078</v>
      </c>
      <c r="EL233">
        <v>-21.57777777777778</v>
      </c>
      <c r="EM233">
        <v>-1.022222222222222</v>
      </c>
      <c r="EN233">
        <v>34.74977777777778</v>
      </c>
      <c r="EO233">
        <v>37.972</v>
      </c>
      <c r="EP233">
        <v>36.22877777777777</v>
      </c>
      <c r="EQ233">
        <v>38.04155555555556</v>
      </c>
      <c r="ER233">
        <v>37.06944444444444</v>
      </c>
      <c r="ES233">
        <v>0</v>
      </c>
      <c r="ET233">
        <v>0</v>
      </c>
      <c r="EU233">
        <v>0</v>
      </c>
      <c r="EV233">
        <v>1758506182.9</v>
      </c>
      <c r="EW233">
        <v>0</v>
      </c>
      <c r="EX233">
        <v>93.53846153846153</v>
      </c>
      <c r="EY233">
        <v>19.61709422969048</v>
      </c>
      <c r="EZ233">
        <v>-1.326495968561455</v>
      </c>
      <c r="FA233">
        <v>-23.47692307692308</v>
      </c>
      <c r="FB233">
        <v>15</v>
      </c>
      <c r="FC233">
        <v>0</v>
      </c>
      <c r="FD233" t="s">
        <v>424</v>
      </c>
      <c r="FE233">
        <v>1746989605.5</v>
      </c>
      <c r="FF233">
        <v>1746989593.5</v>
      </c>
      <c r="FG233">
        <v>0</v>
      </c>
      <c r="FH233">
        <v>-0.274</v>
      </c>
      <c r="FI233">
        <v>-0.002</v>
      </c>
      <c r="FJ233">
        <v>2.549</v>
      </c>
      <c r="FK233">
        <v>0.129</v>
      </c>
      <c r="FL233">
        <v>420</v>
      </c>
      <c r="FM233">
        <v>17</v>
      </c>
      <c r="FN233">
        <v>0.02</v>
      </c>
      <c r="FO233">
        <v>0.04</v>
      </c>
      <c r="FP233">
        <v>1.77848025</v>
      </c>
      <c r="FQ233">
        <v>0.1008077673545874</v>
      </c>
      <c r="FR233">
        <v>0.04988572288177751</v>
      </c>
      <c r="FS233">
        <v>1</v>
      </c>
      <c r="FT233">
        <v>93.22058823529412</v>
      </c>
      <c r="FU233">
        <v>2.339190251513734</v>
      </c>
      <c r="FV233">
        <v>4.691655885515996</v>
      </c>
      <c r="FW233">
        <v>0</v>
      </c>
      <c r="FX233">
        <v>0.1611486</v>
      </c>
      <c r="FY233">
        <v>-0.1862219662288931</v>
      </c>
      <c r="FZ233">
        <v>0.0234837934912569</v>
      </c>
      <c r="GA233">
        <v>0</v>
      </c>
      <c r="GB233">
        <v>1</v>
      </c>
      <c r="GC233">
        <v>3</v>
      </c>
      <c r="GD233" t="s">
        <v>439</v>
      </c>
      <c r="GE233">
        <v>3.10347</v>
      </c>
      <c r="GF233">
        <v>2.7265</v>
      </c>
      <c r="GG233">
        <v>0.0877759</v>
      </c>
      <c r="GH233">
        <v>0.0874341</v>
      </c>
      <c r="GI233">
        <v>0.105446</v>
      </c>
      <c r="GJ233">
        <v>0.106515</v>
      </c>
      <c r="GK233">
        <v>23832.5</v>
      </c>
      <c r="GL233">
        <v>21641.8</v>
      </c>
      <c r="GM233">
        <v>26690.2</v>
      </c>
      <c r="GN233">
        <v>23937.6</v>
      </c>
      <c r="GO233">
        <v>38206.2</v>
      </c>
      <c r="GP233">
        <v>31617.5</v>
      </c>
      <c r="GQ233">
        <v>46611.4</v>
      </c>
      <c r="GR233">
        <v>37873.5</v>
      </c>
      <c r="GS233">
        <v>1.86747</v>
      </c>
      <c r="GT233">
        <v>1.85205</v>
      </c>
      <c r="GU233">
        <v>0.0947639</v>
      </c>
      <c r="GV233">
        <v>0</v>
      </c>
      <c r="GW233">
        <v>28.4702</v>
      </c>
      <c r="GX233">
        <v>999.9</v>
      </c>
      <c r="GY233">
        <v>52.4</v>
      </c>
      <c r="GZ233">
        <v>32</v>
      </c>
      <c r="HA233">
        <v>27.8267</v>
      </c>
      <c r="HB233">
        <v>60.9883</v>
      </c>
      <c r="HC233">
        <v>19.7196</v>
      </c>
      <c r="HD233">
        <v>1</v>
      </c>
      <c r="HE233">
        <v>0.139733</v>
      </c>
      <c r="HF233">
        <v>-1.23411</v>
      </c>
      <c r="HG233">
        <v>20.2929</v>
      </c>
      <c r="HH233">
        <v>5.22118</v>
      </c>
      <c r="HI233">
        <v>11.98</v>
      </c>
      <c r="HJ233">
        <v>4.96555</v>
      </c>
      <c r="HK233">
        <v>3.2759</v>
      </c>
      <c r="HL233">
        <v>9999</v>
      </c>
      <c r="HM233">
        <v>9999</v>
      </c>
      <c r="HN233">
        <v>9999</v>
      </c>
      <c r="HO233">
        <v>999.9</v>
      </c>
      <c r="HP233">
        <v>1.86387</v>
      </c>
      <c r="HQ233">
        <v>1.86009</v>
      </c>
      <c r="HR233">
        <v>1.85846</v>
      </c>
      <c r="HS233">
        <v>1.85975</v>
      </c>
      <c r="HT233">
        <v>1.85989</v>
      </c>
      <c r="HU233">
        <v>1.8584</v>
      </c>
      <c r="HV233">
        <v>1.85745</v>
      </c>
      <c r="HW233">
        <v>1.85242</v>
      </c>
      <c r="HX233">
        <v>0</v>
      </c>
      <c r="HY233">
        <v>0</v>
      </c>
      <c r="HZ233">
        <v>0</v>
      </c>
      <c r="IA233">
        <v>0</v>
      </c>
      <c r="IB233" t="s">
        <v>426</v>
      </c>
      <c r="IC233" t="s">
        <v>427</v>
      </c>
      <c r="ID233" t="s">
        <v>428</v>
      </c>
      <c r="IE233" t="s">
        <v>428</v>
      </c>
      <c r="IF233" t="s">
        <v>428</v>
      </c>
      <c r="IG233" t="s">
        <v>428</v>
      </c>
      <c r="IH233">
        <v>0</v>
      </c>
      <c r="II233">
        <v>100</v>
      </c>
      <c r="IJ233">
        <v>100</v>
      </c>
      <c r="IK233">
        <v>-0.608</v>
      </c>
      <c r="IL233">
        <v>0.3178</v>
      </c>
      <c r="IM233">
        <v>-0.6389458221003862</v>
      </c>
      <c r="IN233">
        <v>-0.000388397228134892</v>
      </c>
      <c r="IO233">
        <v>1.216359752824363E-06</v>
      </c>
      <c r="IP233">
        <v>-2.921139174278942E-10</v>
      </c>
      <c r="IQ233">
        <v>0.01675486607682651</v>
      </c>
      <c r="IR233">
        <v>0.002868412714847416</v>
      </c>
      <c r="IS233">
        <v>0.0004615728417639442</v>
      </c>
      <c r="IT233">
        <v>-1.048940065203386E-06</v>
      </c>
      <c r="IU233">
        <v>2</v>
      </c>
      <c r="IV233">
        <v>1994</v>
      </c>
      <c r="IW233">
        <v>1</v>
      </c>
      <c r="IX233">
        <v>27</v>
      </c>
      <c r="IY233">
        <v>191942.9</v>
      </c>
      <c r="IZ233">
        <v>191943.1</v>
      </c>
      <c r="JA233">
        <v>1.14624</v>
      </c>
      <c r="JB233">
        <v>2.64038</v>
      </c>
      <c r="JC233">
        <v>1.49658</v>
      </c>
      <c r="JD233">
        <v>2.35107</v>
      </c>
      <c r="JE233">
        <v>1.54907</v>
      </c>
      <c r="JF233">
        <v>2.48047</v>
      </c>
      <c r="JG233">
        <v>36.718</v>
      </c>
      <c r="JH233">
        <v>24.0963</v>
      </c>
      <c r="JI233">
        <v>18</v>
      </c>
      <c r="JJ233">
        <v>482.923</v>
      </c>
      <c r="JK233">
        <v>487.673</v>
      </c>
      <c r="JL233">
        <v>30.3074</v>
      </c>
      <c r="JM233">
        <v>29.0801</v>
      </c>
      <c r="JN233">
        <v>30</v>
      </c>
      <c r="JO233">
        <v>29.3241</v>
      </c>
      <c r="JP233">
        <v>29.3258</v>
      </c>
      <c r="JQ233">
        <v>23.0476</v>
      </c>
      <c r="JR233">
        <v>19.1363</v>
      </c>
      <c r="JS233">
        <v>90.66160000000001</v>
      </c>
      <c r="JT233">
        <v>30.2831</v>
      </c>
      <c r="JU233">
        <v>420</v>
      </c>
      <c r="JV233">
        <v>23.3492</v>
      </c>
      <c r="JW233">
        <v>101.908</v>
      </c>
      <c r="JX233">
        <v>91.3352</v>
      </c>
    </row>
    <row r="234" spans="1:284">
      <c r="A234">
        <v>216</v>
      </c>
      <c r="B234">
        <v>1758506184</v>
      </c>
      <c r="C234">
        <v>3404.5</v>
      </c>
      <c r="D234" t="s">
        <v>864</v>
      </c>
      <c r="E234" t="s">
        <v>865</v>
      </c>
      <c r="F234">
        <v>5</v>
      </c>
      <c r="G234" t="s">
        <v>855</v>
      </c>
      <c r="H234" t="s">
        <v>421</v>
      </c>
      <c r="I234">
        <v>1758506181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(DN234+(U234+2*0.95*5.67E-8*(((DN234+$B$9)+273)^4-(DN234+273)^4)-44100*J234)/(1.84*29.3*R234+8*0.95*5.67E-8*(DN234+273)^3))</f>
        <v>0</v>
      </c>
      <c r="W234">
        <f>($C$9*DO234+$D$9*DP234+$E$9*V234)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2*0.95*5.67E-8*(((DN234+$B$9)+273)^4-(W234+273)^4)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IF(AG234*$H$15&gt;=AK234,1.0,(AK234/(AK234-AG234*$H$15)))</f>
        <v>0</v>
      </c>
      <c r="AJ234">
        <f>(AI234-1)*100</f>
        <v>0</v>
      </c>
      <c r="AK234">
        <f>MAX(0,($B$15+$C$15*DS234)/(1+$D$15*DS234)*DL234/(DN234+273)*$E$15)</f>
        <v>0</v>
      </c>
      <c r="AL234" t="s">
        <v>422</v>
      </c>
      <c r="AM234" t="s">
        <v>422</v>
      </c>
      <c r="AN234">
        <v>0</v>
      </c>
      <c r="AO234">
        <v>0</v>
      </c>
      <c r="AP234">
        <f>1-AN234/AO234</f>
        <v>0</v>
      </c>
      <c r="AQ234">
        <v>0</v>
      </c>
      <c r="AR234" t="s">
        <v>422</v>
      </c>
      <c r="AS234" t="s">
        <v>422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$B$13*DT234+$C$13*DU234+$F$13*EF234*(1-EI234)</f>
        <v>0</v>
      </c>
      <c r="CW234">
        <f>CV234*CX234</f>
        <v>0</v>
      </c>
      <c r="CX234">
        <f>($B$13*$D$11+$C$13*$D$11+$F$13*((ES234+EK234)/MAX(ES234+EK234+ET234, 0.1)*$I$11+ET234/MAX(ES234+EK234+ET234, 0.1)*$J$11))/($B$13+$C$13+$F$13)</f>
        <v>0</v>
      </c>
      <c r="CY234">
        <f>($B$13*$K$11+$C$13*$K$11+$F$13*((ES234+EK234)/MAX(ES234+EK234+ET234, 0.1)*$P$11+ET234/MAX(ES234+EK234+ET234, 0.1)*$Q$11))/($B$13+$C$13+$F$13)</f>
        <v>0</v>
      </c>
      <c r="CZ234">
        <v>0.83</v>
      </c>
      <c r="DA234">
        <v>0.5</v>
      </c>
      <c r="DB234" t="s">
        <v>423</v>
      </c>
      <c r="DC234">
        <v>2</v>
      </c>
      <c r="DD234">
        <v>1758506181</v>
      </c>
      <c r="DE234">
        <v>421.7612222222222</v>
      </c>
      <c r="DF234">
        <v>419.9645555555555</v>
      </c>
      <c r="DG234">
        <v>23.47665555555555</v>
      </c>
      <c r="DH234">
        <v>23.35985555555555</v>
      </c>
      <c r="DI234">
        <v>422.3692222222222</v>
      </c>
      <c r="DJ234">
        <v>23.15893333333334</v>
      </c>
      <c r="DK234">
        <v>499.9843333333334</v>
      </c>
      <c r="DL234">
        <v>89.92031111111112</v>
      </c>
      <c r="DM234">
        <v>0.06845059999999999</v>
      </c>
      <c r="DN234">
        <v>29.83476666666667</v>
      </c>
      <c r="DO234">
        <v>30.01281111111111</v>
      </c>
      <c r="DP234">
        <v>999.9000000000001</v>
      </c>
      <c r="DQ234">
        <v>0</v>
      </c>
      <c r="DR234">
        <v>0</v>
      </c>
      <c r="DS234">
        <v>10010.42444444444</v>
      </c>
      <c r="DT234">
        <v>0</v>
      </c>
      <c r="DU234">
        <v>2.873124444444445</v>
      </c>
      <c r="DV234">
        <v>1.796581111111111</v>
      </c>
      <c r="DW234">
        <v>431.9006666666667</v>
      </c>
      <c r="DX234">
        <v>430.0096666666666</v>
      </c>
      <c r="DY234">
        <v>0.1167737777777778</v>
      </c>
      <c r="DZ234">
        <v>419.9645555555555</v>
      </c>
      <c r="EA234">
        <v>23.35985555555555</v>
      </c>
      <c r="EB234">
        <v>2.111026666666667</v>
      </c>
      <c r="EC234">
        <v>2.100527777777778</v>
      </c>
      <c r="ED234">
        <v>18.30261111111111</v>
      </c>
      <c r="EE234">
        <v>18.22316666666667</v>
      </c>
      <c r="EF234">
        <v>0.00500078</v>
      </c>
      <c r="EG234">
        <v>0</v>
      </c>
      <c r="EH234">
        <v>0</v>
      </c>
      <c r="EI234">
        <v>0</v>
      </c>
      <c r="EJ234">
        <v>93.06666666666666</v>
      </c>
      <c r="EK234">
        <v>0.00500078</v>
      </c>
      <c r="EL234">
        <v>-20.57777777777778</v>
      </c>
      <c r="EM234">
        <v>-0.7777777777777778</v>
      </c>
      <c r="EN234">
        <v>34.75688888888889</v>
      </c>
      <c r="EO234">
        <v>37.965</v>
      </c>
      <c r="EP234">
        <v>36.15233333333333</v>
      </c>
      <c r="EQ234">
        <v>38.02066666666667</v>
      </c>
      <c r="ER234">
        <v>37.09722222222222</v>
      </c>
      <c r="ES234">
        <v>0</v>
      </c>
      <c r="ET234">
        <v>0</v>
      </c>
      <c r="EU234">
        <v>0</v>
      </c>
      <c r="EV234">
        <v>1758506185.3</v>
      </c>
      <c r="EW234">
        <v>0</v>
      </c>
      <c r="EX234">
        <v>93.94999999999999</v>
      </c>
      <c r="EY234">
        <v>8.570940302404356</v>
      </c>
      <c r="EZ234">
        <v>6.270085207444873</v>
      </c>
      <c r="FA234">
        <v>-23.4</v>
      </c>
      <c r="FB234">
        <v>15</v>
      </c>
      <c r="FC234">
        <v>0</v>
      </c>
      <c r="FD234" t="s">
        <v>424</v>
      </c>
      <c r="FE234">
        <v>1746989605.5</v>
      </c>
      <c r="FF234">
        <v>1746989593.5</v>
      </c>
      <c r="FG234">
        <v>0</v>
      </c>
      <c r="FH234">
        <v>-0.274</v>
      </c>
      <c r="FI234">
        <v>-0.002</v>
      </c>
      <c r="FJ234">
        <v>2.549</v>
      </c>
      <c r="FK234">
        <v>0.129</v>
      </c>
      <c r="FL234">
        <v>420</v>
      </c>
      <c r="FM234">
        <v>17</v>
      </c>
      <c r="FN234">
        <v>0.02</v>
      </c>
      <c r="FO234">
        <v>0.04</v>
      </c>
      <c r="FP234">
        <v>1.785752926829268</v>
      </c>
      <c r="FQ234">
        <v>0.1488244599303165</v>
      </c>
      <c r="FR234">
        <v>0.0520760404270104</v>
      </c>
      <c r="FS234">
        <v>1</v>
      </c>
      <c r="FT234">
        <v>92.88823529411764</v>
      </c>
      <c r="FU234">
        <v>8.754774739066455</v>
      </c>
      <c r="FV234">
        <v>4.971552290777076</v>
      </c>
      <c r="FW234">
        <v>0</v>
      </c>
      <c r="FX234">
        <v>0.154917756097561</v>
      </c>
      <c r="FY234">
        <v>-0.2231133658536581</v>
      </c>
      <c r="FZ234">
        <v>0.0261027755769106</v>
      </c>
      <c r="GA234">
        <v>0</v>
      </c>
      <c r="GB234">
        <v>1</v>
      </c>
      <c r="GC234">
        <v>3</v>
      </c>
      <c r="GD234" t="s">
        <v>439</v>
      </c>
      <c r="GE234">
        <v>3.10329</v>
      </c>
      <c r="GF234">
        <v>2.72647</v>
      </c>
      <c r="GG234">
        <v>0.0877783</v>
      </c>
      <c r="GH234">
        <v>0.0874504</v>
      </c>
      <c r="GI234">
        <v>0.105483</v>
      </c>
      <c r="GJ234">
        <v>0.106525</v>
      </c>
      <c r="GK234">
        <v>23832.4</v>
      </c>
      <c r="GL234">
        <v>21641.5</v>
      </c>
      <c r="GM234">
        <v>26690.1</v>
      </c>
      <c r="GN234">
        <v>23937.7</v>
      </c>
      <c r="GO234">
        <v>38204.6</v>
      </c>
      <c r="GP234">
        <v>31617</v>
      </c>
      <c r="GQ234">
        <v>46611.4</v>
      </c>
      <c r="GR234">
        <v>37873.3</v>
      </c>
      <c r="GS234">
        <v>1.8673</v>
      </c>
      <c r="GT234">
        <v>1.85225</v>
      </c>
      <c r="GU234">
        <v>0.0944212</v>
      </c>
      <c r="GV234">
        <v>0</v>
      </c>
      <c r="GW234">
        <v>28.471</v>
      </c>
      <c r="GX234">
        <v>999.9</v>
      </c>
      <c r="GY234">
        <v>52.5</v>
      </c>
      <c r="GZ234">
        <v>32</v>
      </c>
      <c r="HA234">
        <v>27.8784</v>
      </c>
      <c r="HB234">
        <v>60.8783</v>
      </c>
      <c r="HC234">
        <v>19.7155</v>
      </c>
      <c r="HD234">
        <v>1</v>
      </c>
      <c r="HE234">
        <v>0.13967</v>
      </c>
      <c r="HF234">
        <v>-1.17399</v>
      </c>
      <c r="HG234">
        <v>20.2933</v>
      </c>
      <c r="HH234">
        <v>5.22133</v>
      </c>
      <c r="HI234">
        <v>11.98</v>
      </c>
      <c r="HJ234">
        <v>4.96525</v>
      </c>
      <c r="HK234">
        <v>3.27598</v>
      </c>
      <c r="HL234">
        <v>9999</v>
      </c>
      <c r="HM234">
        <v>9999</v>
      </c>
      <c r="HN234">
        <v>9999</v>
      </c>
      <c r="HO234">
        <v>999.9</v>
      </c>
      <c r="HP234">
        <v>1.86388</v>
      </c>
      <c r="HQ234">
        <v>1.86009</v>
      </c>
      <c r="HR234">
        <v>1.85844</v>
      </c>
      <c r="HS234">
        <v>1.85976</v>
      </c>
      <c r="HT234">
        <v>1.85989</v>
      </c>
      <c r="HU234">
        <v>1.85841</v>
      </c>
      <c r="HV234">
        <v>1.85745</v>
      </c>
      <c r="HW234">
        <v>1.85242</v>
      </c>
      <c r="HX234">
        <v>0</v>
      </c>
      <c r="HY234">
        <v>0</v>
      </c>
      <c r="HZ234">
        <v>0</v>
      </c>
      <c r="IA234">
        <v>0</v>
      </c>
      <c r="IB234" t="s">
        <v>426</v>
      </c>
      <c r="IC234" t="s">
        <v>427</v>
      </c>
      <c r="ID234" t="s">
        <v>428</v>
      </c>
      <c r="IE234" t="s">
        <v>428</v>
      </c>
      <c r="IF234" t="s">
        <v>428</v>
      </c>
      <c r="IG234" t="s">
        <v>428</v>
      </c>
      <c r="IH234">
        <v>0</v>
      </c>
      <c r="II234">
        <v>100</v>
      </c>
      <c r="IJ234">
        <v>100</v>
      </c>
      <c r="IK234">
        <v>-0.608</v>
      </c>
      <c r="IL234">
        <v>0.3181</v>
      </c>
      <c r="IM234">
        <v>-0.6389458221003862</v>
      </c>
      <c r="IN234">
        <v>-0.000388397228134892</v>
      </c>
      <c r="IO234">
        <v>1.216359752824363E-06</v>
      </c>
      <c r="IP234">
        <v>-2.921139174278942E-10</v>
      </c>
      <c r="IQ234">
        <v>0.01675486607682651</v>
      </c>
      <c r="IR234">
        <v>0.002868412714847416</v>
      </c>
      <c r="IS234">
        <v>0.0004615728417639442</v>
      </c>
      <c r="IT234">
        <v>-1.048940065203386E-06</v>
      </c>
      <c r="IU234">
        <v>2</v>
      </c>
      <c r="IV234">
        <v>1994</v>
      </c>
      <c r="IW234">
        <v>1</v>
      </c>
      <c r="IX234">
        <v>27</v>
      </c>
      <c r="IY234">
        <v>191943</v>
      </c>
      <c r="IZ234">
        <v>191943.2</v>
      </c>
      <c r="JA234">
        <v>1.14624</v>
      </c>
      <c r="JB234">
        <v>2.6355</v>
      </c>
      <c r="JC234">
        <v>1.49658</v>
      </c>
      <c r="JD234">
        <v>2.35107</v>
      </c>
      <c r="JE234">
        <v>1.54907</v>
      </c>
      <c r="JF234">
        <v>2.43896</v>
      </c>
      <c r="JG234">
        <v>36.718</v>
      </c>
      <c r="JH234">
        <v>24.0963</v>
      </c>
      <c r="JI234">
        <v>18</v>
      </c>
      <c r="JJ234">
        <v>482.819</v>
      </c>
      <c r="JK234">
        <v>487.797</v>
      </c>
      <c r="JL234">
        <v>30.3036</v>
      </c>
      <c r="JM234">
        <v>29.0789</v>
      </c>
      <c r="JN234">
        <v>29.9999</v>
      </c>
      <c r="JO234">
        <v>29.3237</v>
      </c>
      <c r="JP234">
        <v>29.3249</v>
      </c>
      <c r="JQ234">
        <v>23.0458</v>
      </c>
      <c r="JR234">
        <v>19.1363</v>
      </c>
      <c r="JS234">
        <v>90.66160000000001</v>
      </c>
      <c r="JT234">
        <v>30.2831</v>
      </c>
      <c r="JU234">
        <v>420</v>
      </c>
      <c r="JV234">
        <v>23.3492</v>
      </c>
      <c r="JW234">
        <v>101.908</v>
      </c>
      <c r="JX234">
        <v>91.3351</v>
      </c>
    </row>
    <row r="235" spans="1:284">
      <c r="A235">
        <v>217</v>
      </c>
      <c r="B235">
        <v>1758506186</v>
      </c>
      <c r="C235">
        <v>3406.5</v>
      </c>
      <c r="D235" t="s">
        <v>866</v>
      </c>
      <c r="E235" t="s">
        <v>867</v>
      </c>
      <c r="F235">
        <v>5</v>
      </c>
      <c r="G235" t="s">
        <v>855</v>
      </c>
      <c r="H235" t="s">
        <v>421</v>
      </c>
      <c r="I235">
        <v>1758506183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(DN235+(U235+2*0.95*5.67E-8*(((DN235+$B$9)+273)^4-(DN235+273)^4)-44100*J235)/(1.84*29.3*R235+8*0.95*5.67E-8*(DN235+273)^3))</f>
        <v>0</v>
      </c>
      <c r="W235">
        <f>($C$9*DO235+$D$9*DP235+$E$9*V235)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2*0.95*5.67E-8*(((DN235+$B$9)+273)^4-(W235+273)^4)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IF(AG235*$H$15&gt;=AK235,1.0,(AK235/(AK235-AG235*$H$15)))</f>
        <v>0</v>
      </c>
      <c r="AJ235">
        <f>(AI235-1)*100</f>
        <v>0</v>
      </c>
      <c r="AK235">
        <f>MAX(0,($B$15+$C$15*DS235)/(1+$D$15*DS235)*DL235/(DN235+273)*$E$15)</f>
        <v>0</v>
      </c>
      <c r="AL235" t="s">
        <v>422</v>
      </c>
      <c r="AM235" t="s">
        <v>422</v>
      </c>
      <c r="AN235">
        <v>0</v>
      </c>
      <c r="AO235">
        <v>0</v>
      </c>
      <c r="AP235">
        <f>1-AN235/AO235</f>
        <v>0</v>
      </c>
      <c r="AQ235">
        <v>0</v>
      </c>
      <c r="AR235" t="s">
        <v>422</v>
      </c>
      <c r="AS235" t="s">
        <v>422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$B$13*DT235+$C$13*DU235+$F$13*EF235*(1-EI235)</f>
        <v>0</v>
      </c>
      <c r="CW235">
        <f>CV235*CX235</f>
        <v>0</v>
      </c>
      <c r="CX235">
        <f>($B$13*$D$11+$C$13*$D$11+$F$13*((ES235+EK235)/MAX(ES235+EK235+ET235, 0.1)*$I$11+ET235/MAX(ES235+EK235+ET235, 0.1)*$J$11))/($B$13+$C$13+$F$13)</f>
        <v>0</v>
      </c>
      <c r="CY235">
        <f>($B$13*$K$11+$C$13*$K$11+$F$13*((ES235+EK235)/MAX(ES235+EK235+ET235, 0.1)*$P$11+ET235/MAX(ES235+EK235+ET235, 0.1)*$Q$11))/($B$13+$C$13+$F$13)</f>
        <v>0</v>
      </c>
      <c r="CZ235">
        <v>0.83</v>
      </c>
      <c r="DA235">
        <v>0.5</v>
      </c>
      <c r="DB235" t="s">
        <v>423</v>
      </c>
      <c r="DC235">
        <v>2</v>
      </c>
      <c r="DD235">
        <v>1758506183</v>
      </c>
      <c r="DE235">
        <v>421.77</v>
      </c>
      <c r="DF235">
        <v>419.9745555555555</v>
      </c>
      <c r="DG235">
        <v>23.48871111111111</v>
      </c>
      <c r="DH235">
        <v>23.3662</v>
      </c>
      <c r="DI235">
        <v>422.378</v>
      </c>
      <c r="DJ235">
        <v>23.17073333333333</v>
      </c>
      <c r="DK235">
        <v>500.062</v>
      </c>
      <c r="DL235">
        <v>89.92101111111111</v>
      </c>
      <c r="DM235">
        <v>0.06831552222222222</v>
      </c>
      <c r="DN235">
        <v>29.83533333333334</v>
      </c>
      <c r="DO235">
        <v>30.01065555555555</v>
      </c>
      <c r="DP235">
        <v>999.9000000000001</v>
      </c>
      <c r="DQ235">
        <v>0</v>
      </c>
      <c r="DR235">
        <v>0</v>
      </c>
      <c r="DS235">
        <v>10014.65333333333</v>
      </c>
      <c r="DT235">
        <v>0</v>
      </c>
      <c r="DU235">
        <v>2.881052222222222</v>
      </c>
      <c r="DV235">
        <v>1.795341111111111</v>
      </c>
      <c r="DW235">
        <v>431.9151111111111</v>
      </c>
      <c r="DX235">
        <v>430.0226666666667</v>
      </c>
      <c r="DY235">
        <v>0.1224902222222222</v>
      </c>
      <c r="DZ235">
        <v>419.9745555555555</v>
      </c>
      <c r="EA235">
        <v>23.3662</v>
      </c>
      <c r="EB235">
        <v>2.112128888888889</v>
      </c>
      <c r="EC235">
        <v>2.101114444444444</v>
      </c>
      <c r="ED235">
        <v>18.31093333333333</v>
      </c>
      <c r="EE235">
        <v>18.22762222222222</v>
      </c>
      <c r="EF235">
        <v>0.00500078</v>
      </c>
      <c r="EG235">
        <v>0</v>
      </c>
      <c r="EH235">
        <v>0</v>
      </c>
      <c r="EI235">
        <v>0</v>
      </c>
      <c r="EJ235">
        <v>95.92222222222222</v>
      </c>
      <c r="EK235">
        <v>0.00500078</v>
      </c>
      <c r="EL235">
        <v>-22.32222222222222</v>
      </c>
      <c r="EM235">
        <v>-0.9333333333333333</v>
      </c>
      <c r="EN235">
        <v>34.72900000000001</v>
      </c>
      <c r="EO235">
        <v>37.958</v>
      </c>
      <c r="EP235">
        <v>36.15233333333333</v>
      </c>
      <c r="EQ235">
        <v>38.01377777777778</v>
      </c>
      <c r="ER235">
        <v>37.07622222222223</v>
      </c>
      <c r="ES235">
        <v>0</v>
      </c>
      <c r="ET235">
        <v>0</v>
      </c>
      <c r="EU235">
        <v>0</v>
      </c>
      <c r="EV235">
        <v>1758506187.1</v>
      </c>
      <c r="EW235">
        <v>0</v>
      </c>
      <c r="EX235">
        <v>95.068</v>
      </c>
      <c r="EY235">
        <v>34.94615400676889</v>
      </c>
      <c r="EZ235">
        <v>5.315384623684537</v>
      </c>
      <c r="FA235">
        <v>-24.292</v>
      </c>
      <c r="FB235">
        <v>15</v>
      </c>
      <c r="FC235">
        <v>0</v>
      </c>
      <c r="FD235" t="s">
        <v>424</v>
      </c>
      <c r="FE235">
        <v>1746989605.5</v>
      </c>
      <c r="FF235">
        <v>1746989593.5</v>
      </c>
      <c r="FG235">
        <v>0</v>
      </c>
      <c r="FH235">
        <v>-0.274</v>
      </c>
      <c r="FI235">
        <v>-0.002</v>
      </c>
      <c r="FJ235">
        <v>2.549</v>
      </c>
      <c r="FK235">
        <v>0.129</v>
      </c>
      <c r="FL235">
        <v>420</v>
      </c>
      <c r="FM235">
        <v>17</v>
      </c>
      <c r="FN235">
        <v>0.02</v>
      </c>
      <c r="FO235">
        <v>0.04</v>
      </c>
      <c r="FP235">
        <v>1.792179</v>
      </c>
      <c r="FQ235">
        <v>-0.07420998123827546</v>
      </c>
      <c r="FR235">
        <v>0.04455086776932633</v>
      </c>
      <c r="FS235">
        <v>1</v>
      </c>
      <c r="FT235">
        <v>93.36764705882354</v>
      </c>
      <c r="FU235">
        <v>19.32314750824337</v>
      </c>
      <c r="FV235">
        <v>5.402707414328884</v>
      </c>
      <c r="FW235">
        <v>0</v>
      </c>
      <c r="FX235">
        <v>0.15108855</v>
      </c>
      <c r="FY235">
        <v>-0.2357282476547845</v>
      </c>
      <c r="FZ235">
        <v>0.02645427581691663</v>
      </c>
      <c r="GA235">
        <v>0</v>
      </c>
      <c r="GB235">
        <v>1</v>
      </c>
      <c r="GC235">
        <v>3</v>
      </c>
      <c r="GD235" t="s">
        <v>439</v>
      </c>
      <c r="GE235">
        <v>3.10332</v>
      </c>
      <c r="GF235">
        <v>2.72652</v>
      </c>
      <c r="GG235">
        <v>0.0877836</v>
      </c>
      <c r="GH235">
        <v>0.0874545</v>
      </c>
      <c r="GI235">
        <v>0.105511</v>
      </c>
      <c r="GJ235">
        <v>0.106529</v>
      </c>
      <c r="GK235">
        <v>23832.3</v>
      </c>
      <c r="GL235">
        <v>21641.4</v>
      </c>
      <c r="GM235">
        <v>26690.1</v>
      </c>
      <c r="GN235">
        <v>23937.7</v>
      </c>
      <c r="GO235">
        <v>38203.3</v>
      </c>
      <c r="GP235">
        <v>31616.9</v>
      </c>
      <c r="GQ235">
        <v>46611.3</v>
      </c>
      <c r="GR235">
        <v>37873.3</v>
      </c>
      <c r="GS235">
        <v>1.86735</v>
      </c>
      <c r="GT235">
        <v>1.8524</v>
      </c>
      <c r="GU235">
        <v>0.0939667</v>
      </c>
      <c r="GV235">
        <v>0</v>
      </c>
      <c r="GW235">
        <v>28.4722</v>
      </c>
      <c r="GX235">
        <v>999.9</v>
      </c>
      <c r="GY235">
        <v>52.4</v>
      </c>
      <c r="GZ235">
        <v>32</v>
      </c>
      <c r="HA235">
        <v>27.8254</v>
      </c>
      <c r="HB235">
        <v>60.8583</v>
      </c>
      <c r="HC235">
        <v>19.6194</v>
      </c>
      <c r="HD235">
        <v>1</v>
      </c>
      <c r="HE235">
        <v>0.139637</v>
      </c>
      <c r="HF235">
        <v>-1.16505</v>
      </c>
      <c r="HG235">
        <v>20.2934</v>
      </c>
      <c r="HH235">
        <v>5.22088</v>
      </c>
      <c r="HI235">
        <v>11.98</v>
      </c>
      <c r="HJ235">
        <v>4.96505</v>
      </c>
      <c r="HK235">
        <v>3.276</v>
      </c>
      <c r="HL235">
        <v>9999</v>
      </c>
      <c r="HM235">
        <v>9999</v>
      </c>
      <c r="HN235">
        <v>9999</v>
      </c>
      <c r="HO235">
        <v>999.9</v>
      </c>
      <c r="HP235">
        <v>1.8639</v>
      </c>
      <c r="HQ235">
        <v>1.86012</v>
      </c>
      <c r="HR235">
        <v>1.85844</v>
      </c>
      <c r="HS235">
        <v>1.85976</v>
      </c>
      <c r="HT235">
        <v>1.85989</v>
      </c>
      <c r="HU235">
        <v>1.85842</v>
      </c>
      <c r="HV235">
        <v>1.85745</v>
      </c>
      <c r="HW235">
        <v>1.85242</v>
      </c>
      <c r="HX235">
        <v>0</v>
      </c>
      <c r="HY235">
        <v>0</v>
      </c>
      <c r="HZ235">
        <v>0</v>
      </c>
      <c r="IA235">
        <v>0</v>
      </c>
      <c r="IB235" t="s">
        <v>426</v>
      </c>
      <c r="IC235" t="s">
        <v>427</v>
      </c>
      <c r="ID235" t="s">
        <v>428</v>
      </c>
      <c r="IE235" t="s">
        <v>428</v>
      </c>
      <c r="IF235" t="s">
        <v>428</v>
      </c>
      <c r="IG235" t="s">
        <v>428</v>
      </c>
      <c r="IH235">
        <v>0</v>
      </c>
      <c r="II235">
        <v>100</v>
      </c>
      <c r="IJ235">
        <v>100</v>
      </c>
      <c r="IK235">
        <v>-0.608</v>
      </c>
      <c r="IL235">
        <v>0.3183</v>
      </c>
      <c r="IM235">
        <v>-0.6389458221003862</v>
      </c>
      <c r="IN235">
        <v>-0.000388397228134892</v>
      </c>
      <c r="IO235">
        <v>1.216359752824363E-06</v>
      </c>
      <c r="IP235">
        <v>-2.921139174278942E-10</v>
      </c>
      <c r="IQ235">
        <v>0.01675486607682651</v>
      </c>
      <c r="IR235">
        <v>0.002868412714847416</v>
      </c>
      <c r="IS235">
        <v>0.0004615728417639442</v>
      </c>
      <c r="IT235">
        <v>-1.048940065203386E-06</v>
      </c>
      <c r="IU235">
        <v>2</v>
      </c>
      <c r="IV235">
        <v>1994</v>
      </c>
      <c r="IW235">
        <v>1</v>
      </c>
      <c r="IX235">
        <v>27</v>
      </c>
      <c r="IY235">
        <v>191943</v>
      </c>
      <c r="IZ235">
        <v>191943.2</v>
      </c>
      <c r="JA235">
        <v>1.14624</v>
      </c>
      <c r="JB235">
        <v>2.64404</v>
      </c>
      <c r="JC235">
        <v>1.49658</v>
      </c>
      <c r="JD235">
        <v>2.35107</v>
      </c>
      <c r="JE235">
        <v>1.54907</v>
      </c>
      <c r="JF235">
        <v>2.43896</v>
      </c>
      <c r="JG235">
        <v>36.718</v>
      </c>
      <c r="JH235">
        <v>24.0875</v>
      </c>
      <c r="JI235">
        <v>18</v>
      </c>
      <c r="JJ235">
        <v>482.838</v>
      </c>
      <c r="JK235">
        <v>487.885</v>
      </c>
      <c r="JL235">
        <v>30.2935</v>
      </c>
      <c r="JM235">
        <v>29.0786</v>
      </c>
      <c r="JN235">
        <v>29.9999</v>
      </c>
      <c r="JO235">
        <v>29.3225</v>
      </c>
      <c r="JP235">
        <v>29.3237</v>
      </c>
      <c r="JQ235">
        <v>23.0473</v>
      </c>
      <c r="JR235">
        <v>19.1363</v>
      </c>
      <c r="JS235">
        <v>90.66160000000001</v>
      </c>
      <c r="JT235">
        <v>30.2734</v>
      </c>
      <c r="JU235">
        <v>420</v>
      </c>
      <c r="JV235">
        <v>23.3492</v>
      </c>
      <c r="JW235">
        <v>101.908</v>
      </c>
      <c r="JX235">
        <v>91.3351</v>
      </c>
    </row>
    <row r="236" spans="1:284">
      <c r="A236">
        <v>218</v>
      </c>
      <c r="B236">
        <v>1758506188</v>
      </c>
      <c r="C236">
        <v>3408.5</v>
      </c>
      <c r="D236" t="s">
        <v>868</v>
      </c>
      <c r="E236" t="s">
        <v>869</v>
      </c>
      <c r="F236">
        <v>5</v>
      </c>
      <c r="G236" t="s">
        <v>855</v>
      </c>
      <c r="H236" t="s">
        <v>421</v>
      </c>
      <c r="I236">
        <v>1758506185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(DN236+(U236+2*0.95*5.67E-8*(((DN236+$B$9)+273)^4-(DN236+273)^4)-44100*J236)/(1.84*29.3*R236+8*0.95*5.67E-8*(DN236+273)^3))</f>
        <v>0</v>
      </c>
      <c r="W236">
        <f>($C$9*DO236+$D$9*DP236+$E$9*V236)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2*0.95*5.67E-8*(((DN236+$B$9)+273)^4-(W236+273)^4)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IF(AG236*$H$15&gt;=AK236,1.0,(AK236/(AK236-AG236*$H$15)))</f>
        <v>0</v>
      </c>
      <c r="AJ236">
        <f>(AI236-1)*100</f>
        <v>0</v>
      </c>
      <c r="AK236">
        <f>MAX(0,($B$15+$C$15*DS236)/(1+$D$15*DS236)*DL236/(DN236+273)*$E$15)</f>
        <v>0</v>
      </c>
      <c r="AL236" t="s">
        <v>422</v>
      </c>
      <c r="AM236" t="s">
        <v>422</v>
      </c>
      <c r="AN236">
        <v>0</v>
      </c>
      <c r="AO236">
        <v>0</v>
      </c>
      <c r="AP236">
        <f>1-AN236/AO236</f>
        <v>0</v>
      </c>
      <c r="AQ236">
        <v>0</v>
      </c>
      <c r="AR236" t="s">
        <v>422</v>
      </c>
      <c r="AS236" t="s">
        <v>422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$B$13*DT236+$C$13*DU236+$F$13*EF236*(1-EI236)</f>
        <v>0</v>
      </c>
      <c r="CW236">
        <f>CV236*CX236</f>
        <v>0</v>
      </c>
      <c r="CX236">
        <f>($B$13*$D$11+$C$13*$D$11+$F$13*((ES236+EK236)/MAX(ES236+EK236+ET236, 0.1)*$I$11+ET236/MAX(ES236+EK236+ET236, 0.1)*$J$11))/($B$13+$C$13+$F$13)</f>
        <v>0</v>
      </c>
      <c r="CY236">
        <f>($B$13*$K$11+$C$13*$K$11+$F$13*((ES236+EK236)/MAX(ES236+EK236+ET236, 0.1)*$P$11+ET236/MAX(ES236+EK236+ET236, 0.1)*$Q$11))/($B$13+$C$13+$F$13)</f>
        <v>0</v>
      </c>
      <c r="CZ236">
        <v>0.83</v>
      </c>
      <c r="DA236">
        <v>0.5</v>
      </c>
      <c r="DB236" t="s">
        <v>423</v>
      </c>
      <c r="DC236">
        <v>2</v>
      </c>
      <c r="DD236">
        <v>1758506185</v>
      </c>
      <c r="DE236">
        <v>421.7758888888889</v>
      </c>
      <c r="DF236">
        <v>419.9856666666666</v>
      </c>
      <c r="DG236">
        <v>23.49848888888889</v>
      </c>
      <c r="DH236">
        <v>23.3681</v>
      </c>
      <c r="DI236">
        <v>422.3838888888889</v>
      </c>
      <c r="DJ236">
        <v>23.18028888888889</v>
      </c>
      <c r="DK236">
        <v>500.1082222222223</v>
      </c>
      <c r="DL236">
        <v>89.9222</v>
      </c>
      <c r="DM236">
        <v>0.06819281111111111</v>
      </c>
      <c r="DN236">
        <v>29.83605555555555</v>
      </c>
      <c r="DO236">
        <v>30.00723333333333</v>
      </c>
      <c r="DP236">
        <v>999.9000000000001</v>
      </c>
      <c r="DQ236">
        <v>0</v>
      </c>
      <c r="DR236">
        <v>0</v>
      </c>
      <c r="DS236">
        <v>10013.46444444445</v>
      </c>
      <c r="DT236">
        <v>0</v>
      </c>
      <c r="DU236">
        <v>2.88392</v>
      </c>
      <c r="DV236">
        <v>1.790186666666667</v>
      </c>
      <c r="DW236">
        <v>431.9256666666667</v>
      </c>
      <c r="DX236">
        <v>430.0347777777777</v>
      </c>
      <c r="DY236">
        <v>0.1303806666666667</v>
      </c>
      <c r="DZ236">
        <v>419.9856666666666</v>
      </c>
      <c r="EA236">
        <v>23.3681</v>
      </c>
      <c r="EB236">
        <v>2.113036666666666</v>
      </c>
      <c r="EC236">
        <v>2.101312222222222</v>
      </c>
      <c r="ED236">
        <v>18.31777777777778</v>
      </c>
      <c r="EE236">
        <v>18.22913333333334</v>
      </c>
      <c r="EF236">
        <v>0.00500078</v>
      </c>
      <c r="EG236">
        <v>0</v>
      </c>
      <c r="EH236">
        <v>0</v>
      </c>
      <c r="EI236">
        <v>0</v>
      </c>
      <c r="EJ236">
        <v>96.24444444444445</v>
      </c>
      <c r="EK236">
        <v>0.00500078</v>
      </c>
      <c r="EL236">
        <v>-24.26666666666667</v>
      </c>
      <c r="EM236">
        <v>-1.266666666666667</v>
      </c>
      <c r="EN236">
        <v>34.715</v>
      </c>
      <c r="EO236">
        <v>37.95099999999999</v>
      </c>
      <c r="EP236">
        <v>36.13844444444445</v>
      </c>
      <c r="EQ236">
        <v>37.99977777777778</v>
      </c>
      <c r="ER236">
        <v>36.972</v>
      </c>
      <c r="ES236">
        <v>0</v>
      </c>
      <c r="ET236">
        <v>0</v>
      </c>
      <c r="EU236">
        <v>0</v>
      </c>
      <c r="EV236">
        <v>1758506188.9</v>
      </c>
      <c r="EW236">
        <v>0</v>
      </c>
      <c r="EX236">
        <v>95.45000000000002</v>
      </c>
      <c r="EY236">
        <v>36.04444450530566</v>
      </c>
      <c r="EZ236">
        <v>-23.58974384054552</v>
      </c>
      <c r="FA236">
        <v>-25.32307692307693</v>
      </c>
      <c r="FB236">
        <v>15</v>
      </c>
      <c r="FC236">
        <v>0</v>
      </c>
      <c r="FD236" t="s">
        <v>424</v>
      </c>
      <c r="FE236">
        <v>1746989605.5</v>
      </c>
      <c r="FF236">
        <v>1746989593.5</v>
      </c>
      <c r="FG236">
        <v>0</v>
      </c>
      <c r="FH236">
        <v>-0.274</v>
      </c>
      <c r="FI236">
        <v>-0.002</v>
      </c>
      <c r="FJ236">
        <v>2.549</v>
      </c>
      <c r="FK236">
        <v>0.129</v>
      </c>
      <c r="FL236">
        <v>420</v>
      </c>
      <c r="FM236">
        <v>17</v>
      </c>
      <c r="FN236">
        <v>0.02</v>
      </c>
      <c r="FO236">
        <v>0.04</v>
      </c>
      <c r="FP236">
        <v>1.795380487804878</v>
      </c>
      <c r="FQ236">
        <v>-0.1054632752613218</v>
      </c>
      <c r="FR236">
        <v>0.04378624480254487</v>
      </c>
      <c r="FS236">
        <v>1</v>
      </c>
      <c r="FT236">
        <v>94.50588235294116</v>
      </c>
      <c r="FU236">
        <v>28.84950346375234</v>
      </c>
      <c r="FV236">
        <v>5.855261142338803</v>
      </c>
      <c r="FW236">
        <v>0</v>
      </c>
      <c r="FX236">
        <v>0.1470486097560976</v>
      </c>
      <c r="FY236">
        <v>-0.2045276027874564</v>
      </c>
      <c r="FZ236">
        <v>0.02539745245038685</v>
      </c>
      <c r="GA236">
        <v>0</v>
      </c>
      <c r="GB236">
        <v>1</v>
      </c>
      <c r="GC236">
        <v>3</v>
      </c>
      <c r="GD236" t="s">
        <v>439</v>
      </c>
      <c r="GE236">
        <v>3.10341</v>
      </c>
      <c r="GF236">
        <v>2.72615</v>
      </c>
      <c r="GG236">
        <v>0.0877812</v>
      </c>
      <c r="GH236">
        <v>0.08743819999999999</v>
      </c>
      <c r="GI236">
        <v>0.105529</v>
      </c>
      <c r="GJ236">
        <v>0.106531</v>
      </c>
      <c r="GK236">
        <v>23832.3</v>
      </c>
      <c r="GL236">
        <v>21641.6</v>
      </c>
      <c r="GM236">
        <v>26690.1</v>
      </c>
      <c r="GN236">
        <v>23937.5</v>
      </c>
      <c r="GO236">
        <v>38202.4</v>
      </c>
      <c r="GP236">
        <v>31616.9</v>
      </c>
      <c r="GQ236">
        <v>46611.1</v>
      </c>
      <c r="GR236">
        <v>37873.4</v>
      </c>
      <c r="GS236">
        <v>1.8676</v>
      </c>
      <c r="GT236">
        <v>1.85235</v>
      </c>
      <c r="GU236">
        <v>0.09401139999999999</v>
      </c>
      <c r="GV236">
        <v>0</v>
      </c>
      <c r="GW236">
        <v>28.4728</v>
      </c>
      <c r="GX236">
        <v>999.9</v>
      </c>
      <c r="GY236">
        <v>52.4</v>
      </c>
      <c r="GZ236">
        <v>32</v>
      </c>
      <c r="HA236">
        <v>27.8247</v>
      </c>
      <c r="HB236">
        <v>60.7483</v>
      </c>
      <c r="HC236">
        <v>19.6595</v>
      </c>
      <c r="HD236">
        <v>1</v>
      </c>
      <c r="HE236">
        <v>0.139637</v>
      </c>
      <c r="HF236">
        <v>-1.16612</v>
      </c>
      <c r="HG236">
        <v>20.2941</v>
      </c>
      <c r="HH236">
        <v>5.22103</v>
      </c>
      <c r="HI236">
        <v>11.98</v>
      </c>
      <c r="HJ236">
        <v>4.96515</v>
      </c>
      <c r="HK236">
        <v>3.276</v>
      </c>
      <c r="HL236">
        <v>9999</v>
      </c>
      <c r="HM236">
        <v>9999</v>
      </c>
      <c r="HN236">
        <v>9999</v>
      </c>
      <c r="HO236">
        <v>999.9</v>
      </c>
      <c r="HP236">
        <v>1.8639</v>
      </c>
      <c r="HQ236">
        <v>1.86013</v>
      </c>
      <c r="HR236">
        <v>1.85846</v>
      </c>
      <c r="HS236">
        <v>1.85976</v>
      </c>
      <c r="HT236">
        <v>1.85989</v>
      </c>
      <c r="HU236">
        <v>1.85841</v>
      </c>
      <c r="HV236">
        <v>1.85746</v>
      </c>
      <c r="HW236">
        <v>1.85241</v>
      </c>
      <c r="HX236">
        <v>0</v>
      </c>
      <c r="HY236">
        <v>0</v>
      </c>
      <c r="HZ236">
        <v>0</v>
      </c>
      <c r="IA236">
        <v>0</v>
      </c>
      <c r="IB236" t="s">
        <v>426</v>
      </c>
      <c r="IC236" t="s">
        <v>427</v>
      </c>
      <c r="ID236" t="s">
        <v>428</v>
      </c>
      <c r="IE236" t="s">
        <v>428</v>
      </c>
      <c r="IF236" t="s">
        <v>428</v>
      </c>
      <c r="IG236" t="s">
        <v>428</v>
      </c>
      <c r="IH236">
        <v>0</v>
      </c>
      <c r="II236">
        <v>100</v>
      </c>
      <c r="IJ236">
        <v>100</v>
      </c>
      <c r="IK236">
        <v>-0.608</v>
      </c>
      <c r="IL236">
        <v>0.3184</v>
      </c>
      <c r="IM236">
        <v>-0.6389458221003862</v>
      </c>
      <c r="IN236">
        <v>-0.000388397228134892</v>
      </c>
      <c r="IO236">
        <v>1.216359752824363E-06</v>
      </c>
      <c r="IP236">
        <v>-2.921139174278942E-10</v>
      </c>
      <c r="IQ236">
        <v>0.01675486607682651</v>
      </c>
      <c r="IR236">
        <v>0.002868412714847416</v>
      </c>
      <c r="IS236">
        <v>0.0004615728417639442</v>
      </c>
      <c r="IT236">
        <v>-1.048940065203386E-06</v>
      </c>
      <c r="IU236">
        <v>2</v>
      </c>
      <c r="IV236">
        <v>1994</v>
      </c>
      <c r="IW236">
        <v>1</v>
      </c>
      <c r="IX236">
        <v>27</v>
      </c>
      <c r="IY236">
        <v>191943</v>
      </c>
      <c r="IZ236">
        <v>191943.2</v>
      </c>
      <c r="JA236">
        <v>1.14624</v>
      </c>
      <c r="JB236">
        <v>2.64404</v>
      </c>
      <c r="JC236">
        <v>1.49658</v>
      </c>
      <c r="JD236">
        <v>2.35107</v>
      </c>
      <c r="JE236">
        <v>1.54907</v>
      </c>
      <c r="JF236">
        <v>2.40112</v>
      </c>
      <c r="JG236">
        <v>36.718</v>
      </c>
      <c r="JH236">
        <v>24.0963</v>
      </c>
      <c r="JI236">
        <v>18</v>
      </c>
      <c r="JJ236">
        <v>482.977</v>
      </c>
      <c r="JK236">
        <v>487.849</v>
      </c>
      <c r="JL236">
        <v>30.2851</v>
      </c>
      <c r="JM236">
        <v>29.0786</v>
      </c>
      <c r="JN236">
        <v>29.9999</v>
      </c>
      <c r="JO236">
        <v>29.3216</v>
      </c>
      <c r="JP236">
        <v>29.3233</v>
      </c>
      <c r="JQ236">
        <v>23.0493</v>
      </c>
      <c r="JR236">
        <v>19.1363</v>
      </c>
      <c r="JS236">
        <v>90.66160000000001</v>
      </c>
      <c r="JT236">
        <v>30.2734</v>
      </c>
      <c r="JU236">
        <v>420</v>
      </c>
      <c r="JV236">
        <v>23.3492</v>
      </c>
      <c r="JW236">
        <v>101.908</v>
      </c>
      <c r="JX236">
        <v>91.33499999999999</v>
      </c>
    </row>
    <row r="237" spans="1:284">
      <c r="A237">
        <v>219</v>
      </c>
      <c r="B237">
        <v>1758506190</v>
      </c>
      <c r="C237">
        <v>3410.5</v>
      </c>
      <c r="D237" t="s">
        <v>870</v>
      </c>
      <c r="E237" t="s">
        <v>871</v>
      </c>
      <c r="F237">
        <v>5</v>
      </c>
      <c r="G237" t="s">
        <v>855</v>
      </c>
      <c r="H237" t="s">
        <v>421</v>
      </c>
      <c r="I237">
        <v>1758506187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(DN237+(U237+2*0.95*5.67E-8*(((DN237+$B$9)+273)^4-(DN237+273)^4)-44100*J237)/(1.84*29.3*R237+8*0.95*5.67E-8*(DN237+273)^3))</f>
        <v>0</v>
      </c>
      <c r="W237">
        <f>($C$9*DO237+$D$9*DP237+$E$9*V237)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2*0.95*5.67E-8*(((DN237+$B$9)+273)^4-(W237+273)^4)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IF(AG237*$H$15&gt;=AK237,1.0,(AK237/(AK237-AG237*$H$15)))</f>
        <v>0</v>
      </c>
      <c r="AJ237">
        <f>(AI237-1)*100</f>
        <v>0</v>
      </c>
      <c r="AK237">
        <f>MAX(0,($B$15+$C$15*DS237)/(1+$D$15*DS237)*DL237/(DN237+273)*$E$15)</f>
        <v>0</v>
      </c>
      <c r="AL237" t="s">
        <v>422</v>
      </c>
      <c r="AM237" t="s">
        <v>422</v>
      </c>
      <c r="AN237">
        <v>0</v>
      </c>
      <c r="AO237">
        <v>0</v>
      </c>
      <c r="AP237">
        <f>1-AN237/AO237</f>
        <v>0</v>
      </c>
      <c r="AQ237">
        <v>0</v>
      </c>
      <c r="AR237" t="s">
        <v>422</v>
      </c>
      <c r="AS237" t="s">
        <v>422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$B$13*DT237+$C$13*DU237+$F$13*EF237*(1-EI237)</f>
        <v>0</v>
      </c>
      <c r="CW237">
        <f>CV237*CX237</f>
        <v>0</v>
      </c>
      <c r="CX237">
        <f>($B$13*$D$11+$C$13*$D$11+$F$13*((ES237+EK237)/MAX(ES237+EK237+ET237, 0.1)*$I$11+ET237/MAX(ES237+EK237+ET237, 0.1)*$J$11))/($B$13+$C$13+$F$13)</f>
        <v>0</v>
      </c>
      <c r="CY237">
        <f>($B$13*$K$11+$C$13*$K$11+$F$13*((ES237+EK237)/MAX(ES237+EK237+ET237, 0.1)*$P$11+ET237/MAX(ES237+EK237+ET237, 0.1)*$Q$11))/($B$13+$C$13+$F$13)</f>
        <v>0</v>
      </c>
      <c r="CZ237">
        <v>0.83</v>
      </c>
      <c r="DA237">
        <v>0.5</v>
      </c>
      <c r="DB237" t="s">
        <v>423</v>
      </c>
      <c r="DC237">
        <v>2</v>
      </c>
      <c r="DD237">
        <v>1758506187</v>
      </c>
      <c r="DE237">
        <v>421.7763333333334</v>
      </c>
      <c r="DF237">
        <v>419.9714444444445</v>
      </c>
      <c r="DG237">
        <v>23.50606666666666</v>
      </c>
      <c r="DH237">
        <v>23.36861111111111</v>
      </c>
      <c r="DI237">
        <v>422.3843333333334</v>
      </c>
      <c r="DJ237">
        <v>23.18771111111111</v>
      </c>
      <c r="DK237">
        <v>500.0939999999999</v>
      </c>
      <c r="DL237">
        <v>89.92311111111111</v>
      </c>
      <c r="DM237">
        <v>0.06801673333333333</v>
      </c>
      <c r="DN237">
        <v>29.83626666666667</v>
      </c>
      <c r="DO237">
        <v>30.00544444444444</v>
      </c>
      <c r="DP237">
        <v>999.9000000000001</v>
      </c>
      <c r="DQ237">
        <v>0</v>
      </c>
      <c r="DR237">
        <v>0</v>
      </c>
      <c r="DS237">
        <v>10019.99777777778</v>
      </c>
      <c r="DT237">
        <v>0</v>
      </c>
      <c r="DU237">
        <v>2.88392</v>
      </c>
      <c r="DV237">
        <v>1.804834444444444</v>
      </c>
      <c r="DW237">
        <v>431.9295555555556</v>
      </c>
      <c r="DX237">
        <v>430.0205555555555</v>
      </c>
      <c r="DY237">
        <v>0.1374572222222222</v>
      </c>
      <c r="DZ237">
        <v>419.9714444444445</v>
      </c>
      <c r="EA237">
        <v>23.36861111111111</v>
      </c>
      <c r="EB237">
        <v>2.11374</v>
      </c>
      <c r="EC237">
        <v>2.10138</v>
      </c>
      <c r="ED237">
        <v>18.3231</v>
      </c>
      <c r="EE237">
        <v>18.22964444444445</v>
      </c>
      <c r="EF237">
        <v>0.00500078</v>
      </c>
      <c r="EG237">
        <v>0</v>
      </c>
      <c r="EH237">
        <v>0</v>
      </c>
      <c r="EI237">
        <v>0</v>
      </c>
      <c r="EJ237">
        <v>98.40000000000001</v>
      </c>
      <c r="EK237">
        <v>0.00500078</v>
      </c>
      <c r="EL237">
        <v>-26.61111111111111</v>
      </c>
      <c r="EM237">
        <v>-1.655555555555555</v>
      </c>
      <c r="EN237">
        <v>34.74266666666666</v>
      </c>
      <c r="EO237">
        <v>37.99266666666666</v>
      </c>
      <c r="EP237">
        <v>36.12466666666666</v>
      </c>
      <c r="EQ237">
        <v>38.06933333333333</v>
      </c>
      <c r="ER237">
        <v>36.71488888888889</v>
      </c>
      <c r="ES237">
        <v>0</v>
      </c>
      <c r="ET237">
        <v>0</v>
      </c>
      <c r="EU237">
        <v>0</v>
      </c>
      <c r="EV237">
        <v>1758506191.3</v>
      </c>
      <c r="EW237">
        <v>0</v>
      </c>
      <c r="EX237">
        <v>96.16153846153846</v>
      </c>
      <c r="EY237">
        <v>33.9487180217987</v>
      </c>
      <c r="EZ237">
        <v>-31.47350434456005</v>
      </c>
      <c r="FA237">
        <v>-26.00769230769231</v>
      </c>
      <c r="FB237">
        <v>15</v>
      </c>
      <c r="FC237">
        <v>0</v>
      </c>
      <c r="FD237" t="s">
        <v>424</v>
      </c>
      <c r="FE237">
        <v>1746989605.5</v>
      </c>
      <c r="FF237">
        <v>1746989593.5</v>
      </c>
      <c r="FG237">
        <v>0</v>
      </c>
      <c r="FH237">
        <v>-0.274</v>
      </c>
      <c r="FI237">
        <v>-0.002</v>
      </c>
      <c r="FJ237">
        <v>2.549</v>
      </c>
      <c r="FK237">
        <v>0.129</v>
      </c>
      <c r="FL237">
        <v>420</v>
      </c>
      <c r="FM237">
        <v>17</v>
      </c>
      <c r="FN237">
        <v>0.02</v>
      </c>
      <c r="FO237">
        <v>0.04</v>
      </c>
      <c r="FP237">
        <v>1.79443925</v>
      </c>
      <c r="FQ237">
        <v>0.06731673545965826</v>
      </c>
      <c r="FR237">
        <v>0.04384082545912543</v>
      </c>
      <c r="FS237">
        <v>1</v>
      </c>
      <c r="FT237">
        <v>95.22058823529412</v>
      </c>
      <c r="FU237">
        <v>19.48815894373717</v>
      </c>
      <c r="FV237">
        <v>5.474259520797134</v>
      </c>
      <c r="FW237">
        <v>0</v>
      </c>
      <c r="FX237">
        <v>0.14384965</v>
      </c>
      <c r="FY237">
        <v>-0.1697040450281425</v>
      </c>
      <c r="FZ237">
        <v>0.02391450442257794</v>
      </c>
      <c r="GA237">
        <v>0</v>
      </c>
      <c r="GB237">
        <v>1</v>
      </c>
      <c r="GC237">
        <v>3</v>
      </c>
      <c r="GD237" t="s">
        <v>439</v>
      </c>
      <c r="GE237">
        <v>3.10324</v>
      </c>
      <c r="GF237">
        <v>2.72598</v>
      </c>
      <c r="GG237">
        <v>0.0877785</v>
      </c>
      <c r="GH237">
        <v>0.08744300000000001</v>
      </c>
      <c r="GI237">
        <v>0.105547</v>
      </c>
      <c r="GJ237">
        <v>0.106529</v>
      </c>
      <c r="GK237">
        <v>23832.3</v>
      </c>
      <c r="GL237">
        <v>21641.6</v>
      </c>
      <c r="GM237">
        <v>26690.1</v>
      </c>
      <c r="GN237">
        <v>23937.6</v>
      </c>
      <c r="GO237">
        <v>38201.5</v>
      </c>
      <c r="GP237">
        <v>31617</v>
      </c>
      <c r="GQ237">
        <v>46611</v>
      </c>
      <c r="GR237">
        <v>37873.5</v>
      </c>
      <c r="GS237">
        <v>1.86747</v>
      </c>
      <c r="GT237">
        <v>1.8524</v>
      </c>
      <c r="GU237">
        <v>0.0941157</v>
      </c>
      <c r="GV237">
        <v>0</v>
      </c>
      <c r="GW237">
        <v>28.474</v>
      </c>
      <c r="GX237">
        <v>999.9</v>
      </c>
      <c r="GY237">
        <v>52.4</v>
      </c>
      <c r="GZ237">
        <v>32</v>
      </c>
      <c r="HA237">
        <v>27.8256</v>
      </c>
      <c r="HB237">
        <v>60.6383</v>
      </c>
      <c r="HC237">
        <v>19.7436</v>
      </c>
      <c r="HD237">
        <v>1</v>
      </c>
      <c r="HE237">
        <v>0.139634</v>
      </c>
      <c r="HF237">
        <v>-1.16174</v>
      </c>
      <c r="HG237">
        <v>20.2952</v>
      </c>
      <c r="HH237">
        <v>5.22088</v>
      </c>
      <c r="HI237">
        <v>11.98</v>
      </c>
      <c r="HJ237">
        <v>4.9651</v>
      </c>
      <c r="HK237">
        <v>3.276</v>
      </c>
      <c r="HL237">
        <v>9999</v>
      </c>
      <c r="HM237">
        <v>9999</v>
      </c>
      <c r="HN237">
        <v>9999</v>
      </c>
      <c r="HO237">
        <v>999.9</v>
      </c>
      <c r="HP237">
        <v>1.86391</v>
      </c>
      <c r="HQ237">
        <v>1.86013</v>
      </c>
      <c r="HR237">
        <v>1.85847</v>
      </c>
      <c r="HS237">
        <v>1.85977</v>
      </c>
      <c r="HT237">
        <v>1.85989</v>
      </c>
      <c r="HU237">
        <v>1.85842</v>
      </c>
      <c r="HV237">
        <v>1.85747</v>
      </c>
      <c r="HW237">
        <v>1.85242</v>
      </c>
      <c r="HX237">
        <v>0</v>
      </c>
      <c r="HY237">
        <v>0</v>
      </c>
      <c r="HZ237">
        <v>0</v>
      </c>
      <c r="IA237">
        <v>0</v>
      </c>
      <c r="IB237" t="s">
        <v>426</v>
      </c>
      <c r="IC237" t="s">
        <v>427</v>
      </c>
      <c r="ID237" t="s">
        <v>428</v>
      </c>
      <c r="IE237" t="s">
        <v>428</v>
      </c>
      <c r="IF237" t="s">
        <v>428</v>
      </c>
      <c r="IG237" t="s">
        <v>428</v>
      </c>
      <c r="IH237">
        <v>0</v>
      </c>
      <c r="II237">
        <v>100</v>
      </c>
      <c r="IJ237">
        <v>100</v>
      </c>
      <c r="IK237">
        <v>-0.608</v>
      </c>
      <c r="IL237">
        <v>0.3186</v>
      </c>
      <c r="IM237">
        <v>-0.6389458221003862</v>
      </c>
      <c r="IN237">
        <v>-0.000388397228134892</v>
      </c>
      <c r="IO237">
        <v>1.216359752824363E-06</v>
      </c>
      <c r="IP237">
        <v>-2.921139174278942E-10</v>
      </c>
      <c r="IQ237">
        <v>0.01675486607682651</v>
      </c>
      <c r="IR237">
        <v>0.002868412714847416</v>
      </c>
      <c r="IS237">
        <v>0.0004615728417639442</v>
      </c>
      <c r="IT237">
        <v>-1.048940065203386E-06</v>
      </c>
      <c r="IU237">
        <v>2</v>
      </c>
      <c r="IV237">
        <v>1994</v>
      </c>
      <c r="IW237">
        <v>1</v>
      </c>
      <c r="IX237">
        <v>27</v>
      </c>
      <c r="IY237">
        <v>191943.1</v>
      </c>
      <c r="IZ237">
        <v>191943.3</v>
      </c>
      <c r="JA237">
        <v>1.14624</v>
      </c>
      <c r="JB237">
        <v>2.64648</v>
      </c>
      <c r="JC237">
        <v>1.49658</v>
      </c>
      <c r="JD237">
        <v>2.35107</v>
      </c>
      <c r="JE237">
        <v>1.54907</v>
      </c>
      <c r="JF237">
        <v>2.36572</v>
      </c>
      <c r="JG237">
        <v>36.7417</v>
      </c>
      <c r="JH237">
        <v>24.0963</v>
      </c>
      <c r="JI237">
        <v>18</v>
      </c>
      <c r="JJ237">
        <v>482.905</v>
      </c>
      <c r="JK237">
        <v>487.88</v>
      </c>
      <c r="JL237">
        <v>30.2787</v>
      </c>
      <c r="JM237">
        <v>29.0776</v>
      </c>
      <c r="JN237">
        <v>29.9999</v>
      </c>
      <c r="JO237">
        <v>29.3216</v>
      </c>
      <c r="JP237">
        <v>29.323</v>
      </c>
      <c r="JQ237">
        <v>23.0487</v>
      </c>
      <c r="JR237">
        <v>19.1363</v>
      </c>
      <c r="JS237">
        <v>90.66160000000001</v>
      </c>
      <c r="JT237">
        <v>30.2734</v>
      </c>
      <c r="JU237">
        <v>420</v>
      </c>
      <c r="JV237">
        <v>23.3492</v>
      </c>
      <c r="JW237">
        <v>101.908</v>
      </c>
      <c r="JX237">
        <v>91.3352</v>
      </c>
    </row>
    <row r="238" spans="1:284">
      <c r="A238">
        <v>220</v>
      </c>
      <c r="B238">
        <v>1758506192</v>
      </c>
      <c r="C238">
        <v>3412.5</v>
      </c>
      <c r="D238" t="s">
        <v>872</v>
      </c>
      <c r="E238" t="s">
        <v>873</v>
      </c>
      <c r="F238">
        <v>5</v>
      </c>
      <c r="G238" t="s">
        <v>855</v>
      </c>
      <c r="H238" t="s">
        <v>421</v>
      </c>
      <c r="I238">
        <v>1758506189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(DN238+(U238+2*0.95*5.67E-8*(((DN238+$B$9)+273)^4-(DN238+273)^4)-44100*J238)/(1.84*29.3*R238+8*0.95*5.67E-8*(DN238+273)^3))</f>
        <v>0</v>
      </c>
      <c r="W238">
        <f>($C$9*DO238+$D$9*DP238+$E$9*V238)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2*0.95*5.67E-8*(((DN238+$B$9)+273)^4-(W238+273)^4)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IF(AG238*$H$15&gt;=AK238,1.0,(AK238/(AK238-AG238*$H$15)))</f>
        <v>0</v>
      </c>
      <c r="AJ238">
        <f>(AI238-1)*100</f>
        <v>0</v>
      </c>
      <c r="AK238">
        <f>MAX(0,($B$15+$C$15*DS238)/(1+$D$15*DS238)*DL238/(DN238+273)*$E$15)</f>
        <v>0</v>
      </c>
      <c r="AL238" t="s">
        <v>422</v>
      </c>
      <c r="AM238" t="s">
        <v>422</v>
      </c>
      <c r="AN238">
        <v>0</v>
      </c>
      <c r="AO238">
        <v>0</v>
      </c>
      <c r="AP238">
        <f>1-AN238/AO238</f>
        <v>0</v>
      </c>
      <c r="AQ238">
        <v>0</v>
      </c>
      <c r="AR238" t="s">
        <v>422</v>
      </c>
      <c r="AS238" t="s">
        <v>422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$B$13*DT238+$C$13*DU238+$F$13*EF238*(1-EI238)</f>
        <v>0</v>
      </c>
      <c r="CW238">
        <f>CV238*CX238</f>
        <v>0</v>
      </c>
      <c r="CX238">
        <f>($B$13*$D$11+$C$13*$D$11+$F$13*((ES238+EK238)/MAX(ES238+EK238+ET238, 0.1)*$I$11+ET238/MAX(ES238+EK238+ET238, 0.1)*$J$11))/($B$13+$C$13+$F$13)</f>
        <v>0</v>
      </c>
      <c r="CY238">
        <f>($B$13*$K$11+$C$13*$K$11+$F$13*((ES238+EK238)/MAX(ES238+EK238+ET238, 0.1)*$P$11+ET238/MAX(ES238+EK238+ET238, 0.1)*$Q$11))/($B$13+$C$13+$F$13)</f>
        <v>0</v>
      </c>
      <c r="CZ238">
        <v>0.83</v>
      </c>
      <c r="DA238">
        <v>0.5</v>
      </c>
      <c r="DB238" t="s">
        <v>423</v>
      </c>
      <c r="DC238">
        <v>2</v>
      </c>
      <c r="DD238">
        <v>1758506189</v>
      </c>
      <c r="DE238">
        <v>421.7698888888889</v>
      </c>
      <c r="DF238">
        <v>419.9513333333334</v>
      </c>
      <c r="DG238">
        <v>23.51208888888889</v>
      </c>
      <c r="DH238">
        <v>23.36855555555556</v>
      </c>
      <c r="DI238">
        <v>422.3778888888889</v>
      </c>
      <c r="DJ238">
        <v>23.1936</v>
      </c>
      <c r="DK238">
        <v>500.0896666666666</v>
      </c>
      <c r="DL238">
        <v>89.92332222222223</v>
      </c>
      <c r="DM238">
        <v>0.06790975555555555</v>
      </c>
      <c r="DN238">
        <v>29.83681111111111</v>
      </c>
      <c r="DO238">
        <v>30.00511111111112</v>
      </c>
      <c r="DP238">
        <v>999.9000000000001</v>
      </c>
      <c r="DQ238">
        <v>0</v>
      </c>
      <c r="DR238">
        <v>0</v>
      </c>
      <c r="DS238">
        <v>10017.92</v>
      </c>
      <c r="DT238">
        <v>0</v>
      </c>
      <c r="DU238">
        <v>2.88392</v>
      </c>
      <c r="DV238">
        <v>1.818437777777778</v>
      </c>
      <c r="DW238">
        <v>431.9255555555556</v>
      </c>
      <c r="DX238">
        <v>429.9998888888889</v>
      </c>
      <c r="DY238">
        <v>0.1435402222222222</v>
      </c>
      <c r="DZ238">
        <v>419.9513333333334</v>
      </c>
      <c r="EA238">
        <v>23.36855555555556</v>
      </c>
      <c r="EB238">
        <v>2.114286666666667</v>
      </c>
      <c r="EC238">
        <v>2.101377777777778</v>
      </c>
      <c r="ED238">
        <v>18.32721111111111</v>
      </c>
      <c r="EE238">
        <v>18.22963333333333</v>
      </c>
      <c r="EF238">
        <v>0.00500078</v>
      </c>
      <c r="EG238">
        <v>0</v>
      </c>
      <c r="EH238">
        <v>0</v>
      </c>
      <c r="EI238">
        <v>0</v>
      </c>
      <c r="EJ238">
        <v>96.22222222222223</v>
      </c>
      <c r="EK238">
        <v>0.00500078</v>
      </c>
      <c r="EL238">
        <v>-27.78888888888889</v>
      </c>
      <c r="EM238">
        <v>-2.1</v>
      </c>
      <c r="EN238">
        <v>34.79133333333333</v>
      </c>
      <c r="EO238">
        <v>38.06911111111111</v>
      </c>
      <c r="EP238">
        <v>36.15933333333333</v>
      </c>
      <c r="EQ238">
        <v>38.17333333333333</v>
      </c>
      <c r="ER238">
        <v>36.50666666666666</v>
      </c>
      <c r="ES238">
        <v>0</v>
      </c>
      <c r="ET238">
        <v>0</v>
      </c>
      <c r="EU238">
        <v>0</v>
      </c>
      <c r="EV238">
        <v>1758506193.1</v>
      </c>
      <c r="EW238">
        <v>0</v>
      </c>
      <c r="EX238">
        <v>96.23599999999999</v>
      </c>
      <c r="EY238">
        <v>9.88461521186769</v>
      </c>
      <c r="EZ238">
        <v>-51.43846147744615</v>
      </c>
      <c r="FA238">
        <v>-25.624</v>
      </c>
      <c r="FB238">
        <v>15</v>
      </c>
      <c r="FC238">
        <v>0</v>
      </c>
      <c r="FD238" t="s">
        <v>424</v>
      </c>
      <c r="FE238">
        <v>1746989605.5</v>
      </c>
      <c r="FF238">
        <v>1746989593.5</v>
      </c>
      <c r="FG238">
        <v>0</v>
      </c>
      <c r="FH238">
        <v>-0.274</v>
      </c>
      <c r="FI238">
        <v>-0.002</v>
      </c>
      <c r="FJ238">
        <v>2.549</v>
      </c>
      <c r="FK238">
        <v>0.129</v>
      </c>
      <c r="FL238">
        <v>420</v>
      </c>
      <c r="FM238">
        <v>17</v>
      </c>
      <c r="FN238">
        <v>0.02</v>
      </c>
      <c r="FO238">
        <v>0.04</v>
      </c>
      <c r="FP238">
        <v>1.795135609756098</v>
      </c>
      <c r="FQ238">
        <v>0.05579017421602987</v>
      </c>
      <c r="FR238">
        <v>0.04389743989694896</v>
      </c>
      <c r="FS238">
        <v>1</v>
      </c>
      <c r="FT238">
        <v>95.34117647058824</v>
      </c>
      <c r="FU238">
        <v>16.13445375387054</v>
      </c>
      <c r="FV238">
        <v>5.738626482881998</v>
      </c>
      <c r="FW238">
        <v>0</v>
      </c>
      <c r="FX238">
        <v>0.1412310975609756</v>
      </c>
      <c r="FY238">
        <v>-0.09080297560975596</v>
      </c>
      <c r="FZ238">
        <v>0.02135480568500075</v>
      </c>
      <c r="GA238">
        <v>1</v>
      </c>
      <c r="GB238">
        <v>2</v>
      </c>
      <c r="GC238">
        <v>3</v>
      </c>
      <c r="GD238" t="s">
        <v>425</v>
      </c>
      <c r="GE238">
        <v>3.10313</v>
      </c>
      <c r="GF238">
        <v>2.72627</v>
      </c>
      <c r="GG238">
        <v>0.0877839</v>
      </c>
      <c r="GH238">
        <v>0.0874533</v>
      </c>
      <c r="GI238">
        <v>0.105561</v>
      </c>
      <c r="GJ238">
        <v>0.106527</v>
      </c>
      <c r="GK238">
        <v>23832.4</v>
      </c>
      <c r="GL238">
        <v>21641.5</v>
      </c>
      <c r="GM238">
        <v>26690.2</v>
      </c>
      <c r="GN238">
        <v>23937.7</v>
      </c>
      <c r="GO238">
        <v>38200.9</v>
      </c>
      <c r="GP238">
        <v>31617.2</v>
      </c>
      <c r="GQ238">
        <v>46611</v>
      </c>
      <c r="GR238">
        <v>37873.7</v>
      </c>
      <c r="GS238">
        <v>1.8673</v>
      </c>
      <c r="GT238">
        <v>1.85257</v>
      </c>
      <c r="GU238">
        <v>0.09390709999999999</v>
      </c>
      <c r="GV238">
        <v>0</v>
      </c>
      <c r="GW238">
        <v>28.475</v>
      </c>
      <c r="GX238">
        <v>999.9</v>
      </c>
      <c r="GY238">
        <v>52.4</v>
      </c>
      <c r="GZ238">
        <v>32</v>
      </c>
      <c r="HA238">
        <v>27.8251</v>
      </c>
      <c r="HB238">
        <v>60.6483</v>
      </c>
      <c r="HC238">
        <v>19.8197</v>
      </c>
      <c r="HD238">
        <v>1</v>
      </c>
      <c r="HE238">
        <v>0.139339</v>
      </c>
      <c r="HF238">
        <v>-1.17482</v>
      </c>
      <c r="HG238">
        <v>20.2952</v>
      </c>
      <c r="HH238">
        <v>5.22073</v>
      </c>
      <c r="HI238">
        <v>11.98</v>
      </c>
      <c r="HJ238">
        <v>4.965</v>
      </c>
      <c r="HK238">
        <v>3.276</v>
      </c>
      <c r="HL238">
        <v>9999</v>
      </c>
      <c r="HM238">
        <v>9999</v>
      </c>
      <c r="HN238">
        <v>9999</v>
      </c>
      <c r="HO238">
        <v>999.9</v>
      </c>
      <c r="HP238">
        <v>1.86392</v>
      </c>
      <c r="HQ238">
        <v>1.86011</v>
      </c>
      <c r="HR238">
        <v>1.85844</v>
      </c>
      <c r="HS238">
        <v>1.85977</v>
      </c>
      <c r="HT238">
        <v>1.85989</v>
      </c>
      <c r="HU238">
        <v>1.85843</v>
      </c>
      <c r="HV238">
        <v>1.85747</v>
      </c>
      <c r="HW238">
        <v>1.85242</v>
      </c>
      <c r="HX238">
        <v>0</v>
      </c>
      <c r="HY238">
        <v>0</v>
      </c>
      <c r="HZ238">
        <v>0</v>
      </c>
      <c r="IA238">
        <v>0</v>
      </c>
      <c r="IB238" t="s">
        <v>426</v>
      </c>
      <c r="IC238" t="s">
        <v>427</v>
      </c>
      <c r="ID238" t="s">
        <v>428</v>
      </c>
      <c r="IE238" t="s">
        <v>428</v>
      </c>
      <c r="IF238" t="s">
        <v>428</v>
      </c>
      <c r="IG238" t="s">
        <v>428</v>
      </c>
      <c r="IH238">
        <v>0</v>
      </c>
      <c r="II238">
        <v>100</v>
      </c>
      <c r="IJ238">
        <v>100</v>
      </c>
      <c r="IK238">
        <v>-0.608</v>
      </c>
      <c r="IL238">
        <v>0.3187</v>
      </c>
      <c r="IM238">
        <v>-0.6389458221003862</v>
      </c>
      <c r="IN238">
        <v>-0.000388397228134892</v>
      </c>
      <c r="IO238">
        <v>1.216359752824363E-06</v>
      </c>
      <c r="IP238">
        <v>-2.921139174278942E-10</v>
      </c>
      <c r="IQ238">
        <v>0.01675486607682651</v>
      </c>
      <c r="IR238">
        <v>0.002868412714847416</v>
      </c>
      <c r="IS238">
        <v>0.0004615728417639442</v>
      </c>
      <c r="IT238">
        <v>-1.048940065203386E-06</v>
      </c>
      <c r="IU238">
        <v>2</v>
      </c>
      <c r="IV238">
        <v>1994</v>
      </c>
      <c r="IW238">
        <v>1</v>
      </c>
      <c r="IX238">
        <v>27</v>
      </c>
      <c r="IY238">
        <v>191943.1</v>
      </c>
      <c r="IZ238">
        <v>191943.3</v>
      </c>
      <c r="JA238">
        <v>1.14624</v>
      </c>
      <c r="JB238">
        <v>2.64771</v>
      </c>
      <c r="JC238">
        <v>1.49658</v>
      </c>
      <c r="JD238">
        <v>2.34985</v>
      </c>
      <c r="JE238">
        <v>1.54907</v>
      </c>
      <c r="JF238">
        <v>2.38892</v>
      </c>
      <c r="JG238">
        <v>36.718</v>
      </c>
      <c r="JH238">
        <v>24.0875</v>
      </c>
      <c r="JI238">
        <v>18</v>
      </c>
      <c r="JJ238">
        <v>482.795</v>
      </c>
      <c r="JK238">
        <v>487.985</v>
      </c>
      <c r="JL238">
        <v>30.2733</v>
      </c>
      <c r="JM238">
        <v>29.0764</v>
      </c>
      <c r="JN238">
        <v>29.9999</v>
      </c>
      <c r="JO238">
        <v>29.3206</v>
      </c>
      <c r="JP238">
        <v>29.3218</v>
      </c>
      <c r="JQ238">
        <v>23.048</v>
      </c>
      <c r="JR238">
        <v>19.1363</v>
      </c>
      <c r="JS238">
        <v>90.66160000000001</v>
      </c>
      <c r="JT238">
        <v>30.268</v>
      </c>
      <c r="JU238">
        <v>420</v>
      </c>
      <c r="JV238">
        <v>23.3491</v>
      </c>
      <c r="JW238">
        <v>101.908</v>
      </c>
      <c r="JX238">
        <v>91.3356</v>
      </c>
    </row>
    <row r="239" spans="1:284">
      <c r="A239">
        <v>221</v>
      </c>
      <c r="B239">
        <v>1758506194</v>
      </c>
      <c r="C239">
        <v>3414.5</v>
      </c>
      <c r="D239" t="s">
        <v>874</v>
      </c>
      <c r="E239" t="s">
        <v>875</v>
      </c>
      <c r="F239">
        <v>5</v>
      </c>
      <c r="G239" t="s">
        <v>855</v>
      </c>
      <c r="H239" t="s">
        <v>421</v>
      </c>
      <c r="I239">
        <v>1758506191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(DN239+(U239+2*0.95*5.67E-8*(((DN239+$B$9)+273)^4-(DN239+273)^4)-44100*J239)/(1.84*29.3*R239+8*0.95*5.67E-8*(DN239+273)^3))</f>
        <v>0</v>
      </c>
      <c r="W239">
        <f>($C$9*DO239+$D$9*DP239+$E$9*V239)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2*0.95*5.67E-8*(((DN239+$B$9)+273)^4-(W239+273)^4)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IF(AG239*$H$15&gt;=AK239,1.0,(AK239/(AK239-AG239*$H$15)))</f>
        <v>0</v>
      </c>
      <c r="AJ239">
        <f>(AI239-1)*100</f>
        <v>0</v>
      </c>
      <c r="AK239">
        <f>MAX(0,($B$15+$C$15*DS239)/(1+$D$15*DS239)*DL239/(DN239+273)*$E$15)</f>
        <v>0</v>
      </c>
      <c r="AL239" t="s">
        <v>422</v>
      </c>
      <c r="AM239" t="s">
        <v>422</v>
      </c>
      <c r="AN239">
        <v>0</v>
      </c>
      <c r="AO239">
        <v>0</v>
      </c>
      <c r="AP239">
        <f>1-AN239/AO239</f>
        <v>0</v>
      </c>
      <c r="AQ239">
        <v>0</v>
      </c>
      <c r="AR239" t="s">
        <v>422</v>
      </c>
      <c r="AS239" t="s">
        <v>422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$B$13*DT239+$C$13*DU239+$F$13*EF239*(1-EI239)</f>
        <v>0</v>
      </c>
      <c r="CW239">
        <f>CV239*CX239</f>
        <v>0</v>
      </c>
      <c r="CX239">
        <f>($B$13*$D$11+$C$13*$D$11+$F$13*((ES239+EK239)/MAX(ES239+EK239+ET239, 0.1)*$I$11+ET239/MAX(ES239+EK239+ET239, 0.1)*$J$11))/($B$13+$C$13+$F$13)</f>
        <v>0</v>
      </c>
      <c r="CY239">
        <f>($B$13*$K$11+$C$13*$K$11+$F$13*((ES239+EK239)/MAX(ES239+EK239+ET239, 0.1)*$P$11+ET239/MAX(ES239+EK239+ET239, 0.1)*$Q$11))/($B$13+$C$13+$F$13)</f>
        <v>0</v>
      </c>
      <c r="CZ239">
        <v>0.83</v>
      </c>
      <c r="DA239">
        <v>0.5</v>
      </c>
      <c r="DB239" t="s">
        <v>423</v>
      </c>
      <c r="DC239">
        <v>2</v>
      </c>
      <c r="DD239">
        <v>1758506191</v>
      </c>
      <c r="DE239">
        <v>421.77</v>
      </c>
      <c r="DF239">
        <v>419.9668888888889</v>
      </c>
      <c r="DG239">
        <v>23.51681111111111</v>
      </c>
      <c r="DH239">
        <v>23.36795555555555</v>
      </c>
      <c r="DI239">
        <v>422.378</v>
      </c>
      <c r="DJ239">
        <v>23.19822222222222</v>
      </c>
      <c r="DK239">
        <v>500.0401111111111</v>
      </c>
      <c r="DL239">
        <v>89.92310000000002</v>
      </c>
      <c r="DM239">
        <v>0.06804334444444445</v>
      </c>
      <c r="DN239">
        <v>29.83768888888889</v>
      </c>
      <c r="DO239">
        <v>30.00634444444444</v>
      </c>
      <c r="DP239">
        <v>999.9000000000001</v>
      </c>
      <c r="DQ239">
        <v>0</v>
      </c>
      <c r="DR239">
        <v>0</v>
      </c>
      <c r="DS239">
        <v>10002.92222222222</v>
      </c>
      <c r="DT239">
        <v>0</v>
      </c>
      <c r="DU239">
        <v>2.88392</v>
      </c>
      <c r="DV239">
        <v>1.802958888888889</v>
      </c>
      <c r="DW239">
        <v>431.9275555555556</v>
      </c>
      <c r="DX239">
        <v>430.0154444444445</v>
      </c>
      <c r="DY239">
        <v>0.14887</v>
      </c>
      <c r="DZ239">
        <v>419.9668888888889</v>
      </c>
      <c r="EA239">
        <v>23.36795555555555</v>
      </c>
      <c r="EB239">
        <v>2.114705555555556</v>
      </c>
      <c r="EC239">
        <v>2.101318888888889</v>
      </c>
      <c r="ED239">
        <v>18.33037777777778</v>
      </c>
      <c r="EE239">
        <v>18.22917777777778</v>
      </c>
      <c r="EF239">
        <v>0.00500078</v>
      </c>
      <c r="EG239">
        <v>0</v>
      </c>
      <c r="EH239">
        <v>0</v>
      </c>
      <c r="EI239">
        <v>0</v>
      </c>
      <c r="EJ239">
        <v>93.61111111111111</v>
      </c>
      <c r="EK239">
        <v>0.00500078</v>
      </c>
      <c r="EL239">
        <v>-26.76666666666667</v>
      </c>
      <c r="EM239">
        <v>-1.633333333333334</v>
      </c>
      <c r="EN239">
        <v>34.847</v>
      </c>
      <c r="EO239">
        <v>38.16644444444444</v>
      </c>
      <c r="EP239">
        <v>36.18022222222222</v>
      </c>
      <c r="EQ239">
        <v>38.29844444444445</v>
      </c>
      <c r="ER239">
        <v>36.36766666666666</v>
      </c>
      <c r="ES239">
        <v>0</v>
      </c>
      <c r="ET239">
        <v>0</v>
      </c>
      <c r="EU239">
        <v>0</v>
      </c>
      <c r="EV239">
        <v>1758506194.9</v>
      </c>
      <c r="EW239">
        <v>0</v>
      </c>
      <c r="EX239">
        <v>96.6076923076923</v>
      </c>
      <c r="EY239">
        <v>1.299145222441878</v>
      </c>
      <c r="EZ239">
        <v>-38.63589732228417</v>
      </c>
      <c r="FA239">
        <v>-26.70384615384615</v>
      </c>
      <c r="FB239">
        <v>15</v>
      </c>
      <c r="FC239">
        <v>0</v>
      </c>
      <c r="FD239" t="s">
        <v>424</v>
      </c>
      <c r="FE239">
        <v>1746989605.5</v>
      </c>
      <c r="FF239">
        <v>1746989593.5</v>
      </c>
      <c r="FG239">
        <v>0</v>
      </c>
      <c r="FH239">
        <v>-0.274</v>
      </c>
      <c r="FI239">
        <v>-0.002</v>
      </c>
      <c r="FJ239">
        <v>2.549</v>
      </c>
      <c r="FK239">
        <v>0.129</v>
      </c>
      <c r="FL239">
        <v>420</v>
      </c>
      <c r="FM239">
        <v>17</v>
      </c>
      <c r="FN239">
        <v>0.02</v>
      </c>
      <c r="FO239">
        <v>0.04</v>
      </c>
      <c r="FP239">
        <v>1.7928705</v>
      </c>
      <c r="FQ239">
        <v>0.07818123827391714</v>
      </c>
      <c r="FR239">
        <v>0.04415945091087524</v>
      </c>
      <c r="FS239">
        <v>1</v>
      </c>
      <c r="FT239">
        <v>95.34705882352941</v>
      </c>
      <c r="FU239">
        <v>8.244461438402897</v>
      </c>
      <c r="FV239">
        <v>5.805688655210997</v>
      </c>
      <c r="FW239">
        <v>0</v>
      </c>
      <c r="FX239">
        <v>0.138711875</v>
      </c>
      <c r="FY239">
        <v>-0.01702704315197071</v>
      </c>
      <c r="FZ239">
        <v>0.01890631780409329</v>
      </c>
      <c r="GA239">
        <v>1</v>
      </c>
      <c r="GB239">
        <v>2</v>
      </c>
      <c r="GC239">
        <v>3</v>
      </c>
      <c r="GD239" t="s">
        <v>425</v>
      </c>
      <c r="GE239">
        <v>3.10324</v>
      </c>
      <c r="GF239">
        <v>2.72637</v>
      </c>
      <c r="GG239">
        <v>0.08778569999999999</v>
      </c>
      <c r="GH239">
        <v>0.08745559999999999</v>
      </c>
      <c r="GI239">
        <v>0.10557</v>
      </c>
      <c r="GJ239">
        <v>0.106523</v>
      </c>
      <c r="GK239">
        <v>23832.3</v>
      </c>
      <c r="GL239">
        <v>21641.4</v>
      </c>
      <c r="GM239">
        <v>26690.2</v>
      </c>
      <c r="GN239">
        <v>23937.7</v>
      </c>
      <c r="GO239">
        <v>38200.5</v>
      </c>
      <c r="GP239">
        <v>31617.3</v>
      </c>
      <c r="GQ239">
        <v>46611</v>
      </c>
      <c r="GR239">
        <v>37873.6</v>
      </c>
      <c r="GS239">
        <v>1.86747</v>
      </c>
      <c r="GT239">
        <v>1.85255</v>
      </c>
      <c r="GU239">
        <v>0.09416040000000001</v>
      </c>
      <c r="GV239">
        <v>0</v>
      </c>
      <c r="GW239">
        <v>28.4759</v>
      </c>
      <c r="GX239">
        <v>999.9</v>
      </c>
      <c r="GY239">
        <v>52.4</v>
      </c>
      <c r="GZ239">
        <v>32</v>
      </c>
      <c r="HA239">
        <v>27.827</v>
      </c>
      <c r="HB239">
        <v>60.9883</v>
      </c>
      <c r="HC239">
        <v>19.8357</v>
      </c>
      <c r="HD239">
        <v>1</v>
      </c>
      <c r="HE239">
        <v>0.139096</v>
      </c>
      <c r="HF239">
        <v>-1.17755</v>
      </c>
      <c r="HG239">
        <v>20.2951</v>
      </c>
      <c r="HH239">
        <v>5.22163</v>
      </c>
      <c r="HI239">
        <v>11.98</v>
      </c>
      <c r="HJ239">
        <v>4.9653</v>
      </c>
      <c r="HK239">
        <v>3.276</v>
      </c>
      <c r="HL239">
        <v>9999</v>
      </c>
      <c r="HM239">
        <v>9999</v>
      </c>
      <c r="HN239">
        <v>9999</v>
      </c>
      <c r="HO239">
        <v>999.9</v>
      </c>
      <c r="HP239">
        <v>1.86391</v>
      </c>
      <c r="HQ239">
        <v>1.8601</v>
      </c>
      <c r="HR239">
        <v>1.85845</v>
      </c>
      <c r="HS239">
        <v>1.85977</v>
      </c>
      <c r="HT239">
        <v>1.85989</v>
      </c>
      <c r="HU239">
        <v>1.85843</v>
      </c>
      <c r="HV239">
        <v>1.85747</v>
      </c>
      <c r="HW239">
        <v>1.85242</v>
      </c>
      <c r="HX239">
        <v>0</v>
      </c>
      <c r="HY239">
        <v>0</v>
      </c>
      <c r="HZ239">
        <v>0</v>
      </c>
      <c r="IA239">
        <v>0</v>
      </c>
      <c r="IB239" t="s">
        <v>426</v>
      </c>
      <c r="IC239" t="s">
        <v>427</v>
      </c>
      <c r="ID239" t="s">
        <v>428</v>
      </c>
      <c r="IE239" t="s">
        <v>428</v>
      </c>
      <c r="IF239" t="s">
        <v>428</v>
      </c>
      <c r="IG239" t="s">
        <v>428</v>
      </c>
      <c r="IH239">
        <v>0</v>
      </c>
      <c r="II239">
        <v>100</v>
      </c>
      <c r="IJ239">
        <v>100</v>
      </c>
      <c r="IK239">
        <v>-0.608</v>
      </c>
      <c r="IL239">
        <v>0.3187</v>
      </c>
      <c r="IM239">
        <v>-0.6389458221003862</v>
      </c>
      <c r="IN239">
        <v>-0.000388397228134892</v>
      </c>
      <c r="IO239">
        <v>1.216359752824363E-06</v>
      </c>
      <c r="IP239">
        <v>-2.921139174278942E-10</v>
      </c>
      <c r="IQ239">
        <v>0.01675486607682651</v>
      </c>
      <c r="IR239">
        <v>0.002868412714847416</v>
      </c>
      <c r="IS239">
        <v>0.0004615728417639442</v>
      </c>
      <c r="IT239">
        <v>-1.048940065203386E-06</v>
      </c>
      <c r="IU239">
        <v>2</v>
      </c>
      <c r="IV239">
        <v>1994</v>
      </c>
      <c r="IW239">
        <v>1</v>
      </c>
      <c r="IX239">
        <v>27</v>
      </c>
      <c r="IY239">
        <v>191943.1</v>
      </c>
      <c r="IZ239">
        <v>191943.3</v>
      </c>
      <c r="JA239">
        <v>1.14624</v>
      </c>
      <c r="JB239">
        <v>2.63184</v>
      </c>
      <c r="JC239">
        <v>1.49658</v>
      </c>
      <c r="JD239">
        <v>2.35107</v>
      </c>
      <c r="JE239">
        <v>1.54907</v>
      </c>
      <c r="JF239">
        <v>2.44751</v>
      </c>
      <c r="JG239">
        <v>36.718</v>
      </c>
      <c r="JH239">
        <v>24.0963</v>
      </c>
      <c r="JI239">
        <v>18</v>
      </c>
      <c r="JJ239">
        <v>482.888</v>
      </c>
      <c r="JK239">
        <v>487.959</v>
      </c>
      <c r="JL239">
        <v>30.2697</v>
      </c>
      <c r="JM239">
        <v>29.0761</v>
      </c>
      <c r="JN239">
        <v>30</v>
      </c>
      <c r="JO239">
        <v>29.3194</v>
      </c>
      <c r="JP239">
        <v>29.3207</v>
      </c>
      <c r="JQ239">
        <v>23.047</v>
      </c>
      <c r="JR239">
        <v>19.1363</v>
      </c>
      <c r="JS239">
        <v>90.66160000000001</v>
      </c>
      <c r="JT239">
        <v>30.268</v>
      </c>
      <c r="JU239">
        <v>420</v>
      </c>
      <c r="JV239">
        <v>23.3454</v>
      </c>
      <c r="JW239">
        <v>101.908</v>
      </c>
      <c r="JX239">
        <v>91.3355</v>
      </c>
    </row>
    <row r="240" spans="1:284">
      <c r="A240">
        <v>222</v>
      </c>
      <c r="B240">
        <v>1758506196</v>
      </c>
      <c r="C240">
        <v>3416.5</v>
      </c>
      <c r="D240" t="s">
        <v>876</v>
      </c>
      <c r="E240" t="s">
        <v>877</v>
      </c>
      <c r="F240">
        <v>5</v>
      </c>
      <c r="G240" t="s">
        <v>855</v>
      </c>
      <c r="H240" t="s">
        <v>421</v>
      </c>
      <c r="I240">
        <v>1758506193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(DN240+(U240+2*0.95*5.67E-8*(((DN240+$B$9)+273)^4-(DN240+273)^4)-44100*J240)/(1.84*29.3*R240+8*0.95*5.67E-8*(DN240+273)^3))</f>
        <v>0</v>
      </c>
      <c r="W240">
        <f>($C$9*DO240+$D$9*DP240+$E$9*V240)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2*0.95*5.67E-8*(((DN240+$B$9)+273)^4-(W240+273)^4)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IF(AG240*$H$15&gt;=AK240,1.0,(AK240/(AK240-AG240*$H$15)))</f>
        <v>0</v>
      </c>
      <c r="AJ240">
        <f>(AI240-1)*100</f>
        <v>0</v>
      </c>
      <c r="AK240">
        <f>MAX(0,($B$15+$C$15*DS240)/(1+$D$15*DS240)*DL240/(DN240+273)*$E$15)</f>
        <v>0</v>
      </c>
      <c r="AL240" t="s">
        <v>422</v>
      </c>
      <c r="AM240" t="s">
        <v>422</v>
      </c>
      <c r="AN240">
        <v>0</v>
      </c>
      <c r="AO240">
        <v>0</v>
      </c>
      <c r="AP240">
        <f>1-AN240/AO240</f>
        <v>0</v>
      </c>
      <c r="AQ240">
        <v>0</v>
      </c>
      <c r="AR240" t="s">
        <v>422</v>
      </c>
      <c r="AS240" t="s">
        <v>422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$B$13*DT240+$C$13*DU240+$F$13*EF240*(1-EI240)</f>
        <v>0</v>
      </c>
      <c r="CW240">
        <f>CV240*CX240</f>
        <v>0</v>
      </c>
      <c r="CX240">
        <f>($B$13*$D$11+$C$13*$D$11+$F$13*((ES240+EK240)/MAX(ES240+EK240+ET240, 0.1)*$I$11+ET240/MAX(ES240+EK240+ET240, 0.1)*$J$11))/($B$13+$C$13+$F$13)</f>
        <v>0</v>
      </c>
      <c r="CY240">
        <f>($B$13*$K$11+$C$13*$K$11+$F$13*((ES240+EK240)/MAX(ES240+EK240+ET240, 0.1)*$P$11+ET240/MAX(ES240+EK240+ET240, 0.1)*$Q$11))/($B$13+$C$13+$F$13)</f>
        <v>0</v>
      </c>
      <c r="CZ240">
        <v>0.83</v>
      </c>
      <c r="DA240">
        <v>0.5</v>
      </c>
      <c r="DB240" t="s">
        <v>423</v>
      </c>
      <c r="DC240">
        <v>2</v>
      </c>
      <c r="DD240">
        <v>1758506193</v>
      </c>
      <c r="DE240">
        <v>421.7796666666667</v>
      </c>
      <c r="DF240">
        <v>420.0181111111111</v>
      </c>
      <c r="DG240">
        <v>23.52005555555555</v>
      </c>
      <c r="DH240">
        <v>23.36694444444445</v>
      </c>
      <c r="DI240">
        <v>422.3876666666666</v>
      </c>
      <c r="DJ240">
        <v>23.20138888888889</v>
      </c>
      <c r="DK240">
        <v>499.9901111111111</v>
      </c>
      <c r="DL240">
        <v>89.92283333333333</v>
      </c>
      <c r="DM240">
        <v>0.06826371111111112</v>
      </c>
      <c r="DN240">
        <v>29.83851111111111</v>
      </c>
      <c r="DO240">
        <v>30.00958888888889</v>
      </c>
      <c r="DP240">
        <v>999.9000000000001</v>
      </c>
      <c r="DQ240">
        <v>0</v>
      </c>
      <c r="DR240">
        <v>0</v>
      </c>
      <c r="DS240">
        <v>9986.733333333334</v>
      </c>
      <c r="DT240">
        <v>0</v>
      </c>
      <c r="DU240">
        <v>2.881727777777778</v>
      </c>
      <c r="DV240">
        <v>1.761584444444444</v>
      </c>
      <c r="DW240">
        <v>431.939</v>
      </c>
      <c r="DX240">
        <v>430.0673333333333</v>
      </c>
      <c r="DY240">
        <v>0.1531215555555555</v>
      </c>
      <c r="DZ240">
        <v>420.0181111111111</v>
      </c>
      <c r="EA240">
        <v>23.36694444444445</v>
      </c>
      <c r="EB240">
        <v>2.114991111111111</v>
      </c>
      <c r="EC240">
        <v>2.101222222222222</v>
      </c>
      <c r="ED240">
        <v>18.33252222222222</v>
      </c>
      <c r="EE240">
        <v>18.22844444444444</v>
      </c>
      <c r="EF240">
        <v>0.00500078</v>
      </c>
      <c r="EG240">
        <v>0</v>
      </c>
      <c r="EH240">
        <v>0</v>
      </c>
      <c r="EI240">
        <v>0</v>
      </c>
      <c r="EJ240">
        <v>91.83333333333331</v>
      </c>
      <c r="EK240">
        <v>0.00500078</v>
      </c>
      <c r="EL240">
        <v>-24.45555555555556</v>
      </c>
      <c r="EM240">
        <v>-1.144444444444444</v>
      </c>
      <c r="EN240">
        <v>34.861</v>
      </c>
      <c r="EO240">
        <v>38.22888888888889</v>
      </c>
      <c r="EP240">
        <v>36.208</v>
      </c>
      <c r="EQ240">
        <v>38.36088888888889</v>
      </c>
      <c r="ER240">
        <v>36.44422222222222</v>
      </c>
      <c r="ES240">
        <v>0</v>
      </c>
      <c r="ET240">
        <v>0</v>
      </c>
      <c r="EU240">
        <v>0</v>
      </c>
      <c r="EV240">
        <v>1758506197.3</v>
      </c>
      <c r="EW240">
        <v>0</v>
      </c>
      <c r="EX240">
        <v>96.08076923076922</v>
      </c>
      <c r="EY240">
        <v>-23.09401714994863</v>
      </c>
      <c r="EZ240">
        <v>-8.215384509232603</v>
      </c>
      <c r="FA240">
        <v>-26.51153846153846</v>
      </c>
      <c r="FB240">
        <v>15</v>
      </c>
      <c r="FC240">
        <v>0</v>
      </c>
      <c r="FD240" t="s">
        <v>424</v>
      </c>
      <c r="FE240">
        <v>1746989605.5</v>
      </c>
      <c r="FF240">
        <v>1746989593.5</v>
      </c>
      <c r="FG240">
        <v>0</v>
      </c>
      <c r="FH240">
        <v>-0.274</v>
      </c>
      <c r="FI240">
        <v>-0.002</v>
      </c>
      <c r="FJ240">
        <v>2.549</v>
      </c>
      <c r="FK240">
        <v>0.129</v>
      </c>
      <c r="FL240">
        <v>420</v>
      </c>
      <c r="FM240">
        <v>17</v>
      </c>
      <c r="FN240">
        <v>0.02</v>
      </c>
      <c r="FO240">
        <v>0.04</v>
      </c>
      <c r="FP240">
        <v>1.783084878048781</v>
      </c>
      <c r="FQ240">
        <v>0.03825344947735184</v>
      </c>
      <c r="FR240">
        <v>0.04568899585303116</v>
      </c>
      <c r="FS240">
        <v>1</v>
      </c>
      <c r="FT240">
        <v>95.70294117647059</v>
      </c>
      <c r="FU240">
        <v>-0.4873949843896923</v>
      </c>
      <c r="FV240">
        <v>6.159282105518737</v>
      </c>
      <c r="FW240">
        <v>1</v>
      </c>
      <c r="FX240">
        <v>0.1372864634146341</v>
      </c>
      <c r="FY240">
        <v>0.08647898257839734</v>
      </c>
      <c r="FZ240">
        <v>0.0159219488114985</v>
      </c>
      <c r="GA240">
        <v>1</v>
      </c>
      <c r="GB240">
        <v>3</v>
      </c>
      <c r="GC240">
        <v>3</v>
      </c>
      <c r="GD240" t="s">
        <v>458</v>
      </c>
      <c r="GE240">
        <v>3.10303</v>
      </c>
      <c r="GF240">
        <v>2.72639</v>
      </c>
      <c r="GG240">
        <v>0.0877821</v>
      </c>
      <c r="GH240">
        <v>0.0874629</v>
      </c>
      <c r="GI240">
        <v>0.105574</v>
      </c>
      <c r="GJ240">
        <v>0.106518</v>
      </c>
      <c r="GK240">
        <v>23832.2</v>
      </c>
      <c r="GL240">
        <v>21641.2</v>
      </c>
      <c r="GM240">
        <v>26690</v>
      </c>
      <c r="GN240">
        <v>23937.7</v>
      </c>
      <c r="GO240">
        <v>38200.3</v>
      </c>
      <c r="GP240">
        <v>31617.4</v>
      </c>
      <c r="GQ240">
        <v>46610.9</v>
      </c>
      <c r="GR240">
        <v>37873.5</v>
      </c>
      <c r="GS240">
        <v>1.86727</v>
      </c>
      <c r="GT240">
        <v>1.8528</v>
      </c>
      <c r="GU240">
        <v>0.09465220000000001</v>
      </c>
      <c r="GV240">
        <v>0</v>
      </c>
      <c r="GW240">
        <v>28.4771</v>
      </c>
      <c r="GX240">
        <v>999.9</v>
      </c>
      <c r="GY240">
        <v>52.4</v>
      </c>
      <c r="GZ240">
        <v>32</v>
      </c>
      <c r="HA240">
        <v>27.825</v>
      </c>
      <c r="HB240">
        <v>60.8483</v>
      </c>
      <c r="HC240">
        <v>19.9679</v>
      </c>
      <c r="HD240">
        <v>1</v>
      </c>
      <c r="HE240">
        <v>0.139149</v>
      </c>
      <c r="HF240">
        <v>-1.18569</v>
      </c>
      <c r="HG240">
        <v>20.2951</v>
      </c>
      <c r="HH240">
        <v>5.22103</v>
      </c>
      <c r="HI240">
        <v>11.98</v>
      </c>
      <c r="HJ240">
        <v>4.96535</v>
      </c>
      <c r="HK240">
        <v>3.27598</v>
      </c>
      <c r="HL240">
        <v>9999</v>
      </c>
      <c r="HM240">
        <v>9999</v>
      </c>
      <c r="HN240">
        <v>9999</v>
      </c>
      <c r="HO240">
        <v>999.9</v>
      </c>
      <c r="HP240">
        <v>1.86392</v>
      </c>
      <c r="HQ240">
        <v>1.8601</v>
      </c>
      <c r="HR240">
        <v>1.85846</v>
      </c>
      <c r="HS240">
        <v>1.85977</v>
      </c>
      <c r="HT240">
        <v>1.85989</v>
      </c>
      <c r="HU240">
        <v>1.85842</v>
      </c>
      <c r="HV240">
        <v>1.85747</v>
      </c>
      <c r="HW240">
        <v>1.85242</v>
      </c>
      <c r="HX240">
        <v>0</v>
      </c>
      <c r="HY240">
        <v>0</v>
      </c>
      <c r="HZ240">
        <v>0</v>
      </c>
      <c r="IA240">
        <v>0</v>
      </c>
      <c r="IB240" t="s">
        <v>426</v>
      </c>
      <c r="IC240" t="s">
        <v>427</v>
      </c>
      <c r="ID240" t="s">
        <v>428</v>
      </c>
      <c r="IE240" t="s">
        <v>428</v>
      </c>
      <c r="IF240" t="s">
        <v>428</v>
      </c>
      <c r="IG240" t="s">
        <v>428</v>
      </c>
      <c r="IH240">
        <v>0</v>
      </c>
      <c r="II240">
        <v>100</v>
      </c>
      <c r="IJ240">
        <v>100</v>
      </c>
      <c r="IK240">
        <v>-0.608</v>
      </c>
      <c r="IL240">
        <v>0.3187</v>
      </c>
      <c r="IM240">
        <v>-0.6389458221003862</v>
      </c>
      <c r="IN240">
        <v>-0.000388397228134892</v>
      </c>
      <c r="IO240">
        <v>1.216359752824363E-06</v>
      </c>
      <c r="IP240">
        <v>-2.921139174278942E-10</v>
      </c>
      <c r="IQ240">
        <v>0.01675486607682651</v>
      </c>
      <c r="IR240">
        <v>0.002868412714847416</v>
      </c>
      <c r="IS240">
        <v>0.0004615728417639442</v>
      </c>
      <c r="IT240">
        <v>-1.048940065203386E-06</v>
      </c>
      <c r="IU240">
        <v>2</v>
      </c>
      <c r="IV240">
        <v>1994</v>
      </c>
      <c r="IW240">
        <v>1</v>
      </c>
      <c r="IX240">
        <v>27</v>
      </c>
      <c r="IY240">
        <v>191943.2</v>
      </c>
      <c r="IZ240">
        <v>191943.4</v>
      </c>
      <c r="JA240">
        <v>1.14624</v>
      </c>
      <c r="JB240">
        <v>2.62939</v>
      </c>
      <c r="JC240">
        <v>1.49658</v>
      </c>
      <c r="JD240">
        <v>2.35107</v>
      </c>
      <c r="JE240">
        <v>1.54907</v>
      </c>
      <c r="JF240">
        <v>2.46094</v>
      </c>
      <c r="JG240">
        <v>36.718</v>
      </c>
      <c r="JH240">
        <v>24.105</v>
      </c>
      <c r="JI240">
        <v>18</v>
      </c>
      <c r="JJ240">
        <v>482.769</v>
      </c>
      <c r="JK240">
        <v>488.123</v>
      </c>
      <c r="JL240">
        <v>30.2667</v>
      </c>
      <c r="JM240">
        <v>29.0761</v>
      </c>
      <c r="JN240">
        <v>30</v>
      </c>
      <c r="JO240">
        <v>29.3191</v>
      </c>
      <c r="JP240">
        <v>29.3207</v>
      </c>
      <c r="JQ240">
        <v>23.0465</v>
      </c>
      <c r="JR240">
        <v>19.1363</v>
      </c>
      <c r="JS240">
        <v>90.66160000000001</v>
      </c>
      <c r="JT240">
        <v>30.2572</v>
      </c>
      <c r="JU240">
        <v>420</v>
      </c>
      <c r="JV240">
        <v>23.3457</v>
      </c>
      <c r="JW240">
        <v>101.908</v>
      </c>
      <c r="JX240">
        <v>91.3353</v>
      </c>
    </row>
    <row r="241" spans="1:284">
      <c r="A241">
        <v>223</v>
      </c>
      <c r="B241">
        <v>1758506198</v>
      </c>
      <c r="C241">
        <v>3418.5</v>
      </c>
      <c r="D241" t="s">
        <v>878</v>
      </c>
      <c r="E241" t="s">
        <v>879</v>
      </c>
      <c r="F241">
        <v>5</v>
      </c>
      <c r="G241" t="s">
        <v>855</v>
      </c>
      <c r="H241" t="s">
        <v>421</v>
      </c>
      <c r="I241">
        <v>1758506195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(DN241+(U241+2*0.95*5.67E-8*(((DN241+$B$9)+273)^4-(DN241+273)^4)-44100*J241)/(1.84*29.3*R241+8*0.95*5.67E-8*(DN241+273)^3))</f>
        <v>0</v>
      </c>
      <c r="W241">
        <f>($C$9*DO241+$D$9*DP241+$E$9*V241)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2*0.95*5.67E-8*(((DN241+$B$9)+273)^4-(W241+273)^4)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IF(AG241*$H$15&gt;=AK241,1.0,(AK241/(AK241-AG241*$H$15)))</f>
        <v>0</v>
      </c>
      <c r="AJ241">
        <f>(AI241-1)*100</f>
        <v>0</v>
      </c>
      <c r="AK241">
        <f>MAX(0,($B$15+$C$15*DS241)/(1+$D$15*DS241)*DL241/(DN241+273)*$E$15)</f>
        <v>0</v>
      </c>
      <c r="AL241" t="s">
        <v>422</v>
      </c>
      <c r="AM241" t="s">
        <v>422</v>
      </c>
      <c r="AN241">
        <v>0</v>
      </c>
      <c r="AO241">
        <v>0</v>
      </c>
      <c r="AP241">
        <f>1-AN241/AO241</f>
        <v>0</v>
      </c>
      <c r="AQ241">
        <v>0</v>
      </c>
      <c r="AR241" t="s">
        <v>422</v>
      </c>
      <c r="AS241" t="s">
        <v>422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$B$13*DT241+$C$13*DU241+$F$13*EF241*(1-EI241)</f>
        <v>0</v>
      </c>
      <c r="CW241">
        <f>CV241*CX241</f>
        <v>0</v>
      </c>
      <c r="CX241">
        <f>($B$13*$D$11+$C$13*$D$11+$F$13*((ES241+EK241)/MAX(ES241+EK241+ET241, 0.1)*$I$11+ET241/MAX(ES241+EK241+ET241, 0.1)*$J$11))/($B$13+$C$13+$F$13)</f>
        <v>0</v>
      </c>
      <c r="CY241">
        <f>($B$13*$K$11+$C$13*$K$11+$F$13*((ES241+EK241)/MAX(ES241+EK241+ET241, 0.1)*$P$11+ET241/MAX(ES241+EK241+ET241, 0.1)*$Q$11))/($B$13+$C$13+$F$13)</f>
        <v>0</v>
      </c>
      <c r="CZ241">
        <v>0.83</v>
      </c>
      <c r="DA241">
        <v>0.5</v>
      </c>
      <c r="DB241" t="s">
        <v>423</v>
      </c>
      <c r="DC241">
        <v>2</v>
      </c>
      <c r="DD241">
        <v>1758506195</v>
      </c>
      <c r="DE241">
        <v>421.7901111111111</v>
      </c>
      <c r="DF241">
        <v>420.041</v>
      </c>
      <c r="DG241">
        <v>23.52235555555556</v>
      </c>
      <c r="DH241">
        <v>23.36604444444445</v>
      </c>
      <c r="DI241">
        <v>422.3981111111111</v>
      </c>
      <c r="DJ241">
        <v>23.20363333333333</v>
      </c>
      <c r="DK241">
        <v>499.9483333333333</v>
      </c>
      <c r="DL241">
        <v>89.92259999999999</v>
      </c>
      <c r="DM241">
        <v>0.06843103333333334</v>
      </c>
      <c r="DN241">
        <v>29.83834444444445</v>
      </c>
      <c r="DO241">
        <v>30.01316666666666</v>
      </c>
      <c r="DP241">
        <v>999.9000000000001</v>
      </c>
      <c r="DQ241">
        <v>0</v>
      </c>
      <c r="DR241">
        <v>0</v>
      </c>
      <c r="DS241">
        <v>9977.57</v>
      </c>
      <c r="DT241">
        <v>0</v>
      </c>
      <c r="DU241">
        <v>2.874475555555556</v>
      </c>
      <c r="DV241">
        <v>1.749082222222222</v>
      </c>
      <c r="DW241">
        <v>431.9507777777778</v>
      </c>
      <c r="DX241">
        <v>430.0905555555556</v>
      </c>
      <c r="DY241">
        <v>0.1563127777777778</v>
      </c>
      <c r="DZ241">
        <v>420.041</v>
      </c>
      <c r="EA241">
        <v>23.36604444444445</v>
      </c>
      <c r="EB241">
        <v>2.115191111111111</v>
      </c>
      <c r="EC241">
        <v>2.101137777777778</v>
      </c>
      <c r="ED241">
        <v>18.33404444444444</v>
      </c>
      <c r="EE241">
        <v>18.22778888888889</v>
      </c>
      <c r="EF241">
        <v>0.00500078</v>
      </c>
      <c r="EG241">
        <v>0</v>
      </c>
      <c r="EH241">
        <v>0</v>
      </c>
      <c r="EI241">
        <v>0</v>
      </c>
      <c r="EJ241">
        <v>94.14444444444445</v>
      </c>
      <c r="EK241">
        <v>0.00500078</v>
      </c>
      <c r="EL241">
        <v>-26.62222222222222</v>
      </c>
      <c r="EM241">
        <v>-1.177777777777778</v>
      </c>
      <c r="EN241">
        <v>34.88877777777778</v>
      </c>
      <c r="EO241">
        <v>38.29144444444444</v>
      </c>
      <c r="EP241">
        <v>36.24277777777777</v>
      </c>
      <c r="EQ241">
        <v>38.42355555555556</v>
      </c>
      <c r="ER241">
        <v>36.48588888888889</v>
      </c>
      <c r="ES241">
        <v>0</v>
      </c>
      <c r="ET241">
        <v>0</v>
      </c>
      <c r="EU241">
        <v>0</v>
      </c>
      <c r="EV241">
        <v>1758506199.1</v>
      </c>
      <c r="EW241">
        <v>0</v>
      </c>
      <c r="EX241">
        <v>96.65999999999998</v>
      </c>
      <c r="EY241">
        <v>-21.95384618549417</v>
      </c>
      <c r="EZ241">
        <v>-1.692307630845466</v>
      </c>
      <c r="FA241">
        <v>-28.072</v>
      </c>
      <c r="FB241">
        <v>15</v>
      </c>
      <c r="FC241">
        <v>0</v>
      </c>
      <c r="FD241" t="s">
        <v>424</v>
      </c>
      <c r="FE241">
        <v>1746989605.5</v>
      </c>
      <c r="FF241">
        <v>1746989593.5</v>
      </c>
      <c r="FG241">
        <v>0</v>
      </c>
      <c r="FH241">
        <v>-0.274</v>
      </c>
      <c r="FI241">
        <v>-0.002</v>
      </c>
      <c r="FJ241">
        <v>2.549</v>
      </c>
      <c r="FK241">
        <v>0.129</v>
      </c>
      <c r="FL241">
        <v>420</v>
      </c>
      <c r="FM241">
        <v>17</v>
      </c>
      <c r="FN241">
        <v>0.02</v>
      </c>
      <c r="FO241">
        <v>0.04</v>
      </c>
      <c r="FP241">
        <v>1.78172925</v>
      </c>
      <c r="FQ241">
        <v>-0.1008077673545963</v>
      </c>
      <c r="FR241">
        <v>0.04806885615382896</v>
      </c>
      <c r="FS241">
        <v>1</v>
      </c>
      <c r="FT241">
        <v>95.59411764705882</v>
      </c>
      <c r="FU241">
        <v>1.634835780060232</v>
      </c>
      <c r="FV241">
        <v>6.122904980311541</v>
      </c>
      <c r="FW241">
        <v>0</v>
      </c>
      <c r="FX241">
        <v>0.137024425</v>
      </c>
      <c r="FY241">
        <v>0.1564220600375233</v>
      </c>
      <c r="FZ241">
        <v>0.01583233938476481</v>
      </c>
      <c r="GA241">
        <v>0</v>
      </c>
      <c r="GB241">
        <v>1</v>
      </c>
      <c r="GC241">
        <v>3</v>
      </c>
      <c r="GD241" t="s">
        <v>439</v>
      </c>
      <c r="GE241">
        <v>3.10292</v>
      </c>
      <c r="GF241">
        <v>2.7266</v>
      </c>
      <c r="GG241">
        <v>0.0877873</v>
      </c>
      <c r="GH241">
        <v>0.0874553</v>
      </c>
      <c r="GI241">
        <v>0.105579</v>
      </c>
      <c r="GJ241">
        <v>0.106521</v>
      </c>
      <c r="GK241">
        <v>23832.1</v>
      </c>
      <c r="GL241">
        <v>21641.4</v>
      </c>
      <c r="GM241">
        <v>26690.1</v>
      </c>
      <c r="GN241">
        <v>23937.7</v>
      </c>
      <c r="GO241">
        <v>38200.2</v>
      </c>
      <c r="GP241">
        <v>31617.2</v>
      </c>
      <c r="GQ241">
        <v>46611.1</v>
      </c>
      <c r="GR241">
        <v>37873.4</v>
      </c>
      <c r="GS241">
        <v>1.86703</v>
      </c>
      <c r="GT241">
        <v>1.8529</v>
      </c>
      <c r="GU241">
        <v>0.0941902</v>
      </c>
      <c r="GV241">
        <v>0</v>
      </c>
      <c r="GW241">
        <v>28.4774</v>
      </c>
      <c r="GX241">
        <v>999.9</v>
      </c>
      <c r="GY241">
        <v>52.4</v>
      </c>
      <c r="GZ241">
        <v>32</v>
      </c>
      <c r="HA241">
        <v>27.8263</v>
      </c>
      <c r="HB241">
        <v>60.7383</v>
      </c>
      <c r="HC241">
        <v>19.9199</v>
      </c>
      <c r="HD241">
        <v>1</v>
      </c>
      <c r="HE241">
        <v>0.139162</v>
      </c>
      <c r="HF241">
        <v>-1.17209</v>
      </c>
      <c r="HG241">
        <v>20.2952</v>
      </c>
      <c r="HH241">
        <v>5.21999</v>
      </c>
      <c r="HI241">
        <v>11.98</v>
      </c>
      <c r="HJ241">
        <v>4.9653</v>
      </c>
      <c r="HK241">
        <v>3.27598</v>
      </c>
      <c r="HL241">
        <v>9999</v>
      </c>
      <c r="HM241">
        <v>9999</v>
      </c>
      <c r="HN241">
        <v>9999</v>
      </c>
      <c r="HO241">
        <v>999.9</v>
      </c>
      <c r="HP241">
        <v>1.86391</v>
      </c>
      <c r="HQ241">
        <v>1.86012</v>
      </c>
      <c r="HR241">
        <v>1.85844</v>
      </c>
      <c r="HS241">
        <v>1.85977</v>
      </c>
      <c r="HT241">
        <v>1.85989</v>
      </c>
      <c r="HU241">
        <v>1.85841</v>
      </c>
      <c r="HV241">
        <v>1.85746</v>
      </c>
      <c r="HW241">
        <v>1.85242</v>
      </c>
      <c r="HX241">
        <v>0</v>
      </c>
      <c r="HY241">
        <v>0</v>
      </c>
      <c r="HZ241">
        <v>0</v>
      </c>
      <c r="IA241">
        <v>0</v>
      </c>
      <c r="IB241" t="s">
        <v>426</v>
      </c>
      <c r="IC241" t="s">
        <v>427</v>
      </c>
      <c r="ID241" t="s">
        <v>428</v>
      </c>
      <c r="IE241" t="s">
        <v>428</v>
      </c>
      <c r="IF241" t="s">
        <v>428</v>
      </c>
      <c r="IG241" t="s">
        <v>428</v>
      </c>
      <c r="IH241">
        <v>0</v>
      </c>
      <c r="II241">
        <v>100</v>
      </c>
      <c r="IJ241">
        <v>100</v>
      </c>
      <c r="IK241">
        <v>-0.608</v>
      </c>
      <c r="IL241">
        <v>0.3188</v>
      </c>
      <c r="IM241">
        <v>-0.6389458221003862</v>
      </c>
      <c r="IN241">
        <v>-0.000388397228134892</v>
      </c>
      <c r="IO241">
        <v>1.216359752824363E-06</v>
      </c>
      <c r="IP241">
        <v>-2.921139174278942E-10</v>
      </c>
      <c r="IQ241">
        <v>0.01675486607682651</v>
      </c>
      <c r="IR241">
        <v>0.002868412714847416</v>
      </c>
      <c r="IS241">
        <v>0.0004615728417639442</v>
      </c>
      <c r="IT241">
        <v>-1.048940065203386E-06</v>
      </c>
      <c r="IU241">
        <v>2</v>
      </c>
      <c r="IV241">
        <v>1994</v>
      </c>
      <c r="IW241">
        <v>1</v>
      </c>
      <c r="IX241">
        <v>27</v>
      </c>
      <c r="IY241">
        <v>191943.2</v>
      </c>
      <c r="IZ241">
        <v>191943.4</v>
      </c>
      <c r="JA241">
        <v>1.14624</v>
      </c>
      <c r="JB241">
        <v>2.63428</v>
      </c>
      <c r="JC241">
        <v>1.49658</v>
      </c>
      <c r="JD241">
        <v>2.35107</v>
      </c>
      <c r="JE241">
        <v>1.54907</v>
      </c>
      <c r="JF241">
        <v>2.46826</v>
      </c>
      <c r="JG241">
        <v>36.718</v>
      </c>
      <c r="JH241">
        <v>24.0963</v>
      </c>
      <c r="JI241">
        <v>18</v>
      </c>
      <c r="JJ241">
        <v>482.623</v>
      </c>
      <c r="JK241">
        <v>488.182</v>
      </c>
      <c r="JL241">
        <v>30.2642</v>
      </c>
      <c r="JM241">
        <v>29.0751</v>
      </c>
      <c r="JN241">
        <v>30</v>
      </c>
      <c r="JO241">
        <v>29.3191</v>
      </c>
      <c r="JP241">
        <v>29.3199</v>
      </c>
      <c r="JQ241">
        <v>23.0481</v>
      </c>
      <c r="JR241">
        <v>19.1363</v>
      </c>
      <c r="JS241">
        <v>90.66160000000001</v>
      </c>
      <c r="JT241">
        <v>30.2572</v>
      </c>
      <c r="JU241">
        <v>420</v>
      </c>
      <c r="JV241">
        <v>23.3406</v>
      </c>
      <c r="JW241">
        <v>101.908</v>
      </c>
      <c r="JX241">
        <v>91.3351</v>
      </c>
    </row>
    <row r="242" spans="1:284">
      <c r="A242">
        <v>224</v>
      </c>
      <c r="B242">
        <v>1758506200</v>
      </c>
      <c r="C242">
        <v>3420.5</v>
      </c>
      <c r="D242" t="s">
        <v>880</v>
      </c>
      <c r="E242" t="s">
        <v>881</v>
      </c>
      <c r="F242">
        <v>5</v>
      </c>
      <c r="G242" t="s">
        <v>855</v>
      </c>
      <c r="H242" t="s">
        <v>421</v>
      </c>
      <c r="I242">
        <v>1758506197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(DN242+(U242+2*0.95*5.67E-8*(((DN242+$B$9)+273)^4-(DN242+273)^4)-44100*J242)/(1.84*29.3*R242+8*0.95*5.67E-8*(DN242+273)^3))</f>
        <v>0</v>
      </c>
      <c r="W242">
        <f>($C$9*DO242+$D$9*DP242+$E$9*V242)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2*0.95*5.67E-8*(((DN242+$B$9)+273)^4-(W242+273)^4)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IF(AG242*$H$15&gt;=AK242,1.0,(AK242/(AK242-AG242*$H$15)))</f>
        <v>0</v>
      </c>
      <c r="AJ242">
        <f>(AI242-1)*100</f>
        <v>0</v>
      </c>
      <c r="AK242">
        <f>MAX(0,($B$15+$C$15*DS242)/(1+$D$15*DS242)*DL242/(DN242+273)*$E$15)</f>
        <v>0</v>
      </c>
      <c r="AL242" t="s">
        <v>422</v>
      </c>
      <c r="AM242" t="s">
        <v>422</v>
      </c>
      <c r="AN242">
        <v>0</v>
      </c>
      <c r="AO242">
        <v>0</v>
      </c>
      <c r="AP242">
        <f>1-AN242/AO242</f>
        <v>0</v>
      </c>
      <c r="AQ242">
        <v>0</v>
      </c>
      <c r="AR242" t="s">
        <v>422</v>
      </c>
      <c r="AS242" t="s">
        <v>422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$B$13*DT242+$C$13*DU242+$F$13*EF242*(1-EI242)</f>
        <v>0</v>
      </c>
      <c r="CW242">
        <f>CV242*CX242</f>
        <v>0</v>
      </c>
      <c r="CX242">
        <f>($B$13*$D$11+$C$13*$D$11+$F$13*((ES242+EK242)/MAX(ES242+EK242+ET242, 0.1)*$I$11+ET242/MAX(ES242+EK242+ET242, 0.1)*$J$11))/($B$13+$C$13+$F$13)</f>
        <v>0</v>
      </c>
      <c r="CY242">
        <f>($B$13*$K$11+$C$13*$K$11+$F$13*((ES242+EK242)/MAX(ES242+EK242+ET242, 0.1)*$P$11+ET242/MAX(ES242+EK242+ET242, 0.1)*$Q$11))/($B$13+$C$13+$F$13)</f>
        <v>0</v>
      </c>
      <c r="CZ242">
        <v>0.83</v>
      </c>
      <c r="DA242">
        <v>0.5</v>
      </c>
      <c r="DB242" t="s">
        <v>423</v>
      </c>
      <c r="DC242">
        <v>2</v>
      </c>
      <c r="DD242">
        <v>1758506197</v>
      </c>
      <c r="DE242">
        <v>421.7964444444444</v>
      </c>
      <c r="DF242">
        <v>420.0368888888889</v>
      </c>
      <c r="DG242">
        <v>23.52431111111111</v>
      </c>
      <c r="DH242">
        <v>23.36585555555556</v>
      </c>
      <c r="DI242">
        <v>422.4044444444444</v>
      </c>
      <c r="DJ242">
        <v>23.20554444444444</v>
      </c>
      <c r="DK242">
        <v>499.9221111111111</v>
      </c>
      <c r="DL242">
        <v>89.92242222222222</v>
      </c>
      <c r="DM242">
        <v>0.06846775555555555</v>
      </c>
      <c r="DN242">
        <v>29.83727777777778</v>
      </c>
      <c r="DO242">
        <v>30.01372222222222</v>
      </c>
      <c r="DP242">
        <v>999.9000000000001</v>
      </c>
      <c r="DQ242">
        <v>0</v>
      </c>
      <c r="DR242">
        <v>0</v>
      </c>
      <c r="DS242">
        <v>9983.76222222222</v>
      </c>
      <c r="DT242">
        <v>0</v>
      </c>
      <c r="DU242">
        <v>2.866547777777777</v>
      </c>
      <c r="DV242">
        <v>1.759532222222222</v>
      </c>
      <c r="DW242">
        <v>431.9581111111111</v>
      </c>
      <c r="DX242">
        <v>430.0863333333334</v>
      </c>
      <c r="DY242">
        <v>0.1584525555555555</v>
      </c>
      <c r="DZ242">
        <v>420.0368888888889</v>
      </c>
      <c r="EA242">
        <v>23.36585555555556</v>
      </c>
      <c r="EB242">
        <v>2.115362222222222</v>
      </c>
      <c r="EC242">
        <v>2.101115555555555</v>
      </c>
      <c r="ED242">
        <v>18.33533333333333</v>
      </c>
      <c r="EE242">
        <v>18.22762222222222</v>
      </c>
      <c r="EF242">
        <v>0.00500078</v>
      </c>
      <c r="EG242">
        <v>0</v>
      </c>
      <c r="EH242">
        <v>0</v>
      </c>
      <c r="EI242">
        <v>0</v>
      </c>
      <c r="EJ242">
        <v>93.33333333333331</v>
      </c>
      <c r="EK242">
        <v>0.00500078</v>
      </c>
      <c r="EL242">
        <v>-26.8</v>
      </c>
      <c r="EM242">
        <v>-1.333333333333333</v>
      </c>
      <c r="EN242">
        <v>34.90255555555555</v>
      </c>
      <c r="EO242">
        <v>38.36077777777777</v>
      </c>
      <c r="EP242">
        <v>36.27744444444445</v>
      </c>
      <c r="EQ242">
        <v>38.493</v>
      </c>
      <c r="ER242">
        <v>36.52755555555556</v>
      </c>
      <c r="ES242">
        <v>0</v>
      </c>
      <c r="ET242">
        <v>0</v>
      </c>
      <c r="EU242">
        <v>0</v>
      </c>
      <c r="EV242">
        <v>1758506200.9</v>
      </c>
      <c r="EW242">
        <v>0</v>
      </c>
      <c r="EX242">
        <v>96.05000000000001</v>
      </c>
      <c r="EY242">
        <v>-29.14529901759905</v>
      </c>
      <c r="EZ242">
        <v>21.21709420548798</v>
      </c>
      <c r="FA242">
        <v>-27.78461538461539</v>
      </c>
      <c r="FB242">
        <v>15</v>
      </c>
      <c r="FC242">
        <v>0</v>
      </c>
      <c r="FD242" t="s">
        <v>424</v>
      </c>
      <c r="FE242">
        <v>1746989605.5</v>
      </c>
      <c r="FF242">
        <v>1746989593.5</v>
      </c>
      <c r="FG242">
        <v>0</v>
      </c>
      <c r="FH242">
        <v>-0.274</v>
      </c>
      <c r="FI242">
        <v>-0.002</v>
      </c>
      <c r="FJ242">
        <v>2.549</v>
      </c>
      <c r="FK242">
        <v>0.129</v>
      </c>
      <c r="FL242">
        <v>420</v>
      </c>
      <c r="FM242">
        <v>17</v>
      </c>
      <c r="FN242">
        <v>0.02</v>
      </c>
      <c r="FO242">
        <v>0.04</v>
      </c>
      <c r="FP242">
        <v>1.78945243902439</v>
      </c>
      <c r="FQ242">
        <v>-0.1707432752613243</v>
      </c>
      <c r="FR242">
        <v>0.04382130068871942</v>
      </c>
      <c r="FS242">
        <v>1</v>
      </c>
      <c r="FT242">
        <v>95.82352941176471</v>
      </c>
      <c r="FU242">
        <v>-12.38502669122629</v>
      </c>
      <c r="FV242">
        <v>6.840281161383793</v>
      </c>
      <c r="FW242">
        <v>0</v>
      </c>
      <c r="FX242">
        <v>0.1413000487804878</v>
      </c>
      <c r="FY242">
        <v>0.1593591846689896</v>
      </c>
      <c r="FZ242">
        <v>0.01611158425534661</v>
      </c>
      <c r="GA242">
        <v>0</v>
      </c>
      <c r="GB242">
        <v>1</v>
      </c>
      <c r="GC242">
        <v>3</v>
      </c>
      <c r="GD242" t="s">
        <v>439</v>
      </c>
      <c r="GE242">
        <v>3.1033</v>
      </c>
      <c r="GF242">
        <v>2.72649</v>
      </c>
      <c r="GG242">
        <v>0.08778909999999999</v>
      </c>
      <c r="GH242">
        <v>0.08745360000000001</v>
      </c>
      <c r="GI242">
        <v>0.105583</v>
      </c>
      <c r="GJ242">
        <v>0.106522</v>
      </c>
      <c r="GK242">
        <v>23832.1</v>
      </c>
      <c r="GL242">
        <v>21641.3</v>
      </c>
      <c r="GM242">
        <v>26690.1</v>
      </c>
      <c r="GN242">
        <v>23937.5</v>
      </c>
      <c r="GO242">
        <v>38200</v>
      </c>
      <c r="GP242">
        <v>31617.1</v>
      </c>
      <c r="GQ242">
        <v>46611.1</v>
      </c>
      <c r="GR242">
        <v>37873.3</v>
      </c>
      <c r="GS242">
        <v>1.8675</v>
      </c>
      <c r="GT242">
        <v>1.85247</v>
      </c>
      <c r="GU242">
        <v>0.0938848</v>
      </c>
      <c r="GV242">
        <v>0</v>
      </c>
      <c r="GW242">
        <v>28.4783</v>
      </c>
      <c r="GX242">
        <v>999.9</v>
      </c>
      <c r="GY242">
        <v>52.4</v>
      </c>
      <c r="GZ242">
        <v>31.9</v>
      </c>
      <c r="HA242">
        <v>27.6694</v>
      </c>
      <c r="HB242">
        <v>60.9283</v>
      </c>
      <c r="HC242">
        <v>19.8117</v>
      </c>
      <c r="HD242">
        <v>1</v>
      </c>
      <c r="HE242">
        <v>0.139154</v>
      </c>
      <c r="HF242">
        <v>-1.15929</v>
      </c>
      <c r="HG242">
        <v>20.2953</v>
      </c>
      <c r="HH242">
        <v>5.22103</v>
      </c>
      <c r="HI242">
        <v>11.98</v>
      </c>
      <c r="HJ242">
        <v>4.96545</v>
      </c>
      <c r="HK242">
        <v>3.276</v>
      </c>
      <c r="HL242">
        <v>9999</v>
      </c>
      <c r="HM242">
        <v>9999</v>
      </c>
      <c r="HN242">
        <v>9999</v>
      </c>
      <c r="HO242">
        <v>999.9</v>
      </c>
      <c r="HP242">
        <v>1.86389</v>
      </c>
      <c r="HQ242">
        <v>1.86014</v>
      </c>
      <c r="HR242">
        <v>1.85843</v>
      </c>
      <c r="HS242">
        <v>1.85975</v>
      </c>
      <c r="HT242">
        <v>1.85989</v>
      </c>
      <c r="HU242">
        <v>1.8584</v>
      </c>
      <c r="HV242">
        <v>1.85746</v>
      </c>
      <c r="HW242">
        <v>1.85242</v>
      </c>
      <c r="HX242">
        <v>0</v>
      </c>
      <c r="HY242">
        <v>0</v>
      </c>
      <c r="HZ242">
        <v>0</v>
      </c>
      <c r="IA242">
        <v>0</v>
      </c>
      <c r="IB242" t="s">
        <v>426</v>
      </c>
      <c r="IC242" t="s">
        <v>427</v>
      </c>
      <c r="ID242" t="s">
        <v>428</v>
      </c>
      <c r="IE242" t="s">
        <v>428</v>
      </c>
      <c r="IF242" t="s">
        <v>428</v>
      </c>
      <c r="IG242" t="s">
        <v>428</v>
      </c>
      <c r="IH242">
        <v>0</v>
      </c>
      <c r="II242">
        <v>100</v>
      </c>
      <c r="IJ242">
        <v>100</v>
      </c>
      <c r="IK242">
        <v>-0.608</v>
      </c>
      <c r="IL242">
        <v>0.3188</v>
      </c>
      <c r="IM242">
        <v>-0.6389458221003862</v>
      </c>
      <c r="IN242">
        <v>-0.000388397228134892</v>
      </c>
      <c r="IO242">
        <v>1.216359752824363E-06</v>
      </c>
      <c r="IP242">
        <v>-2.921139174278942E-10</v>
      </c>
      <c r="IQ242">
        <v>0.01675486607682651</v>
      </c>
      <c r="IR242">
        <v>0.002868412714847416</v>
      </c>
      <c r="IS242">
        <v>0.0004615728417639442</v>
      </c>
      <c r="IT242">
        <v>-1.048940065203386E-06</v>
      </c>
      <c r="IU242">
        <v>2</v>
      </c>
      <c r="IV242">
        <v>1994</v>
      </c>
      <c r="IW242">
        <v>1</v>
      </c>
      <c r="IX242">
        <v>27</v>
      </c>
      <c r="IY242">
        <v>191943.2</v>
      </c>
      <c r="IZ242">
        <v>191943.4</v>
      </c>
      <c r="JA242">
        <v>1.14624</v>
      </c>
      <c r="JB242">
        <v>2.63428</v>
      </c>
      <c r="JC242">
        <v>1.49658</v>
      </c>
      <c r="JD242">
        <v>2.35107</v>
      </c>
      <c r="JE242">
        <v>1.54907</v>
      </c>
      <c r="JF242">
        <v>2.47559</v>
      </c>
      <c r="JG242">
        <v>36.718</v>
      </c>
      <c r="JH242">
        <v>24.0963</v>
      </c>
      <c r="JI242">
        <v>18</v>
      </c>
      <c r="JJ242">
        <v>482.893</v>
      </c>
      <c r="JK242">
        <v>487.893</v>
      </c>
      <c r="JL242">
        <v>30.2605</v>
      </c>
      <c r="JM242">
        <v>29.0739</v>
      </c>
      <c r="JN242">
        <v>30</v>
      </c>
      <c r="JO242">
        <v>29.3181</v>
      </c>
      <c r="JP242">
        <v>29.3186</v>
      </c>
      <c r="JQ242">
        <v>23.0458</v>
      </c>
      <c r="JR242">
        <v>19.1363</v>
      </c>
      <c r="JS242">
        <v>90.66160000000001</v>
      </c>
      <c r="JT242">
        <v>30.2572</v>
      </c>
      <c r="JU242">
        <v>420</v>
      </c>
      <c r="JV242">
        <v>23.3428</v>
      </c>
      <c r="JW242">
        <v>101.908</v>
      </c>
      <c r="JX242">
        <v>91.3348</v>
      </c>
    </row>
    <row r="243" spans="1:284">
      <c r="A243">
        <v>225</v>
      </c>
      <c r="B243">
        <v>1758506202</v>
      </c>
      <c r="C243">
        <v>3422.5</v>
      </c>
      <c r="D243" t="s">
        <v>882</v>
      </c>
      <c r="E243" t="s">
        <v>883</v>
      </c>
      <c r="F243">
        <v>5</v>
      </c>
      <c r="G243" t="s">
        <v>855</v>
      </c>
      <c r="H243" t="s">
        <v>421</v>
      </c>
      <c r="I243">
        <v>1758506199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(DN243+(U243+2*0.95*5.67E-8*(((DN243+$B$9)+273)^4-(DN243+273)^4)-44100*J243)/(1.84*29.3*R243+8*0.95*5.67E-8*(DN243+273)^3))</f>
        <v>0</v>
      </c>
      <c r="W243">
        <f>($C$9*DO243+$D$9*DP243+$E$9*V243)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2*0.95*5.67E-8*(((DN243+$B$9)+273)^4-(W243+273)^4)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IF(AG243*$H$15&gt;=AK243,1.0,(AK243/(AK243-AG243*$H$15)))</f>
        <v>0</v>
      </c>
      <c r="AJ243">
        <f>(AI243-1)*100</f>
        <v>0</v>
      </c>
      <c r="AK243">
        <f>MAX(0,($B$15+$C$15*DS243)/(1+$D$15*DS243)*DL243/(DN243+273)*$E$15)</f>
        <v>0</v>
      </c>
      <c r="AL243" t="s">
        <v>422</v>
      </c>
      <c r="AM243" t="s">
        <v>422</v>
      </c>
      <c r="AN243">
        <v>0</v>
      </c>
      <c r="AO243">
        <v>0</v>
      </c>
      <c r="AP243">
        <f>1-AN243/AO243</f>
        <v>0</v>
      </c>
      <c r="AQ243">
        <v>0</v>
      </c>
      <c r="AR243" t="s">
        <v>422</v>
      </c>
      <c r="AS243" t="s">
        <v>422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$B$13*DT243+$C$13*DU243+$F$13*EF243*(1-EI243)</f>
        <v>0</v>
      </c>
      <c r="CW243">
        <f>CV243*CX243</f>
        <v>0</v>
      </c>
      <c r="CX243">
        <f>($B$13*$D$11+$C$13*$D$11+$F$13*((ES243+EK243)/MAX(ES243+EK243+ET243, 0.1)*$I$11+ET243/MAX(ES243+EK243+ET243, 0.1)*$J$11))/($B$13+$C$13+$F$13)</f>
        <v>0</v>
      </c>
      <c r="CY243">
        <f>($B$13*$K$11+$C$13*$K$11+$F$13*((ES243+EK243)/MAX(ES243+EK243+ET243, 0.1)*$P$11+ET243/MAX(ES243+EK243+ET243, 0.1)*$Q$11))/($B$13+$C$13+$F$13)</f>
        <v>0</v>
      </c>
      <c r="CZ243">
        <v>0.83</v>
      </c>
      <c r="DA243">
        <v>0.5</v>
      </c>
      <c r="DB243" t="s">
        <v>423</v>
      </c>
      <c r="DC243">
        <v>2</v>
      </c>
      <c r="DD243">
        <v>1758506199</v>
      </c>
      <c r="DE243">
        <v>421.8003333333334</v>
      </c>
      <c r="DF243">
        <v>420.0257777777778</v>
      </c>
      <c r="DG243">
        <v>23.52573333333333</v>
      </c>
      <c r="DH243">
        <v>23.36591111111111</v>
      </c>
      <c r="DI243">
        <v>422.4083333333333</v>
      </c>
      <c r="DJ243">
        <v>23.20694444444444</v>
      </c>
      <c r="DK243">
        <v>499.9333333333333</v>
      </c>
      <c r="DL243">
        <v>89.92214444444443</v>
      </c>
      <c r="DM243">
        <v>0.06843664444444444</v>
      </c>
      <c r="DN243">
        <v>29.8368</v>
      </c>
      <c r="DO243">
        <v>30.01143333333333</v>
      </c>
      <c r="DP243">
        <v>999.9000000000001</v>
      </c>
      <c r="DQ243">
        <v>0</v>
      </c>
      <c r="DR243">
        <v>0</v>
      </c>
      <c r="DS243">
        <v>9992.871111111112</v>
      </c>
      <c r="DT243">
        <v>0</v>
      </c>
      <c r="DU243">
        <v>2.86368</v>
      </c>
      <c r="DV243">
        <v>1.774424444444445</v>
      </c>
      <c r="DW243">
        <v>431.9626666666666</v>
      </c>
      <c r="DX243">
        <v>430.075</v>
      </c>
      <c r="DY243">
        <v>0.1598201111111111</v>
      </c>
      <c r="DZ243">
        <v>420.0257777777778</v>
      </c>
      <c r="EA243">
        <v>23.36591111111111</v>
      </c>
      <c r="EB243">
        <v>2.115483333333333</v>
      </c>
      <c r="EC243">
        <v>2.101113333333333</v>
      </c>
      <c r="ED243">
        <v>18.33625555555555</v>
      </c>
      <c r="EE243">
        <v>18.2276</v>
      </c>
      <c r="EF243">
        <v>0.00500078</v>
      </c>
      <c r="EG243">
        <v>0</v>
      </c>
      <c r="EH243">
        <v>0</v>
      </c>
      <c r="EI243">
        <v>0</v>
      </c>
      <c r="EJ243">
        <v>93.65555555555555</v>
      </c>
      <c r="EK243">
        <v>0.00500078</v>
      </c>
      <c r="EL243">
        <v>-29.02222222222222</v>
      </c>
      <c r="EM243">
        <v>-2.011111111111111</v>
      </c>
      <c r="EN243">
        <v>34.91633333333333</v>
      </c>
      <c r="EO243">
        <v>38.42333333333332</v>
      </c>
      <c r="EP243">
        <v>36.31911111111111</v>
      </c>
      <c r="EQ243">
        <v>38.56233333333333</v>
      </c>
      <c r="ER243">
        <v>36.52044444444444</v>
      </c>
      <c r="ES243">
        <v>0</v>
      </c>
      <c r="ET243">
        <v>0</v>
      </c>
      <c r="EU243">
        <v>0</v>
      </c>
      <c r="EV243">
        <v>1758506203.3</v>
      </c>
      <c r="EW243">
        <v>0</v>
      </c>
      <c r="EX243">
        <v>94.50384615384615</v>
      </c>
      <c r="EY243">
        <v>-15.80512810322631</v>
      </c>
      <c r="EZ243">
        <v>18.32478644791143</v>
      </c>
      <c r="FA243">
        <v>-27.22307692307692</v>
      </c>
      <c r="FB243">
        <v>15</v>
      </c>
      <c r="FC243">
        <v>0</v>
      </c>
      <c r="FD243" t="s">
        <v>424</v>
      </c>
      <c r="FE243">
        <v>1746989605.5</v>
      </c>
      <c r="FF243">
        <v>1746989593.5</v>
      </c>
      <c r="FG243">
        <v>0</v>
      </c>
      <c r="FH243">
        <v>-0.274</v>
      </c>
      <c r="FI243">
        <v>-0.002</v>
      </c>
      <c r="FJ243">
        <v>2.549</v>
      </c>
      <c r="FK243">
        <v>0.129</v>
      </c>
      <c r="FL243">
        <v>420</v>
      </c>
      <c r="FM243">
        <v>17</v>
      </c>
      <c r="FN243">
        <v>0.02</v>
      </c>
      <c r="FO243">
        <v>0.04</v>
      </c>
      <c r="FP243">
        <v>1.78700325</v>
      </c>
      <c r="FQ243">
        <v>-0.1425733958724278</v>
      </c>
      <c r="FR243">
        <v>0.04326452925824457</v>
      </c>
      <c r="FS243">
        <v>1</v>
      </c>
      <c r="FT243">
        <v>96.0794117647059</v>
      </c>
      <c r="FU243">
        <v>-11.24675318375059</v>
      </c>
      <c r="FV243">
        <v>6.818779406547458</v>
      </c>
      <c r="FW243">
        <v>0</v>
      </c>
      <c r="FX243">
        <v>0.145757675</v>
      </c>
      <c r="FY243">
        <v>0.1368598086303942</v>
      </c>
      <c r="FZ243">
        <v>0.013625786368844</v>
      </c>
      <c r="GA243">
        <v>0</v>
      </c>
      <c r="GB243">
        <v>1</v>
      </c>
      <c r="GC243">
        <v>3</v>
      </c>
      <c r="GD243" t="s">
        <v>439</v>
      </c>
      <c r="GE243">
        <v>3.10321</v>
      </c>
      <c r="GF243">
        <v>2.72634</v>
      </c>
      <c r="GG243">
        <v>0.0877874</v>
      </c>
      <c r="GH243">
        <v>0.0874593</v>
      </c>
      <c r="GI243">
        <v>0.105583</v>
      </c>
      <c r="GJ243">
        <v>0.106519</v>
      </c>
      <c r="GK243">
        <v>23832.1</v>
      </c>
      <c r="GL243">
        <v>21641.2</v>
      </c>
      <c r="GM243">
        <v>26690</v>
      </c>
      <c r="GN243">
        <v>23937.6</v>
      </c>
      <c r="GO243">
        <v>38199.9</v>
      </c>
      <c r="GP243">
        <v>31617.2</v>
      </c>
      <c r="GQ243">
        <v>46610.9</v>
      </c>
      <c r="GR243">
        <v>37873.2</v>
      </c>
      <c r="GS243">
        <v>1.86733</v>
      </c>
      <c r="GT243">
        <v>1.85277</v>
      </c>
      <c r="GU243">
        <v>0.0938177</v>
      </c>
      <c r="GV243">
        <v>0</v>
      </c>
      <c r="GW243">
        <v>28.4795</v>
      </c>
      <c r="GX243">
        <v>999.9</v>
      </c>
      <c r="GY243">
        <v>52.4</v>
      </c>
      <c r="GZ243">
        <v>32</v>
      </c>
      <c r="HA243">
        <v>27.8297</v>
      </c>
      <c r="HB243">
        <v>60.5783</v>
      </c>
      <c r="HC243">
        <v>19.7716</v>
      </c>
      <c r="HD243">
        <v>1</v>
      </c>
      <c r="HE243">
        <v>0.139139</v>
      </c>
      <c r="HF243">
        <v>-1.16132</v>
      </c>
      <c r="HG243">
        <v>20.2952</v>
      </c>
      <c r="HH243">
        <v>5.22028</v>
      </c>
      <c r="HI243">
        <v>11.98</v>
      </c>
      <c r="HJ243">
        <v>4.965</v>
      </c>
      <c r="HK243">
        <v>3.276</v>
      </c>
      <c r="HL243">
        <v>9999</v>
      </c>
      <c r="HM243">
        <v>9999</v>
      </c>
      <c r="HN243">
        <v>9999</v>
      </c>
      <c r="HO243">
        <v>999.9</v>
      </c>
      <c r="HP243">
        <v>1.86389</v>
      </c>
      <c r="HQ243">
        <v>1.86011</v>
      </c>
      <c r="HR243">
        <v>1.85844</v>
      </c>
      <c r="HS243">
        <v>1.85975</v>
      </c>
      <c r="HT243">
        <v>1.85989</v>
      </c>
      <c r="HU243">
        <v>1.85839</v>
      </c>
      <c r="HV243">
        <v>1.85747</v>
      </c>
      <c r="HW243">
        <v>1.85242</v>
      </c>
      <c r="HX243">
        <v>0</v>
      </c>
      <c r="HY243">
        <v>0</v>
      </c>
      <c r="HZ243">
        <v>0</v>
      </c>
      <c r="IA243">
        <v>0</v>
      </c>
      <c r="IB243" t="s">
        <v>426</v>
      </c>
      <c r="IC243" t="s">
        <v>427</v>
      </c>
      <c r="ID243" t="s">
        <v>428</v>
      </c>
      <c r="IE243" t="s">
        <v>428</v>
      </c>
      <c r="IF243" t="s">
        <v>428</v>
      </c>
      <c r="IG243" t="s">
        <v>428</v>
      </c>
      <c r="IH243">
        <v>0</v>
      </c>
      <c r="II243">
        <v>100</v>
      </c>
      <c r="IJ243">
        <v>100</v>
      </c>
      <c r="IK243">
        <v>-0.608</v>
      </c>
      <c r="IL243">
        <v>0.3188</v>
      </c>
      <c r="IM243">
        <v>-0.6389458221003862</v>
      </c>
      <c r="IN243">
        <v>-0.000388397228134892</v>
      </c>
      <c r="IO243">
        <v>1.216359752824363E-06</v>
      </c>
      <c r="IP243">
        <v>-2.921139174278942E-10</v>
      </c>
      <c r="IQ243">
        <v>0.01675486607682651</v>
      </c>
      <c r="IR243">
        <v>0.002868412714847416</v>
      </c>
      <c r="IS243">
        <v>0.0004615728417639442</v>
      </c>
      <c r="IT243">
        <v>-1.048940065203386E-06</v>
      </c>
      <c r="IU243">
        <v>2</v>
      </c>
      <c r="IV243">
        <v>1994</v>
      </c>
      <c r="IW243">
        <v>1</v>
      </c>
      <c r="IX243">
        <v>27</v>
      </c>
      <c r="IY243">
        <v>191943.3</v>
      </c>
      <c r="IZ243">
        <v>191943.5</v>
      </c>
      <c r="JA243">
        <v>1.14624</v>
      </c>
      <c r="JB243">
        <v>2.63794</v>
      </c>
      <c r="JC243">
        <v>1.49658</v>
      </c>
      <c r="JD243">
        <v>2.35107</v>
      </c>
      <c r="JE243">
        <v>1.54907</v>
      </c>
      <c r="JF243">
        <v>2.47803</v>
      </c>
      <c r="JG243">
        <v>36.718</v>
      </c>
      <c r="JH243">
        <v>24.105</v>
      </c>
      <c r="JI243">
        <v>18</v>
      </c>
      <c r="JJ243">
        <v>482.782</v>
      </c>
      <c r="JK243">
        <v>488.087</v>
      </c>
      <c r="JL243">
        <v>30.2564</v>
      </c>
      <c r="JM243">
        <v>29.0736</v>
      </c>
      <c r="JN243">
        <v>30</v>
      </c>
      <c r="JO243">
        <v>29.3169</v>
      </c>
      <c r="JP243">
        <v>29.3182</v>
      </c>
      <c r="JQ243">
        <v>23.0447</v>
      </c>
      <c r="JR243">
        <v>19.1363</v>
      </c>
      <c r="JS243">
        <v>90.66160000000001</v>
      </c>
      <c r="JT243">
        <v>30.2458</v>
      </c>
      <c r="JU243">
        <v>420</v>
      </c>
      <c r="JV243">
        <v>23.3431</v>
      </c>
      <c r="JW243">
        <v>101.908</v>
      </c>
      <c r="JX243">
        <v>91.3348</v>
      </c>
    </row>
    <row r="244" spans="1:284">
      <c r="A244">
        <v>226</v>
      </c>
      <c r="B244">
        <v>1758506204</v>
      </c>
      <c r="C244">
        <v>3424.5</v>
      </c>
      <c r="D244" t="s">
        <v>884</v>
      </c>
      <c r="E244" t="s">
        <v>885</v>
      </c>
      <c r="F244">
        <v>5</v>
      </c>
      <c r="G244" t="s">
        <v>855</v>
      </c>
      <c r="H244" t="s">
        <v>421</v>
      </c>
      <c r="I244">
        <v>1758506201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(DN244+(U244+2*0.95*5.67E-8*(((DN244+$B$9)+273)^4-(DN244+273)^4)-44100*J244)/(1.84*29.3*R244+8*0.95*5.67E-8*(DN244+273)^3))</f>
        <v>0</v>
      </c>
      <c r="W244">
        <f>($C$9*DO244+$D$9*DP244+$E$9*V244)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2*0.95*5.67E-8*(((DN244+$B$9)+273)^4-(W244+273)^4)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IF(AG244*$H$15&gt;=AK244,1.0,(AK244/(AK244-AG244*$H$15)))</f>
        <v>0</v>
      </c>
      <c r="AJ244">
        <f>(AI244-1)*100</f>
        <v>0</v>
      </c>
      <c r="AK244">
        <f>MAX(0,($B$15+$C$15*DS244)/(1+$D$15*DS244)*DL244/(DN244+273)*$E$15)</f>
        <v>0</v>
      </c>
      <c r="AL244" t="s">
        <v>422</v>
      </c>
      <c r="AM244" t="s">
        <v>422</v>
      </c>
      <c r="AN244">
        <v>0</v>
      </c>
      <c r="AO244">
        <v>0</v>
      </c>
      <c r="AP244">
        <f>1-AN244/AO244</f>
        <v>0</v>
      </c>
      <c r="AQ244">
        <v>0</v>
      </c>
      <c r="AR244" t="s">
        <v>422</v>
      </c>
      <c r="AS244" t="s">
        <v>422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$B$13*DT244+$C$13*DU244+$F$13*EF244*(1-EI244)</f>
        <v>0</v>
      </c>
      <c r="CW244">
        <f>CV244*CX244</f>
        <v>0</v>
      </c>
      <c r="CX244">
        <f>($B$13*$D$11+$C$13*$D$11+$F$13*((ES244+EK244)/MAX(ES244+EK244+ET244, 0.1)*$I$11+ET244/MAX(ES244+EK244+ET244, 0.1)*$J$11))/($B$13+$C$13+$F$13)</f>
        <v>0</v>
      </c>
      <c r="CY244">
        <f>($B$13*$K$11+$C$13*$K$11+$F$13*((ES244+EK244)/MAX(ES244+EK244+ET244, 0.1)*$P$11+ET244/MAX(ES244+EK244+ET244, 0.1)*$Q$11))/($B$13+$C$13+$F$13)</f>
        <v>0</v>
      </c>
      <c r="CZ244">
        <v>0.83</v>
      </c>
      <c r="DA244">
        <v>0.5</v>
      </c>
      <c r="DB244" t="s">
        <v>423</v>
      </c>
      <c r="DC244">
        <v>2</v>
      </c>
      <c r="DD244">
        <v>1758506201</v>
      </c>
      <c r="DE244">
        <v>421.811</v>
      </c>
      <c r="DF244">
        <v>420.0141111111111</v>
      </c>
      <c r="DG244">
        <v>23.52692222222222</v>
      </c>
      <c r="DH244">
        <v>23.36563333333334</v>
      </c>
      <c r="DI244">
        <v>422.419</v>
      </c>
      <c r="DJ244">
        <v>23.2081</v>
      </c>
      <c r="DK244">
        <v>499.9586666666667</v>
      </c>
      <c r="DL244">
        <v>89.92145555555555</v>
      </c>
      <c r="DM244">
        <v>0.06827939999999999</v>
      </c>
      <c r="DN244">
        <v>29.83681111111111</v>
      </c>
      <c r="DO244">
        <v>30.0078</v>
      </c>
      <c r="DP244">
        <v>999.9000000000001</v>
      </c>
      <c r="DQ244">
        <v>0</v>
      </c>
      <c r="DR244">
        <v>0</v>
      </c>
      <c r="DS244">
        <v>10010.09222222222</v>
      </c>
      <c r="DT244">
        <v>0</v>
      </c>
      <c r="DU244">
        <v>2.865872222222222</v>
      </c>
      <c r="DV244">
        <v>1.796848888888889</v>
      </c>
      <c r="DW244">
        <v>431.9739999999999</v>
      </c>
      <c r="DX244">
        <v>430.0626666666666</v>
      </c>
      <c r="DY244">
        <v>0.1612871111111111</v>
      </c>
      <c r="DZ244">
        <v>420.0141111111111</v>
      </c>
      <c r="EA244">
        <v>23.36563333333334</v>
      </c>
      <c r="EB244">
        <v>2.115573333333333</v>
      </c>
      <c r="EC244">
        <v>2.101072222222222</v>
      </c>
      <c r="ED244">
        <v>18.33693333333333</v>
      </c>
      <c r="EE244">
        <v>18.22728888888889</v>
      </c>
      <c r="EF244">
        <v>0.00500078</v>
      </c>
      <c r="EG244">
        <v>0</v>
      </c>
      <c r="EH244">
        <v>0</v>
      </c>
      <c r="EI244">
        <v>0</v>
      </c>
      <c r="EJ244">
        <v>92.04444444444445</v>
      </c>
      <c r="EK244">
        <v>0.00500078</v>
      </c>
      <c r="EL244">
        <v>-25.84444444444444</v>
      </c>
      <c r="EM244">
        <v>-1.788888888888889</v>
      </c>
      <c r="EN244">
        <v>34.91633333333333</v>
      </c>
      <c r="EO244">
        <v>38.48577777777778</v>
      </c>
      <c r="EP244">
        <v>36.333</v>
      </c>
      <c r="EQ244">
        <v>38.61777777777777</v>
      </c>
      <c r="ER244">
        <v>36.42322222222222</v>
      </c>
      <c r="ES244">
        <v>0</v>
      </c>
      <c r="ET244">
        <v>0</v>
      </c>
      <c r="EU244">
        <v>0</v>
      </c>
      <c r="EV244">
        <v>1758506205.1</v>
      </c>
      <c r="EW244">
        <v>0</v>
      </c>
      <c r="EX244">
        <v>95.06399999999999</v>
      </c>
      <c r="EY244">
        <v>9.407692389022703</v>
      </c>
      <c r="EZ244">
        <v>-5.107691977292173</v>
      </c>
      <c r="FA244">
        <v>-26.704</v>
      </c>
      <c r="FB244">
        <v>15</v>
      </c>
      <c r="FC244">
        <v>0</v>
      </c>
      <c r="FD244" t="s">
        <v>424</v>
      </c>
      <c r="FE244">
        <v>1746989605.5</v>
      </c>
      <c r="FF244">
        <v>1746989593.5</v>
      </c>
      <c r="FG244">
        <v>0</v>
      </c>
      <c r="FH244">
        <v>-0.274</v>
      </c>
      <c r="FI244">
        <v>-0.002</v>
      </c>
      <c r="FJ244">
        <v>2.549</v>
      </c>
      <c r="FK244">
        <v>0.129</v>
      </c>
      <c r="FL244">
        <v>420</v>
      </c>
      <c r="FM244">
        <v>17</v>
      </c>
      <c r="FN244">
        <v>0.02</v>
      </c>
      <c r="FO244">
        <v>0.04</v>
      </c>
      <c r="FP244">
        <v>1.782481219512195</v>
      </c>
      <c r="FQ244">
        <v>-0.03398926829268371</v>
      </c>
      <c r="FR244">
        <v>0.04014547486543567</v>
      </c>
      <c r="FS244">
        <v>1</v>
      </c>
      <c r="FT244">
        <v>95.78235294117647</v>
      </c>
      <c r="FU244">
        <v>-19.20550034618628</v>
      </c>
      <c r="FV244">
        <v>7.009509112133287</v>
      </c>
      <c r="FW244">
        <v>0</v>
      </c>
      <c r="FX244">
        <v>0.1502813414634146</v>
      </c>
      <c r="FY244">
        <v>0.1086148641114988</v>
      </c>
      <c r="FZ244">
        <v>0.01123873734685954</v>
      </c>
      <c r="GA244">
        <v>0</v>
      </c>
      <c r="GB244">
        <v>1</v>
      </c>
      <c r="GC244">
        <v>3</v>
      </c>
      <c r="GD244" t="s">
        <v>439</v>
      </c>
      <c r="GE244">
        <v>3.10325</v>
      </c>
      <c r="GF244">
        <v>2.72643</v>
      </c>
      <c r="GG244">
        <v>0.0877855</v>
      </c>
      <c r="GH244">
        <v>0.0874472</v>
      </c>
      <c r="GI244">
        <v>0.105588</v>
      </c>
      <c r="GJ244">
        <v>0.106515</v>
      </c>
      <c r="GK244">
        <v>23832.2</v>
      </c>
      <c r="GL244">
        <v>21641.5</v>
      </c>
      <c r="GM244">
        <v>26690.1</v>
      </c>
      <c r="GN244">
        <v>23937.5</v>
      </c>
      <c r="GO244">
        <v>38199.8</v>
      </c>
      <c r="GP244">
        <v>31617.3</v>
      </c>
      <c r="GQ244">
        <v>46611.1</v>
      </c>
      <c r="GR244">
        <v>37873.3</v>
      </c>
      <c r="GS244">
        <v>1.86733</v>
      </c>
      <c r="GT244">
        <v>1.85285</v>
      </c>
      <c r="GU244">
        <v>0.09336319999999999</v>
      </c>
      <c r="GV244">
        <v>0</v>
      </c>
      <c r="GW244">
        <v>28.4808</v>
      </c>
      <c r="GX244">
        <v>999.9</v>
      </c>
      <c r="GY244">
        <v>52.4</v>
      </c>
      <c r="GZ244">
        <v>31.9</v>
      </c>
      <c r="HA244">
        <v>27.6698</v>
      </c>
      <c r="HB244">
        <v>60.8283</v>
      </c>
      <c r="HC244">
        <v>19.6755</v>
      </c>
      <c r="HD244">
        <v>1</v>
      </c>
      <c r="HE244">
        <v>0.139129</v>
      </c>
      <c r="HF244">
        <v>-1.15175</v>
      </c>
      <c r="HG244">
        <v>20.2953</v>
      </c>
      <c r="HH244">
        <v>5.21864</v>
      </c>
      <c r="HI244">
        <v>11.98</v>
      </c>
      <c r="HJ244">
        <v>4.96505</v>
      </c>
      <c r="HK244">
        <v>3.276</v>
      </c>
      <c r="HL244">
        <v>9999</v>
      </c>
      <c r="HM244">
        <v>9999</v>
      </c>
      <c r="HN244">
        <v>9999</v>
      </c>
      <c r="HO244">
        <v>999.9</v>
      </c>
      <c r="HP244">
        <v>1.86389</v>
      </c>
      <c r="HQ244">
        <v>1.86009</v>
      </c>
      <c r="HR244">
        <v>1.85844</v>
      </c>
      <c r="HS244">
        <v>1.85975</v>
      </c>
      <c r="HT244">
        <v>1.85989</v>
      </c>
      <c r="HU244">
        <v>1.85839</v>
      </c>
      <c r="HV244">
        <v>1.85746</v>
      </c>
      <c r="HW244">
        <v>1.85242</v>
      </c>
      <c r="HX244">
        <v>0</v>
      </c>
      <c r="HY244">
        <v>0</v>
      </c>
      <c r="HZ244">
        <v>0</v>
      </c>
      <c r="IA244">
        <v>0</v>
      </c>
      <c r="IB244" t="s">
        <v>426</v>
      </c>
      <c r="IC244" t="s">
        <v>427</v>
      </c>
      <c r="ID244" t="s">
        <v>428</v>
      </c>
      <c r="IE244" t="s">
        <v>428</v>
      </c>
      <c r="IF244" t="s">
        <v>428</v>
      </c>
      <c r="IG244" t="s">
        <v>428</v>
      </c>
      <c r="IH244">
        <v>0</v>
      </c>
      <c r="II244">
        <v>100</v>
      </c>
      <c r="IJ244">
        <v>100</v>
      </c>
      <c r="IK244">
        <v>-0.608</v>
      </c>
      <c r="IL244">
        <v>0.3189</v>
      </c>
      <c r="IM244">
        <v>-0.6389458221003862</v>
      </c>
      <c r="IN244">
        <v>-0.000388397228134892</v>
      </c>
      <c r="IO244">
        <v>1.216359752824363E-06</v>
      </c>
      <c r="IP244">
        <v>-2.921139174278942E-10</v>
      </c>
      <c r="IQ244">
        <v>0.01675486607682651</v>
      </c>
      <c r="IR244">
        <v>0.002868412714847416</v>
      </c>
      <c r="IS244">
        <v>0.0004615728417639442</v>
      </c>
      <c r="IT244">
        <v>-1.048940065203386E-06</v>
      </c>
      <c r="IU244">
        <v>2</v>
      </c>
      <c r="IV244">
        <v>1994</v>
      </c>
      <c r="IW244">
        <v>1</v>
      </c>
      <c r="IX244">
        <v>27</v>
      </c>
      <c r="IY244">
        <v>191943.3</v>
      </c>
      <c r="IZ244">
        <v>191943.5</v>
      </c>
      <c r="JA244">
        <v>1.14624</v>
      </c>
      <c r="JB244">
        <v>2.64038</v>
      </c>
      <c r="JC244">
        <v>1.49658</v>
      </c>
      <c r="JD244">
        <v>2.35107</v>
      </c>
      <c r="JE244">
        <v>1.54907</v>
      </c>
      <c r="JF244">
        <v>2.4707</v>
      </c>
      <c r="JG244">
        <v>36.718</v>
      </c>
      <c r="JH244">
        <v>24.0963</v>
      </c>
      <c r="JI244">
        <v>18</v>
      </c>
      <c r="JJ244">
        <v>482.779</v>
      </c>
      <c r="JK244">
        <v>488.136</v>
      </c>
      <c r="JL244">
        <v>30.2517</v>
      </c>
      <c r="JM244">
        <v>29.0736</v>
      </c>
      <c r="JN244">
        <v>30</v>
      </c>
      <c r="JO244">
        <v>29.3166</v>
      </c>
      <c r="JP244">
        <v>29.3182</v>
      </c>
      <c r="JQ244">
        <v>23.0477</v>
      </c>
      <c r="JR244">
        <v>19.1363</v>
      </c>
      <c r="JS244">
        <v>90.66160000000001</v>
      </c>
      <c r="JT244">
        <v>30.2458</v>
      </c>
      <c r="JU244">
        <v>420</v>
      </c>
      <c r="JV244">
        <v>23.339</v>
      </c>
      <c r="JW244">
        <v>101.908</v>
      </c>
      <c r="JX244">
        <v>91.3347</v>
      </c>
    </row>
    <row r="245" spans="1:284">
      <c r="A245">
        <v>227</v>
      </c>
      <c r="B245">
        <v>1758506206</v>
      </c>
      <c r="C245">
        <v>3426.5</v>
      </c>
      <c r="D245" t="s">
        <v>886</v>
      </c>
      <c r="E245" t="s">
        <v>887</v>
      </c>
      <c r="F245">
        <v>5</v>
      </c>
      <c r="G245" t="s">
        <v>855</v>
      </c>
      <c r="H245" t="s">
        <v>421</v>
      </c>
      <c r="I245">
        <v>1758506203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(DN245+(U245+2*0.95*5.67E-8*(((DN245+$B$9)+273)^4-(DN245+273)^4)-44100*J245)/(1.84*29.3*R245+8*0.95*5.67E-8*(DN245+273)^3))</f>
        <v>0</v>
      </c>
      <c r="W245">
        <f>($C$9*DO245+$D$9*DP245+$E$9*V245)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2*0.95*5.67E-8*(((DN245+$B$9)+273)^4-(W245+273)^4)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IF(AG245*$H$15&gt;=AK245,1.0,(AK245/(AK245-AG245*$H$15)))</f>
        <v>0</v>
      </c>
      <c r="AJ245">
        <f>(AI245-1)*100</f>
        <v>0</v>
      </c>
      <c r="AK245">
        <f>MAX(0,($B$15+$C$15*DS245)/(1+$D$15*DS245)*DL245/(DN245+273)*$E$15)</f>
        <v>0</v>
      </c>
      <c r="AL245" t="s">
        <v>422</v>
      </c>
      <c r="AM245" t="s">
        <v>422</v>
      </c>
      <c r="AN245">
        <v>0</v>
      </c>
      <c r="AO245">
        <v>0</v>
      </c>
      <c r="AP245">
        <f>1-AN245/AO245</f>
        <v>0</v>
      </c>
      <c r="AQ245">
        <v>0</v>
      </c>
      <c r="AR245" t="s">
        <v>422</v>
      </c>
      <c r="AS245" t="s">
        <v>422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$B$13*DT245+$C$13*DU245+$F$13*EF245*(1-EI245)</f>
        <v>0</v>
      </c>
      <c r="CW245">
        <f>CV245*CX245</f>
        <v>0</v>
      </c>
      <c r="CX245">
        <f>($B$13*$D$11+$C$13*$D$11+$F$13*((ES245+EK245)/MAX(ES245+EK245+ET245, 0.1)*$I$11+ET245/MAX(ES245+EK245+ET245, 0.1)*$J$11))/($B$13+$C$13+$F$13)</f>
        <v>0</v>
      </c>
      <c r="CY245">
        <f>($B$13*$K$11+$C$13*$K$11+$F$13*((ES245+EK245)/MAX(ES245+EK245+ET245, 0.1)*$P$11+ET245/MAX(ES245+EK245+ET245, 0.1)*$Q$11))/($B$13+$C$13+$F$13)</f>
        <v>0</v>
      </c>
      <c r="CZ245">
        <v>0.83</v>
      </c>
      <c r="DA245">
        <v>0.5</v>
      </c>
      <c r="DB245" t="s">
        <v>423</v>
      </c>
      <c r="DC245">
        <v>2</v>
      </c>
      <c r="DD245">
        <v>1758506203</v>
      </c>
      <c r="DE245">
        <v>421.8138888888889</v>
      </c>
      <c r="DF245">
        <v>420.0103333333334</v>
      </c>
      <c r="DG245">
        <v>23.52767777777778</v>
      </c>
      <c r="DH245">
        <v>23.3652</v>
      </c>
      <c r="DI245">
        <v>422.4218888888889</v>
      </c>
      <c r="DJ245">
        <v>23.20883333333333</v>
      </c>
      <c r="DK245">
        <v>499.9987777777777</v>
      </c>
      <c r="DL245">
        <v>89.92065555555554</v>
      </c>
      <c r="DM245">
        <v>0.06816423333333334</v>
      </c>
      <c r="DN245">
        <v>29.83702222222222</v>
      </c>
      <c r="DO245">
        <v>30.00555555555556</v>
      </c>
      <c r="DP245">
        <v>999.9000000000001</v>
      </c>
      <c r="DQ245">
        <v>0</v>
      </c>
      <c r="DR245">
        <v>0</v>
      </c>
      <c r="DS245">
        <v>10019.73111111111</v>
      </c>
      <c r="DT245">
        <v>0</v>
      </c>
      <c r="DU245">
        <v>2.86874</v>
      </c>
      <c r="DV245">
        <v>1.803643333333333</v>
      </c>
      <c r="DW245">
        <v>431.9774444444445</v>
      </c>
      <c r="DX245">
        <v>430.0584444444444</v>
      </c>
      <c r="DY245">
        <v>0.1624768888888889</v>
      </c>
      <c r="DZ245">
        <v>420.0103333333334</v>
      </c>
      <c r="EA245">
        <v>23.3652</v>
      </c>
      <c r="EB245">
        <v>2.115623333333334</v>
      </c>
      <c r="EC245">
        <v>2.101014444444444</v>
      </c>
      <c r="ED245">
        <v>18.33731111111111</v>
      </c>
      <c r="EE245">
        <v>18.22685555555556</v>
      </c>
      <c r="EF245">
        <v>0.00500078</v>
      </c>
      <c r="EG245">
        <v>0</v>
      </c>
      <c r="EH245">
        <v>0</v>
      </c>
      <c r="EI245">
        <v>0</v>
      </c>
      <c r="EJ245">
        <v>94.96666666666665</v>
      </c>
      <c r="EK245">
        <v>0.00500078</v>
      </c>
      <c r="EL245">
        <v>-25.27777777777778</v>
      </c>
      <c r="EM245">
        <v>-1.655555555555556</v>
      </c>
      <c r="EN245">
        <v>34.92322222222222</v>
      </c>
      <c r="EO245">
        <v>38.54844444444445</v>
      </c>
      <c r="EP245">
        <v>36.37466666666667</v>
      </c>
      <c r="EQ245">
        <v>38.70099999999999</v>
      </c>
      <c r="ER245">
        <v>36.46488888888889</v>
      </c>
      <c r="ES245">
        <v>0</v>
      </c>
      <c r="ET245">
        <v>0</v>
      </c>
      <c r="EU245">
        <v>0</v>
      </c>
      <c r="EV245">
        <v>1758506206.9</v>
      </c>
      <c r="EW245">
        <v>0</v>
      </c>
      <c r="EX245">
        <v>94.32307692307691</v>
      </c>
      <c r="EY245">
        <v>9.476922992444871</v>
      </c>
      <c r="EZ245">
        <v>2.570940506345964</v>
      </c>
      <c r="FA245">
        <v>-26.26153846153846</v>
      </c>
      <c r="FB245">
        <v>15</v>
      </c>
      <c r="FC245">
        <v>0</v>
      </c>
      <c r="FD245" t="s">
        <v>424</v>
      </c>
      <c r="FE245">
        <v>1746989605.5</v>
      </c>
      <c r="FF245">
        <v>1746989593.5</v>
      </c>
      <c r="FG245">
        <v>0</v>
      </c>
      <c r="FH245">
        <v>-0.274</v>
      </c>
      <c r="FI245">
        <v>-0.002</v>
      </c>
      <c r="FJ245">
        <v>2.549</v>
      </c>
      <c r="FK245">
        <v>0.129</v>
      </c>
      <c r="FL245">
        <v>420</v>
      </c>
      <c r="FM245">
        <v>17</v>
      </c>
      <c r="FN245">
        <v>0.02</v>
      </c>
      <c r="FO245">
        <v>0.04</v>
      </c>
      <c r="FP245">
        <v>1.788584</v>
      </c>
      <c r="FQ245">
        <v>-0.02457298311444879</v>
      </c>
      <c r="FR245">
        <v>0.04099288199187756</v>
      </c>
      <c r="FS245">
        <v>1</v>
      </c>
      <c r="FT245">
        <v>95.88529411764705</v>
      </c>
      <c r="FU245">
        <v>-7.928189514985543</v>
      </c>
      <c r="FV245">
        <v>7.262317421130772</v>
      </c>
      <c r="FW245">
        <v>0</v>
      </c>
      <c r="FX245">
        <v>0.15350935</v>
      </c>
      <c r="FY245">
        <v>0.08889118198874262</v>
      </c>
      <c r="FZ245">
        <v>0.009033821410538288</v>
      </c>
      <c r="GA245">
        <v>1</v>
      </c>
      <c r="GB245">
        <v>2</v>
      </c>
      <c r="GC245">
        <v>3</v>
      </c>
      <c r="GD245" t="s">
        <v>425</v>
      </c>
      <c r="GE245">
        <v>3.10341</v>
      </c>
      <c r="GF245">
        <v>2.72637</v>
      </c>
      <c r="GG245">
        <v>0.0877815</v>
      </c>
      <c r="GH245">
        <v>0.0874496</v>
      </c>
      <c r="GI245">
        <v>0.105589</v>
      </c>
      <c r="GJ245">
        <v>0.106514</v>
      </c>
      <c r="GK245">
        <v>23832.3</v>
      </c>
      <c r="GL245">
        <v>21641.5</v>
      </c>
      <c r="GM245">
        <v>26690.1</v>
      </c>
      <c r="GN245">
        <v>23937.7</v>
      </c>
      <c r="GO245">
        <v>38200</v>
      </c>
      <c r="GP245">
        <v>31617.5</v>
      </c>
      <c r="GQ245">
        <v>46611.4</v>
      </c>
      <c r="GR245">
        <v>37873.4</v>
      </c>
      <c r="GS245">
        <v>1.86765</v>
      </c>
      <c r="GT245">
        <v>1.85255</v>
      </c>
      <c r="GU245">
        <v>0.0935122</v>
      </c>
      <c r="GV245">
        <v>0</v>
      </c>
      <c r="GW245">
        <v>28.482</v>
      </c>
      <c r="GX245">
        <v>999.9</v>
      </c>
      <c r="GY245">
        <v>52.4</v>
      </c>
      <c r="GZ245">
        <v>32</v>
      </c>
      <c r="HA245">
        <v>27.8254</v>
      </c>
      <c r="HB245">
        <v>60.8983</v>
      </c>
      <c r="HC245">
        <v>19.6595</v>
      </c>
      <c r="HD245">
        <v>1</v>
      </c>
      <c r="HE245">
        <v>0.139113</v>
      </c>
      <c r="HF245">
        <v>-1.15847</v>
      </c>
      <c r="HG245">
        <v>20.2954</v>
      </c>
      <c r="HH245">
        <v>5.21864</v>
      </c>
      <c r="HI245">
        <v>11.98</v>
      </c>
      <c r="HJ245">
        <v>4.96545</v>
      </c>
      <c r="HK245">
        <v>3.276</v>
      </c>
      <c r="HL245">
        <v>9999</v>
      </c>
      <c r="HM245">
        <v>9999</v>
      </c>
      <c r="HN245">
        <v>9999</v>
      </c>
      <c r="HO245">
        <v>999.9</v>
      </c>
      <c r="HP245">
        <v>1.86389</v>
      </c>
      <c r="HQ245">
        <v>1.8601</v>
      </c>
      <c r="HR245">
        <v>1.85843</v>
      </c>
      <c r="HS245">
        <v>1.85975</v>
      </c>
      <c r="HT245">
        <v>1.85989</v>
      </c>
      <c r="HU245">
        <v>1.85839</v>
      </c>
      <c r="HV245">
        <v>1.85745</v>
      </c>
      <c r="HW245">
        <v>1.85242</v>
      </c>
      <c r="HX245">
        <v>0</v>
      </c>
      <c r="HY245">
        <v>0</v>
      </c>
      <c r="HZ245">
        <v>0</v>
      </c>
      <c r="IA245">
        <v>0</v>
      </c>
      <c r="IB245" t="s">
        <v>426</v>
      </c>
      <c r="IC245" t="s">
        <v>427</v>
      </c>
      <c r="ID245" t="s">
        <v>428</v>
      </c>
      <c r="IE245" t="s">
        <v>428</v>
      </c>
      <c r="IF245" t="s">
        <v>428</v>
      </c>
      <c r="IG245" t="s">
        <v>428</v>
      </c>
      <c r="IH245">
        <v>0</v>
      </c>
      <c r="II245">
        <v>100</v>
      </c>
      <c r="IJ245">
        <v>100</v>
      </c>
      <c r="IK245">
        <v>-0.608</v>
      </c>
      <c r="IL245">
        <v>0.3188</v>
      </c>
      <c r="IM245">
        <v>-0.6389458221003862</v>
      </c>
      <c r="IN245">
        <v>-0.000388397228134892</v>
      </c>
      <c r="IO245">
        <v>1.216359752824363E-06</v>
      </c>
      <c r="IP245">
        <v>-2.921139174278942E-10</v>
      </c>
      <c r="IQ245">
        <v>0.01675486607682651</v>
      </c>
      <c r="IR245">
        <v>0.002868412714847416</v>
      </c>
      <c r="IS245">
        <v>0.0004615728417639442</v>
      </c>
      <c r="IT245">
        <v>-1.048940065203386E-06</v>
      </c>
      <c r="IU245">
        <v>2</v>
      </c>
      <c r="IV245">
        <v>1994</v>
      </c>
      <c r="IW245">
        <v>1</v>
      </c>
      <c r="IX245">
        <v>27</v>
      </c>
      <c r="IY245">
        <v>191943.3</v>
      </c>
      <c r="IZ245">
        <v>191943.5</v>
      </c>
      <c r="JA245">
        <v>1.14624</v>
      </c>
      <c r="JB245">
        <v>2.64282</v>
      </c>
      <c r="JC245">
        <v>1.49658</v>
      </c>
      <c r="JD245">
        <v>2.34985</v>
      </c>
      <c r="JE245">
        <v>1.54907</v>
      </c>
      <c r="JF245">
        <v>2.44995</v>
      </c>
      <c r="JG245">
        <v>36.718</v>
      </c>
      <c r="JH245">
        <v>24.0963</v>
      </c>
      <c r="JI245">
        <v>18</v>
      </c>
      <c r="JJ245">
        <v>482.969</v>
      </c>
      <c r="JK245">
        <v>487.933</v>
      </c>
      <c r="JL245">
        <v>30.2463</v>
      </c>
      <c r="JM245">
        <v>29.0726</v>
      </c>
      <c r="JN245">
        <v>30</v>
      </c>
      <c r="JO245">
        <v>29.3166</v>
      </c>
      <c r="JP245">
        <v>29.3174</v>
      </c>
      <c r="JQ245">
        <v>23.0458</v>
      </c>
      <c r="JR245">
        <v>19.1363</v>
      </c>
      <c r="JS245">
        <v>90.66160000000001</v>
      </c>
      <c r="JT245">
        <v>30.2411</v>
      </c>
      <c r="JU245">
        <v>420</v>
      </c>
      <c r="JV245">
        <v>23.3401</v>
      </c>
      <c r="JW245">
        <v>101.908</v>
      </c>
      <c r="JX245">
        <v>91.3352</v>
      </c>
    </row>
    <row r="246" spans="1:284">
      <c r="A246">
        <v>228</v>
      </c>
      <c r="B246">
        <v>1758506208</v>
      </c>
      <c r="C246">
        <v>3428.5</v>
      </c>
      <c r="D246" t="s">
        <v>888</v>
      </c>
      <c r="E246" t="s">
        <v>889</v>
      </c>
      <c r="F246">
        <v>5</v>
      </c>
      <c r="G246" t="s">
        <v>855</v>
      </c>
      <c r="H246" t="s">
        <v>421</v>
      </c>
      <c r="I246">
        <v>1758506205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(DN246+(U246+2*0.95*5.67E-8*(((DN246+$B$9)+273)^4-(DN246+273)^4)-44100*J246)/(1.84*29.3*R246+8*0.95*5.67E-8*(DN246+273)^3))</f>
        <v>0</v>
      </c>
      <c r="W246">
        <f>($C$9*DO246+$D$9*DP246+$E$9*V246)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2*0.95*5.67E-8*(((DN246+$B$9)+273)^4-(W246+273)^4)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IF(AG246*$H$15&gt;=AK246,1.0,(AK246/(AK246-AG246*$H$15)))</f>
        <v>0</v>
      </c>
      <c r="AJ246">
        <f>(AI246-1)*100</f>
        <v>0</v>
      </c>
      <c r="AK246">
        <f>MAX(0,($B$15+$C$15*DS246)/(1+$D$15*DS246)*DL246/(DN246+273)*$E$15)</f>
        <v>0</v>
      </c>
      <c r="AL246" t="s">
        <v>422</v>
      </c>
      <c r="AM246" t="s">
        <v>422</v>
      </c>
      <c r="AN246">
        <v>0</v>
      </c>
      <c r="AO246">
        <v>0</v>
      </c>
      <c r="AP246">
        <f>1-AN246/AO246</f>
        <v>0</v>
      </c>
      <c r="AQ246">
        <v>0</v>
      </c>
      <c r="AR246" t="s">
        <v>422</v>
      </c>
      <c r="AS246" t="s">
        <v>422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$B$13*DT246+$C$13*DU246+$F$13*EF246*(1-EI246)</f>
        <v>0</v>
      </c>
      <c r="CW246">
        <f>CV246*CX246</f>
        <v>0</v>
      </c>
      <c r="CX246">
        <f>($B$13*$D$11+$C$13*$D$11+$F$13*((ES246+EK246)/MAX(ES246+EK246+ET246, 0.1)*$I$11+ET246/MAX(ES246+EK246+ET246, 0.1)*$J$11))/($B$13+$C$13+$F$13)</f>
        <v>0</v>
      </c>
      <c r="CY246">
        <f>($B$13*$K$11+$C$13*$K$11+$F$13*((ES246+EK246)/MAX(ES246+EK246+ET246, 0.1)*$P$11+ET246/MAX(ES246+EK246+ET246, 0.1)*$Q$11))/($B$13+$C$13+$F$13)</f>
        <v>0</v>
      </c>
      <c r="CZ246">
        <v>0.83</v>
      </c>
      <c r="DA246">
        <v>0.5</v>
      </c>
      <c r="DB246" t="s">
        <v>423</v>
      </c>
      <c r="DC246">
        <v>2</v>
      </c>
      <c r="DD246">
        <v>1758506205</v>
      </c>
      <c r="DE246">
        <v>421.8121111111111</v>
      </c>
      <c r="DF246">
        <v>420.0065555555555</v>
      </c>
      <c r="DG246">
        <v>23.52805555555555</v>
      </c>
      <c r="DH246">
        <v>23.36455555555555</v>
      </c>
      <c r="DI246">
        <v>422.4201111111112</v>
      </c>
      <c r="DJ246">
        <v>23.20918888888889</v>
      </c>
      <c r="DK246">
        <v>500.0276666666666</v>
      </c>
      <c r="DL246">
        <v>89.91991111111112</v>
      </c>
      <c r="DM246">
        <v>0.06815421111111111</v>
      </c>
      <c r="DN246">
        <v>29.83756666666666</v>
      </c>
      <c r="DO246">
        <v>30.00532222222222</v>
      </c>
      <c r="DP246">
        <v>999.9000000000001</v>
      </c>
      <c r="DQ246">
        <v>0</v>
      </c>
      <c r="DR246">
        <v>0</v>
      </c>
      <c r="DS246">
        <v>10017.35555555556</v>
      </c>
      <c r="DT246">
        <v>0</v>
      </c>
      <c r="DU246">
        <v>2.866547777777777</v>
      </c>
      <c r="DV246">
        <v>1.805555555555556</v>
      </c>
      <c r="DW246">
        <v>431.9756666666667</v>
      </c>
      <c r="DX246">
        <v>430.0543333333333</v>
      </c>
      <c r="DY246">
        <v>0.1635041111111111</v>
      </c>
      <c r="DZ246">
        <v>420.0065555555555</v>
      </c>
      <c r="EA246">
        <v>23.36455555555555</v>
      </c>
      <c r="EB246">
        <v>2.115638888888889</v>
      </c>
      <c r="EC246">
        <v>2.100938888888889</v>
      </c>
      <c r="ED246">
        <v>18.33743333333333</v>
      </c>
      <c r="EE246">
        <v>18.22628888888889</v>
      </c>
      <c r="EF246">
        <v>0.00500078</v>
      </c>
      <c r="EG246">
        <v>0</v>
      </c>
      <c r="EH246">
        <v>0</v>
      </c>
      <c r="EI246">
        <v>0</v>
      </c>
      <c r="EJ246">
        <v>95.54444444444445</v>
      </c>
      <c r="EK246">
        <v>0.00500078</v>
      </c>
      <c r="EL246">
        <v>-25.96666666666667</v>
      </c>
      <c r="EM246">
        <v>-1.622222222222222</v>
      </c>
      <c r="EN246">
        <v>34.93711111111111</v>
      </c>
      <c r="EO246">
        <v>38.61088888888889</v>
      </c>
      <c r="EP246">
        <v>36.40933333333333</v>
      </c>
      <c r="EQ246">
        <v>38.75655555555555</v>
      </c>
      <c r="ER246">
        <v>36.47888888888888</v>
      </c>
      <c r="ES246">
        <v>0</v>
      </c>
      <c r="ET246">
        <v>0</v>
      </c>
      <c r="EU246">
        <v>0</v>
      </c>
      <c r="EV246">
        <v>1758506209.3</v>
      </c>
      <c r="EW246">
        <v>0</v>
      </c>
      <c r="EX246">
        <v>94.28461538461535</v>
      </c>
      <c r="EY246">
        <v>-4.273504206577716</v>
      </c>
      <c r="EZ246">
        <v>3.521367666809411</v>
      </c>
      <c r="FA246">
        <v>-26.61538461538462</v>
      </c>
      <c r="FB246">
        <v>15</v>
      </c>
      <c r="FC246">
        <v>0</v>
      </c>
      <c r="FD246" t="s">
        <v>424</v>
      </c>
      <c r="FE246">
        <v>1746989605.5</v>
      </c>
      <c r="FF246">
        <v>1746989593.5</v>
      </c>
      <c r="FG246">
        <v>0</v>
      </c>
      <c r="FH246">
        <v>-0.274</v>
      </c>
      <c r="FI246">
        <v>-0.002</v>
      </c>
      <c r="FJ246">
        <v>2.549</v>
      </c>
      <c r="FK246">
        <v>0.129</v>
      </c>
      <c r="FL246">
        <v>420</v>
      </c>
      <c r="FM246">
        <v>17</v>
      </c>
      <c r="FN246">
        <v>0.02</v>
      </c>
      <c r="FO246">
        <v>0.04</v>
      </c>
      <c r="FP246">
        <v>1.788328292682927</v>
      </c>
      <c r="FQ246">
        <v>-0.03010055749129023</v>
      </c>
      <c r="FR246">
        <v>0.03906065620210095</v>
      </c>
      <c r="FS246">
        <v>1</v>
      </c>
      <c r="FT246">
        <v>94.76470588235294</v>
      </c>
      <c r="FU246">
        <v>-3.122994686303</v>
      </c>
      <c r="FV246">
        <v>7.003439589941888</v>
      </c>
      <c r="FW246">
        <v>0</v>
      </c>
      <c r="FX246">
        <v>0.1565835365853659</v>
      </c>
      <c r="FY246">
        <v>0.0684718745644599</v>
      </c>
      <c r="FZ246">
        <v>0.00719991752018327</v>
      </c>
      <c r="GA246">
        <v>1</v>
      </c>
      <c r="GB246">
        <v>2</v>
      </c>
      <c r="GC246">
        <v>3</v>
      </c>
      <c r="GD246" t="s">
        <v>425</v>
      </c>
      <c r="GE246">
        <v>3.10322</v>
      </c>
      <c r="GF246">
        <v>2.72636</v>
      </c>
      <c r="GG246">
        <v>0.0877865</v>
      </c>
      <c r="GH246">
        <v>0.0874509</v>
      </c>
      <c r="GI246">
        <v>0.105584</v>
      </c>
      <c r="GJ246">
        <v>0.106511</v>
      </c>
      <c r="GK246">
        <v>23832.4</v>
      </c>
      <c r="GL246">
        <v>21641.6</v>
      </c>
      <c r="GM246">
        <v>26690.3</v>
      </c>
      <c r="GN246">
        <v>23937.7</v>
      </c>
      <c r="GO246">
        <v>38200.2</v>
      </c>
      <c r="GP246">
        <v>31617.6</v>
      </c>
      <c r="GQ246">
        <v>46611.4</v>
      </c>
      <c r="GR246">
        <v>37873.4</v>
      </c>
      <c r="GS246">
        <v>1.86742</v>
      </c>
      <c r="GT246">
        <v>1.85268</v>
      </c>
      <c r="GU246">
        <v>0.0937134</v>
      </c>
      <c r="GV246">
        <v>0</v>
      </c>
      <c r="GW246">
        <v>28.4832</v>
      </c>
      <c r="GX246">
        <v>999.9</v>
      </c>
      <c r="GY246">
        <v>52.4</v>
      </c>
      <c r="GZ246">
        <v>32</v>
      </c>
      <c r="HA246">
        <v>27.8266</v>
      </c>
      <c r="HB246">
        <v>60.0683</v>
      </c>
      <c r="HC246">
        <v>19.8758</v>
      </c>
      <c r="HD246">
        <v>1</v>
      </c>
      <c r="HE246">
        <v>0.13909</v>
      </c>
      <c r="HF246">
        <v>-1.16364</v>
      </c>
      <c r="HG246">
        <v>20.2952</v>
      </c>
      <c r="HH246">
        <v>5.21819</v>
      </c>
      <c r="HI246">
        <v>11.98</v>
      </c>
      <c r="HJ246">
        <v>4.96545</v>
      </c>
      <c r="HK246">
        <v>3.276</v>
      </c>
      <c r="HL246">
        <v>9999</v>
      </c>
      <c r="HM246">
        <v>9999</v>
      </c>
      <c r="HN246">
        <v>9999</v>
      </c>
      <c r="HO246">
        <v>999.9</v>
      </c>
      <c r="HP246">
        <v>1.86388</v>
      </c>
      <c r="HQ246">
        <v>1.86011</v>
      </c>
      <c r="HR246">
        <v>1.85842</v>
      </c>
      <c r="HS246">
        <v>1.85975</v>
      </c>
      <c r="HT246">
        <v>1.85989</v>
      </c>
      <c r="HU246">
        <v>1.85838</v>
      </c>
      <c r="HV246">
        <v>1.85745</v>
      </c>
      <c r="HW246">
        <v>1.85242</v>
      </c>
      <c r="HX246">
        <v>0</v>
      </c>
      <c r="HY246">
        <v>0</v>
      </c>
      <c r="HZ246">
        <v>0</v>
      </c>
      <c r="IA246">
        <v>0</v>
      </c>
      <c r="IB246" t="s">
        <v>426</v>
      </c>
      <c r="IC246" t="s">
        <v>427</v>
      </c>
      <c r="ID246" t="s">
        <v>428</v>
      </c>
      <c r="IE246" t="s">
        <v>428</v>
      </c>
      <c r="IF246" t="s">
        <v>428</v>
      </c>
      <c r="IG246" t="s">
        <v>428</v>
      </c>
      <c r="IH246">
        <v>0</v>
      </c>
      <c r="II246">
        <v>100</v>
      </c>
      <c r="IJ246">
        <v>100</v>
      </c>
      <c r="IK246">
        <v>-0.608</v>
      </c>
      <c r="IL246">
        <v>0.3189</v>
      </c>
      <c r="IM246">
        <v>-0.6389458221003862</v>
      </c>
      <c r="IN246">
        <v>-0.000388397228134892</v>
      </c>
      <c r="IO246">
        <v>1.216359752824363E-06</v>
      </c>
      <c r="IP246">
        <v>-2.921139174278942E-10</v>
      </c>
      <c r="IQ246">
        <v>0.01675486607682651</v>
      </c>
      <c r="IR246">
        <v>0.002868412714847416</v>
      </c>
      <c r="IS246">
        <v>0.0004615728417639442</v>
      </c>
      <c r="IT246">
        <v>-1.048940065203386E-06</v>
      </c>
      <c r="IU246">
        <v>2</v>
      </c>
      <c r="IV246">
        <v>1994</v>
      </c>
      <c r="IW246">
        <v>1</v>
      </c>
      <c r="IX246">
        <v>27</v>
      </c>
      <c r="IY246">
        <v>191943.4</v>
      </c>
      <c r="IZ246">
        <v>191943.6</v>
      </c>
      <c r="JA246">
        <v>1.14624</v>
      </c>
      <c r="JB246">
        <v>2.64526</v>
      </c>
      <c r="JC246">
        <v>1.49658</v>
      </c>
      <c r="JD246">
        <v>2.34985</v>
      </c>
      <c r="JE246">
        <v>1.54907</v>
      </c>
      <c r="JF246">
        <v>2.4292</v>
      </c>
      <c r="JG246">
        <v>36.718</v>
      </c>
      <c r="JH246">
        <v>24.0875</v>
      </c>
      <c r="JI246">
        <v>18</v>
      </c>
      <c r="JJ246">
        <v>482.831</v>
      </c>
      <c r="JK246">
        <v>488.004</v>
      </c>
      <c r="JL246">
        <v>30.2429</v>
      </c>
      <c r="JM246">
        <v>29.0714</v>
      </c>
      <c r="JN246">
        <v>30</v>
      </c>
      <c r="JO246">
        <v>29.3156</v>
      </c>
      <c r="JP246">
        <v>29.3162</v>
      </c>
      <c r="JQ246">
        <v>23.0459</v>
      </c>
      <c r="JR246">
        <v>19.1363</v>
      </c>
      <c r="JS246">
        <v>90.66160000000001</v>
      </c>
      <c r="JT246">
        <v>30.2411</v>
      </c>
      <c r="JU246">
        <v>420</v>
      </c>
      <c r="JV246">
        <v>23.3367</v>
      </c>
      <c r="JW246">
        <v>101.909</v>
      </c>
      <c r="JX246">
        <v>91.3353</v>
      </c>
    </row>
    <row r="247" spans="1:284">
      <c r="A247">
        <v>229</v>
      </c>
      <c r="B247">
        <v>1758506210</v>
      </c>
      <c r="C247">
        <v>3430.5</v>
      </c>
      <c r="D247" t="s">
        <v>890</v>
      </c>
      <c r="E247" t="s">
        <v>891</v>
      </c>
      <c r="F247">
        <v>5</v>
      </c>
      <c r="G247" t="s">
        <v>855</v>
      </c>
      <c r="H247" t="s">
        <v>421</v>
      </c>
      <c r="I247">
        <v>1758506207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(DN247+(U247+2*0.95*5.67E-8*(((DN247+$B$9)+273)^4-(DN247+273)^4)-44100*J247)/(1.84*29.3*R247+8*0.95*5.67E-8*(DN247+273)^3))</f>
        <v>0</v>
      </c>
      <c r="W247">
        <f>($C$9*DO247+$D$9*DP247+$E$9*V247)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2*0.95*5.67E-8*(((DN247+$B$9)+273)^4-(W247+273)^4)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IF(AG247*$H$15&gt;=AK247,1.0,(AK247/(AK247-AG247*$H$15)))</f>
        <v>0</v>
      </c>
      <c r="AJ247">
        <f>(AI247-1)*100</f>
        <v>0</v>
      </c>
      <c r="AK247">
        <f>MAX(0,($B$15+$C$15*DS247)/(1+$D$15*DS247)*DL247/(DN247+273)*$E$15)</f>
        <v>0</v>
      </c>
      <c r="AL247" t="s">
        <v>422</v>
      </c>
      <c r="AM247" t="s">
        <v>422</v>
      </c>
      <c r="AN247">
        <v>0</v>
      </c>
      <c r="AO247">
        <v>0</v>
      </c>
      <c r="AP247">
        <f>1-AN247/AO247</f>
        <v>0</v>
      </c>
      <c r="AQ247">
        <v>0</v>
      </c>
      <c r="AR247" t="s">
        <v>422</v>
      </c>
      <c r="AS247" t="s">
        <v>422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$B$13*DT247+$C$13*DU247+$F$13*EF247*(1-EI247)</f>
        <v>0</v>
      </c>
      <c r="CW247">
        <f>CV247*CX247</f>
        <v>0</v>
      </c>
      <c r="CX247">
        <f>($B$13*$D$11+$C$13*$D$11+$F$13*((ES247+EK247)/MAX(ES247+EK247+ET247, 0.1)*$I$11+ET247/MAX(ES247+EK247+ET247, 0.1)*$J$11))/($B$13+$C$13+$F$13)</f>
        <v>0</v>
      </c>
      <c r="CY247">
        <f>($B$13*$K$11+$C$13*$K$11+$F$13*((ES247+EK247)/MAX(ES247+EK247+ET247, 0.1)*$P$11+ET247/MAX(ES247+EK247+ET247, 0.1)*$Q$11))/($B$13+$C$13+$F$13)</f>
        <v>0</v>
      </c>
      <c r="CZ247">
        <v>0.83</v>
      </c>
      <c r="DA247">
        <v>0.5</v>
      </c>
      <c r="DB247" t="s">
        <v>423</v>
      </c>
      <c r="DC247">
        <v>2</v>
      </c>
      <c r="DD247">
        <v>1758506207</v>
      </c>
      <c r="DE247">
        <v>421.8002222222223</v>
      </c>
      <c r="DF247">
        <v>420.0051111111111</v>
      </c>
      <c r="DG247">
        <v>23.52801111111111</v>
      </c>
      <c r="DH247">
        <v>23.36387777777778</v>
      </c>
      <c r="DI247">
        <v>422.4082222222222</v>
      </c>
      <c r="DJ247">
        <v>23.20916666666666</v>
      </c>
      <c r="DK247">
        <v>500.1084444444444</v>
      </c>
      <c r="DL247">
        <v>89.91921111111111</v>
      </c>
      <c r="DM247">
        <v>0.06796525555555556</v>
      </c>
      <c r="DN247">
        <v>29.8382</v>
      </c>
      <c r="DO247">
        <v>30.00725555555555</v>
      </c>
      <c r="DP247">
        <v>999.9000000000001</v>
      </c>
      <c r="DQ247">
        <v>0</v>
      </c>
      <c r="DR247">
        <v>0</v>
      </c>
      <c r="DS247">
        <v>10030.13333333334</v>
      </c>
      <c r="DT247">
        <v>0</v>
      </c>
      <c r="DU247">
        <v>2.86368</v>
      </c>
      <c r="DV247">
        <v>1.795036666666667</v>
      </c>
      <c r="DW247">
        <v>431.9635555555556</v>
      </c>
      <c r="DX247">
        <v>430.0527777777777</v>
      </c>
      <c r="DY247">
        <v>0.1641515555555556</v>
      </c>
      <c r="DZ247">
        <v>420.0051111111111</v>
      </c>
      <c r="EA247">
        <v>23.36387777777778</v>
      </c>
      <c r="EB247">
        <v>2.11562</v>
      </c>
      <c r="EC247">
        <v>2.10086</v>
      </c>
      <c r="ED247">
        <v>18.33728888888889</v>
      </c>
      <c r="EE247">
        <v>18.22571111111111</v>
      </c>
      <c r="EF247">
        <v>0.00500078</v>
      </c>
      <c r="EG247">
        <v>0</v>
      </c>
      <c r="EH247">
        <v>0</v>
      </c>
      <c r="EI247">
        <v>0</v>
      </c>
      <c r="EJ247">
        <v>94.54444444444445</v>
      </c>
      <c r="EK247">
        <v>0.00500078</v>
      </c>
      <c r="EL247">
        <v>-24.76666666666667</v>
      </c>
      <c r="EM247">
        <v>-1.366666666666667</v>
      </c>
      <c r="EN247">
        <v>34.958</v>
      </c>
      <c r="EO247">
        <v>38.65255555555555</v>
      </c>
      <c r="EP247">
        <v>36.444</v>
      </c>
      <c r="EQ247">
        <v>38.78433333333333</v>
      </c>
      <c r="ER247">
        <v>36.59</v>
      </c>
      <c r="ES247">
        <v>0</v>
      </c>
      <c r="ET247">
        <v>0</v>
      </c>
      <c r="EU247">
        <v>0</v>
      </c>
      <c r="EV247">
        <v>1758506211.1</v>
      </c>
      <c r="EW247">
        <v>0</v>
      </c>
      <c r="EX247">
        <v>94.73599999999999</v>
      </c>
      <c r="EY247">
        <v>-1.453846347190656</v>
      </c>
      <c r="EZ247">
        <v>19.2923080691689</v>
      </c>
      <c r="FA247">
        <v>-25.868</v>
      </c>
      <c r="FB247">
        <v>15</v>
      </c>
      <c r="FC247">
        <v>0</v>
      </c>
      <c r="FD247" t="s">
        <v>424</v>
      </c>
      <c r="FE247">
        <v>1746989605.5</v>
      </c>
      <c r="FF247">
        <v>1746989593.5</v>
      </c>
      <c r="FG247">
        <v>0</v>
      </c>
      <c r="FH247">
        <v>-0.274</v>
      </c>
      <c r="FI247">
        <v>-0.002</v>
      </c>
      <c r="FJ247">
        <v>2.549</v>
      </c>
      <c r="FK247">
        <v>0.129</v>
      </c>
      <c r="FL247">
        <v>420</v>
      </c>
      <c r="FM247">
        <v>17</v>
      </c>
      <c r="FN247">
        <v>0.02</v>
      </c>
      <c r="FO247">
        <v>0.04</v>
      </c>
      <c r="FP247">
        <v>1.7824375</v>
      </c>
      <c r="FQ247">
        <v>0.08830469043151783</v>
      </c>
      <c r="FR247">
        <v>0.03410169891295741</v>
      </c>
      <c r="FS247">
        <v>1</v>
      </c>
      <c r="FT247">
        <v>94.25294117647059</v>
      </c>
      <c r="FU247">
        <v>-8.140565363181192</v>
      </c>
      <c r="FV247">
        <v>7.178121796539228</v>
      </c>
      <c r="FW247">
        <v>0</v>
      </c>
      <c r="FX247">
        <v>0.1586859</v>
      </c>
      <c r="FY247">
        <v>0.05301503189493349</v>
      </c>
      <c r="FZ247">
        <v>0.005431603675711254</v>
      </c>
      <c r="GA247">
        <v>1</v>
      </c>
      <c r="GB247">
        <v>2</v>
      </c>
      <c r="GC247">
        <v>3</v>
      </c>
      <c r="GD247" t="s">
        <v>425</v>
      </c>
      <c r="GE247">
        <v>3.10336</v>
      </c>
      <c r="GF247">
        <v>2.72625</v>
      </c>
      <c r="GG247">
        <v>0.08778179999999999</v>
      </c>
      <c r="GH247">
        <v>0.08744780000000001</v>
      </c>
      <c r="GI247">
        <v>0.105583</v>
      </c>
      <c r="GJ247">
        <v>0.106504</v>
      </c>
      <c r="GK247">
        <v>23832.5</v>
      </c>
      <c r="GL247">
        <v>21641.6</v>
      </c>
      <c r="GM247">
        <v>26690.3</v>
      </c>
      <c r="GN247">
        <v>23937.7</v>
      </c>
      <c r="GO247">
        <v>38200.2</v>
      </c>
      <c r="GP247">
        <v>31617.6</v>
      </c>
      <c r="GQ247">
        <v>46611.3</v>
      </c>
      <c r="GR247">
        <v>37873.2</v>
      </c>
      <c r="GS247">
        <v>1.8678</v>
      </c>
      <c r="GT247">
        <v>1.85242</v>
      </c>
      <c r="GU247">
        <v>0.0936985</v>
      </c>
      <c r="GV247">
        <v>0</v>
      </c>
      <c r="GW247">
        <v>28.4844</v>
      </c>
      <c r="GX247">
        <v>999.9</v>
      </c>
      <c r="GY247">
        <v>52.4</v>
      </c>
      <c r="GZ247">
        <v>32</v>
      </c>
      <c r="HA247">
        <v>27.8282</v>
      </c>
      <c r="HB247">
        <v>60.5283</v>
      </c>
      <c r="HC247">
        <v>19.6635</v>
      </c>
      <c r="HD247">
        <v>1</v>
      </c>
      <c r="HE247">
        <v>0.13906</v>
      </c>
      <c r="HF247">
        <v>-1.16518</v>
      </c>
      <c r="HG247">
        <v>20.2951</v>
      </c>
      <c r="HH247">
        <v>5.21774</v>
      </c>
      <c r="HI247">
        <v>11.98</v>
      </c>
      <c r="HJ247">
        <v>4.96535</v>
      </c>
      <c r="HK247">
        <v>3.276</v>
      </c>
      <c r="HL247">
        <v>9999</v>
      </c>
      <c r="HM247">
        <v>9999</v>
      </c>
      <c r="HN247">
        <v>9999</v>
      </c>
      <c r="HO247">
        <v>999.9</v>
      </c>
      <c r="HP247">
        <v>1.86387</v>
      </c>
      <c r="HQ247">
        <v>1.86011</v>
      </c>
      <c r="HR247">
        <v>1.85843</v>
      </c>
      <c r="HS247">
        <v>1.85975</v>
      </c>
      <c r="HT247">
        <v>1.85989</v>
      </c>
      <c r="HU247">
        <v>1.85838</v>
      </c>
      <c r="HV247">
        <v>1.85746</v>
      </c>
      <c r="HW247">
        <v>1.85242</v>
      </c>
      <c r="HX247">
        <v>0</v>
      </c>
      <c r="HY247">
        <v>0</v>
      </c>
      <c r="HZ247">
        <v>0</v>
      </c>
      <c r="IA247">
        <v>0</v>
      </c>
      <c r="IB247" t="s">
        <v>426</v>
      </c>
      <c r="IC247" t="s">
        <v>427</v>
      </c>
      <c r="ID247" t="s">
        <v>428</v>
      </c>
      <c r="IE247" t="s">
        <v>428</v>
      </c>
      <c r="IF247" t="s">
        <v>428</v>
      </c>
      <c r="IG247" t="s">
        <v>428</v>
      </c>
      <c r="IH247">
        <v>0</v>
      </c>
      <c r="II247">
        <v>100</v>
      </c>
      <c r="IJ247">
        <v>100</v>
      </c>
      <c r="IK247">
        <v>-0.608</v>
      </c>
      <c r="IL247">
        <v>0.3188</v>
      </c>
      <c r="IM247">
        <v>-0.6389458221003862</v>
      </c>
      <c r="IN247">
        <v>-0.000388397228134892</v>
      </c>
      <c r="IO247">
        <v>1.216359752824363E-06</v>
      </c>
      <c r="IP247">
        <v>-2.921139174278942E-10</v>
      </c>
      <c r="IQ247">
        <v>0.01675486607682651</v>
      </c>
      <c r="IR247">
        <v>0.002868412714847416</v>
      </c>
      <c r="IS247">
        <v>0.0004615728417639442</v>
      </c>
      <c r="IT247">
        <v>-1.048940065203386E-06</v>
      </c>
      <c r="IU247">
        <v>2</v>
      </c>
      <c r="IV247">
        <v>1994</v>
      </c>
      <c r="IW247">
        <v>1</v>
      </c>
      <c r="IX247">
        <v>27</v>
      </c>
      <c r="IY247">
        <v>191943.4</v>
      </c>
      <c r="IZ247">
        <v>191943.6</v>
      </c>
      <c r="JA247">
        <v>1.14624</v>
      </c>
      <c r="JB247">
        <v>2.64282</v>
      </c>
      <c r="JC247">
        <v>1.49658</v>
      </c>
      <c r="JD247">
        <v>2.35107</v>
      </c>
      <c r="JE247">
        <v>1.54907</v>
      </c>
      <c r="JF247">
        <v>2.40967</v>
      </c>
      <c r="JG247">
        <v>36.718</v>
      </c>
      <c r="JH247">
        <v>24.0963</v>
      </c>
      <c r="JI247">
        <v>18</v>
      </c>
      <c r="JJ247">
        <v>483.04</v>
      </c>
      <c r="JK247">
        <v>487.837</v>
      </c>
      <c r="JL247">
        <v>30.2405</v>
      </c>
      <c r="JM247">
        <v>29.0711</v>
      </c>
      <c r="JN247">
        <v>30</v>
      </c>
      <c r="JO247">
        <v>29.3144</v>
      </c>
      <c r="JP247">
        <v>29.3158</v>
      </c>
      <c r="JQ247">
        <v>23.0451</v>
      </c>
      <c r="JR247">
        <v>19.1363</v>
      </c>
      <c r="JS247">
        <v>90.66160000000001</v>
      </c>
      <c r="JT247">
        <v>30.2411</v>
      </c>
      <c r="JU247">
        <v>420</v>
      </c>
      <c r="JV247">
        <v>23.3344</v>
      </c>
      <c r="JW247">
        <v>101.909</v>
      </c>
      <c r="JX247">
        <v>91.3349</v>
      </c>
    </row>
    <row r="248" spans="1:284">
      <c r="A248">
        <v>230</v>
      </c>
      <c r="B248">
        <v>1758506212</v>
      </c>
      <c r="C248">
        <v>3432.5</v>
      </c>
      <c r="D248" t="s">
        <v>892</v>
      </c>
      <c r="E248" t="s">
        <v>893</v>
      </c>
      <c r="F248">
        <v>5</v>
      </c>
      <c r="G248" t="s">
        <v>855</v>
      </c>
      <c r="H248" t="s">
        <v>421</v>
      </c>
      <c r="I248">
        <v>1758506209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(DN248+(U248+2*0.95*5.67E-8*(((DN248+$B$9)+273)^4-(DN248+273)^4)-44100*J248)/(1.84*29.3*R248+8*0.95*5.67E-8*(DN248+273)^3))</f>
        <v>0</v>
      </c>
      <c r="W248">
        <f>($C$9*DO248+$D$9*DP248+$E$9*V248)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2*0.95*5.67E-8*(((DN248+$B$9)+273)^4-(W248+273)^4)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IF(AG248*$H$15&gt;=AK248,1.0,(AK248/(AK248-AG248*$H$15)))</f>
        <v>0</v>
      </c>
      <c r="AJ248">
        <f>(AI248-1)*100</f>
        <v>0</v>
      </c>
      <c r="AK248">
        <f>MAX(0,($B$15+$C$15*DS248)/(1+$D$15*DS248)*DL248/(DN248+273)*$E$15)</f>
        <v>0</v>
      </c>
      <c r="AL248" t="s">
        <v>422</v>
      </c>
      <c r="AM248" t="s">
        <v>422</v>
      </c>
      <c r="AN248">
        <v>0</v>
      </c>
      <c r="AO248">
        <v>0</v>
      </c>
      <c r="AP248">
        <f>1-AN248/AO248</f>
        <v>0</v>
      </c>
      <c r="AQ248">
        <v>0</v>
      </c>
      <c r="AR248" t="s">
        <v>422</v>
      </c>
      <c r="AS248" t="s">
        <v>422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$B$13*DT248+$C$13*DU248+$F$13*EF248*(1-EI248)</f>
        <v>0</v>
      </c>
      <c r="CW248">
        <f>CV248*CX248</f>
        <v>0</v>
      </c>
      <c r="CX248">
        <f>($B$13*$D$11+$C$13*$D$11+$F$13*((ES248+EK248)/MAX(ES248+EK248+ET248, 0.1)*$I$11+ET248/MAX(ES248+EK248+ET248, 0.1)*$J$11))/($B$13+$C$13+$F$13)</f>
        <v>0</v>
      </c>
      <c r="CY248">
        <f>($B$13*$K$11+$C$13*$K$11+$F$13*((ES248+EK248)/MAX(ES248+EK248+ET248, 0.1)*$P$11+ET248/MAX(ES248+EK248+ET248, 0.1)*$Q$11))/($B$13+$C$13+$F$13)</f>
        <v>0</v>
      </c>
      <c r="CZ248">
        <v>0.83</v>
      </c>
      <c r="DA248">
        <v>0.5</v>
      </c>
      <c r="DB248" t="s">
        <v>423</v>
      </c>
      <c r="DC248">
        <v>2</v>
      </c>
      <c r="DD248">
        <v>1758506209</v>
      </c>
      <c r="DE248">
        <v>421.7837777777777</v>
      </c>
      <c r="DF248">
        <v>420.0143333333333</v>
      </c>
      <c r="DG248">
        <v>23.5277</v>
      </c>
      <c r="DH248">
        <v>23.36278888888889</v>
      </c>
      <c r="DI248">
        <v>422.3917777777777</v>
      </c>
      <c r="DJ248">
        <v>23.20885555555556</v>
      </c>
      <c r="DK248">
        <v>500.1490000000001</v>
      </c>
      <c r="DL248">
        <v>89.91805555555555</v>
      </c>
      <c r="DM248">
        <v>0.06780376666666668</v>
      </c>
      <c r="DN248">
        <v>29.83838888888889</v>
      </c>
      <c r="DO248">
        <v>30.01027777777778</v>
      </c>
      <c r="DP248">
        <v>999.9000000000001</v>
      </c>
      <c r="DQ248">
        <v>0</v>
      </c>
      <c r="DR248">
        <v>0</v>
      </c>
      <c r="DS248">
        <v>10035.83333333333</v>
      </c>
      <c r="DT248">
        <v>0</v>
      </c>
      <c r="DU248">
        <v>2.865872222222222</v>
      </c>
      <c r="DV248">
        <v>1.769271111111111</v>
      </c>
      <c r="DW248">
        <v>431.9465555555555</v>
      </c>
      <c r="DX248">
        <v>430.0618888888889</v>
      </c>
      <c r="DY248">
        <v>0.1649221111111111</v>
      </c>
      <c r="DZ248">
        <v>420.0143333333333</v>
      </c>
      <c r="EA248">
        <v>23.36278888888889</v>
      </c>
      <c r="EB248">
        <v>2.115564444444445</v>
      </c>
      <c r="EC248">
        <v>2.100734444444444</v>
      </c>
      <c r="ED248">
        <v>18.33685555555555</v>
      </c>
      <c r="EE248">
        <v>18.22476666666667</v>
      </c>
      <c r="EF248">
        <v>0.00500078</v>
      </c>
      <c r="EG248">
        <v>0</v>
      </c>
      <c r="EH248">
        <v>0</v>
      </c>
      <c r="EI248">
        <v>0</v>
      </c>
      <c r="EJ248">
        <v>91.2</v>
      </c>
      <c r="EK248">
        <v>0.00500078</v>
      </c>
      <c r="EL248">
        <v>-23.4</v>
      </c>
      <c r="EM248">
        <v>-1.6</v>
      </c>
      <c r="EN248">
        <v>34.972</v>
      </c>
      <c r="EO248">
        <v>38.708</v>
      </c>
      <c r="EP248">
        <v>36.465</v>
      </c>
      <c r="EQ248">
        <v>38.83988888888889</v>
      </c>
      <c r="ER248">
        <v>36.63166666666667</v>
      </c>
      <c r="ES248">
        <v>0</v>
      </c>
      <c r="ET248">
        <v>0</v>
      </c>
      <c r="EU248">
        <v>0</v>
      </c>
      <c r="EV248">
        <v>1758506212.9</v>
      </c>
      <c r="EW248">
        <v>0</v>
      </c>
      <c r="EX248">
        <v>94.28846153846153</v>
      </c>
      <c r="EY248">
        <v>-19.79145317717184</v>
      </c>
      <c r="EZ248">
        <v>38.24615425199307</v>
      </c>
      <c r="FA248">
        <v>-25.24230769230769</v>
      </c>
      <c r="FB248">
        <v>15</v>
      </c>
      <c r="FC248">
        <v>0</v>
      </c>
      <c r="FD248" t="s">
        <v>424</v>
      </c>
      <c r="FE248">
        <v>1746989605.5</v>
      </c>
      <c r="FF248">
        <v>1746989593.5</v>
      </c>
      <c r="FG248">
        <v>0</v>
      </c>
      <c r="FH248">
        <v>-0.274</v>
      </c>
      <c r="FI248">
        <v>-0.002</v>
      </c>
      <c r="FJ248">
        <v>2.549</v>
      </c>
      <c r="FK248">
        <v>0.129</v>
      </c>
      <c r="FL248">
        <v>420</v>
      </c>
      <c r="FM248">
        <v>17</v>
      </c>
      <c r="FN248">
        <v>0.02</v>
      </c>
      <c r="FO248">
        <v>0.04</v>
      </c>
      <c r="FP248">
        <v>1.778988536585366</v>
      </c>
      <c r="FQ248">
        <v>0.08470933797909549</v>
      </c>
      <c r="FR248">
        <v>0.03332824844182307</v>
      </c>
      <c r="FS248">
        <v>1</v>
      </c>
      <c r="FT248">
        <v>94.22647058823527</v>
      </c>
      <c r="FU248">
        <v>-7.317035927727855</v>
      </c>
      <c r="FV248">
        <v>7.273129790882142</v>
      </c>
      <c r="FW248">
        <v>0</v>
      </c>
      <c r="FX248">
        <v>0.1606812195121951</v>
      </c>
      <c r="FY248">
        <v>0.04006827177700353</v>
      </c>
      <c r="FZ248">
        <v>0.004126378282744106</v>
      </c>
      <c r="GA248">
        <v>1</v>
      </c>
      <c r="GB248">
        <v>2</v>
      </c>
      <c r="GC248">
        <v>3</v>
      </c>
      <c r="GD248" t="s">
        <v>425</v>
      </c>
      <c r="GE248">
        <v>3.10336</v>
      </c>
      <c r="GF248">
        <v>2.72619</v>
      </c>
      <c r="GG248">
        <v>0.0877744</v>
      </c>
      <c r="GH248">
        <v>0.0874448</v>
      </c>
      <c r="GI248">
        <v>0.105581</v>
      </c>
      <c r="GJ248">
        <v>0.1065</v>
      </c>
      <c r="GK248">
        <v>23832.6</v>
      </c>
      <c r="GL248">
        <v>21641.6</v>
      </c>
      <c r="GM248">
        <v>26690.2</v>
      </c>
      <c r="GN248">
        <v>23937.6</v>
      </c>
      <c r="GO248">
        <v>38200.1</v>
      </c>
      <c r="GP248">
        <v>31617.7</v>
      </c>
      <c r="GQ248">
        <v>46611.1</v>
      </c>
      <c r="GR248">
        <v>37873.1</v>
      </c>
      <c r="GS248">
        <v>1.86788</v>
      </c>
      <c r="GT248">
        <v>1.85242</v>
      </c>
      <c r="GU248">
        <v>0.0935793</v>
      </c>
      <c r="GV248">
        <v>0</v>
      </c>
      <c r="GW248">
        <v>28.485</v>
      </c>
      <c r="GX248">
        <v>999.9</v>
      </c>
      <c r="GY248">
        <v>52.4</v>
      </c>
      <c r="GZ248">
        <v>32</v>
      </c>
      <c r="HA248">
        <v>27.8294</v>
      </c>
      <c r="HB248">
        <v>60.5083</v>
      </c>
      <c r="HC248">
        <v>19.7396</v>
      </c>
      <c r="HD248">
        <v>1</v>
      </c>
      <c r="HE248">
        <v>0.139065</v>
      </c>
      <c r="HF248">
        <v>-1.16489</v>
      </c>
      <c r="HG248">
        <v>20.295</v>
      </c>
      <c r="HH248">
        <v>5.21744</v>
      </c>
      <c r="HI248">
        <v>11.98</v>
      </c>
      <c r="HJ248">
        <v>4.96515</v>
      </c>
      <c r="HK248">
        <v>3.276</v>
      </c>
      <c r="HL248">
        <v>9999</v>
      </c>
      <c r="HM248">
        <v>9999</v>
      </c>
      <c r="HN248">
        <v>9999</v>
      </c>
      <c r="HO248">
        <v>999.9</v>
      </c>
      <c r="HP248">
        <v>1.86388</v>
      </c>
      <c r="HQ248">
        <v>1.86012</v>
      </c>
      <c r="HR248">
        <v>1.85844</v>
      </c>
      <c r="HS248">
        <v>1.85975</v>
      </c>
      <c r="HT248">
        <v>1.85989</v>
      </c>
      <c r="HU248">
        <v>1.85839</v>
      </c>
      <c r="HV248">
        <v>1.85746</v>
      </c>
      <c r="HW248">
        <v>1.85242</v>
      </c>
      <c r="HX248">
        <v>0</v>
      </c>
      <c r="HY248">
        <v>0</v>
      </c>
      <c r="HZ248">
        <v>0</v>
      </c>
      <c r="IA248">
        <v>0</v>
      </c>
      <c r="IB248" t="s">
        <v>426</v>
      </c>
      <c r="IC248" t="s">
        <v>427</v>
      </c>
      <c r="ID248" t="s">
        <v>428</v>
      </c>
      <c r="IE248" t="s">
        <v>428</v>
      </c>
      <c r="IF248" t="s">
        <v>428</v>
      </c>
      <c r="IG248" t="s">
        <v>428</v>
      </c>
      <c r="IH248">
        <v>0</v>
      </c>
      <c r="II248">
        <v>100</v>
      </c>
      <c r="IJ248">
        <v>100</v>
      </c>
      <c r="IK248">
        <v>-0.608</v>
      </c>
      <c r="IL248">
        <v>0.3188</v>
      </c>
      <c r="IM248">
        <v>-0.6389458221003862</v>
      </c>
      <c r="IN248">
        <v>-0.000388397228134892</v>
      </c>
      <c r="IO248">
        <v>1.216359752824363E-06</v>
      </c>
      <c r="IP248">
        <v>-2.921139174278942E-10</v>
      </c>
      <c r="IQ248">
        <v>0.01675486607682651</v>
      </c>
      <c r="IR248">
        <v>0.002868412714847416</v>
      </c>
      <c r="IS248">
        <v>0.0004615728417639442</v>
      </c>
      <c r="IT248">
        <v>-1.048940065203386E-06</v>
      </c>
      <c r="IU248">
        <v>2</v>
      </c>
      <c r="IV248">
        <v>1994</v>
      </c>
      <c r="IW248">
        <v>1</v>
      </c>
      <c r="IX248">
        <v>27</v>
      </c>
      <c r="IY248">
        <v>191943.4</v>
      </c>
      <c r="IZ248">
        <v>191943.6</v>
      </c>
      <c r="JA248">
        <v>1.14624</v>
      </c>
      <c r="JB248">
        <v>2.63306</v>
      </c>
      <c r="JC248">
        <v>1.49658</v>
      </c>
      <c r="JD248">
        <v>2.35107</v>
      </c>
      <c r="JE248">
        <v>1.54907</v>
      </c>
      <c r="JF248">
        <v>2.36328</v>
      </c>
      <c r="JG248">
        <v>36.718</v>
      </c>
      <c r="JH248">
        <v>24.0875</v>
      </c>
      <c r="JI248">
        <v>18</v>
      </c>
      <c r="JJ248">
        <v>483.082</v>
      </c>
      <c r="JK248">
        <v>487.837</v>
      </c>
      <c r="JL248">
        <v>30.2384</v>
      </c>
      <c r="JM248">
        <v>29.0711</v>
      </c>
      <c r="JN248">
        <v>30</v>
      </c>
      <c r="JO248">
        <v>29.3141</v>
      </c>
      <c r="JP248">
        <v>29.3158</v>
      </c>
      <c r="JQ248">
        <v>23.0484</v>
      </c>
      <c r="JR248">
        <v>19.1363</v>
      </c>
      <c r="JS248">
        <v>90.66160000000001</v>
      </c>
      <c r="JT248">
        <v>30.2308</v>
      </c>
      <c r="JU248">
        <v>420</v>
      </c>
      <c r="JV248">
        <v>23.334</v>
      </c>
      <c r="JW248">
        <v>101.908</v>
      </c>
      <c r="JX248">
        <v>91.33459999999999</v>
      </c>
    </row>
    <row r="249" spans="1:284">
      <c r="A249">
        <v>231</v>
      </c>
      <c r="B249">
        <v>1758506214</v>
      </c>
      <c r="C249">
        <v>3434.5</v>
      </c>
      <c r="D249" t="s">
        <v>894</v>
      </c>
      <c r="E249" t="s">
        <v>895</v>
      </c>
      <c r="F249">
        <v>5</v>
      </c>
      <c r="G249" t="s">
        <v>855</v>
      </c>
      <c r="H249" t="s">
        <v>421</v>
      </c>
      <c r="I249">
        <v>1758506211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(DN249+(U249+2*0.95*5.67E-8*(((DN249+$B$9)+273)^4-(DN249+273)^4)-44100*J249)/(1.84*29.3*R249+8*0.95*5.67E-8*(DN249+273)^3))</f>
        <v>0</v>
      </c>
      <c r="W249">
        <f>($C$9*DO249+$D$9*DP249+$E$9*V249)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2*0.95*5.67E-8*(((DN249+$B$9)+273)^4-(W249+273)^4)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IF(AG249*$H$15&gt;=AK249,1.0,(AK249/(AK249-AG249*$H$15)))</f>
        <v>0</v>
      </c>
      <c r="AJ249">
        <f>(AI249-1)*100</f>
        <v>0</v>
      </c>
      <c r="AK249">
        <f>MAX(0,($B$15+$C$15*DS249)/(1+$D$15*DS249)*DL249/(DN249+273)*$E$15)</f>
        <v>0</v>
      </c>
      <c r="AL249" t="s">
        <v>422</v>
      </c>
      <c r="AM249" t="s">
        <v>422</v>
      </c>
      <c r="AN249">
        <v>0</v>
      </c>
      <c r="AO249">
        <v>0</v>
      </c>
      <c r="AP249">
        <f>1-AN249/AO249</f>
        <v>0</v>
      </c>
      <c r="AQ249">
        <v>0</v>
      </c>
      <c r="AR249" t="s">
        <v>422</v>
      </c>
      <c r="AS249" t="s">
        <v>422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$B$13*DT249+$C$13*DU249+$F$13*EF249*(1-EI249)</f>
        <v>0</v>
      </c>
      <c r="CW249">
        <f>CV249*CX249</f>
        <v>0</v>
      </c>
      <c r="CX249">
        <f>($B$13*$D$11+$C$13*$D$11+$F$13*((ES249+EK249)/MAX(ES249+EK249+ET249, 0.1)*$I$11+ET249/MAX(ES249+EK249+ET249, 0.1)*$J$11))/($B$13+$C$13+$F$13)</f>
        <v>0</v>
      </c>
      <c r="CY249">
        <f>($B$13*$K$11+$C$13*$K$11+$F$13*((ES249+EK249)/MAX(ES249+EK249+ET249, 0.1)*$P$11+ET249/MAX(ES249+EK249+ET249, 0.1)*$Q$11))/($B$13+$C$13+$F$13)</f>
        <v>0</v>
      </c>
      <c r="CZ249">
        <v>0.83</v>
      </c>
      <c r="DA249">
        <v>0.5</v>
      </c>
      <c r="DB249" t="s">
        <v>423</v>
      </c>
      <c r="DC249">
        <v>2</v>
      </c>
      <c r="DD249">
        <v>1758506211</v>
      </c>
      <c r="DE249">
        <v>421.7721111111111</v>
      </c>
      <c r="DF249">
        <v>419.9993333333334</v>
      </c>
      <c r="DG249">
        <v>23.52755555555556</v>
      </c>
      <c r="DH249">
        <v>23.36177777777778</v>
      </c>
      <c r="DI249">
        <v>422.3801111111111</v>
      </c>
      <c r="DJ249">
        <v>23.20873333333333</v>
      </c>
      <c r="DK249">
        <v>500.1195555555556</v>
      </c>
      <c r="DL249">
        <v>89.91677777777778</v>
      </c>
      <c r="DM249">
        <v>0.0678696</v>
      </c>
      <c r="DN249">
        <v>29.83781111111111</v>
      </c>
      <c r="DO249">
        <v>30.00927777777778</v>
      </c>
      <c r="DP249">
        <v>999.9000000000001</v>
      </c>
      <c r="DQ249">
        <v>0</v>
      </c>
      <c r="DR249">
        <v>0</v>
      </c>
      <c r="DS249">
        <v>10024.93333333333</v>
      </c>
      <c r="DT249">
        <v>0</v>
      </c>
      <c r="DU249">
        <v>2.870932222222223</v>
      </c>
      <c r="DV249">
        <v>1.772793333333333</v>
      </c>
      <c r="DW249">
        <v>431.9346666666667</v>
      </c>
      <c r="DX249">
        <v>430.0458888888889</v>
      </c>
      <c r="DY249">
        <v>0.1657901111111111</v>
      </c>
      <c r="DZ249">
        <v>419.9993333333334</v>
      </c>
      <c r="EA249">
        <v>23.36177777777778</v>
      </c>
      <c r="EB249">
        <v>2.115521111111111</v>
      </c>
      <c r="EC249">
        <v>2.100613333333333</v>
      </c>
      <c r="ED249">
        <v>18.33653333333333</v>
      </c>
      <c r="EE249">
        <v>18.22385555555556</v>
      </c>
      <c r="EF249">
        <v>0.00500078</v>
      </c>
      <c r="EG249">
        <v>0</v>
      </c>
      <c r="EH249">
        <v>0</v>
      </c>
      <c r="EI249">
        <v>0</v>
      </c>
      <c r="EJ249">
        <v>90.82222222222222</v>
      </c>
      <c r="EK249">
        <v>0.00500078</v>
      </c>
      <c r="EL249">
        <v>-19.57777777777778</v>
      </c>
      <c r="EM249">
        <v>-1.077777777777778</v>
      </c>
      <c r="EN249">
        <v>34.986</v>
      </c>
      <c r="EO249">
        <v>38.75655555555555</v>
      </c>
      <c r="EP249">
        <v>36.47888888888889</v>
      </c>
      <c r="EQ249">
        <v>38.89555555555555</v>
      </c>
      <c r="ER249">
        <v>36.73577777777777</v>
      </c>
      <c r="ES249">
        <v>0</v>
      </c>
      <c r="ET249">
        <v>0</v>
      </c>
      <c r="EU249">
        <v>0</v>
      </c>
      <c r="EV249">
        <v>1758506215.3</v>
      </c>
      <c r="EW249">
        <v>0</v>
      </c>
      <c r="EX249">
        <v>93.8923076923077</v>
      </c>
      <c r="EY249">
        <v>-4.246154126926983</v>
      </c>
      <c r="EZ249">
        <v>27.44615444193392</v>
      </c>
      <c r="FA249">
        <v>-23.92307692307693</v>
      </c>
      <c r="FB249">
        <v>15</v>
      </c>
      <c r="FC249">
        <v>0</v>
      </c>
      <c r="FD249" t="s">
        <v>424</v>
      </c>
      <c r="FE249">
        <v>1746989605.5</v>
      </c>
      <c r="FF249">
        <v>1746989593.5</v>
      </c>
      <c r="FG249">
        <v>0</v>
      </c>
      <c r="FH249">
        <v>-0.274</v>
      </c>
      <c r="FI249">
        <v>-0.002</v>
      </c>
      <c r="FJ249">
        <v>2.549</v>
      </c>
      <c r="FK249">
        <v>0.129</v>
      </c>
      <c r="FL249">
        <v>420</v>
      </c>
      <c r="FM249">
        <v>17</v>
      </c>
      <c r="FN249">
        <v>0.02</v>
      </c>
      <c r="FO249">
        <v>0.04</v>
      </c>
      <c r="FP249">
        <v>1.7775555</v>
      </c>
      <c r="FQ249">
        <v>0.09210911819886822</v>
      </c>
      <c r="FR249">
        <v>0.03363580428278772</v>
      </c>
      <c r="FS249">
        <v>1</v>
      </c>
      <c r="FT249">
        <v>93.77647058823528</v>
      </c>
      <c r="FU249">
        <v>-9.943468315846859</v>
      </c>
      <c r="FV249">
        <v>7.33380804796724</v>
      </c>
      <c r="FW249">
        <v>0</v>
      </c>
      <c r="FX249">
        <v>0.16199705</v>
      </c>
      <c r="FY249">
        <v>0.03333169981238276</v>
      </c>
      <c r="FZ249">
        <v>0.003282075539578574</v>
      </c>
      <c r="GA249">
        <v>1</v>
      </c>
      <c r="GB249">
        <v>2</v>
      </c>
      <c r="GC249">
        <v>3</v>
      </c>
      <c r="GD249" t="s">
        <v>425</v>
      </c>
      <c r="GE249">
        <v>3.10309</v>
      </c>
      <c r="GF249">
        <v>2.72629</v>
      </c>
      <c r="GG249">
        <v>0.0877777</v>
      </c>
      <c r="GH249">
        <v>0.08744209999999999</v>
      </c>
      <c r="GI249">
        <v>0.10558</v>
      </c>
      <c r="GJ249">
        <v>0.106499</v>
      </c>
      <c r="GK249">
        <v>23832.6</v>
      </c>
      <c r="GL249">
        <v>21641.6</v>
      </c>
      <c r="GM249">
        <v>26690.3</v>
      </c>
      <c r="GN249">
        <v>23937.5</v>
      </c>
      <c r="GO249">
        <v>38200.2</v>
      </c>
      <c r="GP249">
        <v>31617.7</v>
      </c>
      <c r="GQ249">
        <v>46611.1</v>
      </c>
      <c r="GR249">
        <v>37873.1</v>
      </c>
      <c r="GS249">
        <v>1.8673</v>
      </c>
      <c r="GT249">
        <v>1.85285</v>
      </c>
      <c r="GU249">
        <v>0.0930429</v>
      </c>
      <c r="GV249">
        <v>0</v>
      </c>
      <c r="GW249">
        <v>28.4862</v>
      </c>
      <c r="GX249">
        <v>999.9</v>
      </c>
      <c r="GY249">
        <v>52.4</v>
      </c>
      <c r="GZ249">
        <v>32</v>
      </c>
      <c r="HA249">
        <v>27.8272</v>
      </c>
      <c r="HB249">
        <v>60.3083</v>
      </c>
      <c r="HC249">
        <v>19.8397</v>
      </c>
      <c r="HD249">
        <v>1</v>
      </c>
      <c r="HE249">
        <v>0.139047</v>
      </c>
      <c r="HF249">
        <v>-1.15226</v>
      </c>
      <c r="HG249">
        <v>20.2952</v>
      </c>
      <c r="HH249">
        <v>5.21759</v>
      </c>
      <c r="HI249">
        <v>11.98</v>
      </c>
      <c r="HJ249">
        <v>4.96505</v>
      </c>
      <c r="HK249">
        <v>3.27598</v>
      </c>
      <c r="HL249">
        <v>9999</v>
      </c>
      <c r="HM249">
        <v>9999</v>
      </c>
      <c r="HN249">
        <v>9999</v>
      </c>
      <c r="HO249">
        <v>999.9</v>
      </c>
      <c r="HP249">
        <v>1.86389</v>
      </c>
      <c r="HQ249">
        <v>1.86011</v>
      </c>
      <c r="HR249">
        <v>1.85845</v>
      </c>
      <c r="HS249">
        <v>1.85975</v>
      </c>
      <c r="HT249">
        <v>1.85989</v>
      </c>
      <c r="HU249">
        <v>1.85839</v>
      </c>
      <c r="HV249">
        <v>1.85746</v>
      </c>
      <c r="HW249">
        <v>1.85242</v>
      </c>
      <c r="HX249">
        <v>0</v>
      </c>
      <c r="HY249">
        <v>0</v>
      </c>
      <c r="HZ249">
        <v>0</v>
      </c>
      <c r="IA249">
        <v>0</v>
      </c>
      <c r="IB249" t="s">
        <v>426</v>
      </c>
      <c r="IC249" t="s">
        <v>427</v>
      </c>
      <c r="ID249" t="s">
        <v>428</v>
      </c>
      <c r="IE249" t="s">
        <v>428</v>
      </c>
      <c r="IF249" t="s">
        <v>428</v>
      </c>
      <c r="IG249" t="s">
        <v>428</v>
      </c>
      <c r="IH249">
        <v>0</v>
      </c>
      <c r="II249">
        <v>100</v>
      </c>
      <c r="IJ249">
        <v>100</v>
      </c>
      <c r="IK249">
        <v>-0.608</v>
      </c>
      <c r="IL249">
        <v>0.3188</v>
      </c>
      <c r="IM249">
        <v>-0.6389458221003862</v>
      </c>
      <c r="IN249">
        <v>-0.000388397228134892</v>
      </c>
      <c r="IO249">
        <v>1.216359752824363E-06</v>
      </c>
      <c r="IP249">
        <v>-2.921139174278942E-10</v>
      </c>
      <c r="IQ249">
        <v>0.01675486607682651</v>
      </c>
      <c r="IR249">
        <v>0.002868412714847416</v>
      </c>
      <c r="IS249">
        <v>0.0004615728417639442</v>
      </c>
      <c r="IT249">
        <v>-1.048940065203386E-06</v>
      </c>
      <c r="IU249">
        <v>2</v>
      </c>
      <c r="IV249">
        <v>1994</v>
      </c>
      <c r="IW249">
        <v>1</v>
      </c>
      <c r="IX249">
        <v>27</v>
      </c>
      <c r="IY249">
        <v>191943.5</v>
      </c>
      <c r="IZ249">
        <v>191943.7</v>
      </c>
      <c r="JA249">
        <v>1.14624</v>
      </c>
      <c r="JB249">
        <v>2.64282</v>
      </c>
      <c r="JC249">
        <v>1.49658</v>
      </c>
      <c r="JD249">
        <v>2.35107</v>
      </c>
      <c r="JE249">
        <v>1.54907</v>
      </c>
      <c r="JF249">
        <v>2.38525</v>
      </c>
      <c r="JG249">
        <v>36.718</v>
      </c>
      <c r="JH249">
        <v>24.0963</v>
      </c>
      <c r="JI249">
        <v>18</v>
      </c>
      <c r="JJ249">
        <v>482.744</v>
      </c>
      <c r="JK249">
        <v>488.109</v>
      </c>
      <c r="JL249">
        <v>30.2356</v>
      </c>
      <c r="JM249">
        <v>29.0708</v>
      </c>
      <c r="JN249">
        <v>29.9999</v>
      </c>
      <c r="JO249">
        <v>29.3137</v>
      </c>
      <c r="JP249">
        <v>29.3149</v>
      </c>
      <c r="JQ249">
        <v>23.0468</v>
      </c>
      <c r="JR249">
        <v>19.1363</v>
      </c>
      <c r="JS249">
        <v>90.66160000000001</v>
      </c>
      <c r="JT249">
        <v>30.2308</v>
      </c>
      <c r="JU249">
        <v>420</v>
      </c>
      <c r="JV249">
        <v>23.3303</v>
      </c>
      <c r="JW249">
        <v>101.908</v>
      </c>
      <c r="JX249">
        <v>91.33450000000001</v>
      </c>
    </row>
    <row r="250" spans="1:284">
      <c r="A250">
        <v>232</v>
      </c>
      <c r="B250">
        <v>1758506216</v>
      </c>
      <c r="C250">
        <v>3436.5</v>
      </c>
      <c r="D250" t="s">
        <v>896</v>
      </c>
      <c r="E250" t="s">
        <v>897</v>
      </c>
      <c r="F250">
        <v>5</v>
      </c>
      <c r="G250" t="s">
        <v>855</v>
      </c>
      <c r="H250" t="s">
        <v>421</v>
      </c>
      <c r="I250">
        <v>1758506213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(DN250+(U250+2*0.95*5.67E-8*(((DN250+$B$9)+273)^4-(DN250+273)^4)-44100*J250)/(1.84*29.3*R250+8*0.95*5.67E-8*(DN250+273)^3))</f>
        <v>0</v>
      </c>
      <c r="W250">
        <f>($C$9*DO250+$D$9*DP250+$E$9*V250)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2*0.95*5.67E-8*(((DN250+$B$9)+273)^4-(W250+273)^4)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IF(AG250*$H$15&gt;=AK250,1.0,(AK250/(AK250-AG250*$H$15)))</f>
        <v>0</v>
      </c>
      <c r="AJ250">
        <f>(AI250-1)*100</f>
        <v>0</v>
      </c>
      <c r="AK250">
        <f>MAX(0,($B$15+$C$15*DS250)/(1+$D$15*DS250)*DL250/(DN250+273)*$E$15)</f>
        <v>0</v>
      </c>
      <c r="AL250" t="s">
        <v>422</v>
      </c>
      <c r="AM250" t="s">
        <v>422</v>
      </c>
      <c r="AN250">
        <v>0</v>
      </c>
      <c r="AO250">
        <v>0</v>
      </c>
      <c r="AP250">
        <f>1-AN250/AO250</f>
        <v>0</v>
      </c>
      <c r="AQ250">
        <v>0</v>
      </c>
      <c r="AR250" t="s">
        <v>422</v>
      </c>
      <c r="AS250" t="s">
        <v>422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$B$13*DT250+$C$13*DU250+$F$13*EF250*(1-EI250)</f>
        <v>0</v>
      </c>
      <c r="CW250">
        <f>CV250*CX250</f>
        <v>0</v>
      </c>
      <c r="CX250">
        <f>($B$13*$D$11+$C$13*$D$11+$F$13*((ES250+EK250)/MAX(ES250+EK250+ET250, 0.1)*$I$11+ET250/MAX(ES250+EK250+ET250, 0.1)*$J$11))/($B$13+$C$13+$F$13)</f>
        <v>0</v>
      </c>
      <c r="CY250">
        <f>($B$13*$K$11+$C$13*$K$11+$F$13*((ES250+EK250)/MAX(ES250+EK250+ET250, 0.1)*$P$11+ET250/MAX(ES250+EK250+ET250, 0.1)*$Q$11))/($B$13+$C$13+$F$13)</f>
        <v>0</v>
      </c>
      <c r="CZ250">
        <v>0.83</v>
      </c>
      <c r="DA250">
        <v>0.5</v>
      </c>
      <c r="DB250" t="s">
        <v>423</v>
      </c>
      <c r="DC250">
        <v>2</v>
      </c>
      <c r="DD250">
        <v>1758506213</v>
      </c>
      <c r="DE250">
        <v>421.7688888888889</v>
      </c>
      <c r="DF250">
        <v>419.9881111111111</v>
      </c>
      <c r="DG250">
        <v>23.52752222222222</v>
      </c>
      <c r="DH250">
        <v>23.36116666666667</v>
      </c>
      <c r="DI250">
        <v>422.3768888888889</v>
      </c>
      <c r="DJ250">
        <v>23.20868888888889</v>
      </c>
      <c r="DK250">
        <v>500.0533333333333</v>
      </c>
      <c r="DL250">
        <v>89.91613333333333</v>
      </c>
      <c r="DM250">
        <v>0.06809714444444444</v>
      </c>
      <c r="DN250">
        <v>29.83682222222222</v>
      </c>
      <c r="DO250">
        <v>30.00537777777778</v>
      </c>
      <c r="DP250">
        <v>999.9000000000001</v>
      </c>
      <c r="DQ250">
        <v>0</v>
      </c>
      <c r="DR250">
        <v>0</v>
      </c>
      <c r="DS250">
        <v>10003.75333333333</v>
      </c>
      <c r="DT250">
        <v>0</v>
      </c>
      <c r="DU250">
        <v>2.871607777777778</v>
      </c>
      <c r="DV250">
        <v>1.781055555555556</v>
      </c>
      <c r="DW250">
        <v>431.9314444444444</v>
      </c>
      <c r="DX250">
        <v>430.0338888888889</v>
      </c>
      <c r="DY250">
        <v>0.166353</v>
      </c>
      <c r="DZ250">
        <v>419.9881111111111</v>
      </c>
      <c r="EA250">
        <v>23.36116666666667</v>
      </c>
      <c r="EB250">
        <v>2.115503333333333</v>
      </c>
      <c r="EC250">
        <v>2.100544444444444</v>
      </c>
      <c r="ED250">
        <v>18.3364</v>
      </c>
      <c r="EE250">
        <v>18.22332222222222</v>
      </c>
      <c r="EF250">
        <v>0.00500078</v>
      </c>
      <c r="EG250">
        <v>0</v>
      </c>
      <c r="EH250">
        <v>0</v>
      </c>
      <c r="EI250">
        <v>0</v>
      </c>
      <c r="EJ250">
        <v>93.04444444444444</v>
      </c>
      <c r="EK250">
        <v>0.00500078</v>
      </c>
      <c r="EL250">
        <v>-21.44444444444445</v>
      </c>
      <c r="EM250">
        <v>-0.9555555555555555</v>
      </c>
      <c r="EN250">
        <v>34.993</v>
      </c>
      <c r="EO250">
        <v>38.8261111111111</v>
      </c>
      <c r="EP250">
        <v>36.52755555555555</v>
      </c>
      <c r="EQ250">
        <v>38.98588888888889</v>
      </c>
      <c r="ER250">
        <v>36.68722222222222</v>
      </c>
      <c r="ES250">
        <v>0</v>
      </c>
      <c r="ET250">
        <v>0</v>
      </c>
      <c r="EU250">
        <v>0</v>
      </c>
      <c r="EV250">
        <v>1758506217.1</v>
      </c>
      <c r="EW250">
        <v>0</v>
      </c>
      <c r="EX250">
        <v>93.95199999999998</v>
      </c>
      <c r="EY250">
        <v>4.392307341381011</v>
      </c>
      <c r="EZ250">
        <v>24.01538512466927</v>
      </c>
      <c r="FA250">
        <v>-23.136</v>
      </c>
      <c r="FB250">
        <v>15</v>
      </c>
      <c r="FC250">
        <v>0</v>
      </c>
      <c r="FD250" t="s">
        <v>424</v>
      </c>
      <c r="FE250">
        <v>1746989605.5</v>
      </c>
      <c r="FF250">
        <v>1746989593.5</v>
      </c>
      <c r="FG250">
        <v>0</v>
      </c>
      <c r="FH250">
        <v>-0.274</v>
      </c>
      <c r="FI250">
        <v>-0.002</v>
      </c>
      <c r="FJ250">
        <v>2.549</v>
      </c>
      <c r="FK250">
        <v>0.129</v>
      </c>
      <c r="FL250">
        <v>420</v>
      </c>
      <c r="FM250">
        <v>17</v>
      </c>
      <c r="FN250">
        <v>0.02</v>
      </c>
      <c r="FO250">
        <v>0.04</v>
      </c>
      <c r="FP250">
        <v>1.783658048780488</v>
      </c>
      <c r="FQ250">
        <v>0.09015386759581936</v>
      </c>
      <c r="FR250">
        <v>0.03332782205638422</v>
      </c>
      <c r="FS250">
        <v>1</v>
      </c>
      <c r="FT250">
        <v>94.49117647058824</v>
      </c>
      <c r="FU250">
        <v>-0.09625676726092192</v>
      </c>
      <c r="FV250">
        <v>7.264473085100684</v>
      </c>
      <c r="FW250">
        <v>1</v>
      </c>
      <c r="FX250">
        <v>0.1631250243902439</v>
      </c>
      <c r="FY250">
        <v>0.02795502439024405</v>
      </c>
      <c r="FZ250">
        <v>0.00283923226902166</v>
      </c>
      <c r="GA250">
        <v>1</v>
      </c>
      <c r="GB250">
        <v>3</v>
      </c>
      <c r="GC250">
        <v>3</v>
      </c>
      <c r="GD250" t="s">
        <v>458</v>
      </c>
      <c r="GE250">
        <v>3.1032</v>
      </c>
      <c r="GF250">
        <v>2.72623</v>
      </c>
      <c r="GG250">
        <v>0.0877787</v>
      </c>
      <c r="GH250">
        <v>0.0874552</v>
      </c>
      <c r="GI250">
        <v>0.105581</v>
      </c>
      <c r="GJ250">
        <v>0.106497</v>
      </c>
      <c r="GK250">
        <v>23832.6</v>
      </c>
      <c r="GL250">
        <v>21641.5</v>
      </c>
      <c r="GM250">
        <v>26690.3</v>
      </c>
      <c r="GN250">
        <v>23937.8</v>
      </c>
      <c r="GO250">
        <v>38200.3</v>
      </c>
      <c r="GP250">
        <v>31617.9</v>
      </c>
      <c r="GQ250">
        <v>46611.4</v>
      </c>
      <c r="GR250">
        <v>37873.2</v>
      </c>
      <c r="GS250">
        <v>1.86745</v>
      </c>
      <c r="GT250">
        <v>1.85265</v>
      </c>
      <c r="GU250">
        <v>0.0927895</v>
      </c>
      <c r="GV250">
        <v>0</v>
      </c>
      <c r="GW250">
        <v>28.4875</v>
      </c>
      <c r="GX250">
        <v>999.9</v>
      </c>
      <c r="GY250">
        <v>52.4</v>
      </c>
      <c r="GZ250">
        <v>32</v>
      </c>
      <c r="HA250">
        <v>27.8248</v>
      </c>
      <c r="HB250">
        <v>60.1683</v>
      </c>
      <c r="HC250">
        <v>19.8317</v>
      </c>
      <c r="HD250">
        <v>1</v>
      </c>
      <c r="HE250">
        <v>0.139027</v>
      </c>
      <c r="HF250">
        <v>-1.15586</v>
      </c>
      <c r="HG250">
        <v>20.2953</v>
      </c>
      <c r="HH250">
        <v>5.21774</v>
      </c>
      <c r="HI250">
        <v>11.98</v>
      </c>
      <c r="HJ250">
        <v>4.96495</v>
      </c>
      <c r="HK250">
        <v>3.27598</v>
      </c>
      <c r="HL250">
        <v>9999</v>
      </c>
      <c r="HM250">
        <v>9999</v>
      </c>
      <c r="HN250">
        <v>9999</v>
      </c>
      <c r="HO250">
        <v>999.9</v>
      </c>
      <c r="HP250">
        <v>1.8639</v>
      </c>
      <c r="HQ250">
        <v>1.8601</v>
      </c>
      <c r="HR250">
        <v>1.85844</v>
      </c>
      <c r="HS250">
        <v>1.85976</v>
      </c>
      <c r="HT250">
        <v>1.85989</v>
      </c>
      <c r="HU250">
        <v>1.8584</v>
      </c>
      <c r="HV250">
        <v>1.85746</v>
      </c>
      <c r="HW250">
        <v>1.85241</v>
      </c>
      <c r="HX250">
        <v>0</v>
      </c>
      <c r="HY250">
        <v>0</v>
      </c>
      <c r="HZ250">
        <v>0</v>
      </c>
      <c r="IA250">
        <v>0</v>
      </c>
      <c r="IB250" t="s">
        <v>426</v>
      </c>
      <c r="IC250" t="s">
        <v>427</v>
      </c>
      <c r="ID250" t="s">
        <v>428</v>
      </c>
      <c r="IE250" t="s">
        <v>428</v>
      </c>
      <c r="IF250" t="s">
        <v>428</v>
      </c>
      <c r="IG250" t="s">
        <v>428</v>
      </c>
      <c r="IH250">
        <v>0</v>
      </c>
      <c r="II250">
        <v>100</v>
      </c>
      <c r="IJ250">
        <v>100</v>
      </c>
      <c r="IK250">
        <v>-0.608</v>
      </c>
      <c r="IL250">
        <v>0.3189</v>
      </c>
      <c r="IM250">
        <v>-0.6389458221003862</v>
      </c>
      <c r="IN250">
        <v>-0.000388397228134892</v>
      </c>
      <c r="IO250">
        <v>1.216359752824363E-06</v>
      </c>
      <c r="IP250">
        <v>-2.921139174278942E-10</v>
      </c>
      <c r="IQ250">
        <v>0.01675486607682651</v>
      </c>
      <c r="IR250">
        <v>0.002868412714847416</v>
      </c>
      <c r="IS250">
        <v>0.0004615728417639442</v>
      </c>
      <c r="IT250">
        <v>-1.048940065203386E-06</v>
      </c>
      <c r="IU250">
        <v>2</v>
      </c>
      <c r="IV250">
        <v>1994</v>
      </c>
      <c r="IW250">
        <v>1</v>
      </c>
      <c r="IX250">
        <v>27</v>
      </c>
      <c r="IY250">
        <v>191943.5</v>
      </c>
      <c r="IZ250">
        <v>191943.7</v>
      </c>
      <c r="JA250">
        <v>1.14624</v>
      </c>
      <c r="JB250">
        <v>2.6355</v>
      </c>
      <c r="JC250">
        <v>1.49658</v>
      </c>
      <c r="JD250">
        <v>2.35107</v>
      </c>
      <c r="JE250">
        <v>1.54907</v>
      </c>
      <c r="JF250">
        <v>2.4231</v>
      </c>
      <c r="JG250">
        <v>36.718</v>
      </c>
      <c r="JH250">
        <v>24.0963</v>
      </c>
      <c r="JI250">
        <v>18</v>
      </c>
      <c r="JJ250">
        <v>482.822</v>
      </c>
      <c r="JK250">
        <v>487.967</v>
      </c>
      <c r="JL250">
        <v>30.2314</v>
      </c>
      <c r="JM250">
        <v>29.0695</v>
      </c>
      <c r="JN250">
        <v>29.9999</v>
      </c>
      <c r="JO250">
        <v>29.3125</v>
      </c>
      <c r="JP250">
        <v>29.3137</v>
      </c>
      <c r="JQ250">
        <v>23.0443</v>
      </c>
      <c r="JR250">
        <v>19.1363</v>
      </c>
      <c r="JS250">
        <v>90.66160000000001</v>
      </c>
      <c r="JT250">
        <v>30.227</v>
      </c>
      <c r="JU250">
        <v>420</v>
      </c>
      <c r="JV250">
        <v>23.3343</v>
      </c>
      <c r="JW250">
        <v>101.909</v>
      </c>
      <c r="JX250">
        <v>91.33499999999999</v>
      </c>
    </row>
    <row r="251" spans="1:284">
      <c r="A251">
        <v>233</v>
      </c>
      <c r="B251">
        <v>1758506218</v>
      </c>
      <c r="C251">
        <v>3438.5</v>
      </c>
      <c r="D251" t="s">
        <v>898</v>
      </c>
      <c r="E251" t="s">
        <v>899</v>
      </c>
      <c r="F251">
        <v>5</v>
      </c>
      <c r="G251" t="s">
        <v>855</v>
      </c>
      <c r="H251" t="s">
        <v>421</v>
      </c>
      <c r="I251">
        <v>1758506215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(DN251+(U251+2*0.95*5.67E-8*(((DN251+$B$9)+273)^4-(DN251+273)^4)-44100*J251)/(1.84*29.3*R251+8*0.95*5.67E-8*(DN251+273)^3))</f>
        <v>0</v>
      </c>
      <c r="W251">
        <f>($C$9*DO251+$D$9*DP251+$E$9*V251)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2*0.95*5.67E-8*(((DN251+$B$9)+273)^4-(W251+273)^4)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IF(AG251*$H$15&gt;=AK251,1.0,(AK251/(AK251-AG251*$H$15)))</f>
        <v>0</v>
      </c>
      <c r="AJ251">
        <f>(AI251-1)*100</f>
        <v>0</v>
      </c>
      <c r="AK251">
        <f>MAX(0,($B$15+$C$15*DS251)/(1+$D$15*DS251)*DL251/(DN251+273)*$E$15)</f>
        <v>0</v>
      </c>
      <c r="AL251" t="s">
        <v>422</v>
      </c>
      <c r="AM251" t="s">
        <v>422</v>
      </c>
      <c r="AN251">
        <v>0</v>
      </c>
      <c r="AO251">
        <v>0</v>
      </c>
      <c r="AP251">
        <f>1-AN251/AO251</f>
        <v>0</v>
      </c>
      <c r="AQ251">
        <v>0</v>
      </c>
      <c r="AR251" t="s">
        <v>422</v>
      </c>
      <c r="AS251" t="s">
        <v>422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$B$13*DT251+$C$13*DU251+$F$13*EF251*(1-EI251)</f>
        <v>0</v>
      </c>
      <c r="CW251">
        <f>CV251*CX251</f>
        <v>0</v>
      </c>
      <c r="CX251">
        <f>($B$13*$D$11+$C$13*$D$11+$F$13*((ES251+EK251)/MAX(ES251+EK251+ET251, 0.1)*$I$11+ET251/MAX(ES251+EK251+ET251, 0.1)*$J$11))/($B$13+$C$13+$F$13)</f>
        <v>0</v>
      </c>
      <c r="CY251">
        <f>($B$13*$K$11+$C$13*$K$11+$F$13*((ES251+EK251)/MAX(ES251+EK251+ET251, 0.1)*$P$11+ET251/MAX(ES251+EK251+ET251, 0.1)*$Q$11))/($B$13+$C$13+$F$13)</f>
        <v>0</v>
      </c>
      <c r="CZ251">
        <v>0.83</v>
      </c>
      <c r="DA251">
        <v>0.5</v>
      </c>
      <c r="DB251" t="s">
        <v>423</v>
      </c>
      <c r="DC251">
        <v>2</v>
      </c>
      <c r="DD251">
        <v>1758506215</v>
      </c>
      <c r="DE251">
        <v>421.778</v>
      </c>
      <c r="DF251">
        <v>419.9902222222222</v>
      </c>
      <c r="DG251">
        <v>23.52751111111111</v>
      </c>
      <c r="DH251">
        <v>23.36076666666667</v>
      </c>
      <c r="DI251">
        <v>422.386</v>
      </c>
      <c r="DJ251">
        <v>23.20868888888889</v>
      </c>
      <c r="DK251">
        <v>500.0275555555556</v>
      </c>
      <c r="DL251">
        <v>89.91665555555556</v>
      </c>
      <c r="DM251">
        <v>0.06820543333333334</v>
      </c>
      <c r="DN251">
        <v>29.83621111111111</v>
      </c>
      <c r="DO251">
        <v>30.00228888888889</v>
      </c>
      <c r="DP251">
        <v>999.9000000000001</v>
      </c>
      <c r="DQ251">
        <v>0</v>
      </c>
      <c r="DR251">
        <v>0</v>
      </c>
      <c r="DS251">
        <v>9990.142222222223</v>
      </c>
      <c r="DT251">
        <v>0</v>
      </c>
      <c r="DU251">
        <v>2.864355555555556</v>
      </c>
      <c r="DV251">
        <v>1.788165555555556</v>
      </c>
      <c r="DW251">
        <v>431.9407777777777</v>
      </c>
      <c r="DX251">
        <v>430.0358888888888</v>
      </c>
      <c r="DY251">
        <v>0.1667357777777778</v>
      </c>
      <c r="DZ251">
        <v>419.9902222222222</v>
      </c>
      <c r="EA251">
        <v>23.36076666666667</v>
      </c>
      <c r="EB251">
        <v>2.115515555555556</v>
      </c>
      <c r="EC251">
        <v>2.100523333333333</v>
      </c>
      <c r="ED251">
        <v>18.33648888888889</v>
      </c>
      <c r="EE251">
        <v>18.22315555555555</v>
      </c>
      <c r="EF251">
        <v>0.00500078</v>
      </c>
      <c r="EG251">
        <v>0</v>
      </c>
      <c r="EH251">
        <v>0</v>
      </c>
      <c r="EI251">
        <v>0</v>
      </c>
      <c r="EJ251">
        <v>95.63333333333333</v>
      </c>
      <c r="EK251">
        <v>0.00500078</v>
      </c>
      <c r="EL251">
        <v>-19.76666666666667</v>
      </c>
      <c r="EM251">
        <v>-0.4</v>
      </c>
      <c r="EN251">
        <v>35.01377777777778</v>
      </c>
      <c r="EO251">
        <v>38.87466666666666</v>
      </c>
      <c r="EP251">
        <v>36.56922222222222</v>
      </c>
      <c r="EQ251">
        <v>39.02755555555556</v>
      </c>
      <c r="ER251">
        <v>36.70122222222223</v>
      </c>
      <c r="ES251">
        <v>0</v>
      </c>
      <c r="ET251">
        <v>0</v>
      </c>
      <c r="EU251">
        <v>0</v>
      </c>
      <c r="EV251">
        <v>1758506218.9</v>
      </c>
      <c r="EW251">
        <v>0</v>
      </c>
      <c r="EX251">
        <v>94.55384615384618</v>
      </c>
      <c r="EY251">
        <v>-8.116239560269594</v>
      </c>
      <c r="EZ251">
        <v>49.00512871082844</v>
      </c>
      <c r="FA251">
        <v>-22.03076923076923</v>
      </c>
      <c r="FB251">
        <v>15</v>
      </c>
      <c r="FC251">
        <v>0</v>
      </c>
      <c r="FD251" t="s">
        <v>424</v>
      </c>
      <c r="FE251">
        <v>1746989605.5</v>
      </c>
      <c r="FF251">
        <v>1746989593.5</v>
      </c>
      <c r="FG251">
        <v>0</v>
      </c>
      <c r="FH251">
        <v>-0.274</v>
      </c>
      <c r="FI251">
        <v>-0.002</v>
      </c>
      <c r="FJ251">
        <v>2.549</v>
      </c>
      <c r="FK251">
        <v>0.129</v>
      </c>
      <c r="FL251">
        <v>420</v>
      </c>
      <c r="FM251">
        <v>17</v>
      </c>
      <c r="FN251">
        <v>0.02</v>
      </c>
      <c r="FO251">
        <v>0.04</v>
      </c>
      <c r="FP251">
        <v>1.78919275</v>
      </c>
      <c r="FQ251">
        <v>-0.05906262664165134</v>
      </c>
      <c r="FR251">
        <v>0.02679042170137491</v>
      </c>
      <c r="FS251">
        <v>1</v>
      </c>
      <c r="FT251">
        <v>94.36764705882354</v>
      </c>
      <c r="FU251">
        <v>-0.753246823588027</v>
      </c>
      <c r="FV251">
        <v>7.314277761307002</v>
      </c>
      <c r="FW251">
        <v>1</v>
      </c>
      <c r="FX251">
        <v>0.16394125</v>
      </c>
      <c r="FY251">
        <v>0.02508423264540302</v>
      </c>
      <c r="FZ251">
        <v>0.002500287300991626</v>
      </c>
      <c r="GA251">
        <v>1</v>
      </c>
      <c r="GB251">
        <v>3</v>
      </c>
      <c r="GC251">
        <v>3</v>
      </c>
      <c r="GD251" t="s">
        <v>458</v>
      </c>
      <c r="GE251">
        <v>3.10329</v>
      </c>
      <c r="GF251">
        <v>2.72613</v>
      </c>
      <c r="GG251">
        <v>0.08778030000000001</v>
      </c>
      <c r="GH251">
        <v>0.08745319999999999</v>
      </c>
      <c r="GI251">
        <v>0.105584</v>
      </c>
      <c r="GJ251">
        <v>0.106502</v>
      </c>
      <c r="GK251">
        <v>23832.5</v>
      </c>
      <c r="GL251">
        <v>21641.6</v>
      </c>
      <c r="GM251">
        <v>26690.2</v>
      </c>
      <c r="GN251">
        <v>23937.8</v>
      </c>
      <c r="GO251">
        <v>38200.3</v>
      </c>
      <c r="GP251">
        <v>31617.7</v>
      </c>
      <c r="GQ251">
        <v>46611.5</v>
      </c>
      <c r="GR251">
        <v>37873.2</v>
      </c>
      <c r="GS251">
        <v>1.86758</v>
      </c>
      <c r="GT251">
        <v>1.85263</v>
      </c>
      <c r="GU251">
        <v>0.0928789</v>
      </c>
      <c r="GV251">
        <v>0</v>
      </c>
      <c r="GW251">
        <v>28.4887</v>
      </c>
      <c r="GX251">
        <v>999.9</v>
      </c>
      <c r="GY251">
        <v>52.4</v>
      </c>
      <c r="GZ251">
        <v>32</v>
      </c>
      <c r="HA251">
        <v>27.829</v>
      </c>
      <c r="HB251">
        <v>60.7483</v>
      </c>
      <c r="HC251">
        <v>19.8157</v>
      </c>
      <c r="HD251">
        <v>1</v>
      </c>
      <c r="HE251">
        <v>0.138844</v>
      </c>
      <c r="HF251">
        <v>-1.16022</v>
      </c>
      <c r="HG251">
        <v>20.2952</v>
      </c>
      <c r="HH251">
        <v>5.21759</v>
      </c>
      <c r="HI251">
        <v>11.9798</v>
      </c>
      <c r="HJ251">
        <v>4.96495</v>
      </c>
      <c r="HK251">
        <v>3.276</v>
      </c>
      <c r="HL251">
        <v>9999</v>
      </c>
      <c r="HM251">
        <v>9999</v>
      </c>
      <c r="HN251">
        <v>9999</v>
      </c>
      <c r="HO251">
        <v>999.9</v>
      </c>
      <c r="HP251">
        <v>1.8639</v>
      </c>
      <c r="HQ251">
        <v>1.8601</v>
      </c>
      <c r="HR251">
        <v>1.85844</v>
      </c>
      <c r="HS251">
        <v>1.85977</v>
      </c>
      <c r="HT251">
        <v>1.85989</v>
      </c>
      <c r="HU251">
        <v>1.8584</v>
      </c>
      <c r="HV251">
        <v>1.85747</v>
      </c>
      <c r="HW251">
        <v>1.85242</v>
      </c>
      <c r="HX251">
        <v>0</v>
      </c>
      <c r="HY251">
        <v>0</v>
      </c>
      <c r="HZ251">
        <v>0</v>
      </c>
      <c r="IA251">
        <v>0</v>
      </c>
      <c r="IB251" t="s">
        <v>426</v>
      </c>
      <c r="IC251" t="s">
        <v>427</v>
      </c>
      <c r="ID251" t="s">
        <v>428</v>
      </c>
      <c r="IE251" t="s">
        <v>428</v>
      </c>
      <c r="IF251" t="s">
        <v>428</v>
      </c>
      <c r="IG251" t="s">
        <v>428</v>
      </c>
      <c r="IH251">
        <v>0</v>
      </c>
      <c r="II251">
        <v>100</v>
      </c>
      <c r="IJ251">
        <v>100</v>
      </c>
      <c r="IK251">
        <v>-0.608</v>
      </c>
      <c r="IL251">
        <v>0.3188</v>
      </c>
      <c r="IM251">
        <v>-0.6389458221003862</v>
      </c>
      <c r="IN251">
        <v>-0.000388397228134892</v>
      </c>
      <c r="IO251">
        <v>1.216359752824363E-06</v>
      </c>
      <c r="IP251">
        <v>-2.921139174278942E-10</v>
      </c>
      <c r="IQ251">
        <v>0.01675486607682651</v>
      </c>
      <c r="IR251">
        <v>0.002868412714847416</v>
      </c>
      <c r="IS251">
        <v>0.0004615728417639442</v>
      </c>
      <c r="IT251">
        <v>-1.048940065203386E-06</v>
      </c>
      <c r="IU251">
        <v>2</v>
      </c>
      <c r="IV251">
        <v>1994</v>
      </c>
      <c r="IW251">
        <v>1</v>
      </c>
      <c r="IX251">
        <v>27</v>
      </c>
      <c r="IY251">
        <v>191943.5</v>
      </c>
      <c r="IZ251">
        <v>191943.7</v>
      </c>
      <c r="JA251">
        <v>1.14624</v>
      </c>
      <c r="JB251">
        <v>2.63428</v>
      </c>
      <c r="JC251">
        <v>1.49658</v>
      </c>
      <c r="JD251">
        <v>2.35107</v>
      </c>
      <c r="JE251">
        <v>1.54907</v>
      </c>
      <c r="JF251">
        <v>2.46338</v>
      </c>
      <c r="JG251">
        <v>36.718</v>
      </c>
      <c r="JH251">
        <v>24.0963</v>
      </c>
      <c r="JI251">
        <v>18</v>
      </c>
      <c r="JJ251">
        <v>482.888</v>
      </c>
      <c r="JK251">
        <v>487.948</v>
      </c>
      <c r="JL251">
        <v>30.2285</v>
      </c>
      <c r="JM251">
        <v>29.0687</v>
      </c>
      <c r="JN251">
        <v>29.9999</v>
      </c>
      <c r="JO251">
        <v>29.3116</v>
      </c>
      <c r="JP251">
        <v>29.3133</v>
      </c>
      <c r="JQ251">
        <v>23.046</v>
      </c>
      <c r="JR251">
        <v>19.1363</v>
      </c>
      <c r="JS251">
        <v>90.66160000000001</v>
      </c>
      <c r="JT251">
        <v>30.227</v>
      </c>
      <c r="JU251">
        <v>420</v>
      </c>
      <c r="JV251">
        <v>23.3311</v>
      </c>
      <c r="JW251">
        <v>101.909</v>
      </c>
      <c r="JX251">
        <v>91.3351</v>
      </c>
    </row>
    <row r="252" spans="1:284">
      <c r="A252">
        <v>234</v>
      </c>
      <c r="B252">
        <v>1758506220</v>
      </c>
      <c r="C252">
        <v>3440.5</v>
      </c>
      <c r="D252" t="s">
        <v>900</v>
      </c>
      <c r="E252" t="s">
        <v>901</v>
      </c>
      <c r="F252">
        <v>5</v>
      </c>
      <c r="G252" t="s">
        <v>855</v>
      </c>
      <c r="H252" t="s">
        <v>421</v>
      </c>
      <c r="I252">
        <v>1758506217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(DN252+(U252+2*0.95*5.67E-8*(((DN252+$B$9)+273)^4-(DN252+273)^4)-44100*J252)/(1.84*29.3*R252+8*0.95*5.67E-8*(DN252+273)^3))</f>
        <v>0</v>
      </c>
      <c r="W252">
        <f>($C$9*DO252+$D$9*DP252+$E$9*V252)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2*0.95*5.67E-8*(((DN252+$B$9)+273)^4-(W252+273)^4)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IF(AG252*$H$15&gt;=AK252,1.0,(AK252/(AK252-AG252*$H$15)))</f>
        <v>0</v>
      </c>
      <c r="AJ252">
        <f>(AI252-1)*100</f>
        <v>0</v>
      </c>
      <c r="AK252">
        <f>MAX(0,($B$15+$C$15*DS252)/(1+$D$15*DS252)*DL252/(DN252+273)*$E$15)</f>
        <v>0</v>
      </c>
      <c r="AL252" t="s">
        <v>422</v>
      </c>
      <c r="AM252" t="s">
        <v>422</v>
      </c>
      <c r="AN252">
        <v>0</v>
      </c>
      <c r="AO252">
        <v>0</v>
      </c>
      <c r="AP252">
        <f>1-AN252/AO252</f>
        <v>0</v>
      </c>
      <c r="AQ252">
        <v>0</v>
      </c>
      <c r="AR252" t="s">
        <v>422</v>
      </c>
      <c r="AS252" t="s">
        <v>422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$B$13*DT252+$C$13*DU252+$F$13*EF252*(1-EI252)</f>
        <v>0</v>
      </c>
      <c r="CW252">
        <f>CV252*CX252</f>
        <v>0</v>
      </c>
      <c r="CX252">
        <f>($B$13*$D$11+$C$13*$D$11+$F$13*((ES252+EK252)/MAX(ES252+EK252+ET252, 0.1)*$I$11+ET252/MAX(ES252+EK252+ET252, 0.1)*$J$11))/($B$13+$C$13+$F$13)</f>
        <v>0</v>
      </c>
      <c r="CY252">
        <f>($B$13*$K$11+$C$13*$K$11+$F$13*((ES252+EK252)/MAX(ES252+EK252+ET252, 0.1)*$P$11+ET252/MAX(ES252+EK252+ET252, 0.1)*$Q$11))/($B$13+$C$13+$F$13)</f>
        <v>0</v>
      </c>
      <c r="CZ252">
        <v>0.83</v>
      </c>
      <c r="DA252">
        <v>0.5</v>
      </c>
      <c r="DB252" t="s">
        <v>423</v>
      </c>
      <c r="DC252">
        <v>2</v>
      </c>
      <c r="DD252">
        <v>1758506217</v>
      </c>
      <c r="DE252">
        <v>421.7818888888889</v>
      </c>
      <c r="DF252">
        <v>420.0003333333333</v>
      </c>
      <c r="DG252">
        <v>23.52718888888889</v>
      </c>
      <c r="DH252">
        <v>23.36044444444444</v>
      </c>
      <c r="DI252">
        <v>422.3898888888888</v>
      </c>
      <c r="DJ252">
        <v>23.20836666666666</v>
      </c>
      <c r="DK252">
        <v>500.026</v>
      </c>
      <c r="DL252">
        <v>89.91792222222222</v>
      </c>
      <c r="DM252">
        <v>0.06818617777777777</v>
      </c>
      <c r="DN252">
        <v>29.83602222222222</v>
      </c>
      <c r="DO252">
        <v>30.00004444444444</v>
      </c>
      <c r="DP252">
        <v>999.9000000000001</v>
      </c>
      <c r="DQ252">
        <v>0</v>
      </c>
      <c r="DR252">
        <v>0</v>
      </c>
      <c r="DS252">
        <v>9990.281111111111</v>
      </c>
      <c r="DT252">
        <v>0</v>
      </c>
      <c r="DU252">
        <v>2.85862</v>
      </c>
      <c r="DV252">
        <v>1.781864444444444</v>
      </c>
      <c r="DW252">
        <v>431.9445555555556</v>
      </c>
      <c r="DX252">
        <v>430.0461111111111</v>
      </c>
      <c r="DY252">
        <v>0.1667373333333333</v>
      </c>
      <c r="DZ252">
        <v>420.0003333333333</v>
      </c>
      <c r="EA252">
        <v>23.36044444444444</v>
      </c>
      <c r="EB252">
        <v>2.115516666666667</v>
      </c>
      <c r="EC252">
        <v>2.100524444444444</v>
      </c>
      <c r="ED252">
        <v>18.33648888888889</v>
      </c>
      <c r="EE252">
        <v>18.22315555555555</v>
      </c>
      <c r="EF252">
        <v>0.00500078</v>
      </c>
      <c r="EG252">
        <v>0</v>
      </c>
      <c r="EH252">
        <v>0</v>
      </c>
      <c r="EI252">
        <v>0</v>
      </c>
      <c r="EJ252">
        <v>97.03333333333335</v>
      </c>
      <c r="EK252">
        <v>0.00500078</v>
      </c>
      <c r="EL252">
        <v>-21.97777777777777</v>
      </c>
      <c r="EM252">
        <v>-0.9444444444444444</v>
      </c>
      <c r="EN252">
        <v>35.03444444444445</v>
      </c>
      <c r="EO252">
        <v>38.93033333333333</v>
      </c>
      <c r="EP252">
        <v>36.60400000000001</v>
      </c>
      <c r="EQ252">
        <v>39.09688888888889</v>
      </c>
      <c r="ER252">
        <v>36.66644444444445</v>
      </c>
      <c r="ES252">
        <v>0</v>
      </c>
      <c r="ET252">
        <v>0</v>
      </c>
      <c r="EU252">
        <v>0</v>
      </c>
      <c r="EV252">
        <v>1758506221.3</v>
      </c>
      <c r="EW252">
        <v>0</v>
      </c>
      <c r="EX252">
        <v>94.3153846153846</v>
      </c>
      <c r="EY252">
        <v>20.4649569450636</v>
      </c>
      <c r="EZ252">
        <v>24.97777826929851</v>
      </c>
      <c r="FA252">
        <v>-21.7923076923077</v>
      </c>
      <c r="FB252">
        <v>15</v>
      </c>
      <c r="FC252">
        <v>0</v>
      </c>
      <c r="FD252" t="s">
        <v>424</v>
      </c>
      <c r="FE252">
        <v>1746989605.5</v>
      </c>
      <c r="FF252">
        <v>1746989593.5</v>
      </c>
      <c r="FG252">
        <v>0</v>
      </c>
      <c r="FH252">
        <v>-0.274</v>
      </c>
      <c r="FI252">
        <v>-0.002</v>
      </c>
      <c r="FJ252">
        <v>2.549</v>
      </c>
      <c r="FK252">
        <v>0.129</v>
      </c>
      <c r="FL252">
        <v>420</v>
      </c>
      <c r="FM252">
        <v>17</v>
      </c>
      <c r="FN252">
        <v>0.02</v>
      </c>
      <c r="FO252">
        <v>0.04</v>
      </c>
      <c r="FP252">
        <v>1.785268292682927</v>
      </c>
      <c r="FQ252">
        <v>-0.09543449477352228</v>
      </c>
      <c r="FR252">
        <v>0.02766074068303032</v>
      </c>
      <c r="FS252">
        <v>1</v>
      </c>
      <c r="FT252">
        <v>94.62941176470588</v>
      </c>
      <c r="FU252">
        <v>0.9747897144288222</v>
      </c>
      <c r="FV252">
        <v>6.908372133602255</v>
      </c>
      <c r="FW252">
        <v>1</v>
      </c>
      <c r="FX252">
        <v>0.1647179512195122</v>
      </c>
      <c r="FY252">
        <v>0.02017618118466942</v>
      </c>
      <c r="FZ252">
        <v>0.002125712574371233</v>
      </c>
      <c r="GA252">
        <v>1</v>
      </c>
      <c r="GB252">
        <v>3</v>
      </c>
      <c r="GC252">
        <v>3</v>
      </c>
      <c r="GD252" t="s">
        <v>458</v>
      </c>
      <c r="GE252">
        <v>3.1031</v>
      </c>
      <c r="GF252">
        <v>2.72638</v>
      </c>
      <c r="GG252">
        <v>0.0877809</v>
      </c>
      <c r="GH252">
        <v>0.08744689999999999</v>
      </c>
      <c r="GI252">
        <v>0.105584</v>
      </c>
      <c r="GJ252">
        <v>0.106498</v>
      </c>
      <c r="GK252">
        <v>23832.5</v>
      </c>
      <c r="GL252">
        <v>21641.6</v>
      </c>
      <c r="GM252">
        <v>26690.2</v>
      </c>
      <c r="GN252">
        <v>23937.7</v>
      </c>
      <c r="GO252">
        <v>38200.3</v>
      </c>
      <c r="GP252">
        <v>31617.8</v>
      </c>
      <c r="GQ252">
        <v>46611.5</v>
      </c>
      <c r="GR252">
        <v>37873.2</v>
      </c>
      <c r="GS252">
        <v>1.86693</v>
      </c>
      <c r="GT252">
        <v>1.85308</v>
      </c>
      <c r="GU252">
        <v>0.0923127</v>
      </c>
      <c r="GV252">
        <v>0</v>
      </c>
      <c r="GW252">
        <v>28.4896</v>
      </c>
      <c r="GX252">
        <v>999.9</v>
      </c>
      <c r="GY252">
        <v>52.4</v>
      </c>
      <c r="GZ252">
        <v>32</v>
      </c>
      <c r="HA252">
        <v>27.8263</v>
      </c>
      <c r="HB252">
        <v>60.6983</v>
      </c>
      <c r="HC252">
        <v>19.8157</v>
      </c>
      <c r="HD252">
        <v>1</v>
      </c>
      <c r="HE252">
        <v>0.138565</v>
      </c>
      <c r="HF252">
        <v>-1.1614</v>
      </c>
      <c r="HG252">
        <v>20.2953</v>
      </c>
      <c r="HH252">
        <v>5.21759</v>
      </c>
      <c r="HI252">
        <v>11.9798</v>
      </c>
      <c r="HJ252">
        <v>4.96505</v>
      </c>
      <c r="HK252">
        <v>3.276</v>
      </c>
      <c r="HL252">
        <v>9999</v>
      </c>
      <c r="HM252">
        <v>9999</v>
      </c>
      <c r="HN252">
        <v>9999</v>
      </c>
      <c r="HO252">
        <v>999.9</v>
      </c>
      <c r="HP252">
        <v>1.86389</v>
      </c>
      <c r="HQ252">
        <v>1.86009</v>
      </c>
      <c r="HR252">
        <v>1.85844</v>
      </c>
      <c r="HS252">
        <v>1.85976</v>
      </c>
      <c r="HT252">
        <v>1.85989</v>
      </c>
      <c r="HU252">
        <v>1.85839</v>
      </c>
      <c r="HV252">
        <v>1.85746</v>
      </c>
      <c r="HW252">
        <v>1.85242</v>
      </c>
      <c r="HX252">
        <v>0</v>
      </c>
      <c r="HY252">
        <v>0</v>
      </c>
      <c r="HZ252">
        <v>0</v>
      </c>
      <c r="IA252">
        <v>0</v>
      </c>
      <c r="IB252" t="s">
        <v>426</v>
      </c>
      <c r="IC252" t="s">
        <v>427</v>
      </c>
      <c r="ID252" t="s">
        <v>428</v>
      </c>
      <c r="IE252" t="s">
        <v>428</v>
      </c>
      <c r="IF252" t="s">
        <v>428</v>
      </c>
      <c r="IG252" t="s">
        <v>428</v>
      </c>
      <c r="IH252">
        <v>0</v>
      </c>
      <c r="II252">
        <v>100</v>
      </c>
      <c r="IJ252">
        <v>100</v>
      </c>
      <c r="IK252">
        <v>-0.608</v>
      </c>
      <c r="IL252">
        <v>0.3188</v>
      </c>
      <c r="IM252">
        <v>-0.6389458221003862</v>
      </c>
      <c r="IN252">
        <v>-0.000388397228134892</v>
      </c>
      <c r="IO252">
        <v>1.216359752824363E-06</v>
      </c>
      <c r="IP252">
        <v>-2.921139174278942E-10</v>
      </c>
      <c r="IQ252">
        <v>0.01675486607682651</v>
      </c>
      <c r="IR252">
        <v>0.002868412714847416</v>
      </c>
      <c r="IS252">
        <v>0.0004615728417639442</v>
      </c>
      <c r="IT252">
        <v>-1.048940065203386E-06</v>
      </c>
      <c r="IU252">
        <v>2</v>
      </c>
      <c r="IV252">
        <v>1994</v>
      </c>
      <c r="IW252">
        <v>1</v>
      </c>
      <c r="IX252">
        <v>27</v>
      </c>
      <c r="IY252">
        <v>191943.6</v>
      </c>
      <c r="IZ252">
        <v>191943.8</v>
      </c>
      <c r="JA252">
        <v>1.14624</v>
      </c>
      <c r="JB252">
        <v>2.63428</v>
      </c>
      <c r="JC252">
        <v>1.49658</v>
      </c>
      <c r="JD252">
        <v>2.35107</v>
      </c>
      <c r="JE252">
        <v>1.54907</v>
      </c>
      <c r="JF252">
        <v>2.47925</v>
      </c>
      <c r="JG252">
        <v>36.718</v>
      </c>
      <c r="JH252">
        <v>24.105</v>
      </c>
      <c r="JI252">
        <v>18</v>
      </c>
      <c r="JJ252">
        <v>482.508</v>
      </c>
      <c r="JK252">
        <v>488.243</v>
      </c>
      <c r="JL252">
        <v>30.2265</v>
      </c>
      <c r="JM252">
        <v>29.0687</v>
      </c>
      <c r="JN252">
        <v>29.9999</v>
      </c>
      <c r="JO252">
        <v>29.3116</v>
      </c>
      <c r="JP252">
        <v>29.3133</v>
      </c>
      <c r="JQ252">
        <v>23.0453</v>
      </c>
      <c r="JR252">
        <v>19.1363</v>
      </c>
      <c r="JS252">
        <v>90.66160000000001</v>
      </c>
      <c r="JT252">
        <v>30.227</v>
      </c>
      <c r="JU252">
        <v>420</v>
      </c>
      <c r="JV252">
        <v>23.33</v>
      </c>
      <c r="JW252">
        <v>101.909</v>
      </c>
      <c r="JX252">
        <v>91.3349</v>
      </c>
    </row>
    <row r="253" spans="1:284">
      <c r="A253">
        <v>235</v>
      </c>
      <c r="B253">
        <v>1758506222</v>
      </c>
      <c r="C253">
        <v>3442.5</v>
      </c>
      <c r="D253" t="s">
        <v>902</v>
      </c>
      <c r="E253" t="s">
        <v>903</v>
      </c>
      <c r="F253">
        <v>5</v>
      </c>
      <c r="G253" t="s">
        <v>855</v>
      </c>
      <c r="H253" t="s">
        <v>421</v>
      </c>
      <c r="I253">
        <v>1758506219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(DN253+(U253+2*0.95*5.67E-8*(((DN253+$B$9)+273)^4-(DN253+273)^4)-44100*J253)/(1.84*29.3*R253+8*0.95*5.67E-8*(DN253+273)^3))</f>
        <v>0</v>
      </c>
      <c r="W253">
        <f>($C$9*DO253+$D$9*DP253+$E$9*V253)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2*0.95*5.67E-8*(((DN253+$B$9)+273)^4-(W253+273)^4)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IF(AG253*$H$15&gt;=AK253,1.0,(AK253/(AK253-AG253*$H$15)))</f>
        <v>0</v>
      </c>
      <c r="AJ253">
        <f>(AI253-1)*100</f>
        <v>0</v>
      </c>
      <c r="AK253">
        <f>MAX(0,($B$15+$C$15*DS253)/(1+$D$15*DS253)*DL253/(DN253+273)*$E$15)</f>
        <v>0</v>
      </c>
      <c r="AL253" t="s">
        <v>422</v>
      </c>
      <c r="AM253" t="s">
        <v>422</v>
      </c>
      <c r="AN253">
        <v>0</v>
      </c>
      <c r="AO253">
        <v>0</v>
      </c>
      <c r="AP253">
        <f>1-AN253/AO253</f>
        <v>0</v>
      </c>
      <c r="AQ253">
        <v>0</v>
      </c>
      <c r="AR253" t="s">
        <v>422</v>
      </c>
      <c r="AS253" t="s">
        <v>422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$B$13*DT253+$C$13*DU253+$F$13*EF253*(1-EI253)</f>
        <v>0</v>
      </c>
      <c r="CW253">
        <f>CV253*CX253</f>
        <v>0</v>
      </c>
      <c r="CX253">
        <f>($B$13*$D$11+$C$13*$D$11+$F$13*((ES253+EK253)/MAX(ES253+EK253+ET253, 0.1)*$I$11+ET253/MAX(ES253+EK253+ET253, 0.1)*$J$11))/($B$13+$C$13+$F$13)</f>
        <v>0</v>
      </c>
      <c r="CY253">
        <f>($B$13*$K$11+$C$13*$K$11+$F$13*((ES253+EK253)/MAX(ES253+EK253+ET253, 0.1)*$P$11+ET253/MAX(ES253+EK253+ET253, 0.1)*$Q$11))/($B$13+$C$13+$F$13)</f>
        <v>0</v>
      </c>
      <c r="CZ253">
        <v>0.83</v>
      </c>
      <c r="DA253">
        <v>0.5</v>
      </c>
      <c r="DB253" t="s">
        <v>423</v>
      </c>
      <c r="DC253">
        <v>2</v>
      </c>
      <c r="DD253">
        <v>1758506219</v>
      </c>
      <c r="DE253">
        <v>421.7776666666667</v>
      </c>
      <c r="DF253">
        <v>419.9973333333333</v>
      </c>
      <c r="DG253">
        <v>23.52695555555556</v>
      </c>
      <c r="DH253">
        <v>23.3598</v>
      </c>
      <c r="DI253">
        <v>422.3856666666667</v>
      </c>
      <c r="DJ253">
        <v>23.20813333333333</v>
      </c>
      <c r="DK253">
        <v>499.9832222222221</v>
      </c>
      <c r="DL253">
        <v>89.91881111111111</v>
      </c>
      <c r="DM253">
        <v>0.06833477777777779</v>
      </c>
      <c r="DN253">
        <v>29.8363</v>
      </c>
      <c r="DO253">
        <v>29.99704444444445</v>
      </c>
      <c r="DP253">
        <v>999.9000000000001</v>
      </c>
      <c r="DQ253">
        <v>0</v>
      </c>
      <c r="DR253">
        <v>0</v>
      </c>
      <c r="DS253">
        <v>9980.834444444445</v>
      </c>
      <c r="DT253">
        <v>0</v>
      </c>
      <c r="DU253">
        <v>2.863004444444444</v>
      </c>
      <c r="DV253">
        <v>1.780323333333333</v>
      </c>
      <c r="DW253">
        <v>431.9398888888889</v>
      </c>
      <c r="DX253">
        <v>430.0428888888889</v>
      </c>
      <c r="DY253">
        <v>0.1671538888888889</v>
      </c>
      <c r="DZ253">
        <v>419.9973333333333</v>
      </c>
      <c r="EA253">
        <v>23.3598</v>
      </c>
      <c r="EB253">
        <v>2.115515555555556</v>
      </c>
      <c r="EC253">
        <v>2.100487777777778</v>
      </c>
      <c r="ED253">
        <v>18.33646666666667</v>
      </c>
      <c r="EE253">
        <v>18.22286666666666</v>
      </c>
      <c r="EF253">
        <v>0.00500078</v>
      </c>
      <c r="EG253">
        <v>0</v>
      </c>
      <c r="EH253">
        <v>0</v>
      </c>
      <c r="EI253">
        <v>0</v>
      </c>
      <c r="EJ253">
        <v>96.14444444444445</v>
      </c>
      <c r="EK253">
        <v>0.00500078</v>
      </c>
      <c r="EL253">
        <v>-20.72222222222222</v>
      </c>
      <c r="EM253">
        <v>-1.033333333333333</v>
      </c>
      <c r="EN253">
        <v>35.04822222222222</v>
      </c>
      <c r="EO253">
        <v>38.99266666666666</v>
      </c>
      <c r="EP253">
        <v>36.63866666666667</v>
      </c>
      <c r="EQ253">
        <v>39.16633333333333</v>
      </c>
      <c r="ER253">
        <v>36.85377777777777</v>
      </c>
      <c r="ES253">
        <v>0</v>
      </c>
      <c r="ET253">
        <v>0</v>
      </c>
      <c r="EU253">
        <v>0</v>
      </c>
      <c r="EV253">
        <v>1758506223.1</v>
      </c>
      <c r="EW253">
        <v>0</v>
      </c>
      <c r="EX253">
        <v>94.756</v>
      </c>
      <c r="EY253">
        <v>25.59230741840825</v>
      </c>
      <c r="EZ253">
        <v>1.646154314573426</v>
      </c>
      <c r="FA253">
        <v>-20.708</v>
      </c>
      <c r="FB253">
        <v>15</v>
      </c>
      <c r="FC253">
        <v>0</v>
      </c>
      <c r="FD253" t="s">
        <v>424</v>
      </c>
      <c r="FE253">
        <v>1746989605.5</v>
      </c>
      <c r="FF253">
        <v>1746989593.5</v>
      </c>
      <c r="FG253">
        <v>0</v>
      </c>
      <c r="FH253">
        <v>-0.274</v>
      </c>
      <c r="FI253">
        <v>-0.002</v>
      </c>
      <c r="FJ253">
        <v>2.549</v>
      </c>
      <c r="FK253">
        <v>0.129</v>
      </c>
      <c r="FL253">
        <v>420</v>
      </c>
      <c r="FM253">
        <v>17</v>
      </c>
      <c r="FN253">
        <v>0.02</v>
      </c>
      <c r="FO253">
        <v>0.04</v>
      </c>
      <c r="FP253">
        <v>1.78487375</v>
      </c>
      <c r="FQ253">
        <v>-0.07784679174484906</v>
      </c>
      <c r="FR253">
        <v>0.02753755614497226</v>
      </c>
      <c r="FS253">
        <v>1</v>
      </c>
      <c r="FT253">
        <v>94.50588235294117</v>
      </c>
      <c r="FU253">
        <v>5.729564298074894</v>
      </c>
      <c r="FV253">
        <v>6.921575015272284</v>
      </c>
      <c r="FW253">
        <v>0</v>
      </c>
      <c r="FX253">
        <v>0.16532905</v>
      </c>
      <c r="FY253">
        <v>0.01746272420262654</v>
      </c>
      <c r="FZ253">
        <v>0.001819797694113277</v>
      </c>
      <c r="GA253">
        <v>1</v>
      </c>
      <c r="GB253">
        <v>2</v>
      </c>
      <c r="GC253">
        <v>3</v>
      </c>
      <c r="GD253" t="s">
        <v>425</v>
      </c>
      <c r="GE253">
        <v>3.10314</v>
      </c>
      <c r="GF253">
        <v>2.7265</v>
      </c>
      <c r="GG253">
        <v>0.08777939999999999</v>
      </c>
      <c r="GH253">
        <v>0.0874375</v>
      </c>
      <c r="GI253">
        <v>0.105583</v>
      </c>
      <c r="GJ253">
        <v>0.106497</v>
      </c>
      <c r="GK253">
        <v>23832.6</v>
      </c>
      <c r="GL253">
        <v>21641.8</v>
      </c>
      <c r="GM253">
        <v>26690.3</v>
      </c>
      <c r="GN253">
        <v>23937.6</v>
      </c>
      <c r="GO253">
        <v>38200.4</v>
      </c>
      <c r="GP253">
        <v>31617.8</v>
      </c>
      <c r="GQ253">
        <v>46611.5</v>
      </c>
      <c r="GR253">
        <v>37873.1</v>
      </c>
      <c r="GS253">
        <v>1.86703</v>
      </c>
      <c r="GT253">
        <v>1.85295</v>
      </c>
      <c r="GU253">
        <v>0.0920296</v>
      </c>
      <c r="GV253">
        <v>0</v>
      </c>
      <c r="GW253">
        <v>28.4905</v>
      </c>
      <c r="GX253">
        <v>999.9</v>
      </c>
      <c r="GY253">
        <v>52.4</v>
      </c>
      <c r="GZ253">
        <v>32</v>
      </c>
      <c r="HA253">
        <v>27.8279</v>
      </c>
      <c r="HB253">
        <v>60.6183</v>
      </c>
      <c r="HC253">
        <v>19.7596</v>
      </c>
      <c r="HD253">
        <v>1</v>
      </c>
      <c r="HE253">
        <v>0.138575</v>
      </c>
      <c r="HF253">
        <v>-1.2034</v>
      </c>
      <c r="HG253">
        <v>20.2949</v>
      </c>
      <c r="HH253">
        <v>5.21759</v>
      </c>
      <c r="HI253">
        <v>11.98</v>
      </c>
      <c r="HJ253">
        <v>4.9651</v>
      </c>
      <c r="HK253">
        <v>3.27598</v>
      </c>
      <c r="HL253">
        <v>9999</v>
      </c>
      <c r="HM253">
        <v>9999</v>
      </c>
      <c r="HN253">
        <v>9999</v>
      </c>
      <c r="HO253">
        <v>999.9</v>
      </c>
      <c r="HP253">
        <v>1.86388</v>
      </c>
      <c r="HQ253">
        <v>1.8601</v>
      </c>
      <c r="HR253">
        <v>1.85845</v>
      </c>
      <c r="HS253">
        <v>1.85975</v>
      </c>
      <c r="HT253">
        <v>1.85989</v>
      </c>
      <c r="HU253">
        <v>1.85838</v>
      </c>
      <c r="HV253">
        <v>1.85746</v>
      </c>
      <c r="HW253">
        <v>1.85242</v>
      </c>
      <c r="HX253">
        <v>0</v>
      </c>
      <c r="HY253">
        <v>0</v>
      </c>
      <c r="HZ253">
        <v>0</v>
      </c>
      <c r="IA253">
        <v>0</v>
      </c>
      <c r="IB253" t="s">
        <v>426</v>
      </c>
      <c r="IC253" t="s">
        <v>427</v>
      </c>
      <c r="ID253" t="s">
        <v>428</v>
      </c>
      <c r="IE253" t="s">
        <v>428</v>
      </c>
      <c r="IF253" t="s">
        <v>428</v>
      </c>
      <c r="IG253" t="s">
        <v>428</v>
      </c>
      <c r="IH253">
        <v>0</v>
      </c>
      <c r="II253">
        <v>100</v>
      </c>
      <c r="IJ253">
        <v>100</v>
      </c>
      <c r="IK253">
        <v>-0.608</v>
      </c>
      <c r="IL253">
        <v>0.3188</v>
      </c>
      <c r="IM253">
        <v>-0.6389458221003862</v>
      </c>
      <c r="IN253">
        <v>-0.000388397228134892</v>
      </c>
      <c r="IO253">
        <v>1.216359752824363E-06</v>
      </c>
      <c r="IP253">
        <v>-2.921139174278942E-10</v>
      </c>
      <c r="IQ253">
        <v>0.01675486607682651</v>
      </c>
      <c r="IR253">
        <v>0.002868412714847416</v>
      </c>
      <c r="IS253">
        <v>0.0004615728417639442</v>
      </c>
      <c r="IT253">
        <v>-1.048940065203386E-06</v>
      </c>
      <c r="IU253">
        <v>2</v>
      </c>
      <c r="IV253">
        <v>1994</v>
      </c>
      <c r="IW253">
        <v>1</v>
      </c>
      <c r="IX253">
        <v>27</v>
      </c>
      <c r="IY253">
        <v>191943.6</v>
      </c>
      <c r="IZ253">
        <v>191943.8</v>
      </c>
      <c r="JA253">
        <v>1.14624</v>
      </c>
      <c r="JB253">
        <v>2.63672</v>
      </c>
      <c r="JC253">
        <v>1.49658</v>
      </c>
      <c r="JD253">
        <v>2.34985</v>
      </c>
      <c r="JE253">
        <v>1.54907</v>
      </c>
      <c r="JF253">
        <v>2.48779</v>
      </c>
      <c r="JG253">
        <v>36.7417</v>
      </c>
      <c r="JH253">
        <v>24.0963</v>
      </c>
      <c r="JI253">
        <v>18</v>
      </c>
      <c r="JJ253">
        <v>482.567</v>
      </c>
      <c r="JK253">
        <v>488.154</v>
      </c>
      <c r="JL253">
        <v>30.2252</v>
      </c>
      <c r="JM253">
        <v>29.0683</v>
      </c>
      <c r="JN253">
        <v>30</v>
      </c>
      <c r="JO253">
        <v>29.3116</v>
      </c>
      <c r="JP253">
        <v>29.3124</v>
      </c>
      <c r="JQ253">
        <v>23.0498</v>
      </c>
      <c r="JR253">
        <v>19.1363</v>
      </c>
      <c r="JS253">
        <v>90.66160000000001</v>
      </c>
      <c r="JT253">
        <v>30.2544</v>
      </c>
      <c r="JU253">
        <v>420</v>
      </c>
      <c r="JV253">
        <v>23.3297</v>
      </c>
      <c r="JW253">
        <v>101.909</v>
      </c>
      <c r="JX253">
        <v>91.3347</v>
      </c>
    </row>
    <row r="254" spans="1:284">
      <c r="A254">
        <v>236</v>
      </c>
      <c r="B254">
        <v>1758506224</v>
      </c>
      <c r="C254">
        <v>3444.5</v>
      </c>
      <c r="D254" t="s">
        <v>904</v>
      </c>
      <c r="E254" t="s">
        <v>905</v>
      </c>
      <c r="F254">
        <v>5</v>
      </c>
      <c r="G254" t="s">
        <v>855</v>
      </c>
      <c r="H254" t="s">
        <v>421</v>
      </c>
      <c r="I254">
        <v>1758506221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(DN254+(U254+2*0.95*5.67E-8*(((DN254+$B$9)+273)^4-(DN254+273)^4)-44100*J254)/(1.84*29.3*R254+8*0.95*5.67E-8*(DN254+273)^3))</f>
        <v>0</v>
      </c>
      <c r="W254">
        <f>($C$9*DO254+$D$9*DP254+$E$9*V254)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2*0.95*5.67E-8*(((DN254+$B$9)+273)^4-(W254+273)^4)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IF(AG254*$H$15&gt;=AK254,1.0,(AK254/(AK254-AG254*$H$15)))</f>
        <v>0</v>
      </c>
      <c r="AJ254">
        <f>(AI254-1)*100</f>
        <v>0</v>
      </c>
      <c r="AK254">
        <f>MAX(0,($B$15+$C$15*DS254)/(1+$D$15*DS254)*DL254/(DN254+273)*$E$15)</f>
        <v>0</v>
      </c>
      <c r="AL254" t="s">
        <v>422</v>
      </c>
      <c r="AM254" t="s">
        <v>422</v>
      </c>
      <c r="AN254">
        <v>0</v>
      </c>
      <c r="AO254">
        <v>0</v>
      </c>
      <c r="AP254">
        <f>1-AN254/AO254</f>
        <v>0</v>
      </c>
      <c r="AQ254">
        <v>0</v>
      </c>
      <c r="AR254" t="s">
        <v>422</v>
      </c>
      <c r="AS254" t="s">
        <v>422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$B$13*DT254+$C$13*DU254+$F$13*EF254*(1-EI254)</f>
        <v>0</v>
      </c>
      <c r="CW254">
        <f>CV254*CX254</f>
        <v>0</v>
      </c>
      <c r="CX254">
        <f>($B$13*$D$11+$C$13*$D$11+$F$13*((ES254+EK254)/MAX(ES254+EK254+ET254, 0.1)*$I$11+ET254/MAX(ES254+EK254+ET254, 0.1)*$J$11))/($B$13+$C$13+$F$13)</f>
        <v>0</v>
      </c>
      <c r="CY254">
        <f>($B$13*$K$11+$C$13*$K$11+$F$13*((ES254+EK254)/MAX(ES254+EK254+ET254, 0.1)*$P$11+ET254/MAX(ES254+EK254+ET254, 0.1)*$Q$11))/($B$13+$C$13+$F$13)</f>
        <v>0</v>
      </c>
      <c r="CZ254">
        <v>0.83</v>
      </c>
      <c r="DA254">
        <v>0.5</v>
      </c>
      <c r="DB254" t="s">
        <v>423</v>
      </c>
      <c r="DC254">
        <v>2</v>
      </c>
      <c r="DD254">
        <v>1758506221</v>
      </c>
      <c r="DE254">
        <v>421.7586666666667</v>
      </c>
      <c r="DF254">
        <v>419.9661111111111</v>
      </c>
      <c r="DG254">
        <v>23.52695555555556</v>
      </c>
      <c r="DH254">
        <v>23.35958888888889</v>
      </c>
      <c r="DI254">
        <v>422.3666666666667</v>
      </c>
      <c r="DJ254">
        <v>23.20813333333333</v>
      </c>
      <c r="DK254">
        <v>499.9417777777778</v>
      </c>
      <c r="DL254">
        <v>89.91886666666666</v>
      </c>
      <c r="DM254">
        <v>0.06844302222222223</v>
      </c>
      <c r="DN254">
        <v>29.83678888888889</v>
      </c>
      <c r="DO254">
        <v>29.99467777777778</v>
      </c>
      <c r="DP254">
        <v>999.9000000000001</v>
      </c>
      <c r="DQ254">
        <v>0</v>
      </c>
      <c r="DR254">
        <v>0</v>
      </c>
      <c r="DS254">
        <v>9981.314444444444</v>
      </c>
      <c r="DT254">
        <v>0</v>
      </c>
      <c r="DU254">
        <v>2.878015555555555</v>
      </c>
      <c r="DV254">
        <v>1.792391111111111</v>
      </c>
      <c r="DW254">
        <v>431.9203333333333</v>
      </c>
      <c r="DX254">
        <v>430.011</v>
      </c>
      <c r="DY254">
        <v>0.1673751111111111</v>
      </c>
      <c r="DZ254">
        <v>419.9661111111111</v>
      </c>
      <c r="EA254">
        <v>23.35958888888889</v>
      </c>
      <c r="EB254">
        <v>2.115516666666666</v>
      </c>
      <c r="EC254">
        <v>2.100468888888889</v>
      </c>
      <c r="ED254">
        <v>18.33648888888889</v>
      </c>
      <c r="EE254">
        <v>18.22272222222222</v>
      </c>
      <c r="EF254">
        <v>0.00500078</v>
      </c>
      <c r="EG254">
        <v>0</v>
      </c>
      <c r="EH254">
        <v>0</v>
      </c>
      <c r="EI254">
        <v>0</v>
      </c>
      <c r="EJ254">
        <v>94.5</v>
      </c>
      <c r="EK254">
        <v>0.00500078</v>
      </c>
      <c r="EL254">
        <v>-20.58888888888889</v>
      </c>
      <c r="EM254">
        <v>-1.433333333333333</v>
      </c>
      <c r="EN254">
        <v>35.05511111111111</v>
      </c>
      <c r="EO254">
        <v>39.05533333333333</v>
      </c>
      <c r="EP254">
        <v>36.65933333333333</v>
      </c>
      <c r="EQ254">
        <v>39.222</v>
      </c>
      <c r="ER254">
        <v>36.75644444444444</v>
      </c>
      <c r="ES254">
        <v>0</v>
      </c>
      <c r="ET254">
        <v>0</v>
      </c>
      <c r="EU254">
        <v>0</v>
      </c>
      <c r="EV254">
        <v>1758506224.9</v>
      </c>
      <c r="EW254">
        <v>0</v>
      </c>
      <c r="EX254">
        <v>94.18461538461537</v>
      </c>
      <c r="EY254">
        <v>-5.976068832360617</v>
      </c>
      <c r="EZ254">
        <v>8.338462033084799</v>
      </c>
      <c r="FA254">
        <v>-19.61153846153846</v>
      </c>
      <c r="FB254">
        <v>15</v>
      </c>
      <c r="FC254">
        <v>0</v>
      </c>
      <c r="FD254" t="s">
        <v>424</v>
      </c>
      <c r="FE254">
        <v>1746989605.5</v>
      </c>
      <c r="FF254">
        <v>1746989593.5</v>
      </c>
      <c r="FG254">
        <v>0</v>
      </c>
      <c r="FH254">
        <v>-0.274</v>
      </c>
      <c r="FI254">
        <v>-0.002</v>
      </c>
      <c r="FJ254">
        <v>2.549</v>
      </c>
      <c r="FK254">
        <v>0.129</v>
      </c>
      <c r="FL254">
        <v>420</v>
      </c>
      <c r="FM254">
        <v>17</v>
      </c>
      <c r="FN254">
        <v>0.02</v>
      </c>
      <c r="FO254">
        <v>0.04</v>
      </c>
      <c r="FP254">
        <v>1.790001463414634</v>
      </c>
      <c r="FQ254">
        <v>-0.02262543554006488</v>
      </c>
      <c r="FR254">
        <v>0.02902030462943568</v>
      </c>
      <c r="FS254">
        <v>1</v>
      </c>
      <c r="FT254">
        <v>94.68235294117648</v>
      </c>
      <c r="FU254">
        <v>3.79220755194283</v>
      </c>
      <c r="FV254">
        <v>6.66825096515241</v>
      </c>
      <c r="FW254">
        <v>0</v>
      </c>
      <c r="FX254">
        <v>0.1659816829268293</v>
      </c>
      <c r="FY254">
        <v>0.0140212264808363</v>
      </c>
      <c r="FZ254">
        <v>0.001496889334571001</v>
      </c>
      <c r="GA254">
        <v>1</v>
      </c>
      <c r="GB254">
        <v>2</v>
      </c>
      <c r="GC254">
        <v>3</v>
      </c>
      <c r="GD254" t="s">
        <v>425</v>
      </c>
      <c r="GE254">
        <v>3.1033</v>
      </c>
      <c r="GF254">
        <v>2.7263</v>
      </c>
      <c r="GG254">
        <v>0.0877718</v>
      </c>
      <c r="GH254">
        <v>0.0874398</v>
      </c>
      <c r="GI254">
        <v>0.105584</v>
      </c>
      <c r="GJ254">
        <v>0.106503</v>
      </c>
      <c r="GK254">
        <v>23832.7</v>
      </c>
      <c r="GL254">
        <v>21641.8</v>
      </c>
      <c r="GM254">
        <v>26690.2</v>
      </c>
      <c r="GN254">
        <v>23937.7</v>
      </c>
      <c r="GO254">
        <v>38200.4</v>
      </c>
      <c r="GP254">
        <v>31617.7</v>
      </c>
      <c r="GQ254">
        <v>46611.6</v>
      </c>
      <c r="GR254">
        <v>37873.2</v>
      </c>
      <c r="GS254">
        <v>1.86753</v>
      </c>
      <c r="GT254">
        <v>1.85265</v>
      </c>
      <c r="GU254">
        <v>0.0925735</v>
      </c>
      <c r="GV254">
        <v>0</v>
      </c>
      <c r="GW254">
        <v>28.4917</v>
      </c>
      <c r="GX254">
        <v>999.9</v>
      </c>
      <c r="GY254">
        <v>52.4</v>
      </c>
      <c r="GZ254">
        <v>32</v>
      </c>
      <c r="HA254">
        <v>27.8266</v>
      </c>
      <c r="HB254">
        <v>60.5083</v>
      </c>
      <c r="HC254">
        <v>19.6675</v>
      </c>
      <c r="HD254">
        <v>1</v>
      </c>
      <c r="HE254">
        <v>0.138742</v>
      </c>
      <c r="HF254">
        <v>-1.26197</v>
      </c>
      <c r="HG254">
        <v>20.2945</v>
      </c>
      <c r="HH254">
        <v>5.21759</v>
      </c>
      <c r="HI254">
        <v>11.98</v>
      </c>
      <c r="HJ254">
        <v>4.96515</v>
      </c>
      <c r="HK254">
        <v>3.27598</v>
      </c>
      <c r="HL254">
        <v>9999</v>
      </c>
      <c r="HM254">
        <v>9999</v>
      </c>
      <c r="HN254">
        <v>9999</v>
      </c>
      <c r="HO254">
        <v>999.9</v>
      </c>
      <c r="HP254">
        <v>1.86388</v>
      </c>
      <c r="HQ254">
        <v>1.86011</v>
      </c>
      <c r="HR254">
        <v>1.85846</v>
      </c>
      <c r="HS254">
        <v>1.85975</v>
      </c>
      <c r="HT254">
        <v>1.85989</v>
      </c>
      <c r="HU254">
        <v>1.85839</v>
      </c>
      <c r="HV254">
        <v>1.85746</v>
      </c>
      <c r="HW254">
        <v>1.85242</v>
      </c>
      <c r="HX254">
        <v>0</v>
      </c>
      <c r="HY254">
        <v>0</v>
      </c>
      <c r="HZ254">
        <v>0</v>
      </c>
      <c r="IA254">
        <v>0</v>
      </c>
      <c r="IB254" t="s">
        <v>426</v>
      </c>
      <c r="IC254" t="s">
        <v>427</v>
      </c>
      <c r="ID254" t="s">
        <v>428</v>
      </c>
      <c r="IE254" t="s">
        <v>428</v>
      </c>
      <c r="IF254" t="s">
        <v>428</v>
      </c>
      <c r="IG254" t="s">
        <v>428</v>
      </c>
      <c r="IH254">
        <v>0</v>
      </c>
      <c r="II254">
        <v>100</v>
      </c>
      <c r="IJ254">
        <v>100</v>
      </c>
      <c r="IK254">
        <v>-0.608</v>
      </c>
      <c r="IL254">
        <v>0.3189</v>
      </c>
      <c r="IM254">
        <v>-0.6389458221003862</v>
      </c>
      <c r="IN254">
        <v>-0.000388397228134892</v>
      </c>
      <c r="IO254">
        <v>1.216359752824363E-06</v>
      </c>
      <c r="IP254">
        <v>-2.921139174278942E-10</v>
      </c>
      <c r="IQ254">
        <v>0.01675486607682651</v>
      </c>
      <c r="IR254">
        <v>0.002868412714847416</v>
      </c>
      <c r="IS254">
        <v>0.0004615728417639442</v>
      </c>
      <c r="IT254">
        <v>-1.048940065203386E-06</v>
      </c>
      <c r="IU254">
        <v>2</v>
      </c>
      <c r="IV254">
        <v>1994</v>
      </c>
      <c r="IW254">
        <v>1</v>
      </c>
      <c r="IX254">
        <v>27</v>
      </c>
      <c r="IY254">
        <v>191943.6</v>
      </c>
      <c r="IZ254">
        <v>191943.8</v>
      </c>
      <c r="JA254">
        <v>1.14624</v>
      </c>
      <c r="JB254">
        <v>2.64038</v>
      </c>
      <c r="JC254">
        <v>1.49658</v>
      </c>
      <c r="JD254">
        <v>2.34985</v>
      </c>
      <c r="JE254">
        <v>1.54907</v>
      </c>
      <c r="JF254">
        <v>2.48901</v>
      </c>
      <c r="JG254">
        <v>36.718</v>
      </c>
      <c r="JH254">
        <v>24.105</v>
      </c>
      <c r="JI254">
        <v>18</v>
      </c>
      <c r="JJ254">
        <v>482.851</v>
      </c>
      <c r="JK254">
        <v>487.947</v>
      </c>
      <c r="JL254">
        <v>30.2312</v>
      </c>
      <c r="JM254">
        <v>29.067</v>
      </c>
      <c r="JN254">
        <v>30.0002</v>
      </c>
      <c r="JO254">
        <v>29.3106</v>
      </c>
      <c r="JP254">
        <v>29.3112</v>
      </c>
      <c r="JQ254">
        <v>23.0478</v>
      </c>
      <c r="JR254">
        <v>19.1363</v>
      </c>
      <c r="JS254">
        <v>90.66160000000001</v>
      </c>
      <c r="JT254">
        <v>30.2544</v>
      </c>
      <c r="JU254">
        <v>420</v>
      </c>
      <c r="JV254">
        <v>23.3295</v>
      </c>
      <c r="JW254">
        <v>101.909</v>
      </c>
      <c r="JX254">
        <v>91.3349</v>
      </c>
    </row>
    <row r="255" spans="1:284">
      <c r="A255">
        <v>237</v>
      </c>
      <c r="B255">
        <v>1758506226</v>
      </c>
      <c r="C255">
        <v>3446.5</v>
      </c>
      <c r="D255" t="s">
        <v>906</v>
      </c>
      <c r="E255" t="s">
        <v>907</v>
      </c>
      <c r="F255">
        <v>5</v>
      </c>
      <c r="G255" t="s">
        <v>855</v>
      </c>
      <c r="H255" t="s">
        <v>421</v>
      </c>
      <c r="I255">
        <v>1758506223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(DN255+(U255+2*0.95*5.67E-8*(((DN255+$B$9)+273)^4-(DN255+273)^4)-44100*J255)/(1.84*29.3*R255+8*0.95*5.67E-8*(DN255+273)^3))</f>
        <v>0</v>
      </c>
      <c r="W255">
        <f>($C$9*DO255+$D$9*DP255+$E$9*V255)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2*0.95*5.67E-8*(((DN255+$B$9)+273)^4-(W255+273)^4)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IF(AG255*$H$15&gt;=AK255,1.0,(AK255/(AK255-AG255*$H$15)))</f>
        <v>0</v>
      </c>
      <c r="AJ255">
        <f>(AI255-1)*100</f>
        <v>0</v>
      </c>
      <c r="AK255">
        <f>MAX(0,($B$15+$C$15*DS255)/(1+$D$15*DS255)*DL255/(DN255+273)*$E$15)</f>
        <v>0</v>
      </c>
      <c r="AL255" t="s">
        <v>422</v>
      </c>
      <c r="AM255" t="s">
        <v>422</v>
      </c>
      <c r="AN255">
        <v>0</v>
      </c>
      <c r="AO255">
        <v>0</v>
      </c>
      <c r="AP255">
        <f>1-AN255/AO255</f>
        <v>0</v>
      </c>
      <c r="AQ255">
        <v>0</v>
      </c>
      <c r="AR255" t="s">
        <v>422</v>
      </c>
      <c r="AS255" t="s">
        <v>422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$B$13*DT255+$C$13*DU255+$F$13*EF255*(1-EI255)</f>
        <v>0</v>
      </c>
      <c r="CW255">
        <f>CV255*CX255</f>
        <v>0</v>
      </c>
      <c r="CX255">
        <f>($B$13*$D$11+$C$13*$D$11+$F$13*((ES255+EK255)/MAX(ES255+EK255+ET255, 0.1)*$I$11+ET255/MAX(ES255+EK255+ET255, 0.1)*$J$11))/($B$13+$C$13+$F$13)</f>
        <v>0</v>
      </c>
      <c r="CY255">
        <f>($B$13*$K$11+$C$13*$K$11+$F$13*((ES255+EK255)/MAX(ES255+EK255+ET255, 0.1)*$P$11+ET255/MAX(ES255+EK255+ET255, 0.1)*$Q$11))/($B$13+$C$13+$F$13)</f>
        <v>0</v>
      </c>
      <c r="CZ255">
        <v>0.83</v>
      </c>
      <c r="DA255">
        <v>0.5</v>
      </c>
      <c r="DB255" t="s">
        <v>423</v>
      </c>
      <c r="DC255">
        <v>2</v>
      </c>
      <c r="DD255">
        <v>1758506223</v>
      </c>
      <c r="DE255">
        <v>421.7353333333333</v>
      </c>
      <c r="DF255">
        <v>419.9554444444444</v>
      </c>
      <c r="DG255">
        <v>23.52721111111111</v>
      </c>
      <c r="DH255">
        <v>23.35966666666667</v>
      </c>
      <c r="DI255">
        <v>422.3433333333334</v>
      </c>
      <c r="DJ255">
        <v>23.20836666666667</v>
      </c>
      <c r="DK255">
        <v>499.9382222222223</v>
      </c>
      <c r="DL255">
        <v>89.91852222222224</v>
      </c>
      <c r="DM255">
        <v>0.06842561111111112</v>
      </c>
      <c r="DN255">
        <v>29.83654444444445</v>
      </c>
      <c r="DO255">
        <v>29.99488888888889</v>
      </c>
      <c r="DP255">
        <v>999.9000000000001</v>
      </c>
      <c r="DQ255">
        <v>0</v>
      </c>
      <c r="DR255">
        <v>0</v>
      </c>
      <c r="DS255">
        <v>9987.981111111112</v>
      </c>
      <c r="DT255">
        <v>0</v>
      </c>
      <c r="DU255">
        <v>2.891003333333333</v>
      </c>
      <c r="DV255">
        <v>1.779745555555556</v>
      </c>
      <c r="DW255">
        <v>431.8965555555555</v>
      </c>
      <c r="DX255">
        <v>430.0002222222222</v>
      </c>
      <c r="DY255">
        <v>0.167552</v>
      </c>
      <c r="DZ255">
        <v>419.9554444444444</v>
      </c>
      <c r="EA255">
        <v>23.35966666666667</v>
      </c>
      <c r="EB255">
        <v>2.115531111111111</v>
      </c>
      <c r="EC255">
        <v>2.100466666666667</v>
      </c>
      <c r="ED255">
        <v>18.33661111111111</v>
      </c>
      <c r="EE255">
        <v>18.22271111111111</v>
      </c>
      <c r="EF255">
        <v>0.00500078</v>
      </c>
      <c r="EG255">
        <v>0</v>
      </c>
      <c r="EH255">
        <v>0</v>
      </c>
      <c r="EI255">
        <v>0</v>
      </c>
      <c r="EJ255">
        <v>96.87777777777778</v>
      </c>
      <c r="EK255">
        <v>0.00500078</v>
      </c>
      <c r="EL255">
        <v>-20.94444444444444</v>
      </c>
      <c r="EM255">
        <v>-1.088888888888889</v>
      </c>
      <c r="EN255">
        <v>35.05511111111111</v>
      </c>
      <c r="EO255">
        <v>39.104</v>
      </c>
      <c r="EP255">
        <v>36.708</v>
      </c>
      <c r="EQ255">
        <v>39.27066666666667</v>
      </c>
      <c r="ER255">
        <v>36.66633333333333</v>
      </c>
      <c r="ES255">
        <v>0</v>
      </c>
      <c r="ET255">
        <v>0</v>
      </c>
      <c r="EU255">
        <v>0</v>
      </c>
      <c r="EV255">
        <v>1758506227.3</v>
      </c>
      <c r="EW255">
        <v>0</v>
      </c>
      <c r="EX255">
        <v>95.40384615384616</v>
      </c>
      <c r="EY255">
        <v>21.79487151693434</v>
      </c>
      <c r="EZ255">
        <v>-5.788033645115315</v>
      </c>
      <c r="FA255">
        <v>-20.94230769230769</v>
      </c>
      <c r="FB255">
        <v>15</v>
      </c>
      <c r="FC255">
        <v>0</v>
      </c>
      <c r="FD255" t="s">
        <v>424</v>
      </c>
      <c r="FE255">
        <v>1746989605.5</v>
      </c>
      <c r="FF255">
        <v>1746989593.5</v>
      </c>
      <c r="FG255">
        <v>0</v>
      </c>
      <c r="FH255">
        <v>-0.274</v>
      </c>
      <c r="FI255">
        <v>-0.002</v>
      </c>
      <c r="FJ255">
        <v>2.549</v>
      </c>
      <c r="FK255">
        <v>0.129</v>
      </c>
      <c r="FL255">
        <v>420</v>
      </c>
      <c r="FM255">
        <v>17</v>
      </c>
      <c r="FN255">
        <v>0.02</v>
      </c>
      <c r="FO255">
        <v>0.04</v>
      </c>
      <c r="FP255">
        <v>1.78327225</v>
      </c>
      <c r="FQ255">
        <v>0.009071482176354766</v>
      </c>
      <c r="FR255">
        <v>0.02830707345236345</v>
      </c>
      <c r="FS255">
        <v>1</v>
      </c>
      <c r="FT255">
        <v>94.41764705882353</v>
      </c>
      <c r="FU255">
        <v>10.88464450599946</v>
      </c>
      <c r="FV255">
        <v>7.193398549987476</v>
      </c>
      <c r="FW255">
        <v>0</v>
      </c>
      <c r="FX255">
        <v>0.1663181</v>
      </c>
      <c r="FY255">
        <v>0.01128508818011233</v>
      </c>
      <c r="FZ255">
        <v>0.001263810662243361</v>
      </c>
      <c r="GA255">
        <v>1</v>
      </c>
      <c r="GB255">
        <v>2</v>
      </c>
      <c r="GC255">
        <v>3</v>
      </c>
      <c r="GD255" t="s">
        <v>425</v>
      </c>
      <c r="GE255">
        <v>3.10316</v>
      </c>
      <c r="GF255">
        <v>2.72635</v>
      </c>
      <c r="GG255">
        <v>0.08776920000000001</v>
      </c>
      <c r="GH255">
        <v>0.0874537</v>
      </c>
      <c r="GI255">
        <v>0.105584</v>
      </c>
      <c r="GJ255">
        <v>0.106498</v>
      </c>
      <c r="GK255">
        <v>23832.7</v>
      </c>
      <c r="GL255">
        <v>21641.5</v>
      </c>
      <c r="GM255">
        <v>26690.2</v>
      </c>
      <c r="GN255">
        <v>23937.7</v>
      </c>
      <c r="GO255">
        <v>38200.4</v>
      </c>
      <c r="GP255">
        <v>31617.7</v>
      </c>
      <c r="GQ255">
        <v>46611.6</v>
      </c>
      <c r="GR255">
        <v>37873</v>
      </c>
      <c r="GS255">
        <v>1.86723</v>
      </c>
      <c r="GT255">
        <v>1.85282</v>
      </c>
      <c r="GU255">
        <v>0.09242450000000001</v>
      </c>
      <c r="GV255">
        <v>0</v>
      </c>
      <c r="GW255">
        <v>28.4923</v>
      </c>
      <c r="GX255">
        <v>999.9</v>
      </c>
      <c r="GY255">
        <v>52.4</v>
      </c>
      <c r="GZ255">
        <v>31.9</v>
      </c>
      <c r="HA255">
        <v>27.6685</v>
      </c>
      <c r="HB255">
        <v>60.5783</v>
      </c>
      <c r="HC255">
        <v>19.6715</v>
      </c>
      <c r="HD255">
        <v>1</v>
      </c>
      <c r="HE255">
        <v>0.13878</v>
      </c>
      <c r="HF255">
        <v>-1.2673</v>
      </c>
      <c r="HG255">
        <v>20.2945</v>
      </c>
      <c r="HH255">
        <v>5.21744</v>
      </c>
      <c r="HI255">
        <v>11.98</v>
      </c>
      <c r="HJ255">
        <v>4.96515</v>
      </c>
      <c r="HK255">
        <v>3.276</v>
      </c>
      <c r="HL255">
        <v>9999</v>
      </c>
      <c r="HM255">
        <v>9999</v>
      </c>
      <c r="HN255">
        <v>9999</v>
      </c>
      <c r="HO255">
        <v>999.9</v>
      </c>
      <c r="HP255">
        <v>1.86389</v>
      </c>
      <c r="HQ255">
        <v>1.8601</v>
      </c>
      <c r="HR255">
        <v>1.85845</v>
      </c>
      <c r="HS255">
        <v>1.85975</v>
      </c>
      <c r="HT255">
        <v>1.85989</v>
      </c>
      <c r="HU255">
        <v>1.8584</v>
      </c>
      <c r="HV255">
        <v>1.85746</v>
      </c>
      <c r="HW255">
        <v>1.85242</v>
      </c>
      <c r="HX255">
        <v>0</v>
      </c>
      <c r="HY255">
        <v>0</v>
      </c>
      <c r="HZ255">
        <v>0</v>
      </c>
      <c r="IA255">
        <v>0</v>
      </c>
      <c r="IB255" t="s">
        <v>426</v>
      </c>
      <c r="IC255" t="s">
        <v>427</v>
      </c>
      <c r="ID255" t="s">
        <v>428</v>
      </c>
      <c r="IE255" t="s">
        <v>428</v>
      </c>
      <c r="IF255" t="s">
        <v>428</v>
      </c>
      <c r="IG255" t="s">
        <v>428</v>
      </c>
      <c r="IH255">
        <v>0</v>
      </c>
      <c r="II255">
        <v>100</v>
      </c>
      <c r="IJ255">
        <v>100</v>
      </c>
      <c r="IK255">
        <v>-0.608</v>
      </c>
      <c r="IL255">
        <v>0.3189</v>
      </c>
      <c r="IM255">
        <v>-0.6389458221003862</v>
      </c>
      <c r="IN255">
        <v>-0.000388397228134892</v>
      </c>
      <c r="IO255">
        <v>1.216359752824363E-06</v>
      </c>
      <c r="IP255">
        <v>-2.921139174278942E-10</v>
      </c>
      <c r="IQ255">
        <v>0.01675486607682651</v>
      </c>
      <c r="IR255">
        <v>0.002868412714847416</v>
      </c>
      <c r="IS255">
        <v>0.0004615728417639442</v>
      </c>
      <c r="IT255">
        <v>-1.048940065203386E-06</v>
      </c>
      <c r="IU255">
        <v>2</v>
      </c>
      <c r="IV255">
        <v>1994</v>
      </c>
      <c r="IW255">
        <v>1</v>
      </c>
      <c r="IX255">
        <v>27</v>
      </c>
      <c r="IY255">
        <v>191943.7</v>
      </c>
      <c r="IZ255">
        <v>191943.9</v>
      </c>
      <c r="JA255">
        <v>1.14624</v>
      </c>
      <c r="JB255">
        <v>2.63794</v>
      </c>
      <c r="JC255">
        <v>1.49658</v>
      </c>
      <c r="JD255">
        <v>2.35107</v>
      </c>
      <c r="JE255">
        <v>1.54907</v>
      </c>
      <c r="JF255">
        <v>2.46094</v>
      </c>
      <c r="JG255">
        <v>36.718</v>
      </c>
      <c r="JH255">
        <v>24.0963</v>
      </c>
      <c r="JI255">
        <v>18</v>
      </c>
      <c r="JJ255">
        <v>482.667</v>
      </c>
      <c r="JK255">
        <v>488.058</v>
      </c>
      <c r="JL255">
        <v>30.2431</v>
      </c>
      <c r="JM255">
        <v>29.0661</v>
      </c>
      <c r="JN255">
        <v>30.0002</v>
      </c>
      <c r="JO255">
        <v>29.3093</v>
      </c>
      <c r="JP255">
        <v>29.3108</v>
      </c>
      <c r="JQ255">
        <v>23.0487</v>
      </c>
      <c r="JR255">
        <v>19.1363</v>
      </c>
      <c r="JS255">
        <v>90.66160000000001</v>
      </c>
      <c r="JT255">
        <v>30.2571</v>
      </c>
      <c r="JU255">
        <v>420</v>
      </c>
      <c r="JV255">
        <v>23.3307</v>
      </c>
      <c r="JW255">
        <v>101.909</v>
      </c>
      <c r="JX255">
        <v>91.33459999999999</v>
      </c>
    </row>
    <row r="256" spans="1:284">
      <c r="A256">
        <v>238</v>
      </c>
      <c r="B256">
        <v>1758506228</v>
      </c>
      <c r="C256">
        <v>3448.5</v>
      </c>
      <c r="D256" t="s">
        <v>908</v>
      </c>
      <c r="E256" t="s">
        <v>909</v>
      </c>
      <c r="F256">
        <v>5</v>
      </c>
      <c r="G256" t="s">
        <v>855</v>
      </c>
      <c r="H256" t="s">
        <v>421</v>
      </c>
      <c r="I256">
        <v>1758506225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(DN256+(U256+2*0.95*5.67E-8*(((DN256+$B$9)+273)^4-(DN256+273)^4)-44100*J256)/(1.84*29.3*R256+8*0.95*5.67E-8*(DN256+273)^3))</f>
        <v>0</v>
      </c>
      <c r="W256">
        <f>($C$9*DO256+$D$9*DP256+$E$9*V256)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2*0.95*5.67E-8*(((DN256+$B$9)+273)^4-(W256+273)^4)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IF(AG256*$H$15&gt;=AK256,1.0,(AK256/(AK256-AG256*$H$15)))</f>
        <v>0</v>
      </c>
      <c r="AJ256">
        <f>(AI256-1)*100</f>
        <v>0</v>
      </c>
      <c r="AK256">
        <f>MAX(0,($B$15+$C$15*DS256)/(1+$D$15*DS256)*DL256/(DN256+273)*$E$15)</f>
        <v>0</v>
      </c>
      <c r="AL256" t="s">
        <v>422</v>
      </c>
      <c r="AM256" t="s">
        <v>422</v>
      </c>
      <c r="AN256">
        <v>0</v>
      </c>
      <c r="AO256">
        <v>0</v>
      </c>
      <c r="AP256">
        <f>1-AN256/AO256</f>
        <v>0</v>
      </c>
      <c r="AQ256">
        <v>0</v>
      </c>
      <c r="AR256" t="s">
        <v>422</v>
      </c>
      <c r="AS256" t="s">
        <v>422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$B$13*DT256+$C$13*DU256+$F$13*EF256*(1-EI256)</f>
        <v>0</v>
      </c>
      <c r="CW256">
        <f>CV256*CX256</f>
        <v>0</v>
      </c>
      <c r="CX256">
        <f>($B$13*$D$11+$C$13*$D$11+$F$13*((ES256+EK256)/MAX(ES256+EK256+ET256, 0.1)*$I$11+ET256/MAX(ES256+EK256+ET256, 0.1)*$J$11))/($B$13+$C$13+$F$13)</f>
        <v>0</v>
      </c>
      <c r="CY256">
        <f>($B$13*$K$11+$C$13*$K$11+$F$13*((ES256+EK256)/MAX(ES256+EK256+ET256, 0.1)*$P$11+ET256/MAX(ES256+EK256+ET256, 0.1)*$Q$11))/($B$13+$C$13+$F$13)</f>
        <v>0</v>
      </c>
      <c r="CZ256">
        <v>0.83</v>
      </c>
      <c r="DA256">
        <v>0.5</v>
      </c>
      <c r="DB256" t="s">
        <v>423</v>
      </c>
      <c r="DC256">
        <v>2</v>
      </c>
      <c r="DD256">
        <v>1758506225</v>
      </c>
      <c r="DE256">
        <v>421.7180000000001</v>
      </c>
      <c r="DF256">
        <v>419.9745555555555</v>
      </c>
      <c r="DG256">
        <v>23.52752222222222</v>
      </c>
      <c r="DH256">
        <v>23.35946666666667</v>
      </c>
      <c r="DI256">
        <v>422.326</v>
      </c>
      <c r="DJ256">
        <v>23.20867777777778</v>
      </c>
      <c r="DK256">
        <v>499.9524444444444</v>
      </c>
      <c r="DL256">
        <v>89.91824444444444</v>
      </c>
      <c r="DM256">
        <v>0.06839618888888889</v>
      </c>
      <c r="DN256">
        <v>29.83636666666666</v>
      </c>
      <c r="DO256">
        <v>29.99722222222222</v>
      </c>
      <c r="DP256">
        <v>999.9000000000001</v>
      </c>
      <c r="DQ256">
        <v>0</v>
      </c>
      <c r="DR256">
        <v>0</v>
      </c>
      <c r="DS256">
        <v>9986.384444444444</v>
      </c>
      <c r="DT256">
        <v>0</v>
      </c>
      <c r="DU256">
        <v>2.89404</v>
      </c>
      <c r="DV256">
        <v>1.7435</v>
      </c>
      <c r="DW256">
        <v>431.879</v>
      </c>
      <c r="DX256">
        <v>430.0196666666667</v>
      </c>
      <c r="DY256">
        <v>0.1680642222222223</v>
      </c>
      <c r="DZ256">
        <v>419.9745555555555</v>
      </c>
      <c r="EA256">
        <v>23.35946666666667</v>
      </c>
      <c r="EB256">
        <v>2.115552222222222</v>
      </c>
      <c r="EC256">
        <v>2.100441111111111</v>
      </c>
      <c r="ED256">
        <v>18.33677777777778</v>
      </c>
      <c r="EE256">
        <v>18.22252222222222</v>
      </c>
      <c r="EF256">
        <v>0.00500078</v>
      </c>
      <c r="EG256">
        <v>0</v>
      </c>
      <c r="EH256">
        <v>0</v>
      </c>
      <c r="EI256">
        <v>0</v>
      </c>
      <c r="EJ256">
        <v>95.94444444444444</v>
      </c>
      <c r="EK256">
        <v>0.00500078</v>
      </c>
      <c r="EL256">
        <v>-22.07777777777778</v>
      </c>
      <c r="EM256">
        <v>-1.4</v>
      </c>
      <c r="EN256">
        <v>35.069</v>
      </c>
      <c r="EO256">
        <v>39.14566666666667</v>
      </c>
      <c r="EP256">
        <v>36.72188888888888</v>
      </c>
      <c r="EQ256">
        <v>39.34</v>
      </c>
      <c r="ER256">
        <v>36.64555555555555</v>
      </c>
      <c r="ES256">
        <v>0</v>
      </c>
      <c r="ET256">
        <v>0</v>
      </c>
      <c r="EU256">
        <v>0</v>
      </c>
      <c r="EV256">
        <v>1758506229.1</v>
      </c>
      <c r="EW256">
        <v>0</v>
      </c>
      <c r="EX256">
        <v>95.81199999999998</v>
      </c>
      <c r="EY256">
        <v>-14.86923116497262</v>
      </c>
      <c r="EZ256">
        <v>-0.4923072952255337</v>
      </c>
      <c r="FA256">
        <v>-20.792</v>
      </c>
      <c r="FB256">
        <v>15</v>
      </c>
      <c r="FC256">
        <v>0</v>
      </c>
      <c r="FD256" t="s">
        <v>424</v>
      </c>
      <c r="FE256">
        <v>1746989605.5</v>
      </c>
      <c r="FF256">
        <v>1746989593.5</v>
      </c>
      <c r="FG256">
        <v>0</v>
      </c>
      <c r="FH256">
        <v>-0.274</v>
      </c>
      <c r="FI256">
        <v>-0.002</v>
      </c>
      <c r="FJ256">
        <v>2.549</v>
      </c>
      <c r="FK256">
        <v>0.129</v>
      </c>
      <c r="FL256">
        <v>420</v>
      </c>
      <c r="FM256">
        <v>17</v>
      </c>
      <c r="FN256">
        <v>0.02</v>
      </c>
      <c r="FO256">
        <v>0.04</v>
      </c>
      <c r="FP256">
        <v>1.771314390243903</v>
      </c>
      <c r="FQ256">
        <v>-0.1506995121951216</v>
      </c>
      <c r="FR256">
        <v>0.0403294484216441</v>
      </c>
      <c r="FS256">
        <v>1</v>
      </c>
      <c r="FT256">
        <v>94.82647058823531</v>
      </c>
      <c r="FU256">
        <v>12.12070262464792</v>
      </c>
      <c r="FV256">
        <v>7.251422125167603</v>
      </c>
      <c r="FW256">
        <v>0</v>
      </c>
      <c r="FX256">
        <v>0.1667944390243903</v>
      </c>
      <c r="FY256">
        <v>0.01072929616724799</v>
      </c>
      <c r="FZ256">
        <v>0.001253011670449232</v>
      </c>
      <c r="GA256">
        <v>1</v>
      </c>
      <c r="GB256">
        <v>2</v>
      </c>
      <c r="GC256">
        <v>3</v>
      </c>
      <c r="GD256" t="s">
        <v>425</v>
      </c>
      <c r="GE256">
        <v>3.10318</v>
      </c>
      <c r="GF256">
        <v>2.72641</v>
      </c>
      <c r="GG256">
        <v>0.087771</v>
      </c>
      <c r="GH256">
        <v>0.08745310000000001</v>
      </c>
      <c r="GI256">
        <v>0.105585</v>
      </c>
      <c r="GJ256">
        <v>0.106492</v>
      </c>
      <c r="GK256">
        <v>23832.7</v>
      </c>
      <c r="GL256">
        <v>21641.2</v>
      </c>
      <c r="GM256">
        <v>26690.2</v>
      </c>
      <c r="GN256">
        <v>23937.4</v>
      </c>
      <c r="GO256">
        <v>38200.4</v>
      </c>
      <c r="GP256">
        <v>31617.7</v>
      </c>
      <c r="GQ256">
        <v>46611.6</v>
      </c>
      <c r="GR256">
        <v>37872.8</v>
      </c>
      <c r="GS256">
        <v>1.86725</v>
      </c>
      <c r="GT256">
        <v>1.85285</v>
      </c>
      <c r="GU256">
        <v>0.09234249999999999</v>
      </c>
      <c r="GV256">
        <v>0</v>
      </c>
      <c r="GW256">
        <v>28.4935</v>
      </c>
      <c r="GX256">
        <v>999.9</v>
      </c>
      <c r="GY256">
        <v>52.4</v>
      </c>
      <c r="GZ256">
        <v>32</v>
      </c>
      <c r="HA256">
        <v>27.8277</v>
      </c>
      <c r="HB256">
        <v>60.5283</v>
      </c>
      <c r="HC256">
        <v>19.5954</v>
      </c>
      <c r="HD256">
        <v>1</v>
      </c>
      <c r="HE256">
        <v>0.138796</v>
      </c>
      <c r="HF256">
        <v>-1.2503</v>
      </c>
      <c r="HG256">
        <v>20.2947</v>
      </c>
      <c r="HH256">
        <v>5.21744</v>
      </c>
      <c r="HI256">
        <v>11.98</v>
      </c>
      <c r="HJ256">
        <v>4.96535</v>
      </c>
      <c r="HK256">
        <v>3.27598</v>
      </c>
      <c r="HL256">
        <v>9999</v>
      </c>
      <c r="HM256">
        <v>9999</v>
      </c>
      <c r="HN256">
        <v>9999</v>
      </c>
      <c r="HO256">
        <v>999.9</v>
      </c>
      <c r="HP256">
        <v>1.86389</v>
      </c>
      <c r="HQ256">
        <v>1.8601</v>
      </c>
      <c r="HR256">
        <v>1.85845</v>
      </c>
      <c r="HS256">
        <v>1.85975</v>
      </c>
      <c r="HT256">
        <v>1.85989</v>
      </c>
      <c r="HU256">
        <v>1.85842</v>
      </c>
      <c r="HV256">
        <v>1.85747</v>
      </c>
      <c r="HW256">
        <v>1.85242</v>
      </c>
      <c r="HX256">
        <v>0</v>
      </c>
      <c r="HY256">
        <v>0</v>
      </c>
      <c r="HZ256">
        <v>0</v>
      </c>
      <c r="IA256">
        <v>0</v>
      </c>
      <c r="IB256" t="s">
        <v>426</v>
      </c>
      <c r="IC256" t="s">
        <v>427</v>
      </c>
      <c r="ID256" t="s">
        <v>428</v>
      </c>
      <c r="IE256" t="s">
        <v>428</v>
      </c>
      <c r="IF256" t="s">
        <v>428</v>
      </c>
      <c r="IG256" t="s">
        <v>428</v>
      </c>
      <c r="IH256">
        <v>0</v>
      </c>
      <c r="II256">
        <v>100</v>
      </c>
      <c r="IJ256">
        <v>100</v>
      </c>
      <c r="IK256">
        <v>-0.608</v>
      </c>
      <c r="IL256">
        <v>0.3189</v>
      </c>
      <c r="IM256">
        <v>-0.6389458221003862</v>
      </c>
      <c r="IN256">
        <v>-0.000388397228134892</v>
      </c>
      <c r="IO256">
        <v>1.216359752824363E-06</v>
      </c>
      <c r="IP256">
        <v>-2.921139174278942E-10</v>
      </c>
      <c r="IQ256">
        <v>0.01675486607682651</v>
      </c>
      <c r="IR256">
        <v>0.002868412714847416</v>
      </c>
      <c r="IS256">
        <v>0.0004615728417639442</v>
      </c>
      <c r="IT256">
        <v>-1.048940065203386E-06</v>
      </c>
      <c r="IU256">
        <v>2</v>
      </c>
      <c r="IV256">
        <v>1994</v>
      </c>
      <c r="IW256">
        <v>1</v>
      </c>
      <c r="IX256">
        <v>27</v>
      </c>
      <c r="IY256">
        <v>191943.7</v>
      </c>
      <c r="IZ256">
        <v>191943.9</v>
      </c>
      <c r="JA256">
        <v>1.14624</v>
      </c>
      <c r="JB256">
        <v>2.64282</v>
      </c>
      <c r="JC256">
        <v>1.49658</v>
      </c>
      <c r="JD256">
        <v>2.35107</v>
      </c>
      <c r="JE256">
        <v>1.54907</v>
      </c>
      <c r="JF256">
        <v>2.4353</v>
      </c>
      <c r="JG256">
        <v>36.7417</v>
      </c>
      <c r="JH256">
        <v>24.0963</v>
      </c>
      <c r="JI256">
        <v>18</v>
      </c>
      <c r="JJ256">
        <v>482.679</v>
      </c>
      <c r="JK256">
        <v>488.073</v>
      </c>
      <c r="JL256">
        <v>30.2511</v>
      </c>
      <c r="JM256">
        <v>29.0661</v>
      </c>
      <c r="JN256">
        <v>30.0001</v>
      </c>
      <c r="JO256">
        <v>29.3091</v>
      </c>
      <c r="JP256">
        <v>29.3105</v>
      </c>
      <c r="JQ256">
        <v>23.0475</v>
      </c>
      <c r="JR256">
        <v>19.1363</v>
      </c>
      <c r="JS256">
        <v>90.66160000000001</v>
      </c>
      <c r="JT256">
        <v>30.2571</v>
      </c>
      <c r="JU256">
        <v>420</v>
      </c>
      <c r="JV256">
        <v>23.3278</v>
      </c>
      <c r="JW256">
        <v>101.909</v>
      </c>
      <c r="JX256">
        <v>91.3339</v>
      </c>
    </row>
    <row r="257" spans="1:284">
      <c r="A257">
        <v>239</v>
      </c>
      <c r="B257">
        <v>1758506230</v>
      </c>
      <c r="C257">
        <v>3450.5</v>
      </c>
      <c r="D257" t="s">
        <v>910</v>
      </c>
      <c r="E257" t="s">
        <v>911</v>
      </c>
      <c r="F257">
        <v>5</v>
      </c>
      <c r="G257" t="s">
        <v>855</v>
      </c>
      <c r="H257" t="s">
        <v>421</v>
      </c>
      <c r="I257">
        <v>1758506227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(DN257+(U257+2*0.95*5.67E-8*(((DN257+$B$9)+273)^4-(DN257+273)^4)-44100*J257)/(1.84*29.3*R257+8*0.95*5.67E-8*(DN257+273)^3))</f>
        <v>0</v>
      </c>
      <c r="W257">
        <f>($C$9*DO257+$D$9*DP257+$E$9*V257)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2*0.95*5.67E-8*(((DN257+$B$9)+273)^4-(W257+273)^4)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IF(AG257*$H$15&gt;=AK257,1.0,(AK257/(AK257-AG257*$H$15)))</f>
        <v>0</v>
      </c>
      <c r="AJ257">
        <f>(AI257-1)*100</f>
        <v>0</v>
      </c>
      <c r="AK257">
        <f>MAX(0,($B$15+$C$15*DS257)/(1+$D$15*DS257)*DL257/(DN257+273)*$E$15)</f>
        <v>0</v>
      </c>
      <c r="AL257" t="s">
        <v>422</v>
      </c>
      <c r="AM257" t="s">
        <v>422</v>
      </c>
      <c r="AN257">
        <v>0</v>
      </c>
      <c r="AO257">
        <v>0</v>
      </c>
      <c r="AP257">
        <f>1-AN257/AO257</f>
        <v>0</v>
      </c>
      <c r="AQ257">
        <v>0</v>
      </c>
      <c r="AR257" t="s">
        <v>422</v>
      </c>
      <c r="AS257" t="s">
        <v>422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$B$13*DT257+$C$13*DU257+$F$13*EF257*(1-EI257)</f>
        <v>0</v>
      </c>
      <c r="CW257">
        <f>CV257*CX257</f>
        <v>0</v>
      </c>
      <c r="CX257">
        <f>($B$13*$D$11+$C$13*$D$11+$F$13*((ES257+EK257)/MAX(ES257+EK257+ET257, 0.1)*$I$11+ET257/MAX(ES257+EK257+ET257, 0.1)*$J$11))/($B$13+$C$13+$F$13)</f>
        <v>0</v>
      </c>
      <c r="CY257">
        <f>($B$13*$K$11+$C$13*$K$11+$F$13*((ES257+EK257)/MAX(ES257+EK257+ET257, 0.1)*$P$11+ET257/MAX(ES257+EK257+ET257, 0.1)*$Q$11))/($B$13+$C$13+$F$13)</f>
        <v>0</v>
      </c>
      <c r="CZ257">
        <v>0.83</v>
      </c>
      <c r="DA257">
        <v>0.5</v>
      </c>
      <c r="DB257" t="s">
        <v>423</v>
      </c>
      <c r="DC257">
        <v>2</v>
      </c>
      <c r="DD257">
        <v>1758506227</v>
      </c>
      <c r="DE257">
        <v>421.7257777777778</v>
      </c>
      <c r="DF257">
        <v>420.0144444444445</v>
      </c>
      <c r="DG257">
        <v>23.52767777777778</v>
      </c>
      <c r="DH257">
        <v>23.3592</v>
      </c>
      <c r="DI257">
        <v>422.3337777777778</v>
      </c>
      <c r="DJ257">
        <v>23.20883333333334</v>
      </c>
      <c r="DK257">
        <v>499.9570000000001</v>
      </c>
      <c r="DL257">
        <v>89.91758888888889</v>
      </c>
      <c r="DM257">
        <v>0.06844916666666666</v>
      </c>
      <c r="DN257">
        <v>29.8368</v>
      </c>
      <c r="DO257">
        <v>29.99944444444445</v>
      </c>
      <c r="DP257">
        <v>999.9000000000001</v>
      </c>
      <c r="DQ257">
        <v>0</v>
      </c>
      <c r="DR257">
        <v>0</v>
      </c>
      <c r="DS257">
        <v>9978.472222222223</v>
      </c>
      <c r="DT257">
        <v>0</v>
      </c>
      <c r="DU257">
        <v>2.886956666666667</v>
      </c>
      <c r="DV257">
        <v>1.711501111111111</v>
      </c>
      <c r="DW257">
        <v>431.887</v>
      </c>
      <c r="DX257">
        <v>430.0602222222222</v>
      </c>
      <c r="DY257">
        <v>0.1684885555555556</v>
      </c>
      <c r="DZ257">
        <v>420.0144444444445</v>
      </c>
      <c r="EA257">
        <v>23.3592</v>
      </c>
      <c r="EB257">
        <v>2.115551111111111</v>
      </c>
      <c r="EC257">
        <v>2.100401111111111</v>
      </c>
      <c r="ED257">
        <v>18.33676666666667</v>
      </c>
      <c r="EE257">
        <v>18.22222222222222</v>
      </c>
      <c r="EF257">
        <v>0.00500078</v>
      </c>
      <c r="EG257">
        <v>0</v>
      </c>
      <c r="EH257">
        <v>0</v>
      </c>
      <c r="EI257">
        <v>0</v>
      </c>
      <c r="EJ257">
        <v>96.84444444444446</v>
      </c>
      <c r="EK257">
        <v>0.00500078</v>
      </c>
      <c r="EL257">
        <v>-21.45555555555556</v>
      </c>
      <c r="EM257">
        <v>-0.6333333333333333</v>
      </c>
      <c r="EN257">
        <v>35.069</v>
      </c>
      <c r="EO257">
        <v>39.18733333333333</v>
      </c>
      <c r="EP257">
        <v>36.74977777777778</v>
      </c>
      <c r="EQ257">
        <v>39.40233333333333</v>
      </c>
      <c r="ER257">
        <v>36.61777777777777</v>
      </c>
      <c r="ES257">
        <v>0</v>
      </c>
      <c r="ET257">
        <v>0</v>
      </c>
      <c r="EU257">
        <v>0</v>
      </c>
      <c r="EV257">
        <v>1758506230.9</v>
      </c>
      <c r="EW257">
        <v>0</v>
      </c>
      <c r="EX257">
        <v>95.07307692307693</v>
      </c>
      <c r="EY257">
        <v>-14.88888927115268</v>
      </c>
      <c r="EZ257">
        <v>4.888889156201904</v>
      </c>
      <c r="FA257">
        <v>-19.94615384615384</v>
      </c>
      <c r="FB257">
        <v>15</v>
      </c>
      <c r="FC257">
        <v>0</v>
      </c>
      <c r="FD257" t="s">
        <v>424</v>
      </c>
      <c r="FE257">
        <v>1746989605.5</v>
      </c>
      <c r="FF257">
        <v>1746989593.5</v>
      </c>
      <c r="FG257">
        <v>0</v>
      </c>
      <c r="FH257">
        <v>-0.274</v>
      </c>
      <c r="FI257">
        <v>-0.002</v>
      </c>
      <c r="FJ257">
        <v>2.549</v>
      </c>
      <c r="FK257">
        <v>0.129</v>
      </c>
      <c r="FL257">
        <v>420</v>
      </c>
      <c r="FM257">
        <v>17</v>
      </c>
      <c r="FN257">
        <v>0.02</v>
      </c>
      <c r="FO257">
        <v>0.04</v>
      </c>
      <c r="FP257">
        <v>1.7651075</v>
      </c>
      <c r="FQ257">
        <v>-0.2109037148217622</v>
      </c>
      <c r="FR257">
        <v>0.0435242320868502</v>
      </c>
      <c r="FS257">
        <v>1</v>
      </c>
      <c r="FT257">
        <v>94.83823529411765</v>
      </c>
      <c r="FU257">
        <v>-4.710466185564468</v>
      </c>
      <c r="FV257">
        <v>7.439323763776096</v>
      </c>
      <c r="FW257">
        <v>0</v>
      </c>
      <c r="FX257">
        <v>0.16722615</v>
      </c>
      <c r="FY257">
        <v>0.009792382739211777</v>
      </c>
      <c r="FZ257">
        <v>0.001139412733604466</v>
      </c>
      <c r="GA257">
        <v>1</v>
      </c>
      <c r="GB257">
        <v>2</v>
      </c>
      <c r="GC257">
        <v>3</v>
      </c>
      <c r="GD257" t="s">
        <v>425</v>
      </c>
      <c r="GE257">
        <v>3.10321</v>
      </c>
      <c r="GF257">
        <v>2.72647</v>
      </c>
      <c r="GG257">
        <v>0.08777740000000001</v>
      </c>
      <c r="GH257">
        <v>0.0874569</v>
      </c>
      <c r="GI257">
        <v>0.105584</v>
      </c>
      <c r="GJ257">
        <v>0.106495</v>
      </c>
      <c r="GK257">
        <v>23832.7</v>
      </c>
      <c r="GL257">
        <v>21641.2</v>
      </c>
      <c r="GM257">
        <v>26690.3</v>
      </c>
      <c r="GN257">
        <v>23937.5</v>
      </c>
      <c r="GO257">
        <v>38200.5</v>
      </c>
      <c r="GP257">
        <v>31617.8</v>
      </c>
      <c r="GQ257">
        <v>46611.7</v>
      </c>
      <c r="GR257">
        <v>37873</v>
      </c>
      <c r="GS257">
        <v>1.86745</v>
      </c>
      <c r="GT257">
        <v>1.85282</v>
      </c>
      <c r="GU257">
        <v>0.0923276</v>
      </c>
      <c r="GV257">
        <v>0</v>
      </c>
      <c r="GW257">
        <v>28.4954</v>
      </c>
      <c r="GX257">
        <v>999.9</v>
      </c>
      <c r="GY257">
        <v>52.4</v>
      </c>
      <c r="GZ257">
        <v>32</v>
      </c>
      <c r="HA257">
        <v>27.8258</v>
      </c>
      <c r="HB257">
        <v>60.5683</v>
      </c>
      <c r="HC257">
        <v>19.6875</v>
      </c>
      <c r="HD257">
        <v>1</v>
      </c>
      <c r="HE257">
        <v>0.138727</v>
      </c>
      <c r="HF257">
        <v>-1.24393</v>
      </c>
      <c r="HG257">
        <v>20.2948</v>
      </c>
      <c r="HH257">
        <v>5.21744</v>
      </c>
      <c r="HI257">
        <v>11.98</v>
      </c>
      <c r="HJ257">
        <v>4.9656</v>
      </c>
      <c r="HK257">
        <v>3.27598</v>
      </c>
      <c r="HL257">
        <v>9999</v>
      </c>
      <c r="HM257">
        <v>9999</v>
      </c>
      <c r="HN257">
        <v>9999</v>
      </c>
      <c r="HO257">
        <v>999.9</v>
      </c>
      <c r="HP257">
        <v>1.86388</v>
      </c>
      <c r="HQ257">
        <v>1.8601</v>
      </c>
      <c r="HR257">
        <v>1.85844</v>
      </c>
      <c r="HS257">
        <v>1.85975</v>
      </c>
      <c r="HT257">
        <v>1.85989</v>
      </c>
      <c r="HU257">
        <v>1.85841</v>
      </c>
      <c r="HV257">
        <v>1.85747</v>
      </c>
      <c r="HW257">
        <v>1.85242</v>
      </c>
      <c r="HX257">
        <v>0</v>
      </c>
      <c r="HY257">
        <v>0</v>
      </c>
      <c r="HZ257">
        <v>0</v>
      </c>
      <c r="IA257">
        <v>0</v>
      </c>
      <c r="IB257" t="s">
        <v>426</v>
      </c>
      <c r="IC257" t="s">
        <v>427</v>
      </c>
      <c r="ID257" t="s">
        <v>428</v>
      </c>
      <c r="IE257" t="s">
        <v>428</v>
      </c>
      <c r="IF257" t="s">
        <v>428</v>
      </c>
      <c r="IG257" t="s">
        <v>428</v>
      </c>
      <c r="IH257">
        <v>0</v>
      </c>
      <c r="II257">
        <v>100</v>
      </c>
      <c r="IJ257">
        <v>100</v>
      </c>
      <c r="IK257">
        <v>-0.608</v>
      </c>
      <c r="IL257">
        <v>0.3188</v>
      </c>
      <c r="IM257">
        <v>-0.6389458221003862</v>
      </c>
      <c r="IN257">
        <v>-0.000388397228134892</v>
      </c>
      <c r="IO257">
        <v>1.216359752824363E-06</v>
      </c>
      <c r="IP257">
        <v>-2.921139174278942E-10</v>
      </c>
      <c r="IQ257">
        <v>0.01675486607682651</v>
      </c>
      <c r="IR257">
        <v>0.002868412714847416</v>
      </c>
      <c r="IS257">
        <v>0.0004615728417639442</v>
      </c>
      <c r="IT257">
        <v>-1.048940065203386E-06</v>
      </c>
      <c r="IU257">
        <v>2</v>
      </c>
      <c r="IV257">
        <v>1994</v>
      </c>
      <c r="IW257">
        <v>1</v>
      </c>
      <c r="IX257">
        <v>27</v>
      </c>
      <c r="IY257">
        <v>191943.7</v>
      </c>
      <c r="IZ257">
        <v>191943.9</v>
      </c>
      <c r="JA257">
        <v>1.14624</v>
      </c>
      <c r="JB257">
        <v>2.64893</v>
      </c>
      <c r="JC257">
        <v>1.49658</v>
      </c>
      <c r="JD257">
        <v>2.35107</v>
      </c>
      <c r="JE257">
        <v>1.54907</v>
      </c>
      <c r="JF257">
        <v>2.42188</v>
      </c>
      <c r="JG257">
        <v>36.718</v>
      </c>
      <c r="JH257">
        <v>24.0963</v>
      </c>
      <c r="JI257">
        <v>18</v>
      </c>
      <c r="JJ257">
        <v>482.794</v>
      </c>
      <c r="JK257">
        <v>488.046</v>
      </c>
      <c r="JL257">
        <v>30.2552</v>
      </c>
      <c r="JM257">
        <v>29.0661</v>
      </c>
      <c r="JN257">
        <v>30.0001</v>
      </c>
      <c r="JO257">
        <v>29.3087</v>
      </c>
      <c r="JP257">
        <v>29.3093</v>
      </c>
      <c r="JQ257">
        <v>23.045</v>
      </c>
      <c r="JR257">
        <v>19.1363</v>
      </c>
      <c r="JS257">
        <v>90.66160000000001</v>
      </c>
      <c r="JT257">
        <v>30.2571</v>
      </c>
      <c r="JU257">
        <v>420</v>
      </c>
      <c r="JV257">
        <v>23.3244</v>
      </c>
      <c r="JW257">
        <v>101.909</v>
      </c>
      <c r="JX257">
        <v>91.3344</v>
      </c>
    </row>
    <row r="258" spans="1:284">
      <c r="A258">
        <v>240</v>
      </c>
      <c r="B258">
        <v>1758506232</v>
      </c>
      <c r="C258">
        <v>3452.5</v>
      </c>
      <c r="D258" t="s">
        <v>912</v>
      </c>
      <c r="E258" t="s">
        <v>913</v>
      </c>
      <c r="F258">
        <v>5</v>
      </c>
      <c r="G258" t="s">
        <v>855</v>
      </c>
      <c r="H258" t="s">
        <v>421</v>
      </c>
      <c r="I258">
        <v>1758506229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(DN258+(U258+2*0.95*5.67E-8*(((DN258+$B$9)+273)^4-(DN258+273)^4)-44100*J258)/(1.84*29.3*R258+8*0.95*5.67E-8*(DN258+273)^3))</f>
        <v>0</v>
      </c>
      <c r="W258">
        <f>($C$9*DO258+$D$9*DP258+$E$9*V258)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2*0.95*5.67E-8*(((DN258+$B$9)+273)^4-(W258+273)^4)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IF(AG258*$H$15&gt;=AK258,1.0,(AK258/(AK258-AG258*$H$15)))</f>
        <v>0</v>
      </c>
      <c r="AJ258">
        <f>(AI258-1)*100</f>
        <v>0</v>
      </c>
      <c r="AK258">
        <f>MAX(0,($B$15+$C$15*DS258)/(1+$D$15*DS258)*DL258/(DN258+273)*$E$15)</f>
        <v>0</v>
      </c>
      <c r="AL258" t="s">
        <v>422</v>
      </c>
      <c r="AM258" t="s">
        <v>422</v>
      </c>
      <c r="AN258">
        <v>0</v>
      </c>
      <c r="AO258">
        <v>0</v>
      </c>
      <c r="AP258">
        <f>1-AN258/AO258</f>
        <v>0</v>
      </c>
      <c r="AQ258">
        <v>0</v>
      </c>
      <c r="AR258" t="s">
        <v>422</v>
      </c>
      <c r="AS258" t="s">
        <v>422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$B$13*DT258+$C$13*DU258+$F$13*EF258*(1-EI258)</f>
        <v>0</v>
      </c>
      <c r="CW258">
        <f>CV258*CX258</f>
        <v>0</v>
      </c>
      <c r="CX258">
        <f>($B$13*$D$11+$C$13*$D$11+$F$13*((ES258+EK258)/MAX(ES258+EK258+ET258, 0.1)*$I$11+ET258/MAX(ES258+EK258+ET258, 0.1)*$J$11))/($B$13+$C$13+$F$13)</f>
        <v>0</v>
      </c>
      <c r="CY258">
        <f>($B$13*$K$11+$C$13*$K$11+$F$13*((ES258+EK258)/MAX(ES258+EK258+ET258, 0.1)*$P$11+ET258/MAX(ES258+EK258+ET258, 0.1)*$Q$11))/($B$13+$C$13+$F$13)</f>
        <v>0</v>
      </c>
      <c r="CZ258">
        <v>0.83</v>
      </c>
      <c r="DA258">
        <v>0.5</v>
      </c>
      <c r="DB258" t="s">
        <v>423</v>
      </c>
      <c r="DC258">
        <v>2</v>
      </c>
      <c r="DD258">
        <v>1758506229</v>
      </c>
      <c r="DE258">
        <v>421.7636666666667</v>
      </c>
      <c r="DF258">
        <v>420.0343333333333</v>
      </c>
      <c r="DG258">
        <v>23.52824444444445</v>
      </c>
      <c r="DH258">
        <v>23.35905555555556</v>
      </c>
      <c r="DI258">
        <v>422.3716666666667</v>
      </c>
      <c r="DJ258">
        <v>23.20938888888888</v>
      </c>
      <c r="DK258">
        <v>499.9753333333334</v>
      </c>
      <c r="DL258">
        <v>89.91657777777777</v>
      </c>
      <c r="DM258">
        <v>0.06849620000000001</v>
      </c>
      <c r="DN258">
        <v>29.83756666666666</v>
      </c>
      <c r="DO258">
        <v>29.99853333333333</v>
      </c>
      <c r="DP258">
        <v>999.9000000000001</v>
      </c>
      <c r="DQ258">
        <v>0</v>
      </c>
      <c r="DR258">
        <v>0</v>
      </c>
      <c r="DS258">
        <v>9980.764444444445</v>
      </c>
      <c r="DT258">
        <v>0</v>
      </c>
      <c r="DU258">
        <v>2.876836666666667</v>
      </c>
      <c r="DV258">
        <v>1.729444444444444</v>
      </c>
      <c r="DW258">
        <v>431.926</v>
      </c>
      <c r="DX258">
        <v>430.0805555555555</v>
      </c>
      <c r="DY258">
        <v>0.1691906666666667</v>
      </c>
      <c r="DZ258">
        <v>420.0343333333333</v>
      </c>
      <c r="EA258">
        <v>23.35905555555556</v>
      </c>
      <c r="EB258">
        <v>2.115577777777778</v>
      </c>
      <c r="EC258">
        <v>2.100365555555555</v>
      </c>
      <c r="ED258">
        <v>18.33695555555556</v>
      </c>
      <c r="EE258">
        <v>18.22194444444445</v>
      </c>
      <c r="EF258">
        <v>0.00500078</v>
      </c>
      <c r="EG258">
        <v>0</v>
      </c>
      <c r="EH258">
        <v>0</v>
      </c>
      <c r="EI258">
        <v>0</v>
      </c>
      <c r="EJ258">
        <v>94.07777777777777</v>
      </c>
      <c r="EK258">
        <v>0.00500078</v>
      </c>
      <c r="EL258">
        <v>-22.13333333333333</v>
      </c>
      <c r="EM258">
        <v>-0.4</v>
      </c>
      <c r="EN258">
        <v>35.07599999999999</v>
      </c>
      <c r="EO258">
        <v>39.229</v>
      </c>
      <c r="EP258">
        <v>36.75666666666667</v>
      </c>
      <c r="EQ258">
        <v>39.444</v>
      </c>
      <c r="ER258">
        <v>36.61066666666667</v>
      </c>
      <c r="ES258">
        <v>0</v>
      </c>
      <c r="ET258">
        <v>0</v>
      </c>
      <c r="EU258">
        <v>0</v>
      </c>
      <c r="EV258">
        <v>1758506233.3</v>
      </c>
      <c r="EW258">
        <v>0</v>
      </c>
      <c r="EX258">
        <v>94.43076923076923</v>
      </c>
      <c r="EY258">
        <v>-14.87863285243442</v>
      </c>
      <c r="EZ258">
        <v>-7.364102336179278</v>
      </c>
      <c r="FA258">
        <v>-20.11538461538462</v>
      </c>
      <c r="FB258">
        <v>15</v>
      </c>
      <c r="FC258">
        <v>0</v>
      </c>
      <c r="FD258" t="s">
        <v>424</v>
      </c>
      <c r="FE258">
        <v>1746989605.5</v>
      </c>
      <c r="FF258">
        <v>1746989593.5</v>
      </c>
      <c r="FG258">
        <v>0</v>
      </c>
      <c r="FH258">
        <v>-0.274</v>
      </c>
      <c r="FI258">
        <v>-0.002</v>
      </c>
      <c r="FJ258">
        <v>2.549</v>
      </c>
      <c r="FK258">
        <v>0.129</v>
      </c>
      <c r="FL258">
        <v>420</v>
      </c>
      <c r="FM258">
        <v>17</v>
      </c>
      <c r="FN258">
        <v>0.02</v>
      </c>
      <c r="FO258">
        <v>0.04</v>
      </c>
      <c r="FP258">
        <v>1.76341243902439</v>
      </c>
      <c r="FQ258">
        <v>-0.1992913588850161</v>
      </c>
      <c r="FR258">
        <v>0.04455449936385052</v>
      </c>
      <c r="FS258">
        <v>1</v>
      </c>
      <c r="FT258">
        <v>95.00882352941177</v>
      </c>
      <c r="FU258">
        <v>-2.916730486177136</v>
      </c>
      <c r="FV258">
        <v>7.073994114611915</v>
      </c>
      <c r="FW258">
        <v>0</v>
      </c>
      <c r="FX258">
        <v>0.1676386341463415</v>
      </c>
      <c r="FY258">
        <v>0.009884174216028248</v>
      </c>
      <c r="FZ258">
        <v>0.001158161342568209</v>
      </c>
      <c r="GA258">
        <v>1</v>
      </c>
      <c r="GB258">
        <v>2</v>
      </c>
      <c r="GC258">
        <v>3</v>
      </c>
      <c r="GD258" t="s">
        <v>425</v>
      </c>
      <c r="GE258">
        <v>3.10311</v>
      </c>
      <c r="GF258">
        <v>2.72659</v>
      </c>
      <c r="GG258">
        <v>0.08778519999999999</v>
      </c>
      <c r="GH258">
        <v>0.0874514</v>
      </c>
      <c r="GI258">
        <v>0.105588</v>
      </c>
      <c r="GJ258">
        <v>0.106496</v>
      </c>
      <c r="GK258">
        <v>23832.6</v>
      </c>
      <c r="GL258">
        <v>21641.4</v>
      </c>
      <c r="GM258">
        <v>26690.5</v>
      </c>
      <c r="GN258">
        <v>23937.5</v>
      </c>
      <c r="GO258">
        <v>38200.4</v>
      </c>
      <c r="GP258">
        <v>31617.9</v>
      </c>
      <c r="GQ258">
        <v>46611.8</v>
      </c>
      <c r="GR258">
        <v>37873.1</v>
      </c>
      <c r="GS258">
        <v>1.86735</v>
      </c>
      <c r="GT258">
        <v>1.85287</v>
      </c>
      <c r="GU258">
        <v>0.0919551</v>
      </c>
      <c r="GV258">
        <v>0</v>
      </c>
      <c r="GW258">
        <v>28.4968</v>
      </c>
      <c r="GX258">
        <v>999.9</v>
      </c>
      <c r="GY258">
        <v>52.4</v>
      </c>
      <c r="GZ258">
        <v>32</v>
      </c>
      <c r="HA258">
        <v>27.8286</v>
      </c>
      <c r="HB258">
        <v>60.9383</v>
      </c>
      <c r="HC258">
        <v>19.7716</v>
      </c>
      <c r="HD258">
        <v>1</v>
      </c>
      <c r="HE258">
        <v>0.138605</v>
      </c>
      <c r="HF258">
        <v>-1.23362</v>
      </c>
      <c r="HG258">
        <v>20.2949</v>
      </c>
      <c r="HH258">
        <v>5.21759</v>
      </c>
      <c r="HI258">
        <v>11.98</v>
      </c>
      <c r="HJ258">
        <v>4.96535</v>
      </c>
      <c r="HK258">
        <v>3.276</v>
      </c>
      <c r="HL258">
        <v>9999</v>
      </c>
      <c r="HM258">
        <v>9999</v>
      </c>
      <c r="HN258">
        <v>9999</v>
      </c>
      <c r="HO258">
        <v>999.9</v>
      </c>
      <c r="HP258">
        <v>1.86388</v>
      </c>
      <c r="HQ258">
        <v>1.86011</v>
      </c>
      <c r="HR258">
        <v>1.85842</v>
      </c>
      <c r="HS258">
        <v>1.85975</v>
      </c>
      <c r="HT258">
        <v>1.85989</v>
      </c>
      <c r="HU258">
        <v>1.85841</v>
      </c>
      <c r="HV258">
        <v>1.85746</v>
      </c>
      <c r="HW258">
        <v>1.85242</v>
      </c>
      <c r="HX258">
        <v>0</v>
      </c>
      <c r="HY258">
        <v>0</v>
      </c>
      <c r="HZ258">
        <v>0</v>
      </c>
      <c r="IA258">
        <v>0</v>
      </c>
      <c r="IB258" t="s">
        <v>426</v>
      </c>
      <c r="IC258" t="s">
        <v>427</v>
      </c>
      <c r="ID258" t="s">
        <v>428</v>
      </c>
      <c r="IE258" t="s">
        <v>428</v>
      </c>
      <c r="IF258" t="s">
        <v>428</v>
      </c>
      <c r="IG258" t="s">
        <v>428</v>
      </c>
      <c r="IH258">
        <v>0</v>
      </c>
      <c r="II258">
        <v>100</v>
      </c>
      <c r="IJ258">
        <v>100</v>
      </c>
      <c r="IK258">
        <v>-0.608</v>
      </c>
      <c r="IL258">
        <v>0.3189</v>
      </c>
      <c r="IM258">
        <v>-0.6389458221003862</v>
      </c>
      <c r="IN258">
        <v>-0.000388397228134892</v>
      </c>
      <c r="IO258">
        <v>1.216359752824363E-06</v>
      </c>
      <c r="IP258">
        <v>-2.921139174278942E-10</v>
      </c>
      <c r="IQ258">
        <v>0.01675486607682651</v>
      </c>
      <c r="IR258">
        <v>0.002868412714847416</v>
      </c>
      <c r="IS258">
        <v>0.0004615728417639442</v>
      </c>
      <c r="IT258">
        <v>-1.048940065203386E-06</v>
      </c>
      <c r="IU258">
        <v>2</v>
      </c>
      <c r="IV258">
        <v>1994</v>
      </c>
      <c r="IW258">
        <v>1</v>
      </c>
      <c r="IX258">
        <v>27</v>
      </c>
      <c r="IY258">
        <v>191943.8</v>
      </c>
      <c r="IZ258">
        <v>191944</v>
      </c>
      <c r="JA258">
        <v>1.14624</v>
      </c>
      <c r="JB258">
        <v>2.64648</v>
      </c>
      <c r="JC258">
        <v>1.49658</v>
      </c>
      <c r="JD258">
        <v>2.35107</v>
      </c>
      <c r="JE258">
        <v>1.54907</v>
      </c>
      <c r="JF258">
        <v>2.37061</v>
      </c>
      <c r="JG258">
        <v>36.718</v>
      </c>
      <c r="JH258">
        <v>24.0963</v>
      </c>
      <c r="JI258">
        <v>18</v>
      </c>
      <c r="JJ258">
        <v>482.726</v>
      </c>
      <c r="JK258">
        <v>488.07</v>
      </c>
      <c r="JL258">
        <v>30.2579</v>
      </c>
      <c r="JM258">
        <v>29.0651</v>
      </c>
      <c r="JN258">
        <v>30.0001</v>
      </c>
      <c r="JO258">
        <v>29.3075</v>
      </c>
      <c r="JP258">
        <v>29.3083</v>
      </c>
      <c r="JQ258">
        <v>23.0469</v>
      </c>
      <c r="JR258">
        <v>19.1363</v>
      </c>
      <c r="JS258">
        <v>90.66160000000001</v>
      </c>
      <c r="JT258">
        <v>30.2579</v>
      </c>
      <c r="JU258">
        <v>420</v>
      </c>
      <c r="JV258">
        <v>23.3229</v>
      </c>
      <c r="JW258">
        <v>101.909</v>
      </c>
      <c r="JX258">
        <v>91.33450000000001</v>
      </c>
    </row>
    <row r="259" spans="1:284">
      <c r="A259">
        <v>241</v>
      </c>
      <c r="B259">
        <v>1758506385</v>
      </c>
      <c r="C259">
        <v>3605.5</v>
      </c>
      <c r="D259" t="s">
        <v>914</v>
      </c>
      <c r="E259" t="s">
        <v>915</v>
      </c>
      <c r="F259">
        <v>5</v>
      </c>
      <c r="G259" t="s">
        <v>855</v>
      </c>
      <c r="H259" t="s">
        <v>421</v>
      </c>
      <c r="I259">
        <v>1758506382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(DN259+(U259+2*0.95*5.67E-8*(((DN259+$B$9)+273)^4-(DN259+273)^4)-44100*J259)/(1.84*29.3*R259+8*0.95*5.67E-8*(DN259+273)^3))</f>
        <v>0</v>
      </c>
      <c r="W259">
        <f>($C$9*DO259+$D$9*DP259+$E$9*V259)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2*0.95*5.67E-8*(((DN259+$B$9)+273)^4-(W259+273)^4)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IF(AG259*$H$15&gt;=AK259,1.0,(AK259/(AK259-AG259*$H$15)))</f>
        <v>0</v>
      </c>
      <c r="AJ259">
        <f>(AI259-1)*100</f>
        <v>0</v>
      </c>
      <c r="AK259">
        <f>MAX(0,($B$15+$C$15*DS259)/(1+$D$15*DS259)*DL259/(DN259+273)*$E$15)</f>
        <v>0</v>
      </c>
      <c r="AL259" t="s">
        <v>422</v>
      </c>
      <c r="AM259" t="s">
        <v>422</v>
      </c>
      <c r="AN259">
        <v>0</v>
      </c>
      <c r="AO259">
        <v>0</v>
      </c>
      <c r="AP259">
        <f>1-AN259/AO259</f>
        <v>0</v>
      </c>
      <c r="AQ259">
        <v>0</v>
      </c>
      <c r="AR259" t="s">
        <v>422</v>
      </c>
      <c r="AS259" t="s">
        <v>422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$B$13*DT259+$C$13*DU259+$F$13*EF259*(1-EI259)</f>
        <v>0</v>
      </c>
      <c r="CW259">
        <f>CV259*CX259</f>
        <v>0</v>
      </c>
      <c r="CX259">
        <f>($B$13*$D$11+$C$13*$D$11+$F$13*((ES259+EK259)/MAX(ES259+EK259+ET259, 0.1)*$I$11+ET259/MAX(ES259+EK259+ET259, 0.1)*$J$11))/($B$13+$C$13+$F$13)</f>
        <v>0</v>
      </c>
      <c r="CY259">
        <f>($B$13*$K$11+$C$13*$K$11+$F$13*((ES259+EK259)/MAX(ES259+EK259+ET259, 0.1)*$P$11+ET259/MAX(ES259+EK259+ET259, 0.1)*$Q$11))/($B$13+$C$13+$F$13)</f>
        <v>0</v>
      </c>
      <c r="CZ259">
        <v>0.83</v>
      </c>
      <c r="DA259">
        <v>0.5</v>
      </c>
      <c r="DB259" t="s">
        <v>423</v>
      </c>
      <c r="DC259">
        <v>2</v>
      </c>
      <c r="DD259">
        <v>1758506382</v>
      </c>
      <c r="DE259">
        <v>421.7887272727272</v>
      </c>
      <c r="DF259">
        <v>420.0114545454546</v>
      </c>
      <c r="DG259">
        <v>23.50890909090909</v>
      </c>
      <c r="DH259">
        <v>23.33419090909091</v>
      </c>
      <c r="DI259">
        <v>422.3967272727272</v>
      </c>
      <c r="DJ259">
        <v>23.19046363636363</v>
      </c>
      <c r="DK259">
        <v>499.9914545454545</v>
      </c>
      <c r="DL259">
        <v>89.92189090909091</v>
      </c>
      <c r="DM259">
        <v>0.06880018181818182</v>
      </c>
      <c r="DN259">
        <v>29.85771818181818</v>
      </c>
      <c r="DO259">
        <v>30.01587272727273</v>
      </c>
      <c r="DP259">
        <v>999.9</v>
      </c>
      <c r="DQ259">
        <v>0</v>
      </c>
      <c r="DR259">
        <v>0</v>
      </c>
      <c r="DS259">
        <v>9989.772727272728</v>
      </c>
      <c r="DT259">
        <v>0</v>
      </c>
      <c r="DU259">
        <v>2.864048181818182</v>
      </c>
      <c r="DV259">
        <v>1.777147272727273</v>
      </c>
      <c r="DW259">
        <v>431.9431818181818</v>
      </c>
      <c r="DX259">
        <v>430.0461818181818</v>
      </c>
      <c r="DY259">
        <v>0.1747117272727273</v>
      </c>
      <c r="DZ259">
        <v>420.0114545454546</v>
      </c>
      <c r="EA259">
        <v>23.33419090909091</v>
      </c>
      <c r="EB259">
        <v>2.113964545454546</v>
      </c>
      <c r="EC259">
        <v>2.098252727272727</v>
      </c>
      <c r="ED259">
        <v>18.32478181818182</v>
      </c>
      <c r="EE259">
        <v>18.20593636363636</v>
      </c>
      <c r="EF259">
        <v>0.005000779999999999</v>
      </c>
      <c r="EG259">
        <v>0</v>
      </c>
      <c r="EH259">
        <v>0</v>
      </c>
      <c r="EI259">
        <v>0</v>
      </c>
      <c r="EJ259">
        <v>97.57272727272726</v>
      </c>
      <c r="EK259">
        <v>0.005000779999999999</v>
      </c>
      <c r="EL259">
        <v>-19.24545454545455</v>
      </c>
      <c r="EM259">
        <v>-1.081818181818182</v>
      </c>
      <c r="EN259">
        <v>35.43145454545454</v>
      </c>
      <c r="EO259">
        <v>39.31790909090909</v>
      </c>
      <c r="EP259">
        <v>37.12481818181818</v>
      </c>
      <c r="EQ259">
        <v>39.64745454545454</v>
      </c>
      <c r="ER259">
        <v>37.48818181818182</v>
      </c>
      <c r="ES259">
        <v>0</v>
      </c>
      <c r="ET259">
        <v>0</v>
      </c>
      <c r="EU259">
        <v>0</v>
      </c>
      <c r="EV259">
        <v>1758506386.3</v>
      </c>
      <c r="EW259">
        <v>0</v>
      </c>
      <c r="EX259">
        <v>94.06400000000002</v>
      </c>
      <c r="EY259">
        <v>13.6307689233642</v>
      </c>
      <c r="EZ259">
        <v>-9.230769150779134</v>
      </c>
      <c r="FA259">
        <v>-17.264</v>
      </c>
      <c r="FB259">
        <v>15</v>
      </c>
      <c r="FC259">
        <v>0</v>
      </c>
      <c r="FD259" t="s">
        <v>424</v>
      </c>
      <c r="FE259">
        <v>1746989605.5</v>
      </c>
      <c r="FF259">
        <v>1746989593.5</v>
      </c>
      <c r="FG259">
        <v>0</v>
      </c>
      <c r="FH259">
        <v>-0.274</v>
      </c>
      <c r="FI259">
        <v>-0.002</v>
      </c>
      <c r="FJ259">
        <v>2.549</v>
      </c>
      <c r="FK259">
        <v>0.129</v>
      </c>
      <c r="FL259">
        <v>420</v>
      </c>
      <c r="FM259">
        <v>17</v>
      </c>
      <c r="FN259">
        <v>0.02</v>
      </c>
      <c r="FO259">
        <v>0.04</v>
      </c>
      <c r="FP259">
        <v>1.808225365853658</v>
      </c>
      <c r="FQ259">
        <v>-0.2195481533101035</v>
      </c>
      <c r="FR259">
        <v>0.05111913355202777</v>
      </c>
      <c r="FS259">
        <v>1</v>
      </c>
      <c r="FT259">
        <v>93.95588235294116</v>
      </c>
      <c r="FU259">
        <v>15.274254948218</v>
      </c>
      <c r="FV259">
        <v>6.045425649222461</v>
      </c>
      <c r="FW259">
        <v>0</v>
      </c>
      <c r="FX259">
        <v>0.1747333902439024</v>
      </c>
      <c r="FY259">
        <v>0.001887135888501871</v>
      </c>
      <c r="FZ259">
        <v>0.0008336825118931785</v>
      </c>
      <c r="GA259">
        <v>1</v>
      </c>
      <c r="GB259">
        <v>2</v>
      </c>
      <c r="GC259">
        <v>3</v>
      </c>
      <c r="GD259" t="s">
        <v>425</v>
      </c>
      <c r="GE259">
        <v>3.10314</v>
      </c>
      <c r="GF259">
        <v>2.72654</v>
      </c>
      <c r="GG259">
        <v>0.0877928</v>
      </c>
      <c r="GH259">
        <v>0.0874699</v>
      </c>
      <c r="GI259">
        <v>0.105537</v>
      </c>
      <c r="GJ259">
        <v>0.106426</v>
      </c>
      <c r="GK259">
        <v>23833.3</v>
      </c>
      <c r="GL259">
        <v>21641.1</v>
      </c>
      <c r="GM259">
        <v>26691.4</v>
      </c>
      <c r="GN259">
        <v>23937.6</v>
      </c>
      <c r="GO259">
        <v>38203.9</v>
      </c>
      <c r="GP259">
        <v>31619.8</v>
      </c>
      <c r="GQ259">
        <v>46613.5</v>
      </c>
      <c r="GR259">
        <v>37872.4</v>
      </c>
      <c r="GS259">
        <v>1.86787</v>
      </c>
      <c r="GT259">
        <v>1.85303</v>
      </c>
      <c r="GU259">
        <v>0.0862777</v>
      </c>
      <c r="GV259">
        <v>0</v>
      </c>
      <c r="GW259">
        <v>28.6126</v>
      </c>
      <c r="GX259">
        <v>999.9</v>
      </c>
      <c r="GY259">
        <v>52.4</v>
      </c>
      <c r="GZ259">
        <v>31.9</v>
      </c>
      <c r="HA259">
        <v>27.6691</v>
      </c>
      <c r="HB259">
        <v>60.8783</v>
      </c>
      <c r="HC259">
        <v>19.8878</v>
      </c>
      <c r="HD259">
        <v>1</v>
      </c>
      <c r="HE259">
        <v>0.136428</v>
      </c>
      <c r="HF259">
        <v>-1.07981</v>
      </c>
      <c r="HG259">
        <v>20.2943</v>
      </c>
      <c r="HH259">
        <v>5.22103</v>
      </c>
      <c r="HI259">
        <v>11.98</v>
      </c>
      <c r="HJ259">
        <v>4.96505</v>
      </c>
      <c r="HK259">
        <v>3.276</v>
      </c>
      <c r="HL259">
        <v>9999</v>
      </c>
      <c r="HM259">
        <v>9999</v>
      </c>
      <c r="HN259">
        <v>9999</v>
      </c>
      <c r="HO259">
        <v>999.9</v>
      </c>
      <c r="HP259">
        <v>1.86388</v>
      </c>
      <c r="HQ259">
        <v>1.86006</v>
      </c>
      <c r="HR259">
        <v>1.85842</v>
      </c>
      <c r="HS259">
        <v>1.85975</v>
      </c>
      <c r="HT259">
        <v>1.85989</v>
      </c>
      <c r="HU259">
        <v>1.85837</v>
      </c>
      <c r="HV259">
        <v>1.85746</v>
      </c>
      <c r="HW259">
        <v>1.85242</v>
      </c>
      <c r="HX259">
        <v>0</v>
      </c>
      <c r="HY259">
        <v>0</v>
      </c>
      <c r="HZ259">
        <v>0</v>
      </c>
      <c r="IA259">
        <v>0</v>
      </c>
      <c r="IB259" t="s">
        <v>426</v>
      </c>
      <c r="IC259" t="s">
        <v>427</v>
      </c>
      <c r="ID259" t="s">
        <v>428</v>
      </c>
      <c r="IE259" t="s">
        <v>428</v>
      </c>
      <c r="IF259" t="s">
        <v>428</v>
      </c>
      <c r="IG259" t="s">
        <v>428</v>
      </c>
      <c r="IH259">
        <v>0</v>
      </c>
      <c r="II259">
        <v>100</v>
      </c>
      <c r="IJ259">
        <v>100</v>
      </c>
      <c r="IK259">
        <v>-0.608</v>
      </c>
      <c r="IL259">
        <v>0.3184</v>
      </c>
      <c r="IM259">
        <v>-0.6389458221003862</v>
      </c>
      <c r="IN259">
        <v>-0.000388397228134892</v>
      </c>
      <c r="IO259">
        <v>1.216359752824363E-06</v>
      </c>
      <c r="IP259">
        <v>-2.921139174278942E-10</v>
      </c>
      <c r="IQ259">
        <v>0.01675486607682651</v>
      </c>
      <c r="IR259">
        <v>0.002868412714847416</v>
      </c>
      <c r="IS259">
        <v>0.0004615728417639442</v>
      </c>
      <c r="IT259">
        <v>-1.048940065203386E-06</v>
      </c>
      <c r="IU259">
        <v>2</v>
      </c>
      <c r="IV259">
        <v>1994</v>
      </c>
      <c r="IW259">
        <v>1</v>
      </c>
      <c r="IX259">
        <v>27</v>
      </c>
      <c r="IY259">
        <v>191946.3</v>
      </c>
      <c r="IZ259">
        <v>191946.5</v>
      </c>
      <c r="JA259">
        <v>1.14624</v>
      </c>
      <c r="JB259">
        <v>2.64038</v>
      </c>
      <c r="JC259">
        <v>1.49658</v>
      </c>
      <c r="JD259">
        <v>2.34985</v>
      </c>
      <c r="JE259">
        <v>1.54907</v>
      </c>
      <c r="JF259">
        <v>2.42798</v>
      </c>
      <c r="JG259">
        <v>36.7417</v>
      </c>
      <c r="JH259">
        <v>24.0963</v>
      </c>
      <c r="JI259">
        <v>18</v>
      </c>
      <c r="JJ259">
        <v>482.763</v>
      </c>
      <c r="JK259">
        <v>487.862</v>
      </c>
      <c r="JL259">
        <v>30.1482</v>
      </c>
      <c r="JM259">
        <v>29.0387</v>
      </c>
      <c r="JN259">
        <v>30.0001</v>
      </c>
      <c r="JO259">
        <v>29.2715</v>
      </c>
      <c r="JP259">
        <v>29.2709</v>
      </c>
      <c r="JQ259">
        <v>23.0501</v>
      </c>
      <c r="JR259">
        <v>19.1363</v>
      </c>
      <c r="JS259">
        <v>90.66160000000001</v>
      </c>
      <c r="JT259">
        <v>30.1431</v>
      </c>
      <c r="JU259">
        <v>420</v>
      </c>
      <c r="JV259">
        <v>23.3181</v>
      </c>
      <c r="JW259">
        <v>101.913</v>
      </c>
      <c r="JX259">
        <v>91.33369999999999</v>
      </c>
    </row>
    <row r="260" spans="1:284">
      <c r="A260">
        <v>242</v>
      </c>
      <c r="B260">
        <v>1758506387</v>
      </c>
      <c r="C260">
        <v>3607.5</v>
      </c>
      <c r="D260" t="s">
        <v>916</v>
      </c>
      <c r="E260" t="s">
        <v>917</v>
      </c>
      <c r="F260">
        <v>5</v>
      </c>
      <c r="G260" t="s">
        <v>855</v>
      </c>
      <c r="H260" t="s">
        <v>421</v>
      </c>
      <c r="I260">
        <v>1758506384.166667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(DN260+(U260+2*0.95*5.67E-8*(((DN260+$B$9)+273)^4-(DN260+273)^4)-44100*J260)/(1.84*29.3*R260+8*0.95*5.67E-8*(DN260+273)^3))</f>
        <v>0</v>
      </c>
      <c r="W260">
        <f>($C$9*DO260+$D$9*DP260+$E$9*V260)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2*0.95*5.67E-8*(((DN260+$B$9)+273)^4-(W260+273)^4)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IF(AG260*$H$15&gt;=AK260,1.0,(AK260/(AK260-AG260*$H$15)))</f>
        <v>0</v>
      </c>
      <c r="AJ260">
        <f>(AI260-1)*100</f>
        <v>0</v>
      </c>
      <c r="AK260">
        <f>MAX(0,($B$15+$C$15*DS260)/(1+$D$15*DS260)*DL260/(DN260+273)*$E$15)</f>
        <v>0</v>
      </c>
      <c r="AL260" t="s">
        <v>422</v>
      </c>
      <c r="AM260" t="s">
        <v>422</v>
      </c>
      <c r="AN260">
        <v>0</v>
      </c>
      <c r="AO260">
        <v>0</v>
      </c>
      <c r="AP260">
        <f>1-AN260/AO260</f>
        <v>0</v>
      </c>
      <c r="AQ260">
        <v>0</v>
      </c>
      <c r="AR260" t="s">
        <v>422</v>
      </c>
      <c r="AS260" t="s">
        <v>422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$B$13*DT260+$C$13*DU260+$F$13*EF260*(1-EI260)</f>
        <v>0</v>
      </c>
      <c r="CW260">
        <f>CV260*CX260</f>
        <v>0</v>
      </c>
      <c r="CX260">
        <f>($B$13*$D$11+$C$13*$D$11+$F$13*((ES260+EK260)/MAX(ES260+EK260+ET260, 0.1)*$I$11+ET260/MAX(ES260+EK260+ET260, 0.1)*$J$11))/($B$13+$C$13+$F$13)</f>
        <v>0</v>
      </c>
      <c r="CY260">
        <f>($B$13*$K$11+$C$13*$K$11+$F$13*((ES260+EK260)/MAX(ES260+EK260+ET260, 0.1)*$P$11+ET260/MAX(ES260+EK260+ET260, 0.1)*$Q$11))/($B$13+$C$13+$F$13)</f>
        <v>0</v>
      </c>
      <c r="CZ260">
        <v>0.83</v>
      </c>
      <c r="DA260">
        <v>0.5</v>
      </c>
      <c r="DB260" t="s">
        <v>423</v>
      </c>
      <c r="DC260">
        <v>2</v>
      </c>
      <c r="DD260">
        <v>1758506384.166667</v>
      </c>
      <c r="DE260">
        <v>421.7873333333333</v>
      </c>
      <c r="DF260">
        <v>420.0387777777777</v>
      </c>
      <c r="DG260">
        <v>23.50786666666667</v>
      </c>
      <c r="DH260">
        <v>23.33314444444445</v>
      </c>
      <c r="DI260">
        <v>422.3953333333333</v>
      </c>
      <c r="DJ260">
        <v>23.18944444444445</v>
      </c>
      <c r="DK260">
        <v>500.03</v>
      </c>
      <c r="DL260">
        <v>89.92360000000001</v>
      </c>
      <c r="DM260">
        <v>0.06860707777777779</v>
      </c>
      <c r="DN260">
        <v>29.85678888888889</v>
      </c>
      <c r="DO260">
        <v>30.0166</v>
      </c>
      <c r="DP260">
        <v>999.9000000000001</v>
      </c>
      <c r="DQ260">
        <v>0</v>
      </c>
      <c r="DR260">
        <v>0</v>
      </c>
      <c r="DS260">
        <v>9990.703333333331</v>
      </c>
      <c r="DT260">
        <v>0</v>
      </c>
      <c r="DU260">
        <v>2.860306666666667</v>
      </c>
      <c r="DV260">
        <v>1.74863</v>
      </c>
      <c r="DW260">
        <v>431.9413333333333</v>
      </c>
      <c r="DX260">
        <v>430.0736666666667</v>
      </c>
      <c r="DY260">
        <v>0.174721</v>
      </c>
      <c r="DZ260">
        <v>420.0387777777777</v>
      </c>
      <c r="EA260">
        <v>23.33314444444445</v>
      </c>
      <c r="EB260">
        <v>2.113912222222222</v>
      </c>
      <c r="EC260">
        <v>2.098197777777778</v>
      </c>
      <c r="ED260">
        <v>18.32437777777778</v>
      </c>
      <c r="EE260">
        <v>18.20553333333334</v>
      </c>
      <c r="EF260">
        <v>0.00500078</v>
      </c>
      <c r="EG260">
        <v>0</v>
      </c>
      <c r="EH260">
        <v>0</v>
      </c>
      <c r="EI260">
        <v>0</v>
      </c>
      <c r="EJ260">
        <v>98.5</v>
      </c>
      <c r="EK260">
        <v>0.00500078</v>
      </c>
      <c r="EL260">
        <v>-21.26666666666667</v>
      </c>
      <c r="EM260">
        <v>-1.4</v>
      </c>
      <c r="EN260">
        <v>35.41644444444444</v>
      </c>
      <c r="EO260">
        <v>39.28444444444445</v>
      </c>
      <c r="EP260">
        <v>37.17333333333333</v>
      </c>
      <c r="EQ260">
        <v>39.59677777777777</v>
      </c>
      <c r="ER260">
        <v>37.49966666666666</v>
      </c>
      <c r="ES260">
        <v>0</v>
      </c>
      <c r="ET260">
        <v>0</v>
      </c>
      <c r="EU260">
        <v>0</v>
      </c>
      <c r="EV260">
        <v>1758506388.1</v>
      </c>
      <c r="EW260">
        <v>0</v>
      </c>
      <c r="EX260">
        <v>94.06923076923076</v>
      </c>
      <c r="EY260">
        <v>-1.565812211221928</v>
      </c>
      <c r="EZ260">
        <v>-2.823931638018292</v>
      </c>
      <c r="FA260">
        <v>-17.04615384615385</v>
      </c>
      <c r="FB260">
        <v>15</v>
      </c>
      <c r="FC260">
        <v>0</v>
      </c>
      <c r="FD260" t="s">
        <v>424</v>
      </c>
      <c r="FE260">
        <v>1746989605.5</v>
      </c>
      <c r="FF260">
        <v>1746989593.5</v>
      </c>
      <c r="FG260">
        <v>0</v>
      </c>
      <c r="FH260">
        <v>-0.274</v>
      </c>
      <c r="FI260">
        <v>-0.002</v>
      </c>
      <c r="FJ260">
        <v>2.549</v>
      </c>
      <c r="FK260">
        <v>0.129</v>
      </c>
      <c r="FL260">
        <v>420</v>
      </c>
      <c r="FM260">
        <v>17</v>
      </c>
      <c r="FN260">
        <v>0.02</v>
      </c>
      <c r="FO260">
        <v>0.04</v>
      </c>
      <c r="FP260">
        <v>1.804813</v>
      </c>
      <c r="FQ260">
        <v>-0.3549987242026298</v>
      </c>
      <c r="FR260">
        <v>0.05447755474505071</v>
      </c>
      <c r="FS260">
        <v>1</v>
      </c>
      <c r="FT260">
        <v>94.10588235294119</v>
      </c>
      <c r="FU260">
        <v>5.9251335260426</v>
      </c>
      <c r="FV260">
        <v>6.06440633709956</v>
      </c>
      <c r="FW260">
        <v>0</v>
      </c>
      <c r="FX260">
        <v>0.17482645</v>
      </c>
      <c r="FY260">
        <v>0.001492525328329546</v>
      </c>
      <c r="FZ260">
        <v>0.0008213722344345428</v>
      </c>
      <c r="GA260">
        <v>1</v>
      </c>
      <c r="GB260">
        <v>2</v>
      </c>
      <c r="GC260">
        <v>3</v>
      </c>
      <c r="GD260" t="s">
        <v>425</v>
      </c>
      <c r="GE260">
        <v>3.10316</v>
      </c>
      <c r="GF260">
        <v>2.72658</v>
      </c>
      <c r="GG260">
        <v>0.0877954</v>
      </c>
      <c r="GH260">
        <v>0.0874622</v>
      </c>
      <c r="GI260">
        <v>0.105538</v>
      </c>
      <c r="GJ260">
        <v>0.106432</v>
      </c>
      <c r="GK260">
        <v>23833.4</v>
      </c>
      <c r="GL260">
        <v>21641.2</v>
      </c>
      <c r="GM260">
        <v>26691.6</v>
      </c>
      <c r="GN260">
        <v>23937.5</v>
      </c>
      <c r="GO260">
        <v>38204.1</v>
      </c>
      <c r="GP260">
        <v>31619.5</v>
      </c>
      <c r="GQ260">
        <v>46613.8</v>
      </c>
      <c r="GR260">
        <v>37872.4</v>
      </c>
      <c r="GS260">
        <v>1.86765</v>
      </c>
      <c r="GT260">
        <v>1.85317</v>
      </c>
      <c r="GU260">
        <v>0.0860095</v>
      </c>
      <c r="GV260">
        <v>0</v>
      </c>
      <c r="GW260">
        <v>28.6141</v>
      </c>
      <c r="GX260">
        <v>999.9</v>
      </c>
      <c r="GY260">
        <v>52.4</v>
      </c>
      <c r="GZ260">
        <v>32</v>
      </c>
      <c r="HA260">
        <v>27.8264</v>
      </c>
      <c r="HB260">
        <v>60.8283</v>
      </c>
      <c r="HC260">
        <v>19.8918</v>
      </c>
      <c r="HD260">
        <v>1</v>
      </c>
      <c r="HE260">
        <v>0.136255</v>
      </c>
      <c r="HF260">
        <v>-1.07781</v>
      </c>
      <c r="HG260">
        <v>20.2943</v>
      </c>
      <c r="HH260">
        <v>5.22148</v>
      </c>
      <c r="HI260">
        <v>11.98</v>
      </c>
      <c r="HJ260">
        <v>4.96495</v>
      </c>
      <c r="HK260">
        <v>3.276</v>
      </c>
      <c r="HL260">
        <v>9999</v>
      </c>
      <c r="HM260">
        <v>9999</v>
      </c>
      <c r="HN260">
        <v>9999</v>
      </c>
      <c r="HO260">
        <v>999.9</v>
      </c>
      <c r="HP260">
        <v>1.86388</v>
      </c>
      <c r="HQ260">
        <v>1.86009</v>
      </c>
      <c r="HR260">
        <v>1.85843</v>
      </c>
      <c r="HS260">
        <v>1.85975</v>
      </c>
      <c r="HT260">
        <v>1.85988</v>
      </c>
      <c r="HU260">
        <v>1.85838</v>
      </c>
      <c r="HV260">
        <v>1.85746</v>
      </c>
      <c r="HW260">
        <v>1.85242</v>
      </c>
      <c r="HX260">
        <v>0</v>
      </c>
      <c r="HY260">
        <v>0</v>
      </c>
      <c r="HZ260">
        <v>0</v>
      </c>
      <c r="IA260">
        <v>0</v>
      </c>
      <c r="IB260" t="s">
        <v>426</v>
      </c>
      <c r="IC260" t="s">
        <v>427</v>
      </c>
      <c r="ID260" t="s">
        <v>428</v>
      </c>
      <c r="IE260" t="s">
        <v>428</v>
      </c>
      <c r="IF260" t="s">
        <v>428</v>
      </c>
      <c r="IG260" t="s">
        <v>428</v>
      </c>
      <c r="IH260">
        <v>0</v>
      </c>
      <c r="II260">
        <v>100</v>
      </c>
      <c r="IJ260">
        <v>100</v>
      </c>
      <c r="IK260">
        <v>-0.608</v>
      </c>
      <c r="IL260">
        <v>0.3184</v>
      </c>
      <c r="IM260">
        <v>-0.6389458221003862</v>
      </c>
      <c r="IN260">
        <v>-0.000388397228134892</v>
      </c>
      <c r="IO260">
        <v>1.216359752824363E-06</v>
      </c>
      <c r="IP260">
        <v>-2.921139174278942E-10</v>
      </c>
      <c r="IQ260">
        <v>0.01675486607682651</v>
      </c>
      <c r="IR260">
        <v>0.002868412714847416</v>
      </c>
      <c r="IS260">
        <v>0.0004615728417639442</v>
      </c>
      <c r="IT260">
        <v>-1.048940065203386E-06</v>
      </c>
      <c r="IU260">
        <v>2</v>
      </c>
      <c r="IV260">
        <v>1994</v>
      </c>
      <c r="IW260">
        <v>1</v>
      </c>
      <c r="IX260">
        <v>27</v>
      </c>
      <c r="IY260">
        <v>191946.4</v>
      </c>
      <c r="IZ260">
        <v>191946.6</v>
      </c>
      <c r="JA260">
        <v>1.14624</v>
      </c>
      <c r="JB260">
        <v>2.63672</v>
      </c>
      <c r="JC260">
        <v>1.49658</v>
      </c>
      <c r="JD260">
        <v>2.35107</v>
      </c>
      <c r="JE260">
        <v>1.54907</v>
      </c>
      <c r="JF260">
        <v>2.42798</v>
      </c>
      <c r="JG260">
        <v>36.7417</v>
      </c>
      <c r="JH260">
        <v>24.105</v>
      </c>
      <c r="JI260">
        <v>18</v>
      </c>
      <c r="JJ260">
        <v>482.631</v>
      </c>
      <c r="JK260">
        <v>487.96</v>
      </c>
      <c r="JL260">
        <v>30.1431</v>
      </c>
      <c r="JM260">
        <v>29.0377</v>
      </c>
      <c r="JN260">
        <v>30</v>
      </c>
      <c r="JO260">
        <v>29.2715</v>
      </c>
      <c r="JP260">
        <v>29.2709</v>
      </c>
      <c r="JQ260">
        <v>23.0524</v>
      </c>
      <c r="JR260">
        <v>19.1363</v>
      </c>
      <c r="JS260">
        <v>90.66160000000001</v>
      </c>
      <c r="JT260">
        <v>30.1264</v>
      </c>
      <c r="JU260">
        <v>420</v>
      </c>
      <c r="JV260">
        <v>23.3181</v>
      </c>
      <c r="JW260">
        <v>101.914</v>
      </c>
      <c r="JX260">
        <v>91.3334</v>
      </c>
    </row>
    <row r="261" spans="1:284">
      <c r="A261">
        <v>243</v>
      </c>
      <c r="B261">
        <v>1758506389</v>
      </c>
      <c r="C261">
        <v>3609.5</v>
      </c>
      <c r="D261" t="s">
        <v>918</v>
      </c>
      <c r="E261" t="s">
        <v>919</v>
      </c>
      <c r="F261">
        <v>5</v>
      </c>
      <c r="G261" t="s">
        <v>855</v>
      </c>
      <c r="H261" t="s">
        <v>421</v>
      </c>
      <c r="I261">
        <v>1758506386.3125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(DN261+(U261+2*0.95*5.67E-8*(((DN261+$B$9)+273)^4-(DN261+273)^4)-44100*J261)/(1.84*29.3*R261+8*0.95*5.67E-8*(DN261+273)^3))</f>
        <v>0</v>
      </c>
      <c r="W261">
        <f>($C$9*DO261+$D$9*DP261+$E$9*V261)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2*0.95*5.67E-8*(((DN261+$B$9)+273)^4-(W261+273)^4)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IF(AG261*$H$15&gt;=AK261,1.0,(AK261/(AK261-AG261*$H$15)))</f>
        <v>0</v>
      </c>
      <c r="AJ261">
        <f>(AI261-1)*100</f>
        <v>0</v>
      </c>
      <c r="AK261">
        <f>MAX(0,($B$15+$C$15*DS261)/(1+$D$15*DS261)*DL261/(DN261+273)*$E$15)</f>
        <v>0</v>
      </c>
      <c r="AL261" t="s">
        <v>422</v>
      </c>
      <c r="AM261" t="s">
        <v>422</v>
      </c>
      <c r="AN261">
        <v>0</v>
      </c>
      <c r="AO261">
        <v>0</v>
      </c>
      <c r="AP261">
        <f>1-AN261/AO261</f>
        <v>0</v>
      </c>
      <c r="AQ261">
        <v>0</v>
      </c>
      <c r="AR261" t="s">
        <v>422</v>
      </c>
      <c r="AS261" t="s">
        <v>422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$B$13*DT261+$C$13*DU261+$F$13*EF261*(1-EI261)</f>
        <v>0</v>
      </c>
      <c r="CW261">
        <f>CV261*CX261</f>
        <v>0</v>
      </c>
      <c r="CX261">
        <f>($B$13*$D$11+$C$13*$D$11+$F$13*((ES261+EK261)/MAX(ES261+EK261+ET261, 0.1)*$I$11+ET261/MAX(ES261+EK261+ET261, 0.1)*$J$11))/($B$13+$C$13+$F$13)</f>
        <v>0</v>
      </c>
      <c r="CY261">
        <f>($B$13*$K$11+$C$13*$K$11+$F$13*((ES261+EK261)/MAX(ES261+EK261+ET261, 0.1)*$P$11+ET261/MAX(ES261+EK261+ET261, 0.1)*$Q$11))/($B$13+$C$13+$F$13)</f>
        <v>0</v>
      </c>
      <c r="CZ261">
        <v>0.83</v>
      </c>
      <c r="DA261">
        <v>0.5</v>
      </c>
      <c r="DB261" t="s">
        <v>423</v>
      </c>
      <c r="DC261">
        <v>2</v>
      </c>
      <c r="DD261">
        <v>1758506386.3125</v>
      </c>
      <c r="DE261">
        <v>421.783</v>
      </c>
      <c r="DF261">
        <v>420.006125</v>
      </c>
      <c r="DG261">
        <v>23.507525</v>
      </c>
      <c r="DH261">
        <v>23.3328875</v>
      </c>
      <c r="DI261">
        <v>422.391</v>
      </c>
      <c r="DJ261">
        <v>23.189125</v>
      </c>
      <c r="DK261">
        <v>499.966</v>
      </c>
      <c r="DL261">
        <v>89.924525</v>
      </c>
      <c r="DM261">
        <v>0.06860237499999999</v>
      </c>
      <c r="DN261">
        <v>29.8567375</v>
      </c>
      <c r="DO261">
        <v>30.0165875</v>
      </c>
      <c r="DP261">
        <v>999.9</v>
      </c>
      <c r="DQ261">
        <v>0</v>
      </c>
      <c r="DR261">
        <v>0</v>
      </c>
      <c r="DS261">
        <v>9986.174999999999</v>
      </c>
      <c r="DT261">
        <v>0</v>
      </c>
      <c r="DU261">
        <v>2.8696875</v>
      </c>
      <c r="DV261">
        <v>1.77677125</v>
      </c>
      <c r="DW261">
        <v>431.936625</v>
      </c>
      <c r="DX261">
        <v>430.040125</v>
      </c>
      <c r="DY261">
        <v>0.17463475</v>
      </c>
      <c r="DZ261">
        <v>420.006125</v>
      </c>
      <c r="EA261">
        <v>23.3328875</v>
      </c>
      <c r="EB261">
        <v>2.1139025</v>
      </c>
      <c r="EC261">
        <v>2.0981975</v>
      </c>
      <c r="ED261">
        <v>18.3243125</v>
      </c>
      <c r="EE261">
        <v>18.205525</v>
      </c>
      <c r="EF261">
        <v>0.00500078</v>
      </c>
      <c r="EG261">
        <v>0</v>
      </c>
      <c r="EH261">
        <v>0</v>
      </c>
      <c r="EI261">
        <v>0</v>
      </c>
      <c r="EJ261">
        <v>96.15000000000001</v>
      </c>
      <c r="EK261">
        <v>0.00500078</v>
      </c>
      <c r="EL261">
        <v>-19.4625</v>
      </c>
      <c r="EM261">
        <v>-1.6125</v>
      </c>
      <c r="EN261">
        <v>35.406</v>
      </c>
      <c r="EO261">
        <v>39.2655</v>
      </c>
      <c r="EP261">
        <v>37.14024999999999</v>
      </c>
      <c r="EQ261">
        <v>39.5935</v>
      </c>
      <c r="ER261">
        <v>37.46062499999999</v>
      </c>
      <c r="ES261">
        <v>0</v>
      </c>
      <c r="ET261">
        <v>0</v>
      </c>
      <c r="EU261">
        <v>0</v>
      </c>
      <c r="EV261">
        <v>1758506389.9</v>
      </c>
      <c r="EW261">
        <v>0</v>
      </c>
      <c r="EX261">
        <v>94.036</v>
      </c>
      <c r="EY261">
        <v>11.84615357397121</v>
      </c>
      <c r="EZ261">
        <v>-19.89999992266678</v>
      </c>
      <c r="FA261">
        <v>-16.988</v>
      </c>
      <c r="FB261">
        <v>15</v>
      </c>
      <c r="FC261">
        <v>0</v>
      </c>
      <c r="FD261" t="s">
        <v>424</v>
      </c>
      <c r="FE261">
        <v>1746989605.5</v>
      </c>
      <c r="FF261">
        <v>1746989593.5</v>
      </c>
      <c r="FG261">
        <v>0</v>
      </c>
      <c r="FH261">
        <v>-0.274</v>
      </c>
      <c r="FI261">
        <v>-0.002</v>
      </c>
      <c r="FJ261">
        <v>2.549</v>
      </c>
      <c r="FK261">
        <v>0.129</v>
      </c>
      <c r="FL261">
        <v>420</v>
      </c>
      <c r="FM261">
        <v>17</v>
      </c>
      <c r="FN261">
        <v>0.02</v>
      </c>
      <c r="FO261">
        <v>0.04</v>
      </c>
      <c r="FP261">
        <v>1.800079268292683</v>
      </c>
      <c r="FQ261">
        <v>-0.2191875261324056</v>
      </c>
      <c r="FR261">
        <v>0.05119526123222084</v>
      </c>
      <c r="FS261">
        <v>1</v>
      </c>
      <c r="FT261">
        <v>93.92352941176472</v>
      </c>
      <c r="FU261">
        <v>5.778456757010848</v>
      </c>
      <c r="FV261">
        <v>6.135914468665777</v>
      </c>
      <c r="FW261">
        <v>0</v>
      </c>
      <c r="FX261">
        <v>0.1747859268292683</v>
      </c>
      <c r="FY261">
        <v>0.00024894773519176</v>
      </c>
      <c r="FZ261">
        <v>0.0007845177605365333</v>
      </c>
      <c r="GA261">
        <v>1</v>
      </c>
      <c r="GB261">
        <v>2</v>
      </c>
      <c r="GC261">
        <v>3</v>
      </c>
      <c r="GD261" t="s">
        <v>425</v>
      </c>
      <c r="GE261">
        <v>3.10308</v>
      </c>
      <c r="GF261">
        <v>2.7267</v>
      </c>
      <c r="GG261">
        <v>0.0877988</v>
      </c>
      <c r="GH261">
        <v>0.08745319999999999</v>
      </c>
      <c r="GI261">
        <v>0.105538</v>
      </c>
      <c r="GJ261">
        <v>0.106432</v>
      </c>
      <c r="GK261">
        <v>23833.3</v>
      </c>
      <c r="GL261">
        <v>21641.3</v>
      </c>
      <c r="GM261">
        <v>26691.6</v>
      </c>
      <c r="GN261">
        <v>23937.4</v>
      </c>
      <c r="GO261">
        <v>38204.1</v>
      </c>
      <c r="GP261">
        <v>31619.4</v>
      </c>
      <c r="GQ261">
        <v>46613.8</v>
      </c>
      <c r="GR261">
        <v>37872.3</v>
      </c>
      <c r="GS261">
        <v>1.86755</v>
      </c>
      <c r="GT261">
        <v>1.85325</v>
      </c>
      <c r="GU261">
        <v>0.0859573</v>
      </c>
      <c r="GV261">
        <v>0</v>
      </c>
      <c r="GW261">
        <v>28.6157</v>
      </c>
      <c r="GX261">
        <v>999.9</v>
      </c>
      <c r="GY261">
        <v>52.4</v>
      </c>
      <c r="GZ261">
        <v>32</v>
      </c>
      <c r="HA261">
        <v>27.8228</v>
      </c>
      <c r="HB261">
        <v>60.9583</v>
      </c>
      <c r="HC261">
        <v>19.9279</v>
      </c>
      <c r="HD261">
        <v>1</v>
      </c>
      <c r="HE261">
        <v>0.136237</v>
      </c>
      <c r="HF261">
        <v>-1.05586</v>
      </c>
      <c r="HG261">
        <v>20.2944</v>
      </c>
      <c r="HH261">
        <v>5.22193</v>
      </c>
      <c r="HI261">
        <v>11.98</v>
      </c>
      <c r="HJ261">
        <v>4.9652</v>
      </c>
      <c r="HK261">
        <v>3.27598</v>
      </c>
      <c r="HL261">
        <v>9999</v>
      </c>
      <c r="HM261">
        <v>9999</v>
      </c>
      <c r="HN261">
        <v>9999</v>
      </c>
      <c r="HO261">
        <v>999.9</v>
      </c>
      <c r="HP261">
        <v>1.86388</v>
      </c>
      <c r="HQ261">
        <v>1.8601</v>
      </c>
      <c r="HR261">
        <v>1.85843</v>
      </c>
      <c r="HS261">
        <v>1.85975</v>
      </c>
      <c r="HT261">
        <v>1.85989</v>
      </c>
      <c r="HU261">
        <v>1.85838</v>
      </c>
      <c r="HV261">
        <v>1.85746</v>
      </c>
      <c r="HW261">
        <v>1.85242</v>
      </c>
      <c r="HX261">
        <v>0</v>
      </c>
      <c r="HY261">
        <v>0</v>
      </c>
      <c r="HZ261">
        <v>0</v>
      </c>
      <c r="IA261">
        <v>0</v>
      </c>
      <c r="IB261" t="s">
        <v>426</v>
      </c>
      <c r="IC261" t="s">
        <v>427</v>
      </c>
      <c r="ID261" t="s">
        <v>428</v>
      </c>
      <c r="IE261" t="s">
        <v>428</v>
      </c>
      <c r="IF261" t="s">
        <v>428</v>
      </c>
      <c r="IG261" t="s">
        <v>428</v>
      </c>
      <c r="IH261">
        <v>0</v>
      </c>
      <c r="II261">
        <v>100</v>
      </c>
      <c r="IJ261">
        <v>100</v>
      </c>
      <c r="IK261">
        <v>-0.608</v>
      </c>
      <c r="IL261">
        <v>0.3184</v>
      </c>
      <c r="IM261">
        <v>-0.6389458221003862</v>
      </c>
      <c r="IN261">
        <v>-0.000388397228134892</v>
      </c>
      <c r="IO261">
        <v>1.216359752824363E-06</v>
      </c>
      <c r="IP261">
        <v>-2.921139174278942E-10</v>
      </c>
      <c r="IQ261">
        <v>0.01675486607682651</v>
      </c>
      <c r="IR261">
        <v>0.002868412714847416</v>
      </c>
      <c r="IS261">
        <v>0.0004615728417639442</v>
      </c>
      <c r="IT261">
        <v>-1.048940065203386E-06</v>
      </c>
      <c r="IU261">
        <v>2</v>
      </c>
      <c r="IV261">
        <v>1994</v>
      </c>
      <c r="IW261">
        <v>1</v>
      </c>
      <c r="IX261">
        <v>27</v>
      </c>
      <c r="IY261">
        <v>191946.4</v>
      </c>
      <c r="IZ261">
        <v>191946.6</v>
      </c>
      <c r="JA261">
        <v>1.14624</v>
      </c>
      <c r="JB261">
        <v>2.6355</v>
      </c>
      <c r="JC261">
        <v>1.49658</v>
      </c>
      <c r="JD261">
        <v>2.35107</v>
      </c>
      <c r="JE261">
        <v>1.54907</v>
      </c>
      <c r="JF261">
        <v>2.48291</v>
      </c>
      <c r="JG261">
        <v>36.7417</v>
      </c>
      <c r="JH261">
        <v>24.0963</v>
      </c>
      <c r="JI261">
        <v>18</v>
      </c>
      <c r="JJ261">
        <v>482.573</v>
      </c>
      <c r="JK261">
        <v>488.009</v>
      </c>
      <c r="JL261">
        <v>30.1373</v>
      </c>
      <c r="JM261">
        <v>29.0365</v>
      </c>
      <c r="JN261">
        <v>30.0001</v>
      </c>
      <c r="JO261">
        <v>29.2715</v>
      </c>
      <c r="JP261">
        <v>29.2709</v>
      </c>
      <c r="JQ261">
        <v>23.0531</v>
      </c>
      <c r="JR261">
        <v>19.1363</v>
      </c>
      <c r="JS261">
        <v>90.66160000000001</v>
      </c>
      <c r="JT261">
        <v>30.1264</v>
      </c>
      <c r="JU261">
        <v>420</v>
      </c>
      <c r="JV261">
        <v>23.3181</v>
      </c>
      <c r="JW261">
        <v>101.914</v>
      </c>
      <c r="JX261">
        <v>91.333</v>
      </c>
    </row>
    <row r="262" spans="1:284">
      <c r="A262">
        <v>244</v>
      </c>
      <c r="B262">
        <v>1758506391</v>
      </c>
      <c r="C262">
        <v>3611.5</v>
      </c>
      <c r="D262" t="s">
        <v>920</v>
      </c>
      <c r="E262" t="s">
        <v>921</v>
      </c>
      <c r="F262">
        <v>5</v>
      </c>
      <c r="G262" t="s">
        <v>855</v>
      </c>
      <c r="H262" t="s">
        <v>421</v>
      </c>
      <c r="I262">
        <v>1758506388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(DN262+(U262+2*0.95*5.67E-8*(((DN262+$B$9)+273)^4-(DN262+273)^4)-44100*J262)/(1.84*29.3*R262+8*0.95*5.67E-8*(DN262+273)^3))</f>
        <v>0</v>
      </c>
      <c r="W262">
        <f>($C$9*DO262+$D$9*DP262+$E$9*V262)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2*0.95*5.67E-8*(((DN262+$B$9)+273)^4-(W262+273)^4)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IF(AG262*$H$15&gt;=AK262,1.0,(AK262/(AK262-AG262*$H$15)))</f>
        <v>0</v>
      </c>
      <c r="AJ262">
        <f>(AI262-1)*100</f>
        <v>0</v>
      </c>
      <c r="AK262">
        <f>MAX(0,($B$15+$C$15*DS262)/(1+$D$15*DS262)*DL262/(DN262+273)*$E$15)</f>
        <v>0</v>
      </c>
      <c r="AL262" t="s">
        <v>422</v>
      </c>
      <c r="AM262" t="s">
        <v>422</v>
      </c>
      <c r="AN262">
        <v>0</v>
      </c>
      <c r="AO262">
        <v>0</v>
      </c>
      <c r="AP262">
        <f>1-AN262/AO262</f>
        <v>0</v>
      </c>
      <c r="AQ262">
        <v>0</v>
      </c>
      <c r="AR262" t="s">
        <v>422</v>
      </c>
      <c r="AS262" t="s">
        <v>422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$B$13*DT262+$C$13*DU262+$F$13*EF262*(1-EI262)</f>
        <v>0</v>
      </c>
      <c r="CW262">
        <f>CV262*CX262</f>
        <v>0</v>
      </c>
      <c r="CX262">
        <f>($B$13*$D$11+$C$13*$D$11+$F$13*((ES262+EK262)/MAX(ES262+EK262+ET262, 0.1)*$I$11+ET262/MAX(ES262+EK262+ET262, 0.1)*$J$11))/($B$13+$C$13+$F$13)</f>
        <v>0</v>
      </c>
      <c r="CY262">
        <f>($B$13*$K$11+$C$13*$K$11+$F$13*((ES262+EK262)/MAX(ES262+EK262+ET262, 0.1)*$P$11+ET262/MAX(ES262+EK262+ET262, 0.1)*$Q$11))/($B$13+$C$13+$F$13)</f>
        <v>0</v>
      </c>
      <c r="CZ262">
        <v>0.83</v>
      </c>
      <c r="DA262">
        <v>0.5</v>
      </c>
      <c r="DB262" t="s">
        <v>423</v>
      </c>
      <c r="DC262">
        <v>2</v>
      </c>
      <c r="DD262">
        <v>1758506388</v>
      </c>
      <c r="DE262">
        <v>421.7816666666666</v>
      </c>
      <c r="DF262">
        <v>419.9631111111111</v>
      </c>
      <c r="DG262">
        <v>23.50744444444445</v>
      </c>
      <c r="DH262">
        <v>23.33271111111111</v>
      </c>
      <c r="DI262">
        <v>422.3896666666667</v>
      </c>
      <c r="DJ262">
        <v>23.18904444444444</v>
      </c>
      <c r="DK262">
        <v>499.9282222222222</v>
      </c>
      <c r="DL262">
        <v>89.92492222222222</v>
      </c>
      <c r="DM262">
        <v>0.06869126666666667</v>
      </c>
      <c r="DN262">
        <v>29.85763333333334</v>
      </c>
      <c r="DO262">
        <v>30.01651111111111</v>
      </c>
      <c r="DP262">
        <v>999.9000000000001</v>
      </c>
      <c r="DQ262">
        <v>0</v>
      </c>
      <c r="DR262">
        <v>0</v>
      </c>
      <c r="DS262">
        <v>9984.168888888889</v>
      </c>
      <c r="DT262">
        <v>0</v>
      </c>
      <c r="DU262">
        <v>2.883075555555556</v>
      </c>
      <c r="DV262">
        <v>1.8184</v>
      </c>
      <c r="DW262">
        <v>431.9352222222223</v>
      </c>
      <c r="DX262">
        <v>429.996</v>
      </c>
      <c r="DY262">
        <v>0.1747237777777778</v>
      </c>
      <c r="DZ262">
        <v>419.9631111111111</v>
      </c>
      <c r="EA262">
        <v>23.33271111111111</v>
      </c>
      <c r="EB262">
        <v>2.113903333333333</v>
      </c>
      <c r="EC262">
        <v>2.098192222222222</v>
      </c>
      <c r="ED262">
        <v>18.32433333333333</v>
      </c>
      <c r="EE262">
        <v>18.20546666666667</v>
      </c>
      <c r="EF262">
        <v>0.00500078</v>
      </c>
      <c r="EG262">
        <v>0</v>
      </c>
      <c r="EH262">
        <v>0</v>
      </c>
      <c r="EI262">
        <v>0</v>
      </c>
      <c r="EJ262">
        <v>97.22222222222223</v>
      </c>
      <c r="EK262">
        <v>0.00500078</v>
      </c>
      <c r="EL262">
        <v>-19.55555555555556</v>
      </c>
      <c r="EM262">
        <v>-1.277777777777778</v>
      </c>
      <c r="EN262">
        <v>35.38166666666667</v>
      </c>
      <c r="EO262">
        <v>39.22900000000001</v>
      </c>
      <c r="EP262">
        <v>37.10388888888889</v>
      </c>
      <c r="EQ262">
        <v>39.56222222222222</v>
      </c>
      <c r="ER262">
        <v>37.44411111111111</v>
      </c>
      <c r="ES262">
        <v>0</v>
      </c>
      <c r="ET262">
        <v>0</v>
      </c>
      <c r="EU262">
        <v>0</v>
      </c>
      <c r="EV262">
        <v>1758506392.3</v>
      </c>
      <c r="EW262">
        <v>0</v>
      </c>
      <c r="EX262">
        <v>94.76799999999999</v>
      </c>
      <c r="EY262">
        <v>14.34615366136769</v>
      </c>
      <c r="EZ262">
        <v>-17.66153839509165</v>
      </c>
      <c r="FA262">
        <v>-17.38</v>
      </c>
      <c r="FB262">
        <v>15</v>
      </c>
      <c r="FC262">
        <v>0</v>
      </c>
      <c r="FD262" t="s">
        <v>424</v>
      </c>
      <c r="FE262">
        <v>1746989605.5</v>
      </c>
      <c r="FF262">
        <v>1746989593.5</v>
      </c>
      <c r="FG262">
        <v>0</v>
      </c>
      <c r="FH262">
        <v>-0.274</v>
      </c>
      <c r="FI262">
        <v>-0.002</v>
      </c>
      <c r="FJ262">
        <v>2.549</v>
      </c>
      <c r="FK262">
        <v>0.129</v>
      </c>
      <c r="FL262">
        <v>420</v>
      </c>
      <c r="FM262">
        <v>17</v>
      </c>
      <c r="FN262">
        <v>0.02</v>
      </c>
      <c r="FO262">
        <v>0.04</v>
      </c>
      <c r="FP262">
        <v>1.79782325</v>
      </c>
      <c r="FQ262">
        <v>0.03387748592869422</v>
      </c>
      <c r="FR262">
        <v>0.04966647608737204</v>
      </c>
      <c r="FS262">
        <v>1</v>
      </c>
      <c r="FT262">
        <v>94.64117647058823</v>
      </c>
      <c r="FU262">
        <v>15.44996161626897</v>
      </c>
      <c r="FV262">
        <v>6.782291719533903</v>
      </c>
      <c r="FW262">
        <v>0</v>
      </c>
      <c r="FX262">
        <v>0.17469335</v>
      </c>
      <c r="FY262">
        <v>0.0009311144465287759</v>
      </c>
      <c r="FZ262">
        <v>0.0007569621374282828</v>
      </c>
      <c r="GA262">
        <v>1</v>
      </c>
      <c r="GB262">
        <v>2</v>
      </c>
      <c r="GC262">
        <v>3</v>
      </c>
      <c r="GD262" t="s">
        <v>425</v>
      </c>
      <c r="GE262">
        <v>3.10308</v>
      </c>
      <c r="GF262">
        <v>2.72689</v>
      </c>
      <c r="GG262">
        <v>0.087795</v>
      </c>
      <c r="GH262">
        <v>0.0874582</v>
      </c>
      <c r="GI262">
        <v>0.105539</v>
      </c>
      <c r="GJ262">
        <v>0.106429</v>
      </c>
      <c r="GK262">
        <v>23833.3</v>
      </c>
      <c r="GL262">
        <v>21641.2</v>
      </c>
      <c r="GM262">
        <v>26691.5</v>
      </c>
      <c r="GN262">
        <v>23937.4</v>
      </c>
      <c r="GO262">
        <v>38203.7</v>
      </c>
      <c r="GP262">
        <v>31619.4</v>
      </c>
      <c r="GQ262">
        <v>46613.5</v>
      </c>
      <c r="GR262">
        <v>37872.2</v>
      </c>
      <c r="GS262">
        <v>1.86765</v>
      </c>
      <c r="GT262">
        <v>1.85338</v>
      </c>
      <c r="GU262">
        <v>0.0858232</v>
      </c>
      <c r="GV262">
        <v>0</v>
      </c>
      <c r="GW262">
        <v>28.6176</v>
      </c>
      <c r="GX262">
        <v>999.9</v>
      </c>
      <c r="GY262">
        <v>52.4</v>
      </c>
      <c r="GZ262">
        <v>32</v>
      </c>
      <c r="HA262">
        <v>27.8258</v>
      </c>
      <c r="HB262">
        <v>60.9983</v>
      </c>
      <c r="HC262">
        <v>19.8277</v>
      </c>
      <c r="HD262">
        <v>1</v>
      </c>
      <c r="HE262">
        <v>0.136227</v>
      </c>
      <c r="HF262">
        <v>-1.06212</v>
      </c>
      <c r="HG262">
        <v>20.2943</v>
      </c>
      <c r="HH262">
        <v>5.22118</v>
      </c>
      <c r="HI262">
        <v>11.98</v>
      </c>
      <c r="HJ262">
        <v>4.9651</v>
      </c>
      <c r="HK262">
        <v>3.27598</v>
      </c>
      <c r="HL262">
        <v>9999</v>
      </c>
      <c r="HM262">
        <v>9999</v>
      </c>
      <c r="HN262">
        <v>9999</v>
      </c>
      <c r="HO262">
        <v>999.9</v>
      </c>
      <c r="HP262">
        <v>1.86389</v>
      </c>
      <c r="HQ262">
        <v>1.8601</v>
      </c>
      <c r="HR262">
        <v>1.85843</v>
      </c>
      <c r="HS262">
        <v>1.85975</v>
      </c>
      <c r="HT262">
        <v>1.85989</v>
      </c>
      <c r="HU262">
        <v>1.85838</v>
      </c>
      <c r="HV262">
        <v>1.85748</v>
      </c>
      <c r="HW262">
        <v>1.85242</v>
      </c>
      <c r="HX262">
        <v>0</v>
      </c>
      <c r="HY262">
        <v>0</v>
      </c>
      <c r="HZ262">
        <v>0</v>
      </c>
      <c r="IA262">
        <v>0</v>
      </c>
      <c r="IB262" t="s">
        <v>426</v>
      </c>
      <c r="IC262" t="s">
        <v>427</v>
      </c>
      <c r="ID262" t="s">
        <v>428</v>
      </c>
      <c r="IE262" t="s">
        <v>428</v>
      </c>
      <c r="IF262" t="s">
        <v>428</v>
      </c>
      <c r="IG262" t="s">
        <v>428</v>
      </c>
      <c r="IH262">
        <v>0</v>
      </c>
      <c r="II262">
        <v>100</v>
      </c>
      <c r="IJ262">
        <v>100</v>
      </c>
      <c r="IK262">
        <v>-0.608</v>
      </c>
      <c r="IL262">
        <v>0.3184</v>
      </c>
      <c r="IM262">
        <v>-0.6389458221003862</v>
      </c>
      <c r="IN262">
        <v>-0.000388397228134892</v>
      </c>
      <c r="IO262">
        <v>1.216359752824363E-06</v>
      </c>
      <c r="IP262">
        <v>-2.921139174278942E-10</v>
      </c>
      <c r="IQ262">
        <v>0.01675486607682651</v>
      </c>
      <c r="IR262">
        <v>0.002868412714847416</v>
      </c>
      <c r="IS262">
        <v>0.0004615728417639442</v>
      </c>
      <c r="IT262">
        <v>-1.048940065203386E-06</v>
      </c>
      <c r="IU262">
        <v>2</v>
      </c>
      <c r="IV262">
        <v>1994</v>
      </c>
      <c r="IW262">
        <v>1</v>
      </c>
      <c r="IX262">
        <v>27</v>
      </c>
      <c r="IY262">
        <v>191946.4</v>
      </c>
      <c r="IZ262">
        <v>191946.6</v>
      </c>
      <c r="JA262">
        <v>1.14624</v>
      </c>
      <c r="JB262">
        <v>2.63306</v>
      </c>
      <c r="JC262">
        <v>1.49658</v>
      </c>
      <c r="JD262">
        <v>2.35107</v>
      </c>
      <c r="JE262">
        <v>1.54907</v>
      </c>
      <c r="JF262">
        <v>2.49878</v>
      </c>
      <c r="JG262">
        <v>36.7417</v>
      </c>
      <c r="JH262">
        <v>24.0963</v>
      </c>
      <c r="JI262">
        <v>18</v>
      </c>
      <c r="JJ262">
        <v>482.631</v>
      </c>
      <c r="JK262">
        <v>488.091</v>
      </c>
      <c r="JL262">
        <v>30.1293</v>
      </c>
      <c r="JM262">
        <v>29.0363</v>
      </c>
      <c r="JN262">
        <v>30.0001</v>
      </c>
      <c r="JO262">
        <v>29.2715</v>
      </c>
      <c r="JP262">
        <v>29.2709</v>
      </c>
      <c r="JQ262">
        <v>23.0503</v>
      </c>
      <c r="JR262">
        <v>19.1363</v>
      </c>
      <c r="JS262">
        <v>90.66160000000001</v>
      </c>
      <c r="JT262">
        <v>30.1102</v>
      </c>
      <c r="JU262">
        <v>420</v>
      </c>
      <c r="JV262">
        <v>23.3181</v>
      </c>
      <c r="JW262">
        <v>101.913</v>
      </c>
      <c r="JX262">
        <v>91.3329</v>
      </c>
    </row>
    <row r="263" spans="1:284">
      <c r="A263">
        <v>245</v>
      </c>
      <c r="B263">
        <v>1758506393</v>
      </c>
      <c r="C263">
        <v>3613.5</v>
      </c>
      <c r="D263" t="s">
        <v>922</v>
      </c>
      <c r="E263" t="s">
        <v>923</v>
      </c>
      <c r="F263">
        <v>5</v>
      </c>
      <c r="G263" t="s">
        <v>855</v>
      </c>
      <c r="H263" t="s">
        <v>421</v>
      </c>
      <c r="I263">
        <v>1758506390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(DN263+(U263+2*0.95*5.67E-8*(((DN263+$B$9)+273)^4-(DN263+273)^4)-44100*J263)/(1.84*29.3*R263+8*0.95*5.67E-8*(DN263+273)^3))</f>
        <v>0</v>
      </c>
      <c r="W263">
        <f>($C$9*DO263+$D$9*DP263+$E$9*V263)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2*0.95*5.67E-8*(((DN263+$B$9)+273)^4-(W263+273)^4)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IF(AG263*$H$15&gt;=AK263,1.0,(AK263/(AK263-AG263*$H$15)))</f>
        <v>0</v>
      </c>
      <c r="AJ263">
        <f>(AI263-1)*100</f>
        <v>0</v>
      </c>
      <c r="AK263">
        <f>MAX(0,($B$15+$C$15*DS263)/(1+$D$15*DS263)*DL263/(DN263+273)*$E$15)</f>
        <v>0</v>
      </c>
      <c r="AL263" t="s">
        <v>422</v>
      </c>
      <c r="AM263" t="s">
        <v>422</v>
      </c>
      <c r="AN263">
        <v>0</v>
      </c>
      <c r="AO263">
        <v>0</v>
      </c>
      <c r="AP263">
        <f>1-AN263/AO263</f>
        <v>0</v>
      </c>
      <c r="AQ263">
        <v>0</v>
      </c>
      <c r="AR263" t="s">
        <v>422</v>
      </c>
      <c r="AS263" t="s">
        <v>422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$B$13*DT263+$C$13*DU263+$F$13*EF263*(1-EI263)</f>
        <v>0</v>
      </c>
      <c r="CW263">
        <f>CV263*CX263</f>
        <v>0</v>
      </c>
      <c r="CX263">
        <f>($B$13*$D$11+$C$13*$D$11+$F$13*((ES263+EK263)/MAX(ES263+EK263+ET263, 0.1)*$I$11+ET263/MAX(ES263+EK263+ET263, 0.1)*$J$11))/($B$13+$C$13+$F$13)</f>
        <v>0</v>
      </c>
      <c r="CY263">
        <f>($B$13*$K$11+$C$13*$K$11+$F$13*((ES263+EK263)/MAX(ES263+EK263+ET263, 0.1)*$P$11+ET263/MAX(ES263+EK263+ET263, 0.1)*$Q$11))/($B$13+$C$13+$F$13)</f>
        <v>0</v>
      </c>
      <c r="CZ263">
        <v>0.83</v>
      </c>
      <c r="DA263">
        <v>0.5</v>
      </c>
      <c r="DB263" t="s">
        <v>423</v>
      </c>
      <c r="DC263">
        <v>2</v>
      </c>
      <c r="DD263">
        <v>1758506390</v>
      </c>
      <c r="DE263">
        <v>421.7712222222222</v>
      </c>
      <c r="DF263">
        <v>419.9571111111111</v>
      </c>
      <c r="DG263">
        <v>23.50767777777778</v>
      </c>
      <c r="DH263">
        <v>23.33222222222222</v>
      </c>
      <c r="DI263">
        <v>422.3792222222223</v>
      </c>
      <c r="DJ263">
        <v>23.18928888888889</v>
      </c>
      <c r="DK263">
        <v>499.9266666666667</v>
      </c>
      <c r="DL263">
        <v>89.92523333333332</v>
      </c>
      <c r="DM263">
        <v>0.06885054444444444</v>
      </c>
      <c r="DN263">
        <v>29.85903333333333</v>
      </c>
      <c r="DO263">
        <v>30.01587777777778</v>
      </c>
      <c r="DP263">
        <v>999.9000000000001</v>
      </c>
      <c r="DQ263">
        <v>0</v>
      </c>
      <c r="DR263">
        <v>0</v>
      </c>
      <c r="DS263">
        <v>9976.874444444444</v>
      </c>
      <c r="DT263">
        <v>0</v>
      </c>
      <c r="DU263">
        <v>2.88898</v>
      </c>
      <c r="DV263">
        <v>1.813866666666667</v>
      </c>
      <c r="DW263">
        <v>431.9246666666667</v>
      </c>
      <c r="DX263">
        <v>429.9898888888889</v>
      </c>
      <c r="DY263">
        <v>0.1754547777777778</v>
      </c>
      <c r="DZ263">
        <v>419.9571111111111</v>
      </c>
      <c r="EA263">
        <v>23.33222222222222</v>
      </c>
      <c r="EB263">
        <v>2.113932222222223</v>
      </c>
      <c r="EC263">
        <v>2.098156666666667</v>
      </c>
      <c r="ED263">
        <v>18.32455555555556</v>
      </c>
      <c r="EE263">
        <v>18.20518888888889</v>
      </c>
      <c r="EF263">
        <v>0.00500078</v>
      </c>
      <c r="EG263">
        <v>0</v>
      </c>
      <c r="EH263">
        <v>0</v>
      </c>
      <c r="EI263">
        <v>0</v>
      </c>
      <c r="EJ263">
        <v>95.8111111111111</v>
      </c>
      <c r="EK263">
        <v>0.00500078</v>
      </c>
      <c r="EL263">
        <v>-18.97777777777778</v>
      </c>
      <c r="EM263">
        <v>-0.9444444444444444</v>
      </c>
      <c r="EN263">
        <v>35.37466666666666</v>
      </c>
      <c r="EO263">
        <v>39.20111111111111</v>
      </c>
      <c r="EP263">
        <v>37.10400000000001</v>
      </c>
      <c r="EQ263">
        <v>39.50677777777778</v>
      </c>
      <c r="ER263">
        <v>37.45099999999999</v>
      </c>
      <c r="ES263">
        <v>0</v>
      </c>
      <c r="ET263">
        <v>0</v>
      </c>
      <c r="EU263">
        <v>0</v>
      </c>
      <c r="EV263">
        <v>1758506394.1</v>
      </c>
      <c r="EW263">
        <v>0</v>
      </c>
      <c r="EX263">
        <v>94.25384615384617</v>
      </c>
      <c r="EY263">
        <v>-6.229060059965223</v>
      </c>
      <c r="EZ263">
        <v>6.875213535266239</v>
      </c>
      <c r="FA263">
        <v>-17.02692307692308</v>
      </c>
      <c r="FB263">
        <v>15</v>
      </c>
      <c r="FC263">
        <v>0</v>
      </c>
      <c r="FD263" t="s">
        <v>424</v>
      </c>
      <c r="FE263">
        <v>1746989605.5</v>
      </c>
      <c r="FF263">
        <v>1746989593.5</v>
      </c>
      <c r="FG263">
        <v>0</v>
      </c>
      <c r="FH263">
        <v>-0.274</v>
      </c>
      <c r="FI263">
        <v>-0.002</v>
      </c>
      <c r="FJ263">
        <v>2.549</v>
      </c>
      <c r="FK263">
        <v>0.129</v>
      </c>
      <c r="FL263">
        <v>420</v>
      </c>
      <c r="FM263">
        <v>17</v>
      </c>
      <c r="FN263">
        <v>0.02</v>
      </c>
      <c r="FO263">
        <v>0.04</v>
      </c>
      <c r="FP263">
        <v>1.791533658536586</v>
      </c>
      <c r="FQ263">
        <v>0.07571895470383719</v>
      </c>
      <c r="FR263">
        <v>0.04969924751631839</v>
      </c>
      <c r="FS263">
        <v>1</v>
      </c>
      <c r="FT263">
        <v>93.98529411764707</v>
      </c>
      <c r="FU263">
        <v>6.128342066108577</v>
      </c>
      <c r="FV263">
        <v>6.550578436647506</v>
      </c>
      <c r="FW263">
        <v>0</v>
      </c>
      <c r="FX263">
        <v>0.1750033658536585</v>
      </c>
      <c r="FY263">
        <v>0.00187105923345014</v>
      </c>
      <c r="FZ263">
        <v>0.0008303115711439224</v>
      </c>
      <c r="GA263">
        <v>1</v>
      </c>
      <c r="GB263">
        <v>2</v>
      </c>
      <c r="GC263">
        <v>3</v>
      </c>
      <c r="GD263" t="s">
        <v>425</v>
      </c>
      <c r="GE263">
        <v>3.10321</v>
      </c>
      <c r="GF263">
        <v>2.72693</v>
      </c>
      <c r="GG263">
        <v>0.0877893</v>
      </c>
      <c r="GH263">
        <v>0.0874733</v>
      </c>
      <c r="GI263">
        <v>0.105542</v>
      </c>
      <c r="GJ263">
        <v>0.106426</v>
      </c>
      <c r="GK263">
        <v>23833.5</v>
      </c>
      <c r="GL263">
        <v>21640.8</v>
      </c>
      <c r="GM263">
        <v>26691.5</v>
      </c>
      <c r="GN263">
        <v>23937.4</v>
      </c>
      <c r="GO263">
        <v>38203.7</v>
      </c>
      <c r="GP263">
        <v>31619.4</v>
      </c>
      <c r="GQ263">
        <v>46613.5</v>
      </c>
      <c r="GR263">
        <v>37872</v>
      </c>
      <c r="GS263">
        <v>1.86773</v>
      </c>
      <c r="GT263">
        <v>1.85327</v>
      </c>
      <c r="GU263">
        <v>0.08589769999999999</v>
      </c>
      <c r="GV263">
        <v>0</v>
      </c>
      <c r="GW263">
        <v>28.619</v>
      </c>
      <c r="GX263">
        <v>999.9</v>
      </c>
      <c r="GY263">
        <v>52.4</v>
      </c>
      <c r="GZ263">
        <v>32</v>
      </c>
      <c r="HA263">
        <v>27.8253</v>
      </c>
      <c r="HB263">
        <v>61.1583</v>
      </c>
      <c r="HC263">
        <v>19.7636</v>
      </c>
      <c r="HD263">
        <v>1</v>
      </c>
      <c r="HE263">
        <v>0.136433</v>
      </c>
      <c r="HF263">
        <v>-1.0445</v>
      </c>
      <c r="HG263">
        <v>20.2943</v>
      </c>
      <c r="HH263">
        <v>5.22148</v>
      </c>
      <c r="HI263">
        <v>11.98</v>
      </c>
      <c r="HJ263">
        <v>4.96495</v>
      </c>
      <c r="HK263">
        <v>3.276</v>
      </c>
      <c r="HL263">
        <v>9999</v>
      </c>
      <c r="HM263">
        <v>9999</v>
      </c>
      <c r="HN263">
        <v>9999</v>
      </c>
      <c r="HO263">
        <v>999.9</v>
      </c>
      <c r="HP263">
        <v>1.8639</v>
      </c>
      <c r="HQ263">
        <v>1.86012</v>
      </c>
      <c r="HR263">
        <v>1.85844</v>
      </c>
      <c r="HS263">
        <v>1.85975</v>
      </c>
      <c r="HT263">
        <v>1.85989</v>
      </c>
      <c r="HU263">
        <v>1.85837</v>
      </c>
      <c r="HV263">
        <v>1.85748</v>
      </c>
      <c r="HW263">
        <v>1.85241</v>
      </c>
      <c r="HX263">
        <v>0</v>
      </c>
      <c r="HY263">
        <v>0</v>
      </c>
      <c r="HZ263">
        <v>0</v>
      </c>
      <c r="IA263">
        <v>0</v>
      </c>
      <c r="IB263" t="s">
        <v>426</v>
      </c>
      <c r="IC263" t="s">
        <v>427</v>
      </c>
      <c r="ID263" t="s">
        <v>428</v>
      </c>
      <c r="IE263" t="s">
        <v>428</v>
      </c>
      <c r="IF263" t="s">
        <v>428</v>
      </c>
      <c r="IG263" t="s">
        <v>428</v>
      </c>
      <c r="IH263">
        <v>0</v>
      </c>
      <c r="II263">
        <v>100</v>
      </c>
      <c r="IJ263">
        <v>100</v>
      </c>
      <c r="IK263">
        <v>-0.608</v>
      </c>
      <c r="IL263">
        <v>0.3184</v>
      </c>
      <c r="IM263">
        <v>-0.6389458221003862</v>
      </c>
      <c r="IN263">
        <v>-0.000388397228134892</v>
      </c>
      <c r="IO263">
        <v>1.216359752824363E-06</v>
      </c>
      <c r="IP263">
        <v>-2.921139174278942E-10</v>
      </c>
      <c r="IQ263">
        <v>0.01675486607682651</v>
      </c>
      <c r="IR263">
        <v>0.002868412714847416</v>
      </c>
      <c r="IS263">
        <v>0.0004615728417639442</v>
      </c>
      <c r="IT263">
        <v>-1.048940065203386E-06</v>
      </c>
      <c r="IU263">
        <v>2</v>
      </c>
      <c r="IV263">
        <v>1994</v>
      </c>
      <c r="IW263">
        <v>1</v>
      </c>
      <c r="IX263">
        <v>27</v>
      </c>
      <c r="IY263">
        <v>191946.5</v>
      </c>
      <c r="IZ263">
        <v>191946.7</v>
      </c>
      <c r="JA263">
        <v>1.14624</v>
      </c>
      <c r="JB263">
        <v>2.6416</v>
      </c>
      <c r="JC263">
        <v>1.49658</v>
      </c>
      <c r="JD263">
        <v>2.35107</v>
      </c>
      <c r="JE263">
        <v>1.54907</v>
      </c>
      <c r="JF263">
        <v>2.49756</v>
      </c>
      <c r="JG263">
        <v>36.7417</v>
      </c>
      <c r="JH263">
        <v>24.0963</v>
      </c>
      <c r="JI263">
        <v>18</v>
      </c>
      <c r="JJ263">
        <v>482.675</v>
      </c>
      <c r="JK263">
        <v>488.026</v>
      </c>
      <c r="JL263">
        <v>30.1236</v>
      </c>
      <c r="JM263">
        <v>29.0363</v>
      </c>
      <c r="JN263">
        <v>30.0001</v>
      </c>
      <c r="JO263">
        <v>29.2715</v>
      </c>
      <c r="JP263">
        <v>29.2709</v>
      </c>
      <c r="JQ263">
        <v>23.0519</v>
      </c>
      <c r="JR263">
        <v>19.1363</v>
      </c>
      <c r="JS263">
        <v>90.66160000000001</v>
      </c>
      <c r="JT263">
        <v>30.1102</v>
      </c>
      <c r="JU263">
        <v>420</v>
      </c>
      <c r="JV263">
        <v>23.3181</v>
      </c>
      <c r="JW263">
        <v>101.913</v>
      </c>
      <c r="JX263">
        <v>91.3327</v>
      </c>
    </row>
    <row r="264" spans="1:284">
      <c r="A264">
        <v>246</v>
      </c>
      <c r="B264">
        <v>1758506395</v>
      </c>
      <c r="C264">
        <v>3615.5</v>
      </c>
      <c r="D264" t="s">
        <v>924</v>
      </c>
      <c r="E264" t="s">
        <v>925</v>
      </c>
      <c r="F264">
        <v>5</v>
      </c>
      <c r="G264" t="s">
        <v>855</v>
      </c>
      <c r="H264" t="s">
        <v>421</v>
      </c>
      <c r="I264">
        <v>1758506392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(DN264+(U264+2*0.95*5.67E-8*(((DN264+$B$9)+273)^4-(DN264+273)^4)-44100*J264)/(1.84*29.3*R264+8*0.95*5.67E-8*(DN264+273)^3))</f>
        <v>0</v>
      </c>
      <c r="W264">
        <f>($C$9*DO264+$D$9*DP264+$E$9*V264)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2*0.95*5.67E-8*(((DN264+$B$9)+273)^4-(W264+273)^4)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IF(AG264*$H$15&gt;=AK264,1.0,(AK264/(AK264-AG264*$H$15)))</f>
        <v>0</v>
      </c>
      <c r="AJ264">
        <f>(AI264-1)*100</f>
        <v>0</v>
      </c>
      <c r="AK264">
        <f>MAX(0,($B$15+$C$15*DS264)/(1+$D$15*DS264)*DL264/(DN264+273)*$E$15)</f>
        <v>0</v>
      </c>
      <c r="AL264" t="s">
        <v>422</v>
      </c>
      <c r="AM264" t="s">
        <v>422</v>
      </c>
      <c r="AN264">
        <v>0</v>
      </c>
      <c r="AO264">
        <v>0</v>
      </c>
      <c r="AP264">
        <f>1-AN264/AO264</f>
        <v>0</v>
      </c>
      <c r="AQ264">
        <v>0</v>
      </c>
      <c r="AR264" t="s">
        <v>422</v>
      </c>
      <c r="AS264" t="s">
        <v>422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$B$13*DT264+$C$13*DU264+$F$13*EF264*(1-EI264)</f>
        <v>0</v>
      </c>
      <c r="CW264">
        <f>CV264*CX264</f>
        <v>0</v>
      </c>
      <c r="CX264">
        <f>($B$13*$D$11+$C$13*$D$11+$F$13*((ES264+EK264)/MAX(ES264+EK264+ET264, 0.1)*$I$11+ET264/MAX(ES264+EK264+ET264, 0.1)*$J$11))/($B$13+$C$13+$F$13)</f>
        <v>0</v>
      </c>
      <c r="CY264">
        <f>($B$13*$K$11+$C$13*$K$11+$F$13*((ES264+EK264)/MAX(ES264+EK264+ET264, 0.1)*$P$11+ET264/MAX(ES264+EK264+ET264, 0.1)*$Q$11))/($B$13+$C$13+$F$13)</f>
        <v>0</v>
      </c>
      <c r="CZ264">
        <v>0.83</v>
      </c>
      <c r="DA264">
        <v>0.5</v>
      </c>
      <c r="DB264" t="s">
        <v>423</v>
      </c>
      <c r="DC264">
        <v>2</v>
      </c>
      <c r="DD264">
        <v>1758506392</v>
      </c>
      <c r="DE264">
        <v>421.7557777777778</v>
      </c>
      <c r="DF264">
        <v>419.9921111111111</v>
      </c>
      <c r="DG264">
        <v>23.50776666666667</v>
      </c>
      <c r="DH264">
        <v>23.3315</v>
      </c>
      <c r="DI264">
        <v>422.3637777777778</v>
      </c>
      <c r="DJ264">
        <v>23.18936666666666</v>
      </c>
      <c r="DK264">
        <v>499.9044444444445</v>
      </c>
      <c r="DL264">
        <v>89.92586666666665</v>
      </c>
      <c r="DM264">
        <v>0.06899075555555556</v>
      </c>
      <c r="DN264">
        <v>29.85995555555555</v>
      </c>
      <c r="DO264">
        <v>30.01712222222223</v>
      </c>
      <c r="DP264">
        <v>999.9000000000001</v>
      </c>
      <c r="DQ264">
        <v>0</v>
      </c>
      <c r="DR264">
        <v>0</v>
      </c>
      <c r="DS264">
        <v>9971.804444444446</v>
      </c>
      <c r="DT264">
        <v>0</v>
      </c>
      <c r="DU264">
        <v>2.881896666666667</v>
      </c>
      <c r="DV264">
        <v>1.763428888888889</v>
      </c>
      <c r="DW264">
        <v>431.9088888888889</v>
      </c>
      <c r="DX264">
        <v>430.0254444444445</v>
      </c>
      <c r="DY264">
        <v>0.1762934444444444</v>
      </c>
      <c r="DZ264">
        <v>419.9921111111111</v>
      </c>
      <c r="EA264">
        <v>23.3315</v>
      </c>
      <c r="EB264">
        <v>2.113955555555555</v>
      </c>
      <c r="EC264">
        <v>2.098104444444445</v>
      </c>
      <c r="ED264">
        <v>18.32473333333333</v>
      </c>
      <c r="EE264">
        <v>18.2048</v>
      </c>
      <c r="EF264">
        <v>0.00500078</v>
      </c>
      <c r="EG264">
        <v>0</v>
      </c>
      <c r="EH264">
        <v>0</v>
      </c>
      <c r="EI264">
        <v>0</v>
      </c>
      <c r="EJ264">
        <v>91.13333333333334</v>
      </c>
      <c r="EK264">
        <v>0.00500078</v>
      </c>
      <c r="EL264">
        <v>-19.38888888888889</v>
      </c>
      <c r="EM264">
        <v>-1.377777777777778</v>
      </c>
      <c r="EN264">
        <v>35.36766666666666</v>
      </c>
      <c r="EO264">
        <v>39.15255555555555</v>
      </c>
      <c r="EP264">
        <v>37.11088888888889</v>
      </c>
      <c r="EQ264">
        <v>39.44422222222222</v>
      </c>
      <c r="ER264">
        <v>37.48588888888889</v>
      </c>
      <c r="ES264">
        <v>0</v>
      </c>
      <c r="ET264">
        <v>0</v>
      </c>
      <c r="EU264">
        <v>0</v>
      </c>
      <c r="EV264">
        <v>1758506395.9</v>
      </c>
      <c r="EW264">
        <v>0</v>
      </c>
      <c r="EX264">
        <v>93.80399999999997</v>
      </c>
      <c r="EY264">
        <v>-26.81538466607751</v>
      </c>
      <c r="EZ264">
        <v>11.06923058745413</v>
      </c>
      <c r="FA264">
        <v>-17.736</v>
      </c>
      <c r="FB264">
        <v>15</v>
      </c>
      <c r="FC264">
        <v>0</v>
      </c>
      <c r="FD264" t="s">
        <v>424</v>
      </c>
      <c r="FE264">
        <v>1746989605.5</v>
      </c>
      <c r="FF264">
        <v>1746989593.5</v>
      </c>
      <c r="FG264">
        <v>0</v>
      </c>
      <c r="FH264">
        <v>-0.274</v>
      </c>
      <c r="FI264">
        <v>-0.002</v>
      </c>
      <c r="FJ264">
        <v>2.549</v>
      </c>
      <c r="FK264">
        <v>0.129</v>
      </c>
      <c r="FL264">
        <v>420</v>
      </c>
      <c r="FM264">
        <v>17</v>
      </c>
      <c r="FN264">
        <v>0.02</v>
      </c>
      <c r="FO264">
        <v>0.04</v>
      </c>
      <c r="FP264">
        <v>1.786087</v>
      </c>
      <c r="FQ264">
        <v>-0.1272934333958788</v>
      </c>
      <c r="FR264">
        <v>0.05824307916825826</v>
      </c>
      <c r="FS264">
        <v>1</v>
      </c>
      <c r="FT264">
        <v>93.41764705882352</v>
      </c>
      <c r="FU264">
        <v>-7.51718885215518</v>
      </c>
      <c r="FV264">
        <v>6.866091901007413</v>
      </c>
      <c r="FW264">
        <v>0</v>
      </c>
      <c r="FX264">
        <v>0.17522395</v>
      </c>
      <c r="FY264">
        <v>0.00287117448405228</v>
      </c>
      <c r="FZ264">
        <v>0.0008834794550525789</v>
      </c>
      <c r="GA264">
        <v>1</v>
      </c>
      <c r="GB264">
        <v>2</v>
      </c>
      <c r="GC264">
        <v>3</v>
      </c>
      <c r="GD264" t="s">
        <v>425</v>
      </c>
      <c r="GE264">
        <v>3.10307</v>
      </c>
      <c r="GF264">
        <v>2.72704</v>
      </c>
      <c r="GG264">
        <v>0.08778909999999999</v>
      </c>
      <c r="GH264">
        <v>0.0874726</v>
      </c>
      <c r="GI264">
        <v>0.105543</v>
      </c>
      <c r="GJ264">
        <v>0.106426</v>
      </c>
      <c r="GK264">
        <v>23833.6</v>
      </c>
      <c r="GL264">
        <v>21640.9</v>
      </c>
      <c r="GM264">
        <v>26691.6</v>
      </c>
      <c r="GN264">
        <v>23937.4</v>
      </c>
      <c r="GO264">
        <v>38203.9</v>
      </c>
      <c r="GP264">
        <v>31619.4</v>
      </c>
      <c r="GQ264">
        <v>46613.9</v>
      </c>
      <c r="GR264">
        <v>37872.1</v>
      </c>
      <c r="GS264">
        <v>1.86758</v>
      </c>
      <c r="GT264">
        <v>1.8533</v>
      </c>
      <c r="GU264">
        <v>0.085786</v>
      </c>
      <c r="GV264">
        <v>0</v>
      </c>
      <c r="GW264">
        <v>28.6206</v>
      </c>
      <c r="GX264">
        <v>999.9</v>
      </c>
      <c r="GY264">
        <v>52.4</v>
      </c>
      <c r="GZ264">
        <v>32</v>
      </c>
      <c r="HA264">
        <v>27.824</v>
      </c>
      <c r="HB264">
        <v>60.7783</v>
      </c>
      <c r="HC264">
        <v>19.7796</v>
      </c>
      <c r="HD264">
        <v>1</v>
      </c>
      <c r="HE264">
        <v>0.136397</v>
      </c>
      <c r="HF264">
        <v>-1.02737</v>
      </c>
      <c r="HG264">
        <v>20.2944</v>
      </c>
      <c r="HH264">
        <v>5.22148</v>
      </c>
      <c r="HI264">
        <v>11.98</v>
      </c>
      <c r="HJ264">
        <v>4.9651</v>
      </c>
      <c r="HK264">
        <v>3.276</v>
      </c>
      <c r="HL264">
        <v>9999</v>
      </c>
      <c r="HM264">
        <v>9999</v>
      </c>
      <c r="HN264">
        <v>9999</v>
      </c>
      <c r="HO264">
        <v>999.9</v>
      </c>
      <c r="HP264">
        <v>1.86392</v>
      </c>
      <c r="HQ264">
        <v>1.86012</v>
      </c>
      <c r="HR264">
        <v>1.85845</v>
      </c>
      <c r="HS264">
        <v>1.85975</v>
      </c>
      <c r="HT264">
        <v>1.85989</v>
      </c>
      <c r="HU264">
        <v>1.85838</v>
      </c>
      <c r="HV264">
        <v>1.85747</v>
      </c>
      <c r="HW264">
        <v>1.85241</v>
      </c>
      <c r="HX264">
        <v>0</v>
      </c>
      <c r="HY264">
        <v>0</v>
      </c>
      <c r="HZ264">
        <v>0</v>
      </c>
      <c r="IA264">
        <v>0</v>
      </c>
      <c r="IB264" t="s">
        <v>426</v>
      </c>
      <c r="IC264" t="s">
        <v>427</v>
      </c>
      <c r="ID264" t="s">
        <v>428</v>
      </c>
      <c r="IE264" t="s">
        <v>428</v>
      </c>
      <c r="IF264" t="s">
        <v>428</v>
      </c>
      <c r="IG264" t="s">
        <v>428</v>
      </c>
      <c r="IH264">
        <v>0</v>
      </c>
      <c r="II264">
        <v>100</v>
      </c>
      <c r="IJ264">
        <v>100</v>
      </c>
      <c r="IK264">
        <v>-0.608</v>
      </c>
      <c r="IL264">
        <v>0.3184</v>
      </c>
      <c r="IM264">
        <v>-0.6389458221003862</v>
      </c>
      <c r="IN264">
        <v>-0.000388397228134892</v>
      </c>
      <c r="IO264">
        <v>1.216359752824363E-06</v>
      </c>
      <c r="IP264">
        <v>-2.921139174278942E-10</v>
      </c>
      <c r="IQ264">
        <v>0.01675486607682651</v>
      </c>
      <c r="IR264">
        <v>0.002868412714847416</v>
      </c>
      <c r="IS264">
        <v>0.0004615728417639442</v>
      </c>
      <c r="IT264">
        <v>-1.048940065203386E-06</v>
      </c>
      <c r="IU264">
        <v>2</v>
      </c>
      <c r="IV264">
        <v>1994</v>
      </c>
      <c r="IW264">
        <v>1</v>
      </c>
      <c r="IX264">
        <v>27</v>
      </c>
      <c r="IY264">
        <v>191946.5</v>
      </c>
      <c r="IZ264">
        <v>191946.7</v>
      </c>
      <c r="JA264">
        <v>1.14624</v>
      </c>
      <c r="JB264">
        <v>2.6416</v>
      </c>
      <c r="JC264">
        <v>1.49658</v>
      </c>
      <c r="JD264">
        <v>2.35107</v>
      </c>
      <c r="JE264">
        <v>1.54907</v>
      </c>
      <c r="JF264">
        <v>2.47803</v>
      </c>
      <c r="JG264">
        <v>36.7417</v>
      </c>
      <c r="JH264">
        <v>24.0963</v>
      </c>
      <c r="JI264">
        <v>18</v>
      </c>
      <c r="JJ264">
        <v>482.581</v>
      </c>
      <c r="JK264">
        <v>488.035</v>
      </c>
      <c r="JL264">
        <v>30.1168</v>
      </c>
      <c r="JM264">
        <v>29.0363</v>
      </c>
      <c r="JN264">
        <v>30.0001</v>
      </c>
      <c r="JO264">
        <v>29.2705</v>
      </c>
      <c r="JP264">
        <v>29.27</v>
      </c>
      <c r="JQ264">
        <v>23.0519</v>
      </c>
      <c r="JR264">
        <v>19.1363</v>
      </c>
      <c r="JS264">
        <v>90.66160000000001</v>
      </c>
      <c r="JT264">
        <v>30.1102</v>
      </c>
      <c r="JU264">
        <v>420</v>
      </c>
      <c r="JV264">
        <v>23.3181</v>
      </c>
      <c r="JW264">
        <v>101.914</v>
      </c>
      <c r="JX264">
        <v>91.33280000000001</v>
      </c>
    </row>
    <row r="265" spans="1:284">
      <c r="A265">
        <v>247</v>
      </c>
      <c r="B265">
        <v>1758506397</v>
      </c>
      <c r="C265">
        <v>3617.5</v>
      </c>
      <c r="D265" t="s">
        <v>926</v>
      </c>
      <c r="E265" t="s">
        <v>927</v>
      </c>
      <c r="F265">
        <v>5</v>
      </c>
      <c r="G265" t="s">
        <v>855</v>
      </c>
      <c r="H265" t="s">
        <v>421</v>
      </c>
      <c r="I265">
        <v>1758506394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(DN265+(U265+2*0.95*5.67E-8*(((DN265+$B$9)+273)^4-(DN265+273)^4)-44100*J265)/(1.84*29.3*R265+8*0.95*5.67E-8*(DN265+273)^3))</f>
        <v>0</v>
      </c>
      <c r="W265">
        <f>($C$9*DO265+$D$9*DP265+$E$9*V265)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2*0.95*5.67E-8*(((DN265+$B$9)+273)^4-(W265+273)^4)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IF(AG265*$H$15&gt;=AK265,1.0,(AK265/(AK265-AG265*$H$15)))</f>
        <v>0</v>
      </c>
      <c r="AJ265">
        <f>(AI265-1)*100</f>
        <v>0</v>
      </c>
      <c r="AK265">
        <f>MAX(0,($B$15+$C$15*DS265)/(1+$D$15*DS265)*DL265/(DN265+273)*$E$15)</f>
        <v>0</v>
      </c>
      <c r="AL265" t="s">
        <v>422</v>
      </c>
      <c r="AM265" t="s">
        <v>422</v>
      </c>
      <c r="AN265">
        <v>0</v>
      </c>
      <c r="AO265">
        <v>0</v>
      </c>
      <c r="AP265">
        <f>1-AN265/AO265</f>
        <v>0</v>
      </c>
      <c r="AQ265">
        <v>0</v>
      </c>
      <c r="AR265" t="s">
        <v>422</v>
      </c>
      <c r="AS265" t="s">
        <v>422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$B$13*DT265+$C$13*DU265+$F$13*EF265*(1-EI265)</f>
        <v>0</v>
      </c>
      <c r="CW265">
        <f>CV265*CX265</f>
        <v>0</v>
      </c>
      <c r="CX265">
        <f>($B$13*$D$11+$C$13*$D$11+$F$13*((ES265+EK265)/MAX(ES265+EK265+ET265, 0.1)*$I$11+ET265/MAX(ES265+EK265+ET265, 0.1)*$J$11))/($B$13+$C$13+$F$13)</f>
        <v>0</v>
      </c>
      <c r="CY265">
        <f>($B$13*$K$11+$C$13*$K$11+$F$13*((ES265+EK265)/MAX(ES265+EK265+ET265, 0.1)*$P$11+ET265/MAX(ES265+EK265+ET265, 0.1)*$Q$11))/($B$13+$C$13+$F$13)</f>
        <v>0</v>
      </c>
      <c r="CZ265">
        <v>0.83</v>
      </c>
      <c r="DA265">
        <v>0.5</v>
      </c>
      <c r="DB265" t="s">
        <v>423</v>
      </c>
      <c r="DC265">
        <v>2</v>
      </c>
      <c r="DD265">
        <v>1758506394</v>
      </c>
      <c r="DE265">
        <v>421.7444444444445</v>
      </c>
      <c r="DF265">
        <v>420.0305555555556</v>
      </c>
      <c r="DG265">
        <v>23.50777777777778</v>
      </c>
      <c r="DH265">
        <v>23.33093333333333</v>
      </c>
      <c r="DI265">
        <v>422.3524444444445</v>
      </c>
      <c r="DJ265">
        <v>23.18937777777778</v>
      </c>
      <c r="DK265">
        <v>499.9156666666667</v>
      </c>
      <c r="DL265">
        <v>89.92618888888889</v>
      </c>
      <c r="DM265">
        <v>0.06906251111111111</v>
      </c>
      <c r="DN265">
        <v>29.86025555555555</v>
      </c>
      <c r="DO265">
        <v>30.01714444444445</v>
      </c>
      <c r="DP265">
        <v>999.9000000000001</v>
      </c>
      <c r="DQ265">
        <v>0</v>
      </c>
      <c r="DR265">
        <v>0</v>
      </c>
      <c r="DS265">
        <v>9978.124444444444</v>
      </c>
      <c r="DT265">
        <v>0</v>
      </c>
      <c r="DU265">
        <v>2.873968888888889</v>
      </c>
      <c r="DV265">
        <v>1.713811111111111</v>
      </c>
      <c r="DW265">
        <v>431.8973333333333</v>
      </c>
      <c r="DX265">
        <v>430.0644444444445</v>
      </c>
      <c r="DY265">
        <v>0.1768642222222222</v>
      </c>
      <c r="DZ265">
        <v>420.0305555555556</v>
      </c>
      <c r="EA265">
        <v>23.33093333333333</v>
      </c>
      <c r="EB265">
        <v>2.113964444444444</v>
      </c>
      <c r="EC265">
        <v>2.098061111111111</v>
      </c>
      <c r="ED265">
        <v>18.32478888888889</v>
      </c>
      <c r="EE265">
        <v>18.20447777777778</v>
      </c>
      <c r="EF265">
        <v>0.00500078</v>
      </c>
      <c r="EG265">
        <v>0</v>
      </c>
      <c r="EH265">
        <v>0</v>
      </c>
      <c r="EI265">
        <v>0</v>
      </c>
      <c r="EJ265">
        <v>91.55555555555554</v>
      </c>
      <c r="EK265">
        <v>0.00500078</v>
      </c>
      <c r="EL265">
        <v>-21.42222222222222</v>
      </c>
      <c r="EM265">
        <v>-1.5</v>
      </c>
      <c r="EN265">
        <v>35.38166666666666</v>
      </c>
      <c r="EO265">
        <v>39.13855555555555</v>
      </c>
      <c r="EP265">
        <v>37.09011111111111</v>
      </c>
      <c r="EQ265">
        <v>39.41655555555556</v>
      </c>
      <c r="ER265">
        <v>37.47200000000001</v>
      </c>
      <c r="ES265">
        <v>0</v>
      </c>
      <c r="ET265">
        <v>0</v>
      </c>
      <c r="EU265">
        <v>0</v>
      </c>
      <c r="EV265">
        <v>1758506398.3</v>
      </c>
      <c r="EW265">
        <v>0</v>
      </c>
      <c r="EX265">
        <v>95.04000000000002</v>
      </c>
      <c r="EY265">
        <v>-2.038461816733856</v>
      </c>
      <c r="EZ265">
        <v>-12.60769259198411</v>
      </c>
      <c r="FA265">
        <v>-18.86</v>
      </c>
      <c r="FB265">
        <v>15</v>
      </c>
      <c r="FC265">
        <v>0</v>
      </c>
      <c r="FD265" t="s">
        <v>424</v>
      </c>
      <c r="FE265">
        <v>1746989605.5</v>
      </c>
      <c r="FF265">
        <v>1746989593.5</v>
      </c>
      <c r="FG265">
        <v>0</v>
      </c>
      <c r="FH265">
        <v>-0.274</v>
      </c>
      <c r="FI265">
        <v>-0.002</v>
      </c>
      <c r="FJ265">
        <v>2.549</v>
      </c>
      <c r="FK265">
        <v>0.129</v>
      </c>
      <c r="FL265">
        <v>420</v>
      </c>
      <c r="FM265">
        <v>17</v>
      </c>
      <c r="FN265">
        <v>0.02</v>
      </c>
      <c r="FO265">
        <v>0.04</v>
      </c>
      <c r="FP265">
        <v>1.779176585365854</v>
      </c>
      <c r="FQ265">
        <v>-0.3226256445993044</v>
      </c>
      <c r="FR265">
        <v>0.06352404590273253</v>
      </c>
      <c r="FS265">
        <v>1</v>
      </c>
      <c r="FT265">
        <v>94.41470588235293</v>
      </c>
      <c r="FU265">
        <v>5.755538435299869</v>
      </c>
      <c r="FV265">
        <v>7.432366907968906</v>
      </c>
      <c r="FW265">
        <v>0</v>
      </c>
      <c r="FX265">
        <v>0.1754513170731707</v>
      </c>
      <c r="FY265">
        <v>0.005980829268292589</v>
      </c>
      <c r="FZ265">
        <v>0.001082508704162029</v>
      </c>
      <c r="GA265">
        <v>1</v>
      </c>
      <c r="GB265">
        <v>2</v>
      </c>
      <c r="GC265">
        <v>3</v>
      </c>
      <c r="GD265" t="s">
        <v>425</v>
      </c>
      <c r="GE265">
        <v>3.10316</v>
      </c>
      <c r="GF265">
        <v>2.72714</v>
      </c>
      <c r="GG265">
        <v>0.0877923</v>
      </c>
      <c r="GH265">
        <v>0.0874635</v>
      </c>
      <c r="GI265">
        <v>0.105537</v>
      </c>
      <c r="GJ265">
        <v>0.106424</v>
      </c>
      <c r="GK265">
        <v>23833.5</v>
      </c>
      <c r="GL265">
        <v>21641.1</v>
      </c>
      <c r="GM265">
        <v>26691.6</v>
      </c>
      <c r="GN265">
        <v>23937.4</v>
      </c>
      <c r="GO265">
        <v>38204.2</v>
      </c>
      <c r="GP265">
        <v>31619.6</v>
      </c>
      <c r="GQ265">
        <v>46613.9</v>
      </c>
      <c r="GR265">
        <v>37872.2</v>
      </c>
      <c r="GS265">
        <v>1.86775</v>
      </c>
      <c r="GT265">
        <v>1.85305</v>
      </c>
      <c r="GU265">
        <v>0.0853613</v>
      </c>
      <c r="GV265">
        <v>0</v>
      </c>
      <c r="GW265">
        <v>28.6224</v>
      </c>
      <c r="GX265">
        <v>999.9</v>
      </c>
      <c r="GY265">
        <v>52.4</v>
      </c>
      <c r="GZ265">
        <v>32</v>
      </c>
      <c r="HA265">
        <v>27.8275</v>
      </c>
      <c r="HB265">
        <v>61.1483</v>
      </c>
      <c r="HC265">
        <v>19.7476</v>
      </c>
      <c r="HD265">
        <v>1</v>
      </c>
      <c r="HE265">
        <v>0.136085</v>
      </c>
      <c r="HF265">
        <v>-1.03315</v>
      </c>
      <c r="HG265">
        <v>20.2943</v>
      </c>
      <c r="HH265">
        <v>5.22073</v>
      </c>
      <c r="HI265">
        <v>11.98</v>
      </c>
      <c r="HJ265">
        <v>4.96485</v>
      </c>
      <c r="HK265">
        <v>3.27598</v>
      </c>
      <c r="HL265">
        <v>9999</v>
      </c>
      <c r="HM265">
        <v>9999</v>
      </c>
      <c r="HN265">
        <v>9999</v>
      </c>
      <c r="HO265">
        <v>999.9</v>
      </c>
      <c r="HP265">
        <v>1.86392</v>
      </c>
      <c r="HQ265">
        <v>1.86013</v>
      </c>
      <c r="HR265">
        <v>1.85846</v>
      </c>
      <c r="HS265">
        <v>1.85975</v>
      </c>
      <c r="HT265">
        <v>1.85989</v>
      </c>
      <c r="HU265">
        <v>1.8584</v>
      </c>
      <c r="HV265">
        <v>1.85746</v>
      </c>
      <c r="HW265">
        <v>1.85242</v>
      </c>
      <c r="HX265">
        <v>0</v>
      </c>
      <c r="HY265">
        <v>0</v>
      </c>
      <c r="HZ265">
        <v>0</v>
      </c>
      <c r="IA265">
        <v>0</v>
      </c>
      <c r="IB265" t="s">
        <v>426</v>
      </c>
      <c r="IC265" t="s">
        <v>427</v>
      </c>
      <c r="ID265" t="s">
        <v>428</v>
      </c>
      <c r="IE265" t="s">
        <v>428</v>
      </c>
      <c r="IF265" t="s">
        <v>428</v>
      </c>
      <c r="IG265" t="s">
        <v>428</v>
      </c>
      <c r="IH265">
        <v>0</v>
      </c>
      <c r="II265">
        <v>100</v>
      </c>
      <c r="IJ265">
        <v>100</v>
      </c>
      <c r="IK265">
        <v>-0.608</v>
      </c>
      <c r="IL265">
        <v>0.3183</v>
      </c>
      <c r="IM265">
        <v>-0.6389458221003862</v>
      </c>
      <c r="IN265">
        <v>-0.000388397228134892</v>
      </c>
      <c r="IO265">
        <v>1.216359752824363E-06</v>
      </c>
      <c r="IP265">
        <v>-2.921139174278942E-10</v>
      </c>
      <c r="IQ265">
        <v>0.01675486607682651</v>
      </c>
      <c r="IR265">
        <v>0.002868412714847416</v>
      </c>
      <c r="IS265">
        <v>0.0004615728417639442</v>
      </c>
      <c r="IT265">
        <v>-1.048940065203386E-06</v>
      </c>
      <c r="IU265">
        <v>2</v>
      </c>
      <c r="IV265">
        <v>1994</v>
      </c>
      <c r="IW265">
        <v>1</v>
      </c>
      <c r="IX265">
        <v>27</v>
      </c>
      <c r="IY265">
        <v>191946.5</v>
      </c>
      <c r="IZ265">
        <v>191946.7</v>
      </c>
      <c r="JA265">
        <v>1.14624</v>
      </c>
      <c r="JB265">
        <v>2.64526</v>
      </c>
      <c r="JC265">
        <v>1.49658</v>
      </c>
      <c r="JD265">
        <v>2.34985</v>
      </c>
      <c r="JE265">
        <v>1.54907</v>
      </c>
      <c r="JF265">
        <v>2.46582</v>
      </c>
      <c r="JG265">
        <v>36.7417</v>
      </c>
      <c r="JH265">
        <v>24.0963</v>
      </c>
      <c r="JI265">
        <v>18</v>
      </c>
      <c r="JJ265">
        <v>482.673</v>
      </c>
      <c r="JK265">
        <v>487.861</v>
      </c>
      <c r="JL265">
        <v>30.1096</v>
      </c>
      <c r="JM265">
        <v>29.0363</v>
      </c>
      <c r="JN265">
        <v>30</v>
      </c>
      <c r="JO265">
        <v>29.2693</v>
      </c>
      <c r="JP265">
        <v>29.2688</v>
      </c>
      <c r="JQ265">
        <v>23.0526</v>
      </c>
      <c r="JR265">
        <v>19.1363</v>
      </c>
      <c r="JS265">
        <v>90.66160000000001</v>
      </c>
      <c r="JT265">
        <v>30.0928</v>
      </c>
      <c r="JU265">
        <v>420</v>
      </c>
      <c r="JV265">
        <v>23.3181</v>
      </c>
      <c r="JW265">
        <v>101.914</v>
      </c>
      <c r="JX265">
        <v>91.333</v>
      </c>
    </row>
    <row r="266" spans="1:284">
      <c r="A266">
        <v>248</v>
      </c>
      <c r="B266">
        <v>1758506399</v>
      </c>
      <c r="C266">
        <v>3619.5</v>
      </c>
      <c r="D266" t="s">
        <v>928</v>
      </c>
      <c r="E266" t="s">
        <v>929</v>
      </c>
      <c r="F266">
        <v>5</v>
      </c>
      <c r="G266" t="s">
        <v>855</v>
      </c>
      <c r="H266" t="s">
        <v>421</v>
      </c>
      <c r="I266">
        <v>1758506396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(DN266+(U266+2*0.95*5.67E-8*(((DN266+$B$9)+273)^4-(DN266+273)^4)-44100*J266)/(1.84*29.3*R266+8*0.95*5.67E-8*(DN266+273)^3))</f>
        <v>0</v>
      </c>
      <c r="W266">
        <f>($C$9*DO266+$D$9*DP266+$E$9*V266)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2*0.95*5.67E-8*(((DN266+$B$9)+273)^4-(W266+273)^4)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IF(AG266*$H$15&gt;=AK266,1.0,(AK266/(AK266-AG266*$H$15)))</f>
        <v>0</v>
      </c>
      <c r="AJ266">
        <f>(AI266-1)*100</f>
        <v>0</v>
      </c>
      <c r="AK266">
        <f>MAX(0,($B$15+$C$15*DS266)/(1+$D$15*DS266)*DL266/(DN266+273)*$E$15)</f>
        <v>0</v>
      </c>
      <c r="AL266" t="s">
        <v>422</v>
      </c>
      <c r="AM266" t="s">
        <v>422</v>
      </c>
      <c r="AN266">
        <v>0</v>
      </c>
      <c r="AO266">
        <v>0</v>
      </c>
      <c r="AP266">
        <f>1-AN266/AO266</f>
        <v>0</v>
      </c>
      <c r="AQ266">
        <v>0</v>
      </c>
      <c r="AR266" t="s">
        <v>422</v>
      </c>
      <c r="AS266" t="s">
        <v>422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$B$13*DT266+$C$13*DU266+$F$13*EF266*(1-EI266)</f>
        <v>0</v>
      </c>
      <c r="CW266">
        <f>CV266*CX266</f>
        <v>0</v>
      </c>
      <c r="CX266">
        <f>($B$13*$D$11+$C$13*$D$11+$F$13*((ES266+EK266)/MAX(ES266+EK266+ET266, 0.1)*$I$11+ET266/MAX(ES266+EK266+ET266, 0.1)*$J$11))/($B$13+$C$13+$F$13)</f>
        <v>0</v>
      </c>
      <c r="CY266">
        <f>($B$13*$K$11+$C$13*$K$11+$F$13*((ES266+EK266)/MAX(ES266+EK266+ET266, 0.1)*$P$11+ET266/MAX(ES266+EK266+ET266, 0.1)*$Q$11))/($B$13+$C$13+$F$13)</f>
        <v>0</v>
      </c>
      <c r="CZ266">
        <v>0.83</v>
      </c>
      <c r="DA266">
        <v>0.5</v>
      </c>
      <c r="DB266" t="s">
        <v>423</v>
      </c>
      <c r="DC266">
        <v>2</v>
      </c>
      <c r="DD266">
        <v>1758506396</v>
      </c>
      <c r="DE266">
        <v>421.7497777777778</v>
      </c>
      <c r="DF266">
        <v>420.0256666666667</v>
      </c>
      <c r="DG266">
        <v>23.50701111111111</v>
      </c>
      <c r="DH266">
        <v>23.33067777777778</v>
      </c>
      <c r="DI266">
        <v>422.3577777777778</v>
      </c>
      <c r="DJ266">
        <v>23.18862222222222</v>
      </c>
      <c r="DK266">
        <v>499.9529999999999</v>
      </c>
      <c r="DL266">
        <v>89.92566666666667</v>
      </c>
      <c r="DM266">
        <v>0.06905071111111111</v>
      </c>
      <c r="DN266">
        <v>29.86012222222222</v>
      </c>
      <c r="DO266">
        <v>30.01585555555555</v>
      </c>
      <c r="DP266">
        <v>999.9000000000001</v>
      </c>
      <c r="DQ266">
        <v>0</v>
      </c>
      <c r="DR266">
        <v>0</v>
      </c>
      <c r="DS266">
        <v>9994.718888888889</v>
      </c>
      <c r="DT266">
        <v>0</v>
      </c>
      <c r="DU266">
        <v>2.873800000000001</v>
      </c>
      <c r="DV266">
        <v>1.724037777777778</v>
      </c>
      <c r="DW266">
        <v>431.9024444444444</v>
      </c>
      <c r="DX266">
        <v>430.0592222222222</v>
      </c>
      <c r="DY266">
        <v>0.1763521111111111</v>
      </c>
      <c r="DZ266">
        <v>420.0256666666667</v>
      </c>
      <c r="EA266">
        <v>23.33067777777778</v>
      </c>
      <c r="EB266">
        <v>2.113884444444444</v>
      </c>
      <c r="EC266">
        <v>2.098026666666667</v>
      </c>
      <c r="ED266">
        <v>18.32417777777777</v>
      </c>
      <c r="EE266">
        <v>18.20421111111111</v>
      </c>
      <c r="EF266">
        <v>0.00500078</v>
      </c>
      <c r="EG266">
        <v>0</v>
      </c>
      <c r="EH266">
        <v>0</v>
      </c>
      <c r="EI266">
        <v>0</v>
      </c>
      <c r="EJ266">
        <v>94.4111111111111</v>
      </c>
      <c r="EK266">
        <v>0.00500078</v>
      </c>
      <c r="EL266">
        <v>-20.54444444444444</v>
      </c>
      <c r="EM266">
        <v>-1.522222222222222</v>
      </c>
      <c r="EN266">
        <v>35.36077777777778</v>
      </c>
      <c r="EO266">
        <v>39.09688888888889</v>
      </c>
      <c r="EP266">
        <v>36.98588888888889</v>
      </c>
      <c r="EQ266">
        <v>39.39566666666667</v>
      </c>
      <c r="ER266">
        <v>37.46511111111111</v>
      </c>
      <c r="ES266">
        <v>0</v>
      </c>
      <c r="ET266">
        <v>0</v>
      </c>
      <c r="EU266">
        <v>0</v>
      </c>
      <c r="EV266">
        <v>1758506400.1</v>
      </c>
      <c r="EW266">
        <v>0</v>
      </c>
      <c r="EX266">
        <v>94.17307692307692</v>
      </c>
      <c r="EY266">
        <v>-1.418803582660811</v>
      </c>
      <c r="EZ266">
        <v>3.695726203834915</v>
      </c>
      <c r="FA266">
        <v>-17.55769230769231</v>
      </c>
      <c r="FB266">
        <v>15</v>
      </c>
      <c r="FC266">
        <v>0</v>
      </c>
      <c r="FD266" t="s">
        <v>424</v>
      </c>
      <c r="FE266">
        <v>1746989605.5</v>
      </c>
      <c r="FF266">
        <v>1746989593.5</v>
      </c>
      <c r="FG266">
        <v>0</v>
      </c>
      <c r="FH266">
        <v>-0.274</v>
      </c>
      <c r="FI266">
        <v>-0.002</v>
      </c>
      <c r="FJ266">
        <v>2.549</v>
      </c>
      <c r="FK266">
        <v>0.129</v>
      </c>
      <c r="FL266">
        <v>420</v>
      </c>
      <c r="FM266">
        <v>17</v>
      </c>
      <c r="FN266">
        <v>0.02</v>
      </c>
      <c r="FO266">
        <v>0.04</v>
      </c>
      <c r="FP266">
        <v>1.77473325</v>
      </c>
      <c r="FQ266">
        <v>-0.2674319324577911</v>
      </c>
      <c r="FR266">
        <v>0.06202856750673435</v>
      </c>
      <c r="FS266">
        <v>1</v>
      </c>
      <c r="FT266">
        <v>94.64705882352942</v>
      </c>
      <c r="FU266">
        <v>5.130633906935811</v>
      </c>
      <c r="FV266">
        <v>7.417595745495882</v>
      </c>
      <c r="FW266">
        <v>0</v>
      </c>
      <c r="FX266">
        <v>0.1754786</v>
      </c>
      <c r="FY266">
        <v>0.007046431519699125</v>
      </c>
      <c r="FZ266">
        <v>0.001101434673505424</v>
      </c>
      <c r="GA266">
        <v>1</v>
      </c>
      <c r="GB266">
        <v>2</v>
      </c>
      <c r="GC266">
        <v>3</v>
      </c>
      <c r="GD266" t="s">
        <v>425</v>
      </c>
      <c r="GE266">
        <v>3.10331</v>
      </c>
      <c r="GF266">
        <v>2.72719</v>
      </c>
      <c r="GG266">
        <v>0.08779670000000001</v>
      </c>
      <c r="GH266">
        <v>0.087467</v>
      </c>
      <c r="GI266">
        <v>0.105529</v>
      </c>
      <c r="GJ266">
        <v>0.106423</v>
      </c>
      <c r="GK266">
        <v>23833.3</v>
      </c>
      <c r="GL266">
        <v>21641</v>
      </c>
      <c r="GM266">
        <v>26691.5</v>
      </c>
      <c r="GN266">
        <v>23937.4</v>
      </c>
      <c r="GO266">
        <v>38204.3</v>
      </c>
      <c r="GP266">
        <v>31619.5</v>
      </c>
      <c r="GQ266">
        <v>46613.6</v>
      </c>
      <c r="GR266">
        <v>37872</v>
      </c>
      <c r="GS266">
        <v>1.86782</v>
      </c>
      <c r="GT266">
        <v>1.8529</v>
      </c>
      <c r="GU266">
        <v>0.0851601</v>
      </c>
      <c r="GV266">
        <v>0</v>
      </c>
      <c r="GW266">
        <v>28.6245</v>
      </c>
      <c r="GX266">
        <v>999.9</v>
      </c>
      <c r="GY266">
        <v>52.4</v>
      </c>
      <c r="GZ266">
        <v>32</v>
      </c>
      <c r="HA266">
        <v>27.8269</v>
      </c>
      <c r="HB266">
        <v>60.6783</v>
      </c>
      <c r="HC266">
        <v>19.7276</v>
      </c>
      <c r="HD266">
        <v>1</v>
      </c>
      <c r="HE266">
        <v>0.136113</v>
      </c>
      <c r="HF266">
        <v>-1.01759</v>
      </c>
      <c r="HG266">
        <v>20.2944</v>
      </c>
      <c r="HH266">
        <v>5.22088</v>
      </c>
      <c r="HI266">
        <v>11.98</v>
      </c>
      <c r="HJ266">
        <v>4.9649</v>
      </c>
      <c r="HK266">
        <v>3.27598</v>
      </c>
      <c r="HL266">
        <v>9999</v>
      </c>
      <c r="HM266">
        <v>9999</v>
      </c>
      <c r="HN266">
        <v>9999</v>
      </c>
      <c r="HO266">
        <v>999.9</v>
      </c>
      <c r="HP266">
        <v>1.86392</v>
      </c>
      <c r="HQ266">
        <v>1.86015</v>
      </c>
      <c r="HR266">
        <v>1.85849</v>
      </c>
      <c r="HS266">
        <v>1.85977</v>
      </c>
      <c r="HT266">
        <v>1.85989</v>
      </c>
      <c r="HU266">
        <v>1.8584</v>
      </c>
      <c r="HV266">
        <v>1.85747</v>
      </c>
      <c r="HW266">
        <v>1.85242</v>
      </c>
      <c r="HX266">
        <v>0</v>
      </c>
      <c r="HY266">
        <v>0</v>
      </c>
      <c r="HZ266">
        <v>0</v>
      </c>
      <c r="IA266">
        <v>0</v>
      </c>
      <c r="IB266" t="s">
        <v>426</v>
      </c>
      <c r="IC266" t="s">
        <v>427</v>
      </c>
      <c r="ID266" t="s">
        <v>428</v>
      </c>
      <c r="IE266" t="s">
        <v>428</v>
      </c>
      <c r="IF266" t="s">
        <v>428</v>
      </c>
      <c r="IG266" t="s">
        <v>428</v>
      </c>
      <c r="IH266">
        <v>0</v>
      </c>
      <c r="II266">
        <v>100</v>
      </c>
      <c r="IJ266">
        <v>100</v>
      </c>
      <c r="IK266">
        <v>-0.608</v>
      </c>
      <c r="IL266">
        <v>0.3184</v>
      </c>
      <c r="IM266">
        <v>-0.6389458221003862</v>
      </c>
      <c r="IN266">
        <v>-0.000388397228134892</v>
      </c>
      <c r="IO266">
        <v>1.216359752824363E-06</v>
      </c>
      <c r="IP266">
        <v>-2.921139174278942E-10</v>
      </c>
      <c r="IQ266">
        <v>0.01675486607682651</v>
      </c>
      <c r="IR266">
        <v>0.002868412714847416</v>
      </c>
      <c r="IS266">
        <v>0.0004615728417639442</v>
      </c>
      <c r="IT266">
        <v>-1.048940065203386E-06</v>
      </c>
      <c r="IU266">
        <v>2</v>
      </c>
      <c r="IV266">
        <v>1994</v>
      </c>
      <c r="IW266">
        <v>1</v>
      </c>
      <c r="IX266">
        <v>27</v>
      </c>
      <c r="IY266">
        <v>191946.6</v>
      </c>
      <c r="IZ266">
        <v>191946.8</v>
      </c>
      <c r="JA266">
        <v>1.14746</v>
      </c>
      <c r="JB266">
        <v>2.64771</v>
      </c>
      <c r="JC266">
        <v>1.49658</v>
      </c>
      <c r="JD266">
        <v>2.34985</v>
      </c>
      <c r="JE266">
        <v>1.54907</v>
      </c>
      <c r="JF266">
        <v>2.44507</v>
      </c>
      <c r="JG266">
        <v>36.7417</v>
      </c>
      <c r="JH266">
        <v>24.0875</v>
      </c>
      <c r="JI266">
        <v>18</v>
      </c>
      <c r="JJ266">
        <v>482.715</v>
      </c>
      <c r="JK266">
        <v>487.759</v>
      </c>
      <c r="JL266">
        <v>30.1025</v>
      </c>
      <c r="JM266">
        <v>29.0363</v>
      </c>
      <c r="JN266">
        <v>30</v>
      </c>
      <c r="JO266">
        <v>29.269</v>
      </c>
      <c r="JP266">
        <v>29.2684</v>
      </c>
      <c r="JQ266">
        <v>23.05</v>
      </c>
      <c r="JR266">
        <v>19.1363</v>
      </c>
      <c r="JS266">
        <v>90.66160000000001</v>
      </c>
      <c r="JT266">
        <v>30.0928</v>
      </c>
      <c r="JU266">
        <v>420</v>
      </c>
      <c r="JV266">
        <v>23.3181</v>
      </c>
      <c r="JW266">
        <v>101.913</v>
      </c>
      <c r="JX266">
        <v>91.3327</v>
      </c>
    </row>
    <row r="267" spans="1:284">
      <c r="A267">
        <v>249</v>
      </c>
      <c r="B267">
        <v>1758506401</v>
      </c>
      <c r="C267">
        <v>3621.5</v>
      </c>
      <c r="D267" t="s">
        <v>930</v>
      </c>
      <c r="E267" t="s">
        <v>931</v>
      </c>
      <c r="F267">
        <v>5</v>
      </c>
      <c r="G267" t="s">
        <v>855</v>
      </c>
      <c r="H267" t="s">
        <v>421</v>
      </c>
      <c r="I267">
        <v>1758506398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(DN267+(U267+2*0.95*5.67E-8*(((DN267+$B$9)+273)^4-(DN267+273)^4)-44100*J267)/(1.84*29.3*R267+8*0.95*5.67E-8*(DN267+273)^3))</f>
        <v>0</v>
      </c>
      <c r="W267">
        <f>($C$9*DO267+$D$9*DP267+$E$9*V267)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2*0.95*5.67E-8*(((DN267+$B$9)+273)^4-(W267+273)^4)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IF(AG267*$H$15&gt;=AK267,1.0,(AK267/(AK267-AG267*$H$15)))</f>
        <v>0</v>
      </c>
      <c r="AJ267">
        <f>(AI267-1)*100</f>
        <v>0</v>
      </c>
      <c r="AK267">
        <f>MAX(0,($B$15+$C$15*DS267)/(1+$D$15*DS267)*DL267/(DN267+273)*$E$15)</f>
        <v>0</v>
      </c>
      <c r="AL267" t="s">
        <v>422</v>
      </c>
      <c r="AM267" t="s">
        <v>422</v>
      </c>
      <c r="AN267">
        <v>0</v>
      </c>
      <c r="AO267">
        <v>0</v>
      </c>
      <c r="AP267">
        <f>1-AN267/AO267</f>
        <v>0</v>
      </c>
      <c r="AQ267">
        <v>0</v>
      </c>
      <c r="AR267" t="s">
        <v>422</v>
      </c>
      <c r="AS267" t="s">
        <v>422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$B$13*DT267+$C$13*DU267+$F$13*EF267*(1-EI267)</f>
        <v>0</v>
      </c>
      <c r="CW267">
        <f>CV267*CX267</f>
        <v>0</v>
      </c>
      <c r="CX267">
        <f>($B$13*$D$11+$C$13*$D$11+$F$13*((ES267+EK267)/MAX(ES267+EK267+ET267, 0.1)*$I$11+ET267/MAX(ES267+EK267+ET267, 0.1)*$J$11))/($B$13+$C$13+$F$13)</f>
        <v>0</v>
      </c>
      <c r="CY267">
        <f>($B$13*$K$11+$C$13*$K$11+$F$13*((ES267+EK267)/MAX(ES267+EK267+ET267, 0.1)*$P$11+ET267/MAX(ES267+EK267+ET267, 0.1)*$Q$11))/($B$13+$C$13+$F$13)</f>
        <v>0</v>
      </c>
      <c r="CZ267">
        <v>0.83</v>
      </c>
      <c r="DA267">
        <v>0.5</v>
      </c>
      <c r="DB267" t="s">
        <v>423</v>
      </c>
      <c r="DC267">
        <v>2</v>
      </c>
      <c r="DD267">
        <v>1758506398</v>
      </c>
      <c r="DE267">
        <v>421.7670000000001</v>
      </c>
      <c r="DF267">
        <v>420.0011111111111</v>
      </c>
      <c r="DG267">
        <v>23.50564444444444</v>
      </c>
      <c r="DH267">
        <v>23.33047777777778</v>
      </c>
      <c r="DI267">
        <v>422.3749999999999</v>
      </c>
      <c r="DJ267">
        <v>23.18728888888889</v>
      </c>
      <c r="DK267">
        <v>500.02</v>
      </c>
      <c r="DL267">
        <v>89.92463333333335</v>
      </c>
      <c r="DM267">
        <v>0.06890406666666667</v>
      </c>
      <c r="DN267">
        <v>29.85933333333333</v>
      </c>
      <c r="DO267">
        <v>30.01351111111111</v>
      </c>
      <c r="DP267">
        <v>999.9000000000001</v>
      </c>
      <c r="DQ267">
        <v>0</v>
      </c>
      <c r="DR267">
        <v>0</v>
      </c>
      <c r="DS267">
        <v>10017.99111111111</v>
      </c>
      <c r="DT267">
        <v>0</v>
      </c>
      <c r="DU267">
        <v>2.878691111111111</v>
      </c>
      <c r="DV267">
        <v>1.765937777777778</v>
      </c>
      <c r="DW267">
        <v>431.9194444444445</v>
      </c>
      <c r="DX267">
        <v>430.0338888888889</v>
      </c>
      <c r="DY267">
        <v>0.1751691111111111</v>
      </c>
      <c r="DZ267">
        <v>420.0011111111111</v>
      </c>
      <c r="EA267">
        <v>23.33047777777778</v>
      </c>
      <c r="EB267">
        <v>2.113737777777778</v>
      </c>
      <c r="EC267">
        <v>2.097985555555555</v>
      </c>
      <c r="ED267">
        <v>18.32307777777778</v>
      </c>
      <c r="EE267">
        <v>18.20391111111111</v>
      </c>
      <c r="EF267">
        <v>0.00500078</v>
      </c>
      <c r="EG267">
        <v>0</v>
      </c>
      <c r="EH267">
        <v>0</v>
      </c>
      <c r="EI267">
        <v>0</v>
      </c>
      <c r="EJ267">
        <v>97.36666666666666</v>
      </c>
      <c r="EK267">
        <v>0.00500078</v>
      </c>
      <c r="EL267">
        <v>-21.02222222222222</v>
      </c>
      <c r="EM267">
        <v>-0.8888888888888888</v>
      </c>
      <c r="EN267">
        <v>35.37477777777778</v>
      </c>
      <c r="EO267">
        <v>39.07588888888889</v>
      </c>
      <c r="EP267">
        <v>36.972</v>
      </c>
      <c r="EQ267">
        <v>39.36088888888889</v>
      </c>
      <c r="ER267">
        <v>37.479</v>
      </c>
      <c r="ES267">
        <v>0</v>
      </c>
      <c r="ET267">
        <v>0</v>
      </c>
      <c r="EU267">
        <v>0</v>
      </c>
      <c r="EV267">
        <v>1758506401.9</v>
      </c>
      <c r="EW267">
        <v>0</v>
      </c>
      <c r="EX267">
        <v>93.488</v>
      </c>
      <c r="EY267">
        <v>-5.846154160235963</v>
      </c>
      <c r="EZ267">
        <v>7.169230590205186</v>
      </c>
      <c r="FA267">
        <v>-17.352</v>
      </c>
      <c r="FB267">
        <v>15</v>
      </c>
      <c r="FC267">
        <v>0</v>
      </c>
      <c r="FD267" t="s">
        <v>424</v>
      </c>
      <c r="FE267">
        <v>1746989605.5</v>
      </c>
      <c r="FF267">
        <v>1746989593.5</v>
      </c>
      <c r="FG267">
        <v>0</v>
      </c>
      <c r="FH267">
        <v>-0.274</v>
      </c>
      <c r="FI267">
        <v>-0.002</v>
      </c>
      <c r="FJ267">
        <v>2.549</v>
      </c>
      <c r="FK267">
        <v>0.129</v>
      </c>
      <c r="FL267">
        <v>420</v>
      </c>
      <c r="FM267">
        <v>17</v>
      </c>
      <c r="FN267">
        <v>0.02</v>
      </c>
      <c r="FO267">
        <v>0.04</v>
      </c>
      <c r="FP267">
        <v>1.768335365853658</v>
      </c>
      <c r="FQ267">
        <v>-0.07727602787456464</v>
      </c>
      <c r="FR267">
        <v>0.05597079256172904</v>
      </c>
      <c r="FS267">
        <v>1</v>
      </c>
      <c r="FT267">
        <v>94.25882352941177</v>
      </c>
      <c r="FU267">
        <v>-8.119175070158182</v>
      </c>
      <c r="FV267">
        <v>8.021372834205421</v>
      </c>
      <c r="FW267">
        <v>0</v>
      </c>
      <c r="FX267">
        <v>0.1752909268292683</v>
      </c>
      <c r="FY267">
        <v>0.003404947735191823</v>
      </c>
      <c r="FZ267">
        <v>0.001203945614812618</v>
      </c>
      <c r="GA267">
        <v>1</v>
      </c>
      <c r="GB267">
        <v>2</v>
      </c>
      <c r="GC267">
        <v>3</v>
      </c>
      <c r="GD267" t="s">
        <v>425</v>
      </c>
      <c r="GE267">
        <v>3.10336</v>
      </c>
      <c r="GF267">
        <v>2.72699</v>
      </c>
      <c r="GG267">
        <v>0.087797</v>
      </c>
      <c r="GH267">
        <v>0.08746809999999999</v>
      </c>
      <c r="GI267">
        <v>0.105525</v>
      </c>
      <c r="GJ267">
        <v>0.106423</v>
      </c>
      <c r="GK267">
        <v>23833.3</v>
      </c>
      <c r="GL267">
        <v>21640.9</v>
      </c>
      <c r="GM267">
        <v>26691.5</v>
      </c>
      <c r="GN267">
        <v>23937.3</v>
      </c>
      <c r="GO267">
        <v>38204.3</v>
      </c>
      <c r="GP267">
        <v>31619.4</v>
      </c>
      <c r="GQ267">
        <v>46613.4</v>
      </c>
      <c r="GR267">
        <v>37871.9</v>
      </c>
      <c r="GS267">
        <v>1.86797</v>
      </c>
      <c r="GT267">
        <v>1.85287</v>
      </c>
      <c r="GU267">
        <v>0.08507820000000001</v>
      </c>
      <c r="GV267">
        <v>0</v>
      </c>
      <c r="GW267">
        <v>28.6261</v>
      </c>
      <c r="GX267">
        <v>999.9</v>
      </c>
      <c r="GY267">
        <v>52.4</v>
      </c>
      <c r="GZ267">
        <v>32</v>
      </c>
      <c r="HA267">
        <v>27.8263</v>
      </c>
      <c r="HB267">
        <v>60.5383</v>
      </c>
      <c r="HC267">
        <v>19.7035</v>
      </c>
      <c r="HD267">
        <v>1</v>
      </c>
      <c r="HE267">
        <v>0.136227</v>
      </c>
      <c r="HF267">
        <v>-1.02759</v>
      </c>
      <c r="HG267">
        <v>20.2944</v>
      </c>
      <c r="HH267">
        <v>5.22133</v>
      </c>
      <c r="HI267">
        <v>11.98</v>
      </c>
      <c r="HJ267">
        <v>4.96525</v>
      </c>
      <c r="HK267">
        <v>3.276</v>
      </c>
      <c r="HL267">
        <v>9999</v>
      </c>
      <c r="HM267">
        <v>9999</v>
      </c>
      <c r="HN267">
        <v>9999</v>
      </c>
      <c r="HO267">
        <v>999.9</v>
      </c>
      <c r="HP267">
        <v>1.86392</v>
      </c>
      <c r="HQ267">
        <v>1.86013</v>
      </c>
      <c r="HR267">
        <v>1.85847</v>
      </c>
      <c r="HS267">
        <v>1.85977</v>
      </c>
      <c r="HT267">
        <v>1.85989</v>
      </c>
      <c r="HU267">
        <v>1.8584</v>
      </c>
      <c r="HV267">
        <v>1.85747</v>
      </c>
      <c r="HW267">
        <v>1.85242</v>
      </c>
      <c r="HX267">
        <v>0</v>
      </c>
      <c r="HY267">
        <v>0</v>
      </c>
      <c r="HZ267">
        <v>0</v>
      </c>
      <c r="IA267">
        <v>0</v>
      </c>
      <c r="IB267" t="s">
        <v>426</v>
      </c>
      <c r="IC267" t="s">
        <v>427</v>
      </c>
      <c r="ID267" t="s">
        <v>428</v>
      </c>
      <c r="IE267" t="s">
        <v>428</v>
      </c>
      <c r="IF267" t="s">
        <v>428</v>
      </c>
      <c r="IG267" t="s">
        <v>428</v>
      </c>
      <c r="IH267">
        <v>0</v>
      </c>
      <c r="II267">
        <v>100</v>
      </c>
      <c r="IJ267">
        <v>100</v>
      </c>
      <c r="IK267">
        <v>-0.608</v>
      </c>
      <c r="IL267">
        <v>0.3183</v>
      </c>
      <c r="IM267">
        <v>-0.6389458221003862</v>
      </c>
      <c r="IN267">
        <v>-0.000388397228134892</v>
      </c>
      <c r="IO267">
        <v>1.216359752824363E-06</v>
      </c>
      <c r="IP267">
        <v>-2.921139174278942E-10</v>
      </c>
      <c r="IQ267">
        <v>0.01675486607682651</v>
      </c>
      <c r="IR267">
        <v>0.002868412714847416</v>
      </c>
      <c r="IS267">
        <v>0.0004615728417639442</v>
      </c>
      <c r="IT267">
        <v>-1.048940065203386E-06</v>
      </c>
      <c r="IU267">
        <v>2</v>
      </c>
      <c r="IV267">
        <v>1994</v>
      </c>
      <c r="IW267">
        <v>1</v>
      </c>
      <c r="IX267">
        <v>27</v>
      </c>
      <c r="IY267">
        <v>191946.6</v>
      </c>
      <c r="IZ267">
        <v>191946.8</v>
      </c>
      <c r="JA267">
        <v>1.14624</v>
      </c>
      <c r="JB267">
        <v>2.64526</v>
      </c>
      <c r="JC267">
        <v>1.49658</v>
      </c>
      <c r="JD267">
        <v>2.35107</v>
      </c>
      <c r="JE267">
        <v>1.54907</v>
      </c>
      <c r="JF267">
        <v>2.42432</v>
      </c>
      <c r="JG267">
        <v>36.7417</v>
      </c>
      <c r="JH267">
        <v>24.0963</v>
      </c>
      <c r="JI267">
        <v>18</v>
      </c>
      <c r="JJ267">
        <v>482.802</v>
      </c>
      <c r="JK267">
        <v>487.743</v>
      </c>
      <c r="JL267">
        <v>30.0941</v>
      </c>
      <c r="JM267">
        <v>29.0363</v>
      </c>
      <c r="JN267">
        <v>30.0001</v>
      </c>
      <c r="JO267">
        <v>29.269</v>
      </c>
      <c r="JP267">
        <v>29.2684</v>
      </c>
      <c r="JQ267">
        <v>23.0505</v>
      </c>
      <c r="JR267">
        <v>19.1363</v>
      </c>
      <c r="JS267">
        <v>90.66160000000001</v>
      </c>
      <c r="JT267">
        <v>30.0804</v>
      </c>
      <c r="JU267">
        <v>420</v>
      </c>
      <c r="JV267">
        <v>23.3181</v>
      </c>
      <c r="JW267">
        <v>101.913</v>
      </c>
      <c r="JX267">
        <v>91.33240000000001</v>
      </c>
    </row>
    <row r="268" spans="1:284">
      <c r="A268">
        <v>250</v>
      </c>
      <c r="B268">
        <v>1758506403</v>
      </c>
      <c r="C268">
        <v>3623.5</v>
      </c>
      <c r="D268" t="s">
        <v>932</v>
      </c>
      <c r="E268" t="s">
        <v>933</v>
      </c>
      <c r="F268">
        <v>5</v>
      </c>
      <c r="G268" t="s">
        <v>855</v>
      </c>
      <c r="H268" t="s">
        <v>421</v>
      </c>
      <c r="I268">
        <v>1758506400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(DN268+(U268+2*0.95*5.67E-8*(((DN268+$B$9)+273)^4-(DN268+273)^4)-44100*J268)/(1.84*29.3*R268+8*0.95*5.67E-8*(DN268+273)^3))</f>
        <v>0</v>
      </c>
      <c r="W268">
        <f>($C$9*DO268+$D$9*DP268+$E$9*V268)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2*0.95*5.67E-8*(((DN268+$B$9)+273)^4-(W268+273)^4)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IF(AG268*$H$15&gt;=AK268,1.0,(AK268/(AK268-AG268*$H$15)))</f>
        <v>0</v>
      </c>
      <c r="AJ268">
        <f>(AI268-1)*100</f>
        <v>0</v>
      </c>
      <c r="AK268">
        <f>MAX(0,($B$15+$C$15*DS268)/(1+$D$15*DS268)*DL268/(DN268+273)*$E$15)</f>
        <v>0</v>
      </c>
      <c r="AL268" t="s">
        <v>422</v>
      </c>
      <c r="AM268" t="s">
        <v>422</v>
      </c>
      <c r="AN268">
        <v>0</v>
      </c>
      <c r="AO268">
        <v>0</v>
      </c>
      <c r="AP268">
        <f>1-AN268/AO268</f>
        <v>0</v>
      </c>
      <c r="AQ268">
        <v>0</v>
      </c>
      <c r="AR268" t="s">
        <v>422</v>
      </c>
      <c r="AS268" t="s">
        <v>422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$B$13*DT268+$C$13*DU268+$F$13*EF268*(1-EI268)</f>
        <v>0</v>
      </c>
      <c r="CW268">
        <f>CV268*CX268</f>
        <v>0</v>
      </c>
      <c r="CX268">
        <f>($B$13*$D$11+$C$13*$D$11+$F$13*((ES268+EK268)/MAX(ES268+EK268+ET268, 0.1)*$I$11+ET268/MAX(ES268+EK268+ET268, 0.1)*$J$11))/($B$13+$C$13+$F$13)</f>
        <v>0</v>
      </c>
      <c r="CY268">
        <f>($B$13*$K$11+$C$13*$K$11+$F$13*((ES268+EK268)/MAX(ES268+EK268+ET268, 0.1)*$P$11+ET268/MAX(ES268+EK268+ET268, 0.1)*$Q$11))/($B$13+$C$13+$F$13)</f>
        <v>0</v>
      </c>
      <c r="CZ268">
        <v>0.83</v>
      </c>
      <c r="DA268">
        <v>0.5</v>
      </c>
      <c r="DB268" t="s">
        <v>423</v>
      </c>
      <c r="DC268">
        <v>2</v>
      </c>
      <c r="DD268">
        <v>1758506400</v>
      </c>
      <c r="DE268">
        <v>421.7797777777778</v>
      </c>
      <c r="DF268">
        <v>419.9882222222222</v>
      </c>
      <c r="DG268">
        <v>23.50442222222222</v>
      </c>
      <c r="DH268">
        <v>23.33046666666667</v>
      </c>
      <c r="DI268">
        <v>422.3877777777778</v>
      </c>
      <c r="DJ268">
        <v>23.1861</v>
      </c>
      <c r="DK268">
        <v>500.1144444444444</v>
      </c>
      <c r="DL268">
        <v>89.92378888888889</v>
      </c>
      <c r="DM268">
        <v>0.06868787777777779</v>
      </c>
      <c r="DN268">
        <v>29.8577</v>
      </c>
      <c r="DO268">
        <v>30.01161111111111</v>
      </c>
      <c r="DP268">
        <v>999.9000000000001</v>
      </c>
      <c r="DQ268">
        <v>0</v>
      </c>
      <c r="DR268">
        <v>0</v>
      </c>
      <c r="DS268">
        <v>10027.85</v>
      </c>
      <c r="DT268">
        <v>0</v>
      </c>
      <c r="DU268">
        <v>2.883751111111112</v>
      </c>
      <c r="DV268">
        <v>1.791653333333334</v>
      </c>
      <c r="DW268">
        <v>431.932</v>
      </c>
      <c r="DX268">
        <v>430.0207777777778</v>
      </c>
      <c r="DY268">
        <v>0.1739686666666667</v>
      </c>
      <c r="DZ268">
        <v>419.9882222222222</v>
      </c>
      <c r="EA268">
        <v>23.33046666666667</v>
      </c>
      <c r="EB268">
        <v>2.11361</v>
      </c>
      <c r="EC268">
        <v>2.097964444444444</v>
      </c>
      <c r="ED268">
        <v>18.32211111111111</v>
      </c>
      <c r="EE268">
        <v>18.20375555555556</v>
      </c>
      <c r="EF268">
        <v>0.00500078</v>
      </c>
      <c r="EG268">
        <v>0</v>
      </c>
      <c r="EH268">
        <v>0</v>
      </c>
      <c r="EI268">
        <v>0</v>
      </c>
      <c r="EJ268">
        <v>94.18888888888888</v>
      </c>
      <c r="EK268">
        <v>0.00500078</v>
      </c>
      <c r="EL268">
        <v>-16.58888888888889</v>
      </c>
      <c r="EM268">
        <v>-0.2555555555555555</v>
      </c>
      <c r="EN268">
        <v>35.34011111111111</v>
      </c>
      <c r="EO268">
        <v>39.04822222222222</v>
      </c>
      <c r="EP268">
        <v>36.97188888888888</v>
      </c>
      <c r="EQ268">
        <v>39.31222222222222</v>
      </c>
      <c r="ER268">
        <v>37.52066666666667</v>
      </c>
      <c r="ES268">
        <v>0</v>
      </c>
      <c r="ET268">
        <v>0</v>
      </c>
      <c r="EU268">
        <v>0</v>
      </c>
      <c r="EV268">
        <v>1758506404.3</v>
      </c>
      <c r="EW268">
        <v>0</v>
      </c>
      <c r="EX268">
        <v>93.49199999999999</v>
      </c>
      <c r="EY268">
        <v>-11.5307693595482</v>
      </c>
      <c r="EZ268">
        <v>24.91538444395365</v>
      </c>
      <c r="FA268">
        <v>-17.016</v>
      </c>
      <c r="FB268">
        <v>15</v>
      </c>
      <c r="FC268">
        <v>0</v>
      </c>
      <c r="FD268" t="s">
        <v>424</v>
      </c>
      <c r="FE268">
        <v>1746989605.5</v>
      </c>
      <c r="FF268">
        <v>1746989593.5</v>
      </c>
      <c r="FG268">
        <v>0</v>
      </c>
      <c r="FH268">
        <v>-0.274</v>
      </c>
      <c r="FI268">
        <v>-0.002</v>
      </c>
      <c r="FJ268">
        <v>2.549</v>
      </c>
      <c r="FK268">
        <v>0.129</v>
      </c>
      <c r="FL268">
        <v>420</v>
      </c>
      <c r="FM268">
        <v>17</v>
      </c>
      <c r="FN268">
        <v>0.02</v>
      </c>
      <c r="FO268">
        <v>0.04</v>
      </c>
      <c r="FP268">
        <v>1.7668365</v>
      </c>
      <c r="FQ268">
        <v>-0.0166050281425975</v>
      </c>
      <c r="FR268">
        <v>0.05572251854277587</v>
      </c>
      <c r="FS268">
        <v>1</v>
      </c>
      <c r="FT268">
        <v>94.17647058823529</v>
      </c>
      <c r="FU268">
        <v>-23.19327741156458</v>
      </c>
      <c r="FV268">
        <v>8.479041941701608</v>
      </c>
      <c r="FW268">
        <v>0</v>
      </c>
      <c r="FX268">
        <v>0.175216125</v>
      </c>
      <c r="FY268">
        <v>-0.000934547842401727</v>
      </c>
      <c r="FZ268">
        <v>0.001327221236032259</v>
      </c>
      <c r="GA268">
        <v>1</v>
      </c>
      <c r="GB268">
        <v>2</v>
      </c>
      <c r="GC268">
        <v>3</v>
      </c>
      <c r="GD268" t="s">
        <v>425</v>
      </c>
      <c r="GE268">
        <v>3.10336</v>
      </c>
      <c r="GF268">
        <v>2.72668</v>
      </c>
      <c r="GG268">
        <v>0.0877969</v>
      </c>
      <c r="GH268">
        <v>0.0874569</v>
      </c>
      <c r="GI268">
        <v>0.105524</v>
      </c>
      <c r="GJ268">
        <v>0.106425</v>
      </c>
      <c r="GK268">
        <v>23833.2</v>
      </c>
      <c r="GL268">
        <v>21641.1</v>
      </c>
      <c r="GM268">
        <v>26691.4</v>
      </c>
      <c r="GN268">
        <v>23937.2</v>
      </c>
      <c r="GO268">
        <v>38204.2</v>
      </c>
      <c r="GP268">
        <v>31619.5</v>
      </c>
      <c r="GQ268">
        <v>46613.2</v>
      </c>
      <c r="GR268">
        <v>37872.1</v>
      </c>
      <c r="GS268">
        <v>1.8681</v>
      </c>
      <c r="GT268">
        <v>1.85285</v>
      </c>
      <c r="GU268">
        <v>0.0849813</v>
      </c>
      <c r="GV268">
        <v>0</v>
      </c>
      <c r="GW268">
        <v>28.6273</v>
      </c>
      <c r="GX268">
        <v>999.9</v>
      </c>
      <c r="GY268">
        <v>52.4</v>
      </c>
      <c r="GZ268">
        <v>32</v>
      </c>
      <c r="HA268">
        <v>27.8264</v>
      </c>
      <c r="HB268">
        <v>60.8483</v>
      </c>
      <c r="HC268">
        <v>19.7556</v>
      </c>
      <c r="HD268">
        <v>1</v>
      </c>
      <c r="HE268">
        <v>0.13622</v>
      </c>
      <c r="HF268">
        <v>-1.02398</v>
      </c>
      <c r="HG268">
        <v>20.2945</v>
      </c>
      <c r="HH268">
        <v>5.22148</v>
      </c>
      <c r="HI268">
        <v>11.98</v>
      </c>
      <c r="HJ268">
        <v>4.96545</v>
      </c>
      <c r="HK268">
        <v>3.27598</v>
      </c>
      <c r="HL268">
        <v>9999</v>
      </c>
      <c r="HM268">
        <v>9999</v>
      </c>
      <c r="HN268">
        <v>9999</v>
      </c>
      <c r="HO268">
        <v>999.9</v>
      </c>
      <c r="HP268">
        <v>1.86393</v>
      </c>
      <c r="HQ268">
        <v>1.86012</v>
      </c>
      <c r="HR268">
        <v>1.85843</v>
      </c>
      <c r="HS268">
        <v>1.85977</v>
      </c>
      <c r="HT268">
        <v>1.85989</v>
      </c>
      <c r="HU268">
        <v>1.85839</v>
      </c>
      <c r="HV268">
        <v>1.85747</v>
      </c>
      <c r="HW268">
        <v>1.85242</v>
      </c>
      <c r="HX268">
        <v>0</v>
      </c>
      <c r="HY268">
        <v>0</v>
      </c>
      <c r="HZ268">
        <v>0</v>
      </c>
      <c r="IA268">
        <v>0</v>
      </c>
      <c r="IB268" t="s">
        <v>426</v>
      </c>
      <c r="IC268" t="s">
        <v>427</v>
      </c>
      <c r="ID268" t="s">
        <v>428</v>
      </c>
      <c r="IE268" t="s">
        <v>428</v>
      </c>
      <c r="IF268" t="s">
        <v>428</v>
      </c>
      <c r="IG268" t="s">
        <v>428</v>
      </c>
      <c r="IH268">
        <v>0</v>
      </c>
      <c r="II268">
        <v>100</v>
      </c>
      <c r="IJ268">
        <v>100</v>
      </c>
      <c r="IK268">
        <v>-0.608</v>
      </c>
      <c r="IL268">
        <v>0.3183</v>
      </c>
      <c r="IM268">
        <v>-0.6389458221003862</v>
      </c>
      <c r="IN268">
        <v>-0.000388397228134892</v>
      </c>
      <c r="IO268">
        <v>1.216359752824363E-06</v>
      </c>
      <c r="IP268">
        <v>-2.921139174278942E-10</v>
      </c>
      <c r="IQ268">
        <v>0.01675486607682651</v>
      </c>
      <c r="IR268">
        <v>0.002868412714847416</v>
      </c>
      <c r="IS268">
        <v>0.0004615728417639442</v>
      </c>
      <c r="IT268">
        <v>-1.048940065203386E-06</v>
      </c>
      <c r="IU268">
        <v>2</v>
      </c>
      <c r="IV268">
        <v>1994</v>
      </c>
      <c r="IW268">
        <v>1</v>
      </c>
      <c r="IX268">
        <v>27</v>
      </c>
      <c r="IY268">
        <v>191946.6</v>
      </c>
      <c r="IZ268">
        <v>191946.8</v>
      </c>
      <c r="JA268">
        <v>1.14624</v>
      </c>
      <c r="JB268">
        <v>2.64893</v>
      </c>
      <c r="JC268">
        <v>1.49658</v>
      </c>
      <c r="JD268">
        <v>2.35107</v>
      </c>
      <c r="JE268">
        <v>1.54785</v>
      </c>
      <c r="JF268">
        <v>2.37671</v>
      </c>
      <c r="JG268">
        <v>36.7417</v>
      </c>
      <c r="JH268">
        <v>24.0875</v>
      </c>
      <c r="JI268">
        <v>18</v>
      </c>
      <c r="JJ268">
        <v>482.875</v>
      </c>
      <c r="JK268">
        <v>487.727</v>
      </c>
      <c r="JL268">
        <v>30.0882</v>
      </c>
      <c r="JM268">
        <v>29.0363</v>
      </c>
      <c r="JN268">
        <v>30.0001</v>
      </c>
      <c r="JO268">
        <v>29.269</v>
      </c>
      <c r="JP268">
        <v>29.2684</v>
      </c>
      <c r="JQ268">
        <v>23.0514</v>
      </c>
      <c r="JR268">
        <v>19.1363</v>
      </c>
      <c r="JS268">
        <v>90.66160000000001</v>
      </c>
      <c r="JT268">
        <v>30.0804</v>
      </c>
      <c r="JU268">
        <v>420</v>
      </c>
      <c r="JV268">
        <v>23.3181</v>
      </c>
      <c r="JW268">
        <v>101.913</v>
      </c>
      <c r="JX268">
        <v>91.3326</v>
      </c>
    </row>
    <row r="269" spans="1:284">
      <c r="A269">
        <v>251</v>
      </c>
      <c r="B269">
        <v>1758506405</v>
      </c>
      <c r="C269">
        <v>3625.5</v>
      </c>
      <c r="D269" t="s">
        <v>934</v>
      </c>
      <c r="E269" t="s">
        <v>935</v>
      </c>
      <c r="F269">
        <v>5</v>
      </c>
      <c r="G269" t="s">
        <v>855</v>
      </c>
      <c r="H269" t="s">
        <v>421</v>
      </c>
      <c r="I269">
        <v>1758506402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(DN269+(U269+2*0.95*5.67E-8*(((DN269+$B$9)+273)^4-(DN269+273)^4)-44100*J269)/(1.84*29.3*R269+8*0.95*5.67E-8*(DN269+273)^3))</f>
        <v>0</v>
      </c>
      <c r="W269">
        <f>($C$9*DO269+$D$9*DP269+$E$9*V269)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2*0.95*5.67E-8*(((DN269+$B$9)+273)^4-(W269+273)^4)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IF(AG269*$H$15&gt;=AK269,1.0,(AK269/(AK269-AG269*$H$15)))</f>
        <v>0</v>
      </c>
      <c r="AJ269">
        <f>(AI269-1)*100</f>
        <v>0</v>
      </c>
      <c r="AK269">
        <f>MAX(0,($B$15+$C$15*DS269)/(1+$D$15*DS269)*DL269/(DN269+273)*$E$15)</f>
        <v>0</v>
      </c>
      <c r="AL269" t="s">
        <v>422</v>
      </c>
      <c r="AM269" t="s">
        <v>422</v>
      </c>
      <c r="AN269">
        <v>0</v>
      </c>
      <c r="AO269">
        <v>0</v>
      </c>
      <c r="AP269">
        <f>1-AN269/AO269</f>
        <v>0</v>
      </c>
      <c r="AQ269">
        <v>0</v>
      </c>
      <c r="AR269" t="s">
        <v>422</v>
      </c>
      <c r="AS269" t="s">
        <v>422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$B$13*DT269+$C$13*DU269+$F$13*EF269*(1-EI269)</f>
        <v>0</v>
      </c>
      <c r="CW269">
        <f>CV269*CX269</f>
        <v>0</v>
      </c>
      <c r="CX269">
        <f>($B$13*$D$11+$C$13*$D$11+$F$13*((ES269+EK269)/MAX(ES269+EK269+ET269, 0.1)*$I$11+ET269/MAX(ES269+EK269+ET269, 0.1)*$J$11))/($B$13+$C$13+$F$13)</f>
        <v>0</v>
      </c>
      <c r="CY269">
        <f>($B$13*$K$11+$C$13*$K$11+$F$13*((ES269+EK269)/MAX(ES269+EK269+ET269, 0.1)*$P$11+ET269/MAX(ES269+EK269+ET269, 0.1)*$Q$11))/($B$13+$C$13+$F$13)</f>
        <v>0</v>
      </c>
      <c r="CZ269">
        <v>0.83</v>
      </c>
      <c r="DA269">
        <v>0.5</v>
      </c>
      <c r="DB269" t="s">
        <v>423</v>
      </c>
      <c r="DC269">
        <v>2</v>
      </c>
      <c r="DD269">
        <v>1758506402</v>
      </c>
      <c r="DE269">
        <v>421.7785555555556</v>
      </c>
      <c r="DF269">
        <v>419.9768888888889</v>
      </c>
      <c r="DG269">
        <v>23.50326666666666</v>
      </c>
      <c r="DH269">
        <v>23.33051111111111</v>
      </c>
      <c r="DI269">
        <v>422.3865555555556</v>
      </c>
      <c r="DJ269">
        <v>23.18497777777778</v>
      </c>
      <c r="DK269">
        <v>500.1216666666666</v>
      </c>
      <c r="DL269">
        <v>89.9238</v>
      </c>
      <c r="DM269">
        <v>0.06860062222222224</v>
      </c>
      <c r="DN269">
        <v>29.8559</v>
      </c>
      <c r="DO269">
        <v>30.01226666666666</v>
      </c>
      <c r="DP269">
        <v>999.9000000000001</v>
      </c>
      <c r="DQ269">
        <v>0</v>
      </c>
      <c r="DR269">
        <v>0</v>
      </c>
      <c r="DS269">
        <v>10018.27</v>
      </c>
      <c r="DT269">
        <v>0</v>
      </c>
      <c r="DU269">
        <v>2.886112222222222</v>
      </c>
      <c r="DV269">
        <v>1.801808888888889</v>
      </c>
      <c r="DW269">
        <v>431.9303333333334</v>
      </c>
      <c r="DX269">
        <v>430.0092222222222</v>
      </c>
      <c r="DY269">
        <v>0.172768</v>
      </c>
      <c r="DZ269">
        <v>419.9768888888889</v>
      </c>
      <c r="EA269">
        <v>23.33051111111111</v>
      </c>
      <c r="EB269">
        <v>2.113505555555555</v>
      </c>
      <c r="EC269">
        <v>2.097967777777778</v>
      </c>
      <c r="ED269">
        <v>18.32133333333333</v>
      </c>
      <c r="EE269">
        <v>18.20377777777778</v>
      </c>
      <c r="EF269">
        <v>0.00500078</v>
      </c>
      <c r="EG269">
        <v>0</v>
      </c>
      <c r="EH269">
        <v>0</v>
      </c>
      <c r="EI269">
        <v>0</v>
      </c>
      <c r="EJ269">
        <v>92.21111111111111</v>
      </c>
      <c r="EK269">
        <v>0.00500078</v>
      </c>
      <c r="EL269">
        <v>-16.31111111111111</v>
      </c>
      <c r="EM269">
        <v>-0.3777777777777778</v>
      </c>
      <c r="EN269">
        <v>35.31233333333333</v>
      </c>
      <c r="EO269">
        <v>39.02044444444444</v>
      </c>
      <c r="EP269">
        <v>36.9511111111111</v>
      </c>
      <c r="EQ269">
        <v>39.28444444444444</v>
      </c>
      <c r="ER269">
        <v>37.55522222222223</v>
      </c>
      <c r="ES269">
        <v>0</v>
      </c>
      <c r="ET269">
        <v>0</v>
      </c>
      <c r="EU269">
        <v>0</v>
      </c>
      <c r="EV269">
        <v>1758506406.1</v>
      </c>
      <c r="EW269">
        <v>0</v>
      </c>
      <c r="EX269">
        <v>93.23461538461538</v>
      </c>
      <c r="EY269">
        <v>-6.738461764685367</v>
      </c>
      <c r="EZ269">
        <v>18.92991454763799</v>
      </c>
      <c r="FA269">
        <v>-16.91923076923077</v>
      </c>
      <c r="FB269">
        <v>15</v>
      </c>
      <c r="FC269">
        <v>0</v>
      </c>
      <c r="FD269" t="s">
        <v>424</v>
      </c>
      <c r="FE269">
        <v>1746989605.5</v>
      </c>
      <c r="FF269">
        <v>1746989593.5</v>
      </c>
      <c r="FG269">
        <v>0</v>
      </c>
      <c r="FH269">
        <v>-0.274</v>
      </c>
      <c r="FI269">
        <v>-0.002</v>
      </c>
      <c r="FJ269">
        <v>2.549</v>
      </c>
      <c r="FK269">
        <v>0.129</v>
      </c>
      <c r="FL269">
        <v>420</v>
      </c>
      <c r="FM269">
        <v>17</v>
      </c>
      <c r="FN269">
        <v>0.02</v>
      </c>
      <c r="FO269">
        <v>0.04</v>
      </c>
      <c r="FP269">
        <v>1.77579487804878</v>
      </c>
      <c r="FQ269">
        <v>0.02667867595818678</v>
      </c>
      <c r="FR269">
        <v>0.05666363156433144</v>
      </c>
      <c r="FS269">
        <v>1</v>
      </c>
      <c r="FT269">
        <v>93.04411764705883</v>
      </c>
      <c r="FU269">
        <v>-5.703590537533917</v>
      </c>
      <c r="FV269">
        <v>8.052591514773752</v>
      </c>
      <c r="FW269">
        <v>0</v>
      </c>
      <c r="FX269">
        <v>0.1748575121951219</v>
      </c>
      <c r="FY269">
        <v>-0.007767282229965385</v>
      </c>
      <c r="FZ269">
        <v>0.001700818269668057</v>
      </c>
      <c r="GA269">
        <v>1</v>
      </c>
      <c r="GB269">
        <v>2</v>
      </c>
      <c r="GC269">
        <v>3</v>
      </c>
      <c r="GD269" t="s">
        <v>425</v>
      </c>
      <c r="GE269">
        <v>3.10319</v>
      </c>
      <c r="GF269">
        <v>2.72677</v>
      </c>
      <c r="GG269">
        <v>0.0877937</v>
      </c>
      <c r="GH269">
        <v>0.0874606</v>
      </c>
      <c r="GI269">
        <v>0.105523</v>
      </c>
      <c r="GJ269">
        <v>0.106419</v>
      </c>
      <c r="GK269">
        <v>23833.3</v>
      </c>
      <c r="GL269">
        <v>21641.1</v>
      </c>
      <c r="GM269">
        <v>26691.5</v>
      </c>
      <c r="GN269">
        <v>23937.3</v>
      </c>
      <c r="GO269">
        <v>38204.4</v>
      </c>
      <c r="GP269">
        <v>31619.8</v>
      </c>
      <c r="GQ269">
        <v>46613.3</v>
      </c>
      <c r="GR269">
        <v>37872.2</v>
      </c>
      <c r="GS269">
        <v>1.86755</v>
      </c>
      <c r="GT269">
        <v>1.8532</v>
      </c>
      <c r="GU269">
        <v>0.0850558</v>
      </c>
      <c r="GV269">
        <v>0</v>
      </c>
      <c r="GW269">
        <v>28.6288</v>
      </c>
      <c r="GX269">
        <v>999.9</v>
      </c>
      <c r="GY269">
        <v>52.4</v>
      </c>
      <c r="GZ269">
        <v>32</v>
      </c>
      <c r="HA269">
        <v>27.8262</v>
      </c>
      <c r="HB269">
        <v>60.6483</v>
      </c>
      <c r="HC269">
        <v>19.8237</v>
      </c>
      <c r="HD269">
        <v>1</v>
      </c>
      <c r="HE269">
        <v>0.136166</v>
      </c>
      <c r="HF269">
        <v>-1.01912</v>
      </c>
      <c r="HG269">
        <v>20.2944</v>
      </c>
      <c r="HH269">
        <v>5.22133</v>
      </c>
      <c r="HI269">
        <v>11.98</v>
      </c>
      <c r="HJ269">
        <v>4.96545</v>
      </c>
      <c r="HK269">
        <v>3.27598</v>
      </c>
      <c r="HL269">
        <v>9999</v>
      </c>
      <c r="HM269">
        <v>9999</v>
      </c>
      <c r="HN269">
        <v>9999</v>
      </c>
      <c r="HO269">
        <v>999.9</v>
      </c>
      <c r="HP269">
        <v>1.86392</v>
      </c>
      <c r="HQ269">
        <v>1.86014</v>
      </c>
      <c r="HR269">
        <v>1.85844</v>
      </c>
      <c r="HS269">
        <v>1.85977</v>
      </c>
      <c r="HT269">
        <v>1.85989</v>
      </c>
      <c r="HU269">
        <v>1.85839</v>
      </c>
      <c r="HV269">
        <v>1.85746</v>
      </c>
      <c r="HW269">
        <v>1.85242</v>
      </c>
      <c r="HX269">
        <v>0</v>
      </c>
      <c r="HY269">
        <v>0</v>
      </c>
      <c r="HZ269">
        <v>0</v>
      </c>
      <c r="IA269">
        <v>0</v>
      </c>
      <c r="IB269" t="s">
        <v>426</v>
      </c>
      <c r="IC269" t="s">
        <v>427</v>
      </c>
      <c r="ID269" t="s">
        <v>428</v>
      </c>
      <c r="IE269" t="s">
        <v>428</v>
      </c>
      <c r="IF269" t="s">
        <v>428</v>
      </c>
      <c r="IG269" t="s">
        <v>428</v>
      </c>
      <c r="IH269">
        <v>0</v>
      </c>
      <c r="II269">
        <v>100</v>
      </c>
      <c r="IJ269">
        <v>100</v>
      </c>
      <c r="IK269">
        <v>-0.608</v>
      </c>
      <c r="IL269">
        <v>0.3183</v>
      </c>
      <c r="IM269">
        <v>-0.6389458221003862</v>
      </c>
      <c r="IN269">
        <v>-0.000388397228134892</v>
      </c>
      <c r="IO269">
        <v>1.216359752824363E-06</v>
      </c>
      <c r="IP269">
        <v>-2.921139174278942E-10</v>
      </c>
      <c r="IQ269">
        <v>0.01675486607682651</v>
      </c>
      <c r="IR269">
        <v>0.002868412714847416</v>
      </c>
      <c r="IS269">
        <v>0.0004615728417639442</v>
      </c>
      <c r="IT269">
        <v>-1.048940065203386E-06</v>
      </c>
      <c r="IU269">
        <v>2</v>
      </c>
      <c r="IV269">
        <v>1994</v>
      </c>
      <c r="IW269">
        <v>1</v>
      </c>
      <c r="IX269">
        <v>27</v>
      </c>
      <c r="IY269">
        <v>191946.7</v>
      </c>
      <c r="IZ269">
        <v>191946.9</v>
      </c>
      <c r="JA269">
        <v>1.14624</v>
      </c>
      <c r="JB269">
        <v>2.64771</v>
      </c>
      <c r="JC269">
        <v>1.49658</v>
      </c>
      <c r="JD269">
        <v>2.34985</v>
      </c>
      <c r="JE269">
        <v>1.54907</v>
      </c>
      <c r="JF269">
        <v>2.37061</v>
      </c>
      <c r="JG269">
        <v>36.718</v>
      </c>
      <c r="JH269">
        <v>24.0875</v>
      </c>
      <c r="JI269">
        <v>18</v>
      </c>
      <c r="JJ269">
        <v>482.554</v>
      </c>
      <c r="JK269">
        <v>487.956</v>
      </c>
      <c r="JL269">
        <v>30.0823</v>
      </c>
      <c r="JM269">
        <v>29.0363</v>
      </c>
      <c r="JN269">
        <v>30.0001</v>
      </c>
      <c r="JO269">
        <v>29.269</v>
      </c>
      <c r="JP269">
        <v>29.2684</v>
      </c>
      <c r="JQ269">
        <v>23.0515</v>
      </c>
      <c r="JR269">
        <v>19.1363</v>
      </c>
      <c r="JS269">
        <v>90.66160000000001</v>
      </c>
      <c r="JT269">
        <v>30.0804</v>
      </c>
      <c r="JU269">
        <v>420</v>
      </c>
      <c r="JV269">
        <v>23.3181</v>
      </c>
      <c r="JW269">
        <v>101.913</v>
      </c>
      <c r="JX269">
        <v>91.33280000000001</v>
      </c>
    </row>
    <row r="270" spans="1:284">
      <c r="A270">
        <v>252</v>
      </c>
      <c r="B270">
        <v>1758506407</v>
      </c>
      <c r="C270">
        <v>3627.5</v>
      </c>
      <c r="D270" t="s">
        <v>936</v>
      </c>
      <c r="E270" t="s">
        <v>937</v>
      </c>
      <c r="F270">
        <v>5</v>
      </c>
      <c r="G270" t="s">
        <v>855</v>
      </c>
      <c r="H270" t="s">
        <v>421</v>
      </c>
      <c r="I270">
        <v>1758506404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(DN270+(U270+2*0.95*5.67E-8*(((DN270+$B$9)+273)^4-(DN270+273)^4)-44100*J270)/(1.84*29.3*R270+8*0.95*5.67E-8*(DN270+273)^3))</f>
        <v>0</v>
      </c>
      <c r="W270">
        <f>($C$9*DO270+$D$9*DP270+$E$9*V270)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2*0.95*5.67E-8*(((DN270+$B$9)+273)^4-(W270+273)^4)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IF(AG270*$H$15&gt;=AK270,1.0,(AK270/(AK270-AG270*$H$15)))</f>
        <v>0</v>
      </c>
      <c r="AJ270">
        <f>(AI270-1)*100</f>
        <v>0</v>
      </c>
      <c r="AK270">
        <f>MAX(0,($B$15+$C$15*DS270)/(1+$D$15*DS270)*DL270/(DN270+273)*$E$15)</f>
        <v>0</v>
      </c>
      <c r="AL270" t="s">
        <v>422</v>
      </c>
      <c r="AM270" t="s">
        <v>422</v>
      </c>
      <c r="AN270">
        <v>0</v>
      </c>
      <c r="AO270">
        <v>0</v>
      </c>
      <c r="AP270">
        <f>1-AN270/AO270</f>
        <v>0</v>
      </c>
      <c r="AQ270">
        <v>0</v>
      </c>
      <c r="AR270" t="s">
        <v>422</v>
      </c>
      <c r="AS270" t="s">
        <v>422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$B$13*DT270+$C$13*DU270+$F$13*EF270*(1-EI270)</f>
        <v>0</v>
      </c>
      <c r="CW270">
        <f>CV270*CX270</f>
        <v>0</v>
      </c>
      <c r="CX270">
        <f>($B$13*$D$11+$C$13*$D$11+$F$13*((ES270+EK270)/MAX(ES270+EK270+ET270, 0.1)*$I$11+ET270/MAX(ES270+EK270+ET270, 0.1)*$J$11))/($B$13+$C$13+$F$13)</f>
        <v>0</v>
      </c>
      <c r="CY270">
        <f>($B$13*$K$11+$C$13*$K$11+$F$13*((ES270+EK270)/MAX(ES270+EK270+ET270, 0.1)*$P$11+ET270/MAX(ES270+EK270+ET270, 0.1)*$Q$11))/($B$13+$C$13+$F$13)</f>
        <v>0</v>
      </c>
      <c r="CZ270">
        <v>0.83</v>
      </c>
      <c r="DA270">
        <v>0.5</v>
      </c>
      <c r="DB270" t="s">
        <v>423</v>
      </c>
      <c r="DC270">
        <v>2</v>
      </c>
      <c r="DD270">
        <v>1758506404</v>
      </c>
      <c r="DE270">
        <v>421.7673333333333</v>
      </c>
      <c r="DF270">
        <v>419.9841111111111</v>
      </c>
      <c r="DG270">
        <v>23.50255555555556</v>
      </c>
      <c r="DH270">
        <v>23.32985555555556</v>
      </c>
      <c r="DI270">
        <v>422.3753333333333</v>
      </c>
      <c r="DJ270">
        <v>23.18428888888889</v>
      </c>
      <c r="DK270">
        <v>500.1087777777778</v>
      </c>
      <c r="DL270">
        <v>89.92403333333333</v>
      </c>
      <c r="DM270">
        <v>0.06855467777777777</v>
      </c>
      <c r="DN270">
        <v>29.85451111111111</v>
      </c>
      <c r="DO270">
        <v>30.01245555555555</v>
      </c>
      <c r="DP270">
        <v>999.9000000000001</v>
      </c>
      <c r="DQ270">
        <v>0</v>
      </c>
      <c r="DR270">
        <v>0</v>
      </c>
      <c r="DS270">
        <v>10008.54222222222</v>
      </c>
      <c r="DT270">
        <v>0</v>
      </c>
      <c r="DU270">
        <v>2.886281111111111</v>
      </c>
      <c r="DV270">
        <v>1.78322</v>
      </c>
      <c r="DW270">
        <v>431.9185555555555</v>
      </c>
      <c r="DX270">
        <v>430.0164444444445</v>
      </c>
      <c r="DY270">
        <v>0.1727114444444444</v>
      </c>
      <c r="DZ270">
        <v>419.9841111111111</v>
      </c>
      <c r="EA270">
        <v>23.32985555555556</v>
      </c>
      <c r="EB270">
        <v>2.113446666666666</v>
      </c>
      <c r="EC270">
        <v>2.097914444444445</v>
      </c>
      <c r="ED270">
        <v>18.3209</v>
      </c>
      <c r="EE270">
        <v>18.20335555555555</v>
      </c>
      <c r="EF270">
        <v>0.00500078</v>
      </c>
      <c r="EG270">
        <v>0</v>
      </c>
      <c r="EH270">
        <v>0</v>
      </c>
      <c r="EI270">
        <v>0</v>
      </c>
      <c r="EJ270">
        <v>93.28888888888888</v>
      </c>
      <c r="EK270">
        <v>0.00500078</v>
      </c>
      <c r="EL270">
        <v>-15.62222222222222</v>
      </c>
      <c r="EM270">
        <v>-1.077777777777778</v>
      </c>
      <c r="EN270">
        <v>35.27766666666667</v>
      </c>
      <c r="EO270">
        <v>38.98577777777777</v>
      </c>
      <c r="EP270">
        <v>36.94422222222222</v>
      </c>
      <c r="EQ270">
        <v>39.24277777777777</v>
      </c>
      <c r="ER270">
        <v>37.47177777777777</v>
      </c>
      <c r="ES270">
        <v>0</v>
      </c>
      <c r="ET270">
        <v>0</v>
      </c>
      <c r="EU270">
        <v>0</v>
      </c>
      <c r="EV270">
        <v>1758506407.9</v>
      </c>
      <c r="EW270">
        <v>0</v>
      </c>
      <c r="EX270">
        <v>93.33200000000001</v>
      </c>
      <c r="EY270">
        <v>8.269230733562178</v>
      </c>
      <c r="EZ270">
        <v>0.669230658368443</v>
      </c>
      <c r="FA270">
        <v>-16.816</v>
      </c>
      <c r="FB270">
        <v>15</v>
      </c>
      <c r="FC270">
        <v>0</v>
      </c>
      <c r="FD270" t="s">
        <v>424</v>
      </c>
      <c r="FE270">
        <v>1746989605.5</v>
      </c>
      <c r="FF270">
        <v>1746989593.5</v>
      </c>
      <c r="FG270">
        <v>0</v>
      </c>
      <c r="FH270">
        <v>-0.274</v>
      </c>
      <c r="FI270">
        <v>-0.002</v>
      </c>
      <c r="FJ270">
        <v>2.549</v>
      </c>
      <c r="FK270">
        <v>0.129</v>
      </c>
      <c r="FL270">
        <v>420</v>
      </c>
      <c r="FM270">
        <v>17</v>
      </c>
      <c r="FN270">
        <v>0.02</v>
      </c>
      <c r="FO270">
        <v>0.04</v>
      </c>
      <c r="FP270">
        <v>1.7784265</v>
      </c>
      <c r="FQ270">
        <v>-0.0516265666041333</v>
      </c>
      <c r="FR270">
        <v>0.05655648780422986</v>
      </c>
      <c r="FS270">
        <v>1</v>
      </c>
      <c r="FT270">
        <v>93.4764705882353</v>
      </c>
      <c r="FU270">
        <v>-1.448434019433746</v>
      </c>
      <c r="FV270">
        <v>8.071520697290072</v>
      </c>
      <c r="FW270">
        <v>0</v>
      </c>
      <c r="FX270">
        <v>0.174714475</v>
      </c>
      <c r="FY270">
        <v>-0.009801242026266864</v>
      </c>
      <c r="FZ270">
        <v>0.001764285110002065</v>
      </c>
      <c r="GA270">
        <v>1</v>
      </c>
      <c r="GB270">
        <v>2</v>
      </c>
      <c r="GC270">
        <v>3</v>
      </c>
      <c r="GD270" t="s">
        <v>425</v>
      </c>
      <c r="GE270">
        <v>3.10336</v>
      </c>
      <c r="GF270">
        <v>2.72649</v>
      </c>
      <c r="GG270">
        <v>0.08778859999999999</v>
      </c>
      <c r="GH270">
        <v>0.0874722</v>
      </c>
      <c r="GI270">
        <v>0.10552</v>
      </c>
      <c r="GJ270">
        <v>0.106415</v>
      </c>
      <c r="GK270">
        <v>23833.5</v>
      </c>
      <c r="GL270">
        <v>21640.9</v>
      </c>
      <c r="GM270">
        <v>26691.5</v>
      </c>
      <c r="GN270">
        <v>23937.4</v>
      </c>
      <c r="GO270">
        <v>38204.5</v>
      </c>
      <c r="GP270">
        <v>31619.8</v>
      </c>
      <c r="GQ270">
        <v>46613.3</v>
      </c>
      <c r="GR270">
        <v>37872.1</v>
      </c>
      <c r="GS270">
        <v>1.86775</v>
      </c>
      <c r="GT270">
        <v>1.85305</v>
      </c>
      <c r="GU270">
        <v>0.08465350000000001</v>
      </c>
      <c r="GV270">
        <v>0</v>
      </c>
      <c r="GW270">
        <v>28.6304</v>
      </c>
      <c r="GX270">
        <v>999.9</v>
      </c>
      <c r="GY270">
        <v>52.4</v>
      </c>
      <c r="GZ270">
        <v>32</v>
      </c>
      <c r="HA270">
        <v>27.8238</v>
      </c>
      <c r="HB270">
        <v>60.8083</v>
      </c>
      <c r="HC270">
        <v>19.8197</v>
      </c>
      <c r="HD270">
        <v>1</v>
      </c>
      <c r="HE270">
        <v>0.13622</v>
      </c>
      <c r="HF270">
        <v>-1.02853</v>
      </c>
      <c r="HG270">
        <v>20.2943</v>
      </c>
      <c r="HH270">
        <v>5.22133</v>
      </c>
      <c r="HI270">
        <v>11.98</v>
      </c>
      <c r="HJ270">
        <v>4.9654</v>
      </c>
      <c r="HK270">
        <v>3.276</v>
      </c>
      <c r="HL270">
        <v>9999</v>
      </c>
      <c r="HM270">
        <v>9999</v>
      </c>
      <c r="HN270">
        <v>9999</v>
      </c>
      <c r="HO270">
        <v>999.9</v>
      </c>
      <c r="HP270">
        <v>1.8639</v>
      </c>
      <c r="HQ270">
        <v>1.86012</v>
      </c>
      <c r="HR270">
        <v>1.85843</v>
      </c>
      <c r="HS270">
        <v>1.85975</v>
      </c>
      <c r="HT270">
        <v>1.85989</v>
      </c>
      <c r="HU270">
        <v>1.85839</v>
      </c>
      <c r="HV270">
        <v>1.85745</v>
      </c>
      <c r="HW270">
        <v>1.85242</v>
      </c>
      <c r="HX270">
        <v>0</v>
      </c>
      <c r="HY270">
        <v>0</v>
      </c>
      <c r="HZ270">
        <v>0</v>
      </c>
      <c r="IA270">
        <v>0</v>
      </c>
      <c r="IB270" t="s">
        <v>426</v>
      </c>
      <c r="IC270" t="s">
        <v>427</v>
      </c>
      <c r="ID270" t="s">
        <v>428</v>
      </c>
      <c r="IE270" t="s">
        <v>428</v>
      </c>
      <c r="IF270" t="s">
        <v>428</v>
      </c>
      <c r="IG270" t="s">
        <v>428</v>
      </c>
      <c r="IH270">
        <v>0</v>
      </c>
      <c r="II270">
        <v>100</v>
      </c>
      <c r="IJ270">
        <v>100</v>
      </c>
      <c r="IK270">
        <v>-0.608</v>
      </c>
      <c r="IL270">
        <v>0.3182</v>
      </c>
      <c r="IM270">
        <v>-0.6389458221003862</v>
      </c>
      <c r="IN270">
        <v>-0.000388397228134892</v>
      </c>
      <c r="IO270">
        <v>1.216359752824363E-06</v>
      </c>
      <c r="IP270">
        <v>-2.921139174278942E-10</v>
      </c>
      <c r="IQ270">
        <v>0.01675486607682651</v>
      </c>
      <c r="IR270">
        <v>0.002868412714847416</v>
      </c>
      <c r="IS270">
        <v>0.0004615728417639442</v>
      </c>
      <c r="IT270">
        <v>-1.048940065203386E-06</v>
      </c>
      <c r="IU270">
        <v>2</v>
      </c>
      <c r="IV270">
        <v>1994</v>
      </c>
      <c r="IW270">
        <v>1</v>
      </c>
      <c r="IX270">
        <v>27</v>
      </c>
      <c r="IY270">
        <v>191946.7</v>
      </c>
      <c r="IZ270">
        <v>191946.9</v>
      </c>
      <c r="JA270">
        <v>1.14624</v>
      </c>
      <c r="JB270">
        <v>2.6416</v>
      </c>
      <c r="JC270">
        <v>1.49658</v>
      </c>
      <c r="JD270">
        <v>2.35107</v>
      </c>
      <c r="JE270">
        <v>1.54907</v>
      </c>
      <c r="JF270">
        <v>2.41821</v>
      </c>
      <c r="JG270">
        <v>36.7417</v>
      </c>
      <c r="JH270">
        <v>24.0963</v>
      </c>
      <c r="JI270">
        <v>18</v>
      </c>
      <c r="JJ270">
        <v>482.671</v>
      </c>
      <c r="JK270">
        <v>487.858</v>
      </c>
      <c r="JL270">
        <v>30.0771</v>
      </c>
      <c r="JM270">
        <v>29.0363</v>
      </c>
      <c r="JN270">
        <v>30.0001</v>
      </c>
      <c r="JO270">
        <v>29.269</v>
      </c>
      <c r="JP270">
        <v>29.2684</v>
      </c>
      <c r="JQ270">
        <v>23.0496</v>
      </c>
      <c r="JR270">
        <v>19.1363</v>
      </c>
      <c r="JS270">
        <v>90.66160000000001</v>
      </c>
      <c r="JT270">
        <v>30.0676</v>
      </c>
      <c r="JU270">
        <v>420</v>
      </c>
      <c r="JV270">
        <v>23.3181</v>
      </c>
      <c r="JW270">
        <v>101.913</v>
      </c>
      <c r="JX270">
        <v>91.33280000000001</v>
      </c>
    </row>
    <row r="271" spans="1:284">
      <c r="A271">
        <v>253</v>
      </c>
      <c r="B271">
        <v>1758506409</v>
      </c>
      <c r="C271">
        <v>3629.5</v>
      </c>
      <c r="D271" t="s">
        <v>938</v>
      </c>
      <c r="E271" t="s">
        <v>939</v>
      </c>
      <c r="F271">
        <v>5</v>
      </c>
      <c r="G271" t="s">
        <v>855</v>
      </c>
      <c r="H271" t="s">
        <v>421</v>
      </c>
      <c r="I271">
        <v>1758506406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(DN271+(U271+2*0.95*5.67E-8*(((DN271+$B$9)+273)^4-(DN271+273)^4)-44100*J271)/(1.84*29.3*R271+8*0.95*5.67E-8*(DN271+273)^3))</f>
        <v>0</v>
      </c>
      <c r="W271">
        <f>($C$9*DO271+$D$9*DP271+$E$9*V271)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2*0.95*5.67E-8*(((DN271+$B$9)+273)^4-(W271+273)^4)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IF(AG271*$H$15&gt;=AK271,1.0,(AK271/(AK271-AG271*$H$15)))</f>
        <v>0</v>
      </c>
      <c r="AJ271">
        <f>(AI271-1)*100</f>
        <v>0</v>
      </c>
      <c r="AK271">
        <f>MAX(0,($B$15+$C$15*DS271)/(1+$D$15*DS271)*DL271/(DN271+273)*$E$15)</f>
        <v>0</v>
      </c>
      <c r="AL271" t="s">
        <v>422</v>
      </c>
      <c r="AM271" t="s">
        <v>422</v>
      </c>
      <c r="AN271">
        <v>0</v>
      </c>
      <c r="AO271">
        <v>0</v>
      </c>
      <c r="AP271">
        <f>1-AN271/AO271</f>
        <v>0</v>
      </c>
      <c r="AQ271">
        <v>0</v>
      </c>
      <c r="AR271" t="s">
        <v>422</v>
      </c>
      <c r="AS271" t="s">
        <v>422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$B$13*DT271+$C$13*DU271+$F$13*EF271*(1-EI271)</f>
        <v>0</v>
      </c>
      <c r="CW271">
        <f>CV271*CX271</f>
        <v>0</v>
      </c>
      <c r="CX271">
        <f>($B$13*$D$11+$C$13*$D$11+$F$13*((ES271+EK271)/MAX(ES271+EK271+ET271, 0.1)*$I$11+ET271/MAX(ES271+EK271+ET271, 0.1)*$J$11))/($B$13+$C$13+$F$13)</f>
        <v>0</v>
      </c>
      <c r="CY271">
        <f>($B$13*$K$11+$C$13*$K$11+$F$13*((ES271+EK271)/MAX(ES271+EK271+ET271, 0.1)*$P$11+ET271/MAX(ES271+EK271+ET271, 0.1)*$Q$11))/($B$13+$C$13+$F$13)</f>
        <v>0</v>
      </c>
      <c r="CZ271">
        <v>0.83</v>
      </c>
      <c r="DA271">
        <v>0.5</v>
      </c>
      <c r="DB271" t="s">
        <v>423</v>
      </c>
      <c r="DC271">
        <v>2</v>
      </c>
      <c r="DD271">
        <v>1758506406</v>
      </c>
      <c r="DE271">
        <v>421.7604444444444</v>
      </c>
      <c r="DF271">
        <v>420.0063333333333</v>
      </c>
      <c r="DG271">
        <v>23.50205555555555</v>
      </c>
      <c r="DH271">
        <v>23.32913333333333</v>
      </c>
      <c r="DI271">
        <v>422.3684444444444</v>
      </c>
      <c r="DJ271">
        <v>23.1838</v>
      </c>
      <c r="DK271">
        <v>500.0766666666667</v>
      </c>
      <c r="DL271">
        <v>89.92407777777777</v>
      </c>
      <c r="DM271">
        <v>0.06850476666666666</v>
      </c>
      <c r="DN271">
        <v>29.85277777777778</v>
      </c>
      <c r="DO271">
        <v>30.01045555555556</v>
      </c>
      <c r="DP271">
        <v>999.9000000000001</v>
      </c>
      <c r="DQ271">
        <v>0</v>
      </c>
      <c r="DR271">
        <v>0</v>
      </c>
      <c r="DS271">
        <v>9999.375555555556</v>
      </c>
      <c r="DT271">
        <v>0</v>
      </c>
      <c r="DU271">
        <v>2.88898</v>
      </c>
      <c r="DV271">
        <v>1.753974444444444</v>
      </c>
      <c r="DW271">
        <v>431.9113333333333</v>
      </c>
      <c r="DX271">
        <v>430.0388888888889</v>
      </c>
      <c r="DY271">
        <v>0.1729348888888889</v>
      </c>
      <c r="DZ271">
        <v>420.0063333333333</v>
      </c>
      <c r="EA271">
        <v>23.32913333333333</v>
      </c>
      <c r="EB271">
        <v>2.113402222222222</v>
      </c>
      <c r="EC271">
        <v>2.09785</v>
      </c>
      <c r="ED271">
        <v>18.32056666666666</v>
      </c>
      <c r="EE271">
        <v>18.20286666666667</v>
      </c>
      <c r="EF271">
        <v>0.00500078</v>
      </c>
      <c r="EG271">
        <v>0</v>
      </c>
      <c r="EH271">
        <v>0</v>
      </c>
      <c r="EI271">
        <v>0</v>
      </c>
      <c r="EJ271">
        <v>92.50000000000001</v>
      </c>
      <c r="EK271">
        <v>0.00500078</v>
      </c>
      <c r="EL271">
        <v>-17.53333333333333</v>
      </c>
      <c r="EM271">
        <v>-1.6</v>
      </c>
      <c r="EN271">
        <v>35.25666666666667</v>
      </c>
      <c r="EO271">
        <v>38.97177777777777</v>
      </c>
      <c r="EP271">
        <v>36.93044444444445</v>
      </c>
      <c r="EQ271">
        <v>39.22900000000001</v>
      </c>
      <c r="ER271">
        <v>37.42322222222222</v>
      </c>
      <c r="ES271">
        <v>0</v>
      </c>
      <c r="ET271">
        <v>0</v>
      </c>
      <c r="EU271">
        <v>0</v>
      </c>
      <c r="EV271">
        <v>1758506410.3</v>
      </c>
      <c r="EW271">
        <v>0</v>
      </c>
      <c r="EX271">
        <v>94.13200000000001</v>
      </c>
      <c r="EY271">
        <v>-18.64615403030527</v>
      </c>
      <c r="EZ271">
        <v>0.4000003081102103</v>
      </c>
      <c r="FA271">
        <v>-17.572</v>
      </c>
      <c r="FB271">
        <v>15</v>
      </c>
      <c r="FC271">
        <v>0</v>
      </c>
      <c r="FD271" t="s">
        <v>424</v>
      </c>
      <c r="FE271">
        <v>1746989605.5</v>
      </c>
      <c r="FF271">
        <v>1746989593.5</v>
      </c>
      <c r="FG271">
        <v>0</v>
      </c>
      <c r="FH271">
        <v>-0.274</v>
      </c>
      <c r="FI271">
        <v>-0.002</v>
      </c>
      <c r="FJ271">
        <v>2.549</v>
      </c>
      <c r="FK271">
        <v>0.129</v>
      </c>
      <c r="FL271">
        <v>420</v>
      </c>
      <c r="FM271">
        <v>17</v>
      </c>
      <c r="FN271">
        <v>0.02</v>
      </c>
      <c r="FO271">
        <v>0.04</v>
      </c>
      <c r="FP271">
        <v>1.767825365853658</v>
      </c>
      <c r="FQ271">
        <v>-0.1386466202090549</v>
      </c>
      <c r="FR271">
        <v>0.05958353910421255</v>
      </c>
      <c r="FS271">
        <v>1</v>
      </c>
      <c r="FT271">
        <v>93.41470588235293</v>
      </c>
      <c r="FU271">
        <v>-5.938884748933811</v>
      </c>
      <c r="FV271">
        <v>7.980016672286181</v>
      </c>
      <c r="FW271">
        <v>0</v>
      </c>
      <c r="FX271">
        <v>0.1746340975609756</v>
      </c>
      <c r="FY271">
        <v>-0.01187188850174197</v>
      </c>
      <c r="FZ271">
        <v>0.001768049121998291</v>
      </c>
      <c r="GA271">
        <v>1</v>
      </c>
      <c r="GB271">
        <v>2</v>
      </c>
      <c r="GC271">
        <v>3</v>
      </c>
      <c r="GD271" t="s">
        <v>425</v>
      </c>
      <c r="GE271">
        <v>3.10319</v>
      </c>
      <c r="GF271">
        <v>2.72633</v>
      </c>
      <c r="GG271">
        <v>0.0877922</v>
      </c>
      <c r="GH271">
        <v>0.08746429999999999</v>
      </c>
      <c r="GI271">
        <v>0.10552</v>
      </c>
      <c r="GJ271">
        <v>0.106418</v>
      </c>
      <c r="GK271">
        <v>23833.4</v>
      </c>
      <c r="GL271">
        <v>21640.9</v>
      </c>
      <c r="GM271">
        <v>26691.5</v>
      </c>
      <c r="GN271">
        <v>23937.3</v>
      </c>
      <c r="GO271">
        <v>38204.5</v>
      </c>
      <c r="GP271">
        <v>31619.7</v>
      </c>
      <c r="GQ271">
        <v>46613.3</v>
      </c>
      <c r="GR271">
        <v>37872</v>
      </c>
      <c r="GS271">
        <v>1.86785</v>
      </c>
      <c r="GT271">
        <v>1.85322</v>
      </c>
      <c r="GU271">
        <v>0.08419160000000001</v>
      </c>
      <c r="GV271">
        <v>0</v>
      </c>
      <c r="GW271">
        <v>28.6314</v>
      </c>
      <c r="GX271">
        <v>999.9</v>
      </c>
      <c r="GY271">
        <v>52.4</v>
      </c>
      <c r="GZ271">
        <v>32</v>
      </c>
      <c r="HA271">
        <v>27.8234</v>
      </c>
      <c r="HB271">
        <v>60.8483</v>
      </c>
      <c r="HC271">
        <v>19.9079</v>
      </c>
      <c r="HD271">
        <v>1</v>
      </c>
      <c r="HE271">
        <v>0.136189</v>
      </c>
      <c r="HF271">
        <v>-1.01866</v>
      </c>
      <c r="HG271">
        <v>20.2944</v>
      </c>
      <c r="HH271">
        <v>5.22133</v>
      </c>
      <c r="HI271">
        <v>11.98</v>
      </c>
      <c r="HJ271">
        <v>4.9654</v>
      </c>
      <c r="HK271">
        <v>3.27598</v>
      </c>
      <c r="HL271">
        <v>9999</v>
      </c>
      <c r="HM271">
        <v>9999</v>
      </c>
      <c r="HN271">
        <v>9999</v>
      </c>
      <c r="HO271">
        <v>999.9</v>
      </c>
      <c r="HP271">
        <v>1.86389</v>
      </c>
      <c r="HQ271">
        <v>1.8601</v>
      </c>
      <c r="HR271">
        <v>1.85844</v>
      </c>
      <c r="HS271">
        <v>1.85976</v>
      </c>
      <c r="HT271">
        <v>1.85989</v>
      </c>
      <c r="HU271">
        <v>1.85839</v>
      </c>
      <c r="HV271">
        <v>1.85745</v>
      </c>
      <c r="HW271">
        <v>1.85242</v>
      </c>
      <c r="HX271">
        <v>0</v>
      </c>
      <c r="HY271">
        <v>0</v>
      </c>
      <c r="HZ271">
        <v>0</v>
      </c>
      <c r="IA271">
        <v>0</v>
      </c>
      <c r="IB271" t="s">
        <v>426</v>
      </c>
      <c r="IC271" t="s">
        <v>427</v>
      </c>
      <c r="ID271" t="s">
        <v>428</v>
      </c>
      <c r="IE271" t="s">
        <v>428</v>
      </c>
      <c r="IF271" t="s">
        <v>428</v>
      </c>
      <c r="IG271" t="s">
        <v>428</v>
      </c>
      <c r="IH271">
        <v>0</v>
      </c>
      <c r="II271">
        <v>100</v>
      </c>
      <c r="IJ271">
        <v>100</v>
      </c>
      <c r="IK271">
        <v>-0.608</v>
      </c>
      <c r="IL271">
        <v>0.3183</v>
      </c>
      <c r="IM271">
        <v>-0.6389458221003862</v>
      </c>
      <c r="IN271">
        <v>-0.000388397228134892</v>
      </c>
      <c r="IO271">
        <v>1.216359752824363E-06</v>
      </c>
      <c r="IP271">
        <v>-2.921139174278942E-10</v>
      </c>
      <c r="IQ271">
        <v>0.01675486607682651</v>
      </c>
      <c r="IR271">
        <v>0.002868412714847416</v>
      </c>
      <c r="IS271">
        <v>0.0004615728417639442</v>
      </c>
      <c r="IT271">
        <v>-1.048940065203386E-06</v>
      </c>
      <c r="IU271">
        <v>2</v>
      </c>
      <c r="IV271">
        <v>1994</v>
      </c>
      <c r="IW271">
        <v>1</v>
      </c>
      <c r="IX271">
        <v>27</v>
      </c>
      <c r="IY271">
        <v>191946.7</v>
      </c>
      <c r="IZ271">
        <v>191946.9</v>
      </c>
      <c r="JA271">
        <v>1.14624</v>
      </c>
      <c r="JB271">
        <v>2.63672</v>
      </c>
      <c r="JC271">
        <v>1.49658</v>
      </c>
      <c r="JD271">
        <v>2.35107</v>
      </c>
      <c r="JE271">
        <v>1.54907</v>
      </c>
      <c r="JF271">
        <v>2.44019</v>
      </c>
      <c r="JG271">
        <v>36.7417</v>
      </c>
      <c r="JH271">
        <v>24.0963</v>
      </c>
      <c r="JI271">
        <v>18</v>
      </c>
      <c r="JJ271">
        <v>482.73</v>
      </c>
      <c r="JK271">
        <v>487.972</v>
      </c>
      <c r="JL271">
        <v>30.0725</v>
      </c>
      <c r="JM271">
        <v>29.0363</v>
      </c>
      <c r="JN271">
        <v>30.0001</v>
      </c>
      <c r="JO271">
        <v>29.269</v>
      </c>
      <c r="JP271">
        <v>29.2684</v>
      </c>
      <c r="JQ271">
        <v>23.052</v>
      </c>
      <c r="JR271">
        <v>19.1363</v>
      </c>
      <c r="JS271">
        <v>90.66160000000001</v>
      </c>
      <c r="JT271">
        <v>30.0676</v>
      </c>
      <c r="JU271">
        <v>420</v>
      </c>
      <c r="JV271">
        <v>23.3181</v>
      </c>
      <c r="JW271">
        <v>101.913</v>
      </c>
      <c r="JX271">
        <v>91.3325</v>
      </c>
    </row>
    <row r="272" spans="1:284">
      <c r="A272">
        <v>254</v>
      </c>
      <c r="B272">
        <v>1758506411</v>
      </c>
      <c r="C272">
        <v>3631.5</v>
      </c>
      <c r="D272" t="s">
        <v>940</v>
      </c>
      <c r="E272" t="s">
        <v>941</v>
      </c>
      <c r="F272">
        <v>5</v>
      </c>
      <c r="G272" t="s">
        <v>855</v>
      </c>
      <c r="H272" t="s">
        <v>421</v>
      </c>
      <c r="I272">
        <v>1758506408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(DN272+(U272+2*0.95*5.67E-8*(((DN272+$B$9)+273)^4-(DN272+273)^4)-44100*J272)/(1.84*29.3*R272+8*0.95*5.67E-8*(DN272+273)^3))</f>
        <v>0</v>
      </c>
      <c r="W272">
        <f>($C$9*DO272+$D$9*DP272+$E$9*V272)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2*0.95*5.67E-8*(((DN272+$B$9)+273)^4-(W272+273)^4)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IF(AG272*$H$15&gt;=AK272,1.0,(AK272/(AK272-AG272*$H$15)))</f>
        <v>0</v>
      </c>
      <c r="AJ272">
        <f>(AI272-1)*100</f>
        <v>0</v>
      </c>
      <c r="AK272">
        <f>MAX(0,($B$15+$C$15*DS272)/(1+$D$15*DS272)*DL272/(DN272+273)*$E$15)</f>
        <v>0</v>
      </c>
      <c r="AL272" t="s">
        <v>422</v>
      </c>
      <c r="AM272" t="s">
        <v>422</v>
      </c>
      <c r="AN272">
        <v>0</v>
      </c>
      <c r="AO272">
        <v>0</v>
      </c>
      <c r="AP272">
        <f>1-AN272/AO272</f>
        <v>0</v>
      </c>
      <c r="AQ272">
        <v>0</v>
      </c>
      <c r="AR272" t="s">
        <v>422</v>
      </c>
      <c r="AS272" t="s">
        <v>422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$B$13*DT272+$C$13*DU272+$F$13*EF272*(1-EI272)</f>
        <v>0</v>
      </c>
      <c r="CW272">
        <f>CV272*CX272</f>
        <v>0</v>
      </c>
      <c r="CX272">
        <f>($B$13*$D$11+$C$13*$D$11+$F$13*((ES272+EK272)/MAX(ES272+EK272+ET272, 0.1)*$I$11+ET272/MAX(ES272+EK272+ET272, 0.1)*$J$11))/($B$13+$C$13+$F$13)</f>
        <v>0</v>
      </c>
      <c r="CY272">
        <f>($B$13*$K$11+$C$13*$K$11+$F$13*((ES272+EK272)/MAX(ES272+EK272+ET272, 0.1)*$P$11+ET272/MAX(ES272+EK272+ET272, 0.1)*$Q$11))/($B$13+$C$13+$F$13)</f>
        <v>0</v>
      </c>
      <c r="CZ272">
        <v>0.83</v>
      </c>
      <c r="DA272">
        <v>0.5</v>
      </c>
      <c r="DB272" t="s">
        <v>423</v>
      </c>
      <c r="DC272">
        <v>2</v>
      </c>
      <c r="DD272">
        <v>1758506408</v>
      </c>
      <c r="DE272">
        <v>421.7643333333334</v>
      </c>
      <c r="DF272">
        <v>420.0072222222223</v>
      </c>
      <c r="DG272">
        <v>23.50186666666666</v>
      </c>
      <c r="DH272">
        <v>23.3282</v>
      </c>
      <c r="DI272">
        <v>422.3723333333334</v>
      </c>
      <c r="DJ272">
        <v>23.1836</v>
      </c>
      <c r="DK272">
        <v>500.0386666666666</v>
      </c>
      <c r="DL272">
        <v>89.92429999999999</v>
      </c>
      <c r="DM272">
        <v>0.06843995555555554</v>
      </c>
      <c r="DN272">
        <v>29.85073333333334</v>
      </c>
      <c r="DO272">
        <v>30.0077</v>
      </c>
      <c r="DP272">
        <v>999.9000000000001</v>
      </c>
      <c r="DQ272">
        <v>0</v>
      </c>
      <c r="DR272">
        <v>0</v>
      </c>
      <c r="DS272">
        <v>9994.305555555555</v>
      </c>
      <c r="DT272">
        <v>0</v>
      </c>
      <c r="DU272">
        <v>2.893871111111111</v>
      </c>
      <c r="DV272">
        <v>1.757026666666667</v>
      </c>
      <c r="DW272">
        <v>431.9153333333333</v>
      </c>
      <c r="DX272">
        <v>430.0393333333334</v>
      </c>
      <c r="DY272">
        <v>0.1736715555555556</v>
      </c>
      <c r="DZ272">
        <v>420.0072222222223</v>
      </c>
      <c r="EA272">
        <v>23.3282</v>
      </c>
      <c r="EB272">
        <v>2.11339</v>
      </c>
      <c r="EC272">
        <v>2.097771111111111</v>
      </c>
      <c r="ED272">
        <v>18.32045555555555</v>
      </c>
      <c r="EE272">
        <v>18.20226666666667</v>
      </c>
      <c r="EF272">
        <v>0.00500078</v>
      </c>
      <c r="EG272">
        <v>0</v>
      </c>
      <c r="EH272">
        <v>0</v>
      </c>
      <c r="EI272">
        <v>0</v>
      </c>
      <c r="EJ272">
        <v>94.11111111111111</v>
      </c>
      <c r="EK272">
        <v>0.00500078</v>
      </c>
      <c r="EL272">
        <v>-18.62222222222222</v>
      </c>
      <c r="EM272">
        <v>-1.588888888888889</v>
      </c>
      <c r="EN272">
        <v>35.27744444444445</v>
      </c>
      <c r="EO272">
        <v>38.95788888888889</v>
      </c>
      <c r="EP272">
        <v>36.90255555555556</v>
      </c>
      <c r="EQ272">
        <v>39.19433333333333</v>
      </c>
      <c r="ER272">
        <v>37.40944444444444</v>
      </c>
      <c r="ES272">
        <v>0</v>
      </c>
      <c r="ET272">
        <v>0</v>
      </c>
      <c r="EU272">
        <v>0</v>
      </c>
      <c r="EV272">
        <v>1758506412.1</v>
      </c>
      <c r="EW272">
        <v>0</v>
      </c>
      <c r="EX272">
        <v>94.01153846153845</v>
      </c>
      <c r="EY272">
        <v>-19.18290611863179</v>
      </c>
      <c r="EZ272">
        <v>-0.557264702324794</v>
      </c>
      <c r="FA272">
        <v>-16.94230769230769</v>
      </c>
      <c r="FB272">
        <v>15</v>
      </c>
      <c r="FC272">
        <v>0</v>
      </c>
      <c r="FD272" t="s">
        <v>424</v>
      </c>
      <c r="FE272">
        <v>1746989605.5</v>
      </c>
      <c r="FF272">
        <v>1746989593.5</v>
      </c>
      <c r="FG272">
        <v>0</v>
      </c>
      <c r="FH272">
        <v>-0.274</v>
      </c>
      <c r="FI272">
        <v>-0.002</v>
      </c>
      <c r="FJ272">
        <v>2.549</v>
      </c>
      <c r="FK272">
        <v>0.129</v>
      </c>
      <c r="FL272">
        <v>420</v>
      </c>
      <c r="FM272">
        <v>17</v>
      </c>
      <c r="FN272">
        <v>0.02</v>
      </c>
      <c r="FO272">
        <v>0.04</v>
      </c>
      <c r="FP272">
        <v>1.75933175</v>
      </c>
      <c r="FQ272">
        <v>0.09142818011256758</v>
      </c>
      <c r="FR272">
        <v>0.05035358308439927</v>
      </c>
      <c r="FS272">
        <v>1</v>
      </c>
      <c r="FT272">
        <v>93.35000000000001</v>
      </c>
      <c r="FU272">
        <v>-2.168067344873434</v>
      </c>
      <c r="FV272">
        <v>7.986100056826677</v>
      </c>
      <c r="FW272">
        <v>0</v>
      </c>
      <c r="FX272">
        <v>0.174566875</v>
      </c>
      <c r="FY272">
        <v>-0.01456785365853654</v>
      </c>
      <c r="FZ272">
        <v>0.001818979015649988</v>
      </c>
      <c r="GA272">
        <v>1</v>
      </c>
      <c r="GB272">
        <v>2</v>
      </c>
      <c r="GC272">
        <v>3</v>
      </c>
      <c r="GD272" t="s">
        <v>425</v>
      </c>
      <c r="GE272">
        <v>3.10301</v>
      </c>
      <c r="GF272">
        <v>2.72662</v>
      </c>
      <c r="GG272">
        <v>0.0877984</v>
      </c>
      <c r="GH272">
        <v>0.087453</v>
      </c>
      <c r="GI272">
        <v>0.105521</v>
      </c>
      <c r="GJ272">
        <v>0.106414</v>
      </c>
      <c r="GK272">
        <v>23833.3</v>
      </c>
      <c r="GL272">
        <v>21641.2</v>
      </c>
      <c r="GM272">
        <v>26691.6</v>
      </c>
      <c r="GN272">
        <v>23937.3</v>
      </c>
      <c r="GO272">
        <v>38204.5</v>
      </c>
      <c r="GP272">
        <v>31619.8</v>
      </c>
      <c r="GQ272">
        <v>46613.4</v>
      </c>
      <c r="GR272">
        <v>37872</v>
      </c>
      <c r="GS272">
        <v>1.86745</v>
      </c>
      <c r="GT272">
        <v>1.85355</v>
      </c>
      <c r="GU272">
        <v>0.0843555</v>
      </c>
      <c r="GV272">
        <v>0</v>
      </c>
      <c r="GW272">
        <v>28.6316</v>
      </c>
      <c r="GX272">
        <v>999.9</v>
      </c>
      <c r="GY272">
        <v>52.4</v>
      </c>
      <c r="GZ272">
        <v>32</v>
      </c>
      <c r="HA272">
        <v>27.8248</v>
      </c>
      <c r="HB272">
        <v>60.7083</v>
      </c>
      <c r="HC272">
        <v>19.8838</v>
      </c>
      <c r="HD272">
        <v>1</v>
      </c>
      <c r="HE272">
        <v>0.136143</v>
      </c>
      <c r="HF272">
        <v>-1.02758</v>
      </c>
      <c r="HG272">
        <v>20.2944</v>
      </c>
      <c r="HH272">
        <v>5.22088</v>
      </c>
      <c r="HI272">
        <v>11.98</v>
      </c>
      <c r="HJ272">
        <v>4.96525</v>
      </c>
      <c r="HK272">
        <v>3.27598</v>
      </c>
      <c r="HL272">
        <v>9999</v>
      </c>
      <c r="HM272">
        <v>9999</v>
      </c>
      <c r="HN272">
        <v>9999</v>
      </c>
      <c r="HO272">
        <v>999.9</v>
      </c>
      <c r="HP272">
        <v>1.86389</v>
      </c>
      <c r="HQ272">
        <v>1.8601</v>
      </c>
      <c r="HR272">
        <v>1.85845</v>
      </c>
      <c r="HS272">
        <v>1.85977</v>
      </c>
      <c r="HT272">
        <v>1.85989</v>
      </c>
      <c r="HU272">
        <v>1.8584</v>
      </c>
      <c r="HV272">
        <v>1.85745</v>
      </c>
      <c r="HW272">
        <v>1.85242</v>
      </c>
      <c r="HX272">
        <v>0</v>
      </c>
      <c r="HY272">
        <v>0</v>
      </c>
      <c r="HZ272">
        <v>0</v>
      </c>
      <c r="IA272">
        <v>0</v>
      </c>
      <c r="IB272" t="s">
        <v>426</v>
      </c>
      <c r="IC272" t="s">
        <v>427</v>
      </c>
      <c r="ID272" t="s">
        <v>428</v>
      </c>
      <c r="IE272" t="s">
        <v>428</v>
      </c>
      <c r="IF272" t="s">
        <v>428</v>
      </c>
      <c r="IG272" t="s">
        <v>428</v>
      </c>
      <c r="IH272">
        <v>0</v>
      </c>
      <c r="II272">
        <v>100</v>
      </c>
      <c r="IJ272">
        <v>100</v>
      </c>
      <c r="IK272">
        <v>-0.608</v>
      </c>
      <c r="IL272">
        <v>0.3183</v>
      </c>
      <c r="IM272">
        <v>-0.6389458221003862</v>
      </c>
      <c r="IN272">
        <v>-0.000388397228134892</v>
      </c>
      <c r="IO272">
        <v>1.216359752824363E-06</v>
      </c>
      <c r="IP272">
        <v>-2.921139174278942E-10</v>
      </c>
      <c r="IQ272">
        <v>0.01675486607682651</v>
      </c>
      <c r="IR272">
        <v>0.002868412714847416</v>
      </c>
      <c r="IS272">
        <v>0.0004615728417639442</v>
      </c>
      <c r="IT272">
        <v>-1.048940065203386E-06</v>
      </c>
      <c r="IU272">
        <v>2</v>
      </c>
      <c r="IV272">
        <v>1994</v>
      </c>
      <c r="IW272">
        <v>1</v>
      </c>
      <c r="IX272">
        <v>27</v>
      </c>
      <c r="IY272">
        <v>191946.8</v>
      </c>
      <c r="IZ272">
        <v>191947</v>
      </c>
      <c r="JA272">
        <v>1.14624</v>
      </c>
      <c r="JB272">
        <v>2.63306</v>
      </c>
      <c r="JC272">
        <v>1.49658</v>
      </c>
      <c r="JD272">
        <v>2.34985</v>
      </c>
      <c r="JE272">
        <v>1.54907</v>
      </c>
      <c r="JF272">
        <v>2.45483</v>
      </c>
      <c r="JG272">
        <v>36.7417</v>
      </c>
      <c r="JH272">
        <v>24.105</v>
      </c>
      <c r="JI272">
        <v>18</v>
      </c>
      <c r="JJ272">
        <v>482.494</v>
      </c>
      <c r="JK272">
        <v>488.184</v>
      </c>
      <c r="JL272">
        <v>30.0668</v>
      </c>
      <c r="JM272">
        <v>29.0363</v>
      </c>
      <c r="JN272">
        <v>30</v>
      </c>
      <c r="JO272">
        <v>29.2687</v>
      </c>
      <c r="JP272">
        <v>29.2682</v>
      </c>
      <c r="JQ272">
        <v>23.0517</v>
      </c>
      <c r="JR272">
        <v>19.1363</v>
      </c>
      <c r="JS272">
        <v>90.66160000000001</v>
      </c>
      <c r="JT272">
        <v>30.0617</v>
      </c>
      <c r="JU272">
        <v>420</v>
      </c>
      <c r="JV272">
        <v>23.3181</v>
      </c>
      <c r="JW272">
        <v>101.913</v>
      </c>
      <c r="JX272">
        <v>91.3326</v>
      </c>
    </row>
    <row r="273" spans="1:284">
      <c r="A273">
        <v>255</v>
      </c>
      <c r="B273">
        <v>1758506413</v>
      </c>
      <c r="C273">
        <v>3633.5</v>
      </c>
      <c r="D273" t="s">
        <v>942</v>
      </c>
      <c r="E273" t="s">
        <v>943</v>
      </c>
      <c r="F273">
        <v>5</v>
      </c>
      <c r="G273" t="s">
        <v>855</v>
      </c>
      <c r="H273" t="s">
        <v>421</v>
      </c>
      <c r="I273">
        <v>1758506410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(DN273+(U273+2*0.95*5.67E-8*(((DN273+$B$9)+273)^4-(DN273+273)^4)-44100*J273)/(1.84*29.3*R273+8*0.95*5.67E-8*(DN273+273)^3))</f>
        <v>0</v>
      </c>
      <c r="W273">
        <f>($C$9*DO273+$D$9*DP273+$E$9*V273)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2*0.95*5.67E-8*(((DN273+$B$9)+273)^4-(W273+273)^4)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IF(AG273*$H$15&gt;=AK273,1.0,(AK273/(AK273-AG273*$H$15)))</f>
        <v>0</v>
      </c>
      <c r="AJ273">
        <f>(AI273-1)*100</f>
        <v>0</v>
      </c>
      <c r="AK273">
        <f>MAX(0,($B$15+$C$15*DS273)/(1+$D$15*DS273)*DL273/(DN273+273)*$E$15)</f>
        <v>0</v>
      </c>
      <c r="AL273" t="s">
        <v>422</v>
      </c>
      <c r="AM273" t="s">
        <v>422</v>
      </c>
      <c r="AN273">
        <v>0</v>
      </c>
      <c r="AO273">
        <v>0</v>
      </c>
      <c r="AP273">
        <f>1-AN273/AO273</f>
        <v>0</v>
      </c>
      <c r="AQ273">
        <v>0</v>
      </c>
      <c r="AR273" t="s">
        <v>422</v>
      </c>
      <c r="AS273" t="s">
        <v>422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$B$13*DT273+$C$13*DU273+$F$13*EF273*(1-EI273)</f>
        <v>0</v>
      </c>
      <c r="CW273">
        <f>CV273*CX273</f>
        <v>0</v>
      </c>
      <c r="CX273">
        <f>($B$13*$D$11+$C$13*$D$11+$F$13*((ES273+EK273)/MAX(ES273+EK273+ET273, 0.1)*$I$11+ET273/MAX(ES273+EK273+ET273, 0.1)*$J$11))/($B$13+$C$13+$F$13)</f>
        <v>0</v>
      </c>
      <c r="CY273">
        <f>($B$13*$K$11+$C$13*$K$11+$F$13*((ES273+EK273)/MAX(ES273+EK273+ET273, 0.1)*$P$11+ET273/MAX(ES273+EK273+ET273, 0.1)*$Q$11))/($B$13+$C$13+$F$13)</f>
        <v>0</v>
      </c>
      <c r="CZ273">
        <v>0.83</v>
      </c>
      <c r="DA273">
        <v>0.5</v>
      </c>
      <c r="DB273" t="s">
        <v>423</v>
      </c>
      <c r="DC273">
        <v>2</v>
      </c>
      <c r="DD273">
        <v>1758506410</v>
      </c>
      <c r="DE273">
        <v>421.7822222222222</v>
      </c>
      <c r="DF273">
        <v>419.977</v>
      </c>
      <c r="DG273">
        <v>23.50164444444444</v>
      </c>
      <c r="DH273">
        <v>23.32758888888889</v>
      </c>
      <c r="DI273">
        <v>422.3902222222222</v>
      </c>
      <c r="DJ273">
        <v>23.18336666666666</v>
      </c>
      <c r="DK273">
        <v>499.993</v>
      </c>
      <c r="DL273">
        <v>89.9248111111111</v>
      </c>
      <c r="DM273">
        <v>0.06845688888888887</v>
      </c>
      <c r="DN273">
        <v>29.84926666666667</v>
      </c>
      <c r="DO273">
        <v>30.00505555555556</v>
      </c>
      <c r="DP273">
        <v>999.9000000000001</v>
      </c>
      <c r="DQ273">
        <v>0</v>
      </c>
      <c r="DR273">
        <v>0</v>
      </c>
      <c r="DS273">
        <v>9991.111111111111</v>
      </c>
      <c r="DT273">
        <v>0</v>
      </c>
      <c r="DU273">
        <v>2.891847777777778</v>
      </c>
      <c r="DV273">
        <v>1.805315555555556</v>
      </c>
      <c r="DW273">
        <v>431.9336666666666</v>
      </c>
      <c r="DX273">
        <v>430.008</v>
      </c>
      <c r="DY273">
        <v>0.1740547777777778</v>
      </c>
      <c r="DZ273">
        <v>419.977</v>
      </c>
      <c r="EA273">
        <v>23.32758888888889</v>
      </c>
      <c r="EB273">
        <v>2.113382222222222</v>
      </c>
      <c r="EC273">
        <v>2.097727777777778</v>
      </c>
      <c r="ED273">
        <v>18.32036666666666</v>
      </c>
      <c r="EE273">
        <v>18.20194444444444</v>
      </c>
      <c r="EF273">
        <v>0.00500078</v>
      </c>
      <c r="EG273">
        <v>0</v>
      </c>
      <c r="EH273">
        <v>0</v>
      </c>
      <c r="EI273">
        <v>0</v>
      </c>
      <c r="EJ273">
        <v>94.05555555555556</v>
      </c>
      <c r="EK273">
        <v>0.00500078</v>
      </c>
      <c r="EL273">
        <v>-18.22222222222222</v>
      </c>
      <c r="EM273">
        <v>-0.9333333333333333</v>
      </c>
      <c r="EN273">
        <v>35.27744444444444</v>
      </c>
      <c r="EO273">
        <v>38.93711111111111</v>
      </c>
      <c r="EP273">
        <v>36.88166666666667</v>
      </c>
      <c r="EQ273">
        <v>39.15266666666667</v>
      </c>
      <c r="ER273">
        <v>37.40255555555555</v>
      </c>
      <c r="ES273">
        <v>0</v>
      </c>
      <c r="ET273">
        <v>0</v>
      </c>
      <c r="EU273">
        <v>0</v>
      </c>
      <c r="EV273">
        <v>1758506413.9</v>
      </c>
      <c r="EW273">
        <v>0</v>
      </c>
      <c r="EX273">
        <v>92.49199999999999</v>
      </c>
      <c r="EY273">
        <v>12.66923061374161</v>
      </c>
      <c r="EZ273">
        <v>-23.75384570404858</v>
      </c>
      <c r="FA273">
        <v>-15.976</v>
      </c>
      <c r="FB273">
        <v>15</v>
      </c>
      <c r="FC273">
        <v>0</v>
      </c>
      <c r="FD273" t="s">
        <v>424</v>
      </c>
      <c r="FE273">
        <v>1746989605.5</v>
      </c>
      <c r="FF273">
        <v>1746989593.5</v>
      </c>
      <c r="FG273">
        <v>0</v>
      </c>
      <c r="FH273">
        <v>-0.274</v>
      </c>
      <c r="FI273">
        <v>-0.002</v>
      </c>
      <c r="FJ273">
        <v>2.549</v>
      </c>
      <c r="FK273">
        <v>0.129</v>
      </c>
      <c r="FL273">
        <v>420</v>
      </c>
      <c r="FM273">
        <v>17</v>
      </c>
      <c r="FN273">
        <v>0.02</v>
      </c>
      <c r="FO273">
        <v>0.04</v>
      </c>
      <c r="FP273">
        <v>1.769110975609756</v>
      </c>
      <c r="FQ273">
        <v>0.373552055749134</v>
      </c>
      <c r="FR273">
        <v>0.06066818689797158</v>
      </c>
      <c r="FS273">
        <v>1</v>
      </c>
      <c r="FT273">
        <v>93.32647058823528</v>
      </c>
      <c r="FU273">
        <v>3.83651638650952</v>
      </c>
      <c r="FV273">
        <v>7.066462165981829</v>
      </c>
      <c r="FW273">
        <v>0</v>
      </c>
      <c r="FX273">
        <v>0.1744043414634147</v>
      </c>
      <c r="FY273">
        <v>-0.01097151219512198</v>
      </c>
      <c r="FZ273">
        <v>0.001725461700103681</v>
      </c>
      <c r="GA273">
        <v>1</v>
      </c>
      <c r="GB273">
        <v>2</v>
      </c>
      <c r="GC273">
        <v>3</v>
      </c>
      <c r="GD273" t="s">
        <v>425</v>
      </c>
      <c r="GE273">
        <v>3.10315</v>
      </c>
      <c r="GF273">
        <v>2.72667</v>
      </c>
      <c r="GG273">
        <v>0.08780159999999999</v>
      </c>
      <c r="GH273">
        <v>0.0874601</v>
      </c>
      <c r="GI273">
        <v>0.105519</v>
      </c>
      <c r="GJ273">
        <v>0.106411</v>
      </c>
      <c r="GK273">
        <v>23833.3</v>
      </c>
      <c r="GL273">
        <v>21641.1</v>
      </c>
      <c r="GM273">
        <v>26691.6</v>
      </c>
      <c r="GN273">
        <v>23937.3</v>
      </c>
      <c r="GO273">
        <v>38204.7</v>
      </c>
      <c r="GP273">
        <v>31619.9</v>
      </c>
      <c r="GQ273">
        <v>46613.6</v>
      </c>
      <c r="GR273">
        <v>37872</v>
      </c>
      <c r="GS273">
        <v>1.86755</v>
      </c>
      <c r="GT273">
        <v>1.85338</v>
      </c>
      <c r="GU273">
        <v>0.0841171</v>
      </c>
      <c r="GV273">
        <v>0</v>
      </c>
      <c r="GW273">
        <v>28.6329</v>
      </c>
      <c r="GX273">
        <v>999.9</v>
      </c>
      <c r="GY273">
        <v>52.4</v>
      </c>
      <c r="GZ273">
        <v>32</v>
      </c>
      <c r="HA273">
        <v>27.8252</v>
      </c>
      <c r="HB273">
        <v>60.5983</v>
      </c>
      <c r="HC273">
        <v>19.8678</v>
      </c>
      <c r="HD273">
        <v>1</v>
      </c>
      <c r="HE273">
        <v>0.136143</v>
      </c>
      <c r="HF273">
        <v>-1.03334</v>
      </c>
      <c r="HG273">
        <v>20.2944</v>
      </c>
      <c r="HH273">
        <v>5.22088</v>
      </c>
      <c r="HI273">
        <v>11.98</v>
      </c>
      <c r="HJ273">
        <v>4.9652</v>
      </c>
      <c r="HK273">
        <v>3.276</v>
      </c>
      <c r="HL273">
        <v>9999</v>
      </c>
      <c r="HM273">
        <v>9999</v>
      </c>
      <c r="HN273">
        <v>9999</v>
      </c>
      <c r="HO273">
        <v>999.9</v>
      </c>
      <c r="HP273">
        <v>1.86389</v>
      </c>
      <c r="HQ273">
        <v>1.86012</v>
      </c>
      <c r="HR273">
        <v>1.85843</v>
      </c>
      <c r="HS273">
        <v>1.85977</v>
      </c>
      <c r="HT273">
        <v>1.85989</v>
      </c>
      <c r="HU273">
        <v>1.85841</v>
      </c>
      <c r="HV273">
        <v>1.85746</v>
      </c>
      <c r="HW273">
        <v>1.85242</v>
      </c>
      <c r="HX273">
        <v>0</v>
      </c>
      <c r="HY273">
        <v>0</v>
      </c>
      <c r="HZ273">
        <v>0</v>
      </c>
      <c r="IA273">
        <v>0</v>
      </c>
      <c r="IB273" t="s">
        <v>426</v>
      </c>
      <c r="IC273" t="s">
        <v>427</v>
      </c>
      <c r="ID273" t="s">
        <v>428</v>
      </c>
      <c r="IE273" t="s">
        <v>428</v>
      </c>
      <c r="IF273" t="s">
        <v>428</v>
      </c>
      <c r="IG273" t="s">
        <v>428</v>
      </c>
      <c r="IH273">
        <v>0</v>
      </c>
      <c r="II273">
        <v>100</v>
      </c>
      <c r="IJ273">
        <v>100</v>
      </c>
      <c r="IK273">
        <v>-0.608</v>
      </c>
      <c r="IL273">
        <v>0.3182</v>
      </c>
      <c r="IM273">
        <v>-0.6389458221003862</v>
      </c>
      <c r="IN273">
        <v>-0.000388397228134892</v>
      </c>
      <c r="IO273">
        <v>1.216359752824363E-06</v>
      </c>
      <c r="IP273">
        <v>-2.921139174278942E-10</v>
      </c>
      <c r="IQ273">
        <v>0.01675486607682651</v>
      </c>
      <c r="IR273">
        <v>0.002868412714847416</v>
      </c>
      <c r="IS273">
        <v>0.0004615728417639442</v>
      </c>
      <c r="IT273">
        <v>-1.048940065203386E-06</v>
      </c>
      <c r="IU273">
        <v>2</v>
      </c>
      <c r="IV273">
        <v>1994</v>
      </c>
      <c r="IW273">
        <v>1</v>
      </c>
      <c r="IX273">
        <v>27</v>
      </c>
      <c r="IY273">
        <v>191946.8</v>
      </c>
      <c r="IZ273">
        <v>191947</v>
      </c>
      <c r="JA273">
        <v>1.14624</v>
      </c>
      <c r="JB273">
        <v>2.63306</v>
      </c>
      <c r="JC273">
        <v>1.49658</v>
      </c>
      <c r="JD273">
        <v>2.34985</v>
      </c>
      <c r="JE273">
        <v>1.54907</v>
      </c>
      <c r="JF273">
        <v>2.47192</v>
      </c>
      <c r="JG273">
        <v>36.7417</v>
      </c>
      <c r="JH273">
        <v>24.0963</v>
      </c>
      <c r="JI273">
        <v>18</v>
      </c>
      <c r="JJ273">
        <v>482.543</v>
      </c>
      <c r="JK273">
        <v>488.059</v>
      </c>
      <c r="JL273">
        <v>30.0631</v>
      </c>
      <c r="JM273">
        <v>29.0363</v>
      </c>
      <c r="JN273">
        <v>30</v>
      </c>
      <c r="JO273">
        <v>29.2674</v>
      </c>
      <c r="JP273">
        <v>29.2669</v>
      </c>
      <c r="JQ273">
        <v>23.0514</v>
      </c>
      <c r="JR273">
        <v>19.1363</v>
      </c>
      <c r="JS273">
        <v>90.66160000000001</v>
      </c>
      <c r="JT273">
        <v>30.0617</v>
      </c>
      <c r="JU273">
        <v>420</v>
      </c>
      <c r="JV273">
        <v>23.3181</v>
      </c>
      <c r="JW273">
        <v>101.914</v>
      </c>
      <c r="JX273">
        <v>91.3326</v>
      </c>
    </row>
    <row r="274" spans="1:284">
      <c r="A274">
        <v>256</v>
      </c>
      <c r="B274">
        <v>1758506415</v>
      </c>
      <c r="C274">
        <v>3635.5</v>
      </c>
      <c r="D274" t="s">
        <v>944</v>
      </c>
      <c r="E274" t="s">
        <v>945</v>
      </c>
      <c r="F274">
        <v>5</v>
      </c>
      <c r="G274" t="s">
        <v>855</v>
      </c>
      <c r="H274" t="s">
        <v>421</v>
      </c>
      <c r="I274">
        <v>1758506412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(DN274+(U274+2*0.95*5.67E-8*(((DN274+$B$9)+273)^4-(DN274+273)^4)-44100*J274)/(1.84*29.3*R274+8*0.95*5.67E-8*(DN274+273)^3))</f>
        <v>0</v>
      </c>
      <c r="W274">
        <f>($C$9*DO274+$D$9*DP274+$E$9*V274)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2*0.95*5.67E-8*(((DN274+$B$9)+273)^4-(W274+273)^4)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IF(AG274*$H$15&gt;=AK274,1.0,(AK274/(AK274-AG274*$H$15)))</f>
        <v>0</v>
      </c>
      <c r="AJ274">
        <f>(AI274-1)*100</f>
        <v>0</v>
      </c>
      <c r="AK274">
        <f>MAX(0,($B$15+$C$15*DS274)/(1+$D$15*DS274)*DL274/(DN274+273)*$E$15)</f>
        <v>0</v>
      </c>
      <c r="AL274" t="s">
        <v>422</v>
      </c>
      <c r="AM274" t="s">
        <v>422</v>
      </c>
      <c r="AN274">
        <v>0</v>
      </c>
      <c r="AO274">
        <v>0</v>
      </c>
      <c r="AP274">
        <f>1-AN274/AO274</f>
        <v>0</v>
      </c>
      <c r="AQ274">
        <v>0</v>
      </c>
      <c r="AR274" t="s">
        <v>422</v>
      </c>
      <c r="AS274" t="s">
        <v>422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$B$13*DT274+$C$13*DU274+$F$13*EF274*(1-EI274)</f>
        <v>0</v>
      </c>
      <c r="CW274">
        <f>CV274*CX274</f>
        <v>0</v>
      </c>
      <c r="CX274">
        <f>($B$13*$D$11+$C$13*$D$11+$F$13*((ES274+EK274)/MAX(ES274+EK274+ET274, 0.1)*$I$11+ET274/MAX(ES274+EK274+ET274, 0.1)*$J$11))/($B$13+$C$13+$F$13)</f>
        <v>0</v>
      </c>
      <c r="CY274">
        <f>($B$13*$K$11+$C$13*$K$11+$F$13*((ES274+EK274)/MAX(ES274+EK274+ET274, 0.1)*$P$11+ET274/MAX(ES274+EK274+ET274, 0.1)*$Q$11))/($B$13+$C$13+$F$13)</f>
        <v>0</v>
      </c>
      <c r="CZ274">
        <v>0.83</v>
      </c>
      <c r="DA274">
        <v>0.5</v>
      </c>
      <c r="DB274" t="s">
        <v>423</v>
      </c>
      <c r="DC274">
        <v>2</v>
      </c>
      <c r="DD274">
        <v>1758506412</v>
      </c>
      <c r="DE274">
        <v>421.8061111111111</v>
      </c>
      <c r="DF274">
        <v>419.9677777777778</v>
      </c>
      <c r="DG274">
        <v>23.50117777777778</v>
      </c>
      <c r="DH274">
        <v>23.32712222222222</v>
      </c>
      <c r="DI274">
        <v>422.4141111111111</v>
      </c>
      <c r="DJ274">
        <v>23.18291111111111</v>
      </c>
      <c r="DK274">
        <v>499.9436666666666</v>
      </c>
      <c r="DL274">
        <v>89.92481111111111</v>
      </c>
      <c r="DM274">
        <v>0.06851119999999999</v>
      </c>
      <c r="DN274">
        <v>29.84852222222223</v>
      </c>
      <c r="DO274">
        <v>30.00384444444445</v>
      </c>
      <c r="DP274">
        <v>999.9000000000001</v>
      </c>
      <c r="DQ274">
        <v>0</v>
      </c>
      <c r="DR274">
        <v>0</v>
      </c>
      <c r="DS274">
        <v>9999.516666666666</v>
      </c>
      <c r="DT274">
        <v>0</v>
      </c>
      <c r="DU274">
        <v>2.881896666666667</v>
      </c>
      <c r="DV274">
        <v>1.838263333333333</v>
      </c>
      <c r="DW274">
        <v>431.9577777777778</v>
      </c>
      <c r="DX274">
        <v>429.9985555555556</v>
      </c>
      <c r="DY274">
        <v>0.1740555555555555</v>
      </c>
      <c r="DZ274">
        <v>419.9677777777778</v>
      </c>
      <c r="EA274">
        <v>23.32712222222222</v>
      </c>
      <c r="EB274">
        <v>2.11334</v>
      </c>
      <c r="EC274">
        <v>2.097685555555556</v>
      </c>
      <c r="ED274">
        <v>18.32005555555556</v>
      </c>
      <c r="EE274">
        <v>18.20162222222222</v>
      </c>
      <c r="EF274">
        <v>0.00500078</v>
      </c>
      <c r="EG274">
        <v>0</v>
      </c>
      <c r="EH274">
        <v>0</v>
      </c>
      <c r="EI274">
        <v>0</v>
      </c>
      <c r="EJ274">
        <v>93.94444444444443</v>
      </c>
      <c r="EK274">
        <v>0.00500078</v>
      </c>
      <c r="EL274">
        <v>-19.13333333333333</v>
      </c>
      <c r="EM274">
        <v>-1.088888888888889</v>
      </c>
      <c r="EN274">
        <v>35.28444444444445</v>
      </c>
      <c r="EO274">
        <v>38.90255555555555</v>
      </c>
      <c r="EP274">
        <v>36.84688888888888</v>
      </c>
      <c r="EQ274">
        <v>39.11088888888889</v>
      </c>
      <c r="ER274">
        <v>37.31222222222222</v>
      </c>
      <c r="ES274">
        <v>0</v>
      </c>
      <c r="ET274">
        <v>0</v>
      </c>
      <c r="EU274">
        <v>0</v>
      </c>
      <c r="EV274">
        <v>1758506416.3</v>
      </c>
      <c r="EW274">
        <v>0</v>
      </c>
      <c r="EX274">
        <v>93.16000000000003</v>
      </c>
      <c r="EY274">
        <v>4.723076776733862</v>
      </c>
      <c r="EZ274">
        <v>-37.29999962861722</v>
      </c>
      <c r="FA274">
        <v>-17.232</v>
      </c>
      <c r="FB274">
        <v>15</v>
      </c>
      <c r="FC274">
        <v>0</v>
      </c>
      <c r="FD274" t="s">
        <v>424</v>
      </c>
      <c r="FE274">
        <v>1746989605.5</v>
      </c>
      <c r="FF274">
        <v>1746989593.5</v>
      </c>
      <c r="FG274">
        <v>0</v>
      </c>
      <c r="FH274">
        <v>-0.274</v>
      </c>
      <c r="FI274">
        <v>-0.002</v>
      </c>
      <c r="FJ274">
        <v>2.549</v>
      </c>
      <c r="FK274">
        <v>0.129</v>
      </c>
      <c r="FL274">
        <v>420</v>
      </c>
      <c r="FM274">
        <v>17</v>
      </c>
      <c r="FN274">
        <v>0.02</v>
      </c>
      <c r="FO274">
        <v>0.04</v>
      </c>
      <c r="FP274">
        <v>1.781662</v>
      </c>
      <c r="FQ274">
        <v>0.3033624765478383</v>
      </c>
      <c r="FR274">
        <v>0.05581242080397517</v>
      </c>
      <c r="FS274">
        <v>1</v>
      </c>
      <c r="FT274">
        <v>93.39411764705882</v>
      </c>
      <c r="FU274">
        <v>-7.941940493120279</v>
      </c>
      <c r="FV274">
        <v>7.038337921131773</v>
      </c>
      <c r="FW274">
        <v>0</v>
      </c>
      <c r="FX274">
        <v>0.1741245</v>
      </c>
      <c r="FY274">
        <v>-0.00683608255159497</v>
      </c>
      <c r="FZ274">
        <v>0.001509825950233998</v>
      </c>
      <c r="GA274">
        <v>1</v>
      </c>
      <c r="GB274">
        <v>2</v>
      </c>
      <c r="GC274">
        <v>3</v>
      </c>
      <c r="GD274" t="s">
        <v>425</v>
      </c>
      <c r="GE274">
        <v>3.10327</v>
      </c>
      <c r="GF274">
        <v>2.72666</v>
      </c>
      <c r="GG274">
        <v>0.08780449999999999</v>
      </c>
      <c r="GH274">
        <v>0.0874697</v>
      </c>
      <c r="GI274">
        <v>0.105515</v>
      </c>
      <c r="GJ274">
        <v>0.106409</v>
      </c>
      <c r="GK274">
        <v>23833.2</v>
      </c>
      <c r="GL274">
        <v>21640.9</v>
      </c>
      <c r="GM274">
        <v>26691.6</v>
      </c>
      <c r="GN274">
        <v>23937.3</v>
      </c>
      <c r="GO274">
        <v>38204.8</v>
      </c>
      <c r="GP274">
        <v>31620</v>
      </c>
      <c r="GQ274">
        <v>46613.5</v>
      </c>
      <c r="GR274">
        <v>37872</v>
      </c>
      <c r="GS274">
        <v>1.86788</v>
      </c>
      <c r="GT274">
        <v>1.85312</v>
      </c>
      <c r="GU274">
        <v>0.0839308</v>
      </c>
      <c r="GV274">
        <v>0</v>
      </c>
      <c r="GW274">
        <v>28.6339</v>
      </c>
      <c r="GX274">
        <v>999.9</v>
      </c>
      <c r="GY274">
        <v>52.4</v>
      </c>
      <c r="GZ274">
        <v>32</v>
      </c>
      <c r="HA274">
        <v>27.8257</v>
      </c>
      <c r="HB274">
        <v>60.7583</v>
      </c>
      <c r="HC274">
        <v>19.7516</v>
      </c>
      <c r="HD274">
        <v>1</v>
      </c>
      <c r="HE274">
        <v>0.136151</v>
      </c>
      <c r="HF274">
        <v>-1.03517</v>
      </c>
      <c r="HG274">
        <v>20.2944</v>
      </c>
      <c r="HH274">
        <v>5.22118</v>
      </c>
      <c r="HI274">
        <v>11.98</v>
      </c>
      <c r="HJ274">
        <v>4.96545</v>
      </c>
      <c r="HK274">
        <v>3.276</v>
      </c>
      <c r="HL274">
        <v>9999</v>
      </c>
      <c r="HM274">
        <v>9999</v>
      </c>
      <c r="HN274">
        <v>9999</v>
      </c>
      <c r="HO274">
        <v>999.9</v>
      </c>
      <c r="HP274">
        <v>1.86389</v>
      </c>
      <c r="HQ274">
        <v>1.86014</v>
      </c>
      <c r="HR274">
        <v>1.85845</v>
      </c>
      <c r="HS274">
        <v>1.85978</v>
      </c>
      <c r="HT274">
        <v>1.85989</v>
      </c>
      <c r="HU274">
        <v>1.8584</v>
      </c>
      <c r="HV274">
        <v>1.85746</v>
      </c>
      <c r="HW274">
        <v>1.85242</v>
      </c>
      <c r="HX274">
        <v>0</v>
      </c>
      <c r="HY274">
        <v>0</v>
      </c>
      <c r="HZ274">
        <v>0</v>
      </c>
      <c r="IA274">
        <v>0</v>
      </c>
      <c r="IB274" t="s">
        <v>426</v>
      </c>
      <c r="IC274" t="s">
        <v>427</v>
      </c>
      <c r="ID274" t="s">
        <v>428</v>
      </c>
      <c r="IE274" t="s">
        <v>428</v>
      </c>
      <c r="IF274" t="s">
        <v>428</v>
      </c>
      <c r="IG274" t="s">
        <v>428</v>
      </c>
      <c r="IH274">
        <v>0</v>
      </c>
      <c r="II274">
        <v>100</v>
      </c>
      <c r="IJ274">
        <v>100</v>
      </c>
      <c r="IK274">
        <v>-0.608</v>
      </c>
      <c r="IL274">
        <v>0.3182</v>
      </c>
      <c r="IM274">
        <v>-0.6389458221003862</v>
      </c>
      <c r="IN274">
        <v>-0.000388397228134892</v>
      </c>
      <c r="IO274">
        <v>1.216359752824363E-06</v>
      </c>
      <c r="IP274">
        <v>-2.921139174278942E-10</v>
      </c>
      <c r="IQ274">
        <v>0.01675486607682651</v>
      </c>
      <c r="IR274">
        <v>0.002868412714847416</v>
      </c>
      <c r="IS274">
        <v>0.0004615728417639442</v>
      </c>
      <c r="IT274">
        <v>-1.048940065203386E-06</v>
      </c>
      <c r="IU274">
        <v>2</v>
      </c>
      <c r="IV274">
        <v>1994</v>
      </c>
      <c r="IW274">
        <v>1</v>
      </c>
      <c r="IX274">
        <v>27</v>
      </c>
      <c r="IY274">
        <v>191946.8</v>
      </c>
      <c r="IZ274">
        <v>191947</v>
      </c>
      <c r="JA274">
        <v>1.14624</v>
      </c>
      <c r="JB274">
        <v>2.63306</v>
      </c>
      <c r="JC274">
        <v>1.49658</v>
      </c>
      <c r="JD274">
        <v>2.35107</v>
      </c>
      <c r="JE274">
        <v>1.54907</v>
      </c>
      <c r="JF274">
        <v>2.5</v>
      </c>
      <c r="JG274">
        <v>36.7417</v>
      </c>
      <c r="JH274">
        <v>24.105</v>
      </c>
      <c r="JI274">
        <v>18</v>
      </c>
      <c r="JJ274">
        <v>482.726</v>
      </c>
      <c r="JK274">
        <v>487.886</v>
      </c>
      <c r="JL274">
        <v>30.0603</v>
      </c>
      <c r="JM274">
        <v>29.0359</v>
      </c>
      <c r="JN274">
        <v>30</v>
      </c>
      <c r="JO274">
        <v>29.2666</v>
      </c>
      <c r="JP274">
        <v>29.2659</v>
      </c>
      <c r="JQ274">
        <v>23.0517</v>
      </c>
      <c r="JR274">
        <v>19.1363</v>
      </c>
      <c r="JS274">
        <v>90.66160000000001</v>
      </c>
      <c r="JT274">
        <v>30.0617</v>
      </c>
      <c r="JU274">
        <v>420</v>
      </c>
      <c r="JV274">
        <v>23.3181</v>
      </c>
      <c r="JW274">
        <v>101.913</v>
      </c>
      <c r="JX274">
        <v>91.3326</v>
      </c>
    </row>
    <row r="275" spans="1:284">
      <c r="A275">
        <v>257</v>
      </c>
      <c r="B275">
        <v>1758506417</v>
      </c>
      <c r="C275">
        <v>3637.5</v>
      </c>
      <c r="D275" t="s">
        <v>946</v>
      </c>
      <c r="E275" t="s">
        <v>947</v>
      </c>
      <c r="F275">
        <v>5</v>
      </c>
      <c r="G275" t="s">
        <v>855</v>
      </c>
      <c r="H275" t="s">
        <v>421</v>
      </c>
      <c r="I275">
        <v>1758506414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(DN275+(U275+2*0.95*5.67E-8*(((DN275+$B$9)+273)^4-(DN275+273)^4)-44100*J275)/(1.84*29.3*R275+8*0.95*5.67E-8*(DN275+273)^3))</f>
        <v>0</v>
      </c>
      <c r="W275">
        <f>($C$9*DO275+$D$9*DP275+$E$9*V275)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2*0.95*5.67E-8*(((DN275+$B$9)+273)^4-(W275+273)^4)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IF(AG275*$H$15&gt;=AK275,1.0,(AK275/(AK275-AG275*$H$15)))</f>
        <v>0</v>
      </c>
      <c r="AJ275">
        <f>(AI275-1)*100</f>
        <v>0</v>
      </c>
      <c r="AK275">
        <f>MAX(0,($B$15+$C$15*DS275)/(1+$D$15*DS275)*DL275/(DN275+273)*$E$15)</f>
        <v>0</v>
      </c>
      <c r="AL275" t="s">
        <v>422</v>
      </c>
      <c r="AM275" t="s">
        <v>422</v>
      </c>
      <c r="AN275">
        <v>0</v>
      </c>
      <c r="AO275">
        <v>0</v>
      </c>
      <c r="AP275">
        <f>1-AN275/AO275</f>
        <v>0</v>
      </c>
      <c r="AQ275">
        <v>0</v>
      </c>
      <c r="AR275" t="s">
        <v>422</v>
      </c>
      <c r="AS275" t="s">
        <v>422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$B$13*DT275+$C$13*DU275+$F$13*EF275*(1-EI275)</f>
        <v>0</v>
      </c>
      <c r="CW275">
        <f>CV275*CX275</f>
        <v>0</v>
      </c>
      <c r="CX275">
        <f>($B$13*$D$11+$C$13*$D$11+$F$13*((ES275+EK275)/MAX(ES275+EK275+ET275, 0.1)*$I$11+ET275/MAX(ES275+EK275+ET275, 0.1)*$J$11))/($B$13+$C$13+$F$13)</f>
        <v>0</v>
      </c>
      <c r="CY275">
        <f>($B$13*$K$11+$C$13*$K$11+$F$13*((ES275+EK275)/MAX(ES275+EK275+ET275, 0.1)*$P$11+ET275/MAX(ES275+EK275+ET275, 0.1)*$Q$11))/($B$13+$C$13+$F$13)</f>
        <v>0</v>
      </c>
      <c r="CZ275">
        <v>0.83</v>
      </c>
      <c r="DA275">
        <v>0.5</v>
      </c>
      <c r="DB275" t="s">
        <v>423</v>
      </c>
      <c r="DC275">
        <v>2</v>
      </c>
      <c r="DD275">
        <v>1758506414</v>
      </c>
      <c r="DE275">
        <v>421.8254444444444</v>
      </c>
      <c r="DF275">
        <v>419.9851111111112</v>
      </c>
      <c r="DG275">
        <v>23.50058888888888</v>
      </c>
      <c r="DH275">
        <v>23.32658888888889</v>
      </c>
      <c r="DI275">
        <v>422.4334444444444</v>
      </c>
      <c r="DJ275">
        <v>23.18234444444444</v>
      </c>
      <c r="DK275">
        <v>499.9778888888889</v>
      </c>
      <c r="DL275">
        <v>89.92456666666666</v>
      </c>
      <c r="DM275">
        <v>0.0683822</v>
      </c>
      <c r="DN275">
        <v>29.84741111111111</v>
      </c>
      <c r="DO275">
        <v>30.00336666666667</v>
      </c>
      <c r="DP275">
        <v>999.9000000000001</v>
      </c>
      <c r="DQ275">
        <v>0</v>
      </c>
      <c r="DR275">
        <v>0</v>
      </c>
      <c r="DS275">
        <v>10021.6</v>
      </c>
      <c r="DT275">
        <v>0</v>
      </c>
      <c r="DU275">
        <v>2.871776666666666</v>
      </c>
      <c r="DV275">
        <v>1.840294444444445</v>
      </c>
      <c r="DW275">
        <v>431.9772222222222</v>
      </c>
      <c r="DX275">
        <v>430.016</v>
      </c>
      <c r="DY275">
        <v>0.1739978888888889</v>
      </c>
      <c r="DZ275">
        <v>419.9851111111112</v>
      </c>
      <c r="EA275">
        <v>23.32658888888889</v>
      </c>
      <c r="EB275">
        <v>2.113282222222222</v>
      </c>
      <c r="EC275">
        <v>2.097632222222222</v>
      </c>
      <c r="ED275">
        <v>18.31962222222222</v>
      </c>
      <c r="EE275">
        <v>18.20122222222222</v>
      </c>
      <c r="EF275">
        <v>0.00500078</v>
      </c>
      <c r="EG275">
        <v>0</v>
      </c>
      <c r="EH275">
        <v>0</v>
      </c>
      <c r="EI275">
        <v>0</v>
      </c>
      <c r="EJ275">
        <v>95.15555555555555</v>
      </c>
      <c r="EK275">
        <v>0.00500078</v>
      </c>
      <c r="EL275">
        <v>-21.11111111111111</v>
      </c>
      <c r="EM275">
        <v>-1.055555555555556</v>
      </c>
      <c r="EN275">
        <v>35.24288888888888</v>
      </c>
      <c r="EO275">
        <v>38.86788888888889</v>
      </c>
      <c r="EP275">
        <v>36.86077777777777</v>
      </c>
      <c r="EQ275">
        <v>39.06922222222222</v>
      </c>
      <c r="ER275">
        <v>37.28433333333333</v>
      </c>
      <c r="ES275">
        <v>0</v>
      </c>
      <c r="ET275">
        <v>0</v>
      </c>
      <c r="EU275">
        <v>0</v>
      </c>
      <c r="EV275">
        <v>1758506418.1</v>
      </c>
      <c r="EW275">
        <v>0</v>
      </c>
      <c r="EX275">
        <v>93.24230769230768</v>
      </c>
      <c r="EY275">
        <v>10.1641025509771</v>
      </c>
      <c r="EZ275">
        <v>-19.30940146553862</v>
      </c>
      <c r="FA275">
        <v>-18.16153846153846</v>
      </c>
      <c r="FB275">
        <v>15</v>
      </c>
      <c r="FC275">
        <v>0</v>
      </c>
      <c r="FD275" t="s">
        <v>424</v>
      </c>
      <c r="FE275">
        <v>1746989605.5</v>
      </c>
      <c r="FF275">
        <v>1746989593.5</v>
      </c>
      <c r="FG275">
        <v>0</v>
      </c>
      <c r="FH275">
        <v>-0.274</v>
      </c>
      <c r="FI275">
        <v>-0.002</v>
      </c>
      <c r="FJ275">
        <v>2.549</v>
      </c>
      <c r="FK275">
        <v>0.129</v>
      </c>
      <c r="FL275">
        <v>420</v>
      </c>
      <c r="FM275">
        <v>17</v>
      </c>
      <c r="FN275">
        <v>0.02</v>
      </c>
      <c r="FO275">
        <v>0.04</v>
      </c>
      <c r="FP275">
        <v>1.794271219512195</v>
      </c>
      <c r="FQ275">
        <v>0.1901590243902455</v>
      </c>
      <c r="FR275">
        <v>0.04821951483277193</v>
      </c>
      <c r="FS275">
        <v>1</v>
      </c>
      <c r="FT275">
        <v>93.41470588235293</v>
      </c>
      <c r="FU275">
        <v>1.339954150784068</v>
      </c>
      <c r="FV275">
        <v>6.430494096510744</v>
      </c>
      <c r="FW275">
        <v>0</v>
      </c>
      <c r="FX275">
        <v>0.1737472195121951</v>
      </c>
      <c r="FY275">
        <v>-0.001268006968640802</v>
      </c>
      <c r="FZ275">
        <v>0.001059600557785006</v>
      </c>
      <c r="GA275">
        <v>1</v>
      </c>
      <c r="GB275">
        <v>2</v>
      </c>
      <c r="GC275">
        <v>3</v>
      </c>
      <c r="GD275" t="s">
        <v>425</v>
      </c>
      <c r="GE275">
        <v>3.10344</v>
      </c>
      <c r="GF275">
        <v>2.72658</v>
      </c>
      <c r="GG275">
        <v>0.0878028</v>
      </c>
      <c r="GH275">
        <v>0.0874622</v>
      </c>
      <c r="GI275">
        <v>0.105513</v>
      </c>
      <c r="GJ275">
        <v>0.10641</v>
      </c>
      <c r="GK275">
        <v>23833.1</v>
      </c>
      <c r="GL275">
        <v>21641</v>
      </c>
      <c r="GM275">
        <v>26691.5</v>
      </c>
      <c r="GN275">
        <v>23937.3</v>
      </c>
      <c r="GO275">
        <v>38204.8</v>
      </c>
      <c r="GP275">
        <v>31620.1</v>
      </c>
      <c r="GQ275">
        <v>46613.4</v>
      </c>
      <c r="GR275">
        <v>37872.2</v>
      </c>
      <c r="GS275">
        <v>1.8681</v>
      </c>
      <c r="GT275">
        <v>1.85295</v>
      </c>
      <c r="GU275">
        <v>0.08410960000000001</v>
      </c>
      <c r="GV275">
        <v>0</v>
      </c>
      <c r="GW275">
        <v>28.6341</v>
      </c>
      <c r="GX275">
        <v>999.9</v>
      </c>
      <c r="GY275">
        <v>52.4</v>
      </c>
      <c r="GZ275">
        <v>32</v>
      </c>
      <c r="HA275">
        <v>27.825</v>
      </c>
      <c r="HB275">
        <v>60.1983</v>
      </c>
      <c r="HC275">
        <v>19.6595</v>
      </c>
      <c r="HD275">
        <v>1</v>
      </c>
      <c r="HE275">
        <v>0.136166</v>
      </c>
      <c r="HF275">
        <v>-1.04572</v>
      </c>
      <c r="HG275">
        <v>20.2943</v>
      </c>
      <c r="HH275">
        <v>5.22133</v>
      </c>
      <c r="HI275">
        <v>11.98</v>
      </c>
      <c r="HJ275">
        <v>4.96545</v>
      </c>
      <c r="HK275">
        <v>3.27598</v>
      </c>
      <c r="HL275">
        <v>9999</v>
      </c>
      <c r="HM275">
        <v>9999</v>
      </c>
      <c r="HN275">
        <v>9999</v>
      </c>
      <c r="HO275">
        <v>999.9</v>
      </c>
      <c r="HP275">
        <v>1.8639</v>
      </c>
      <c r="HQ275">
        <v>1.86015</v>
      </c>
      <c r="HR275">
        <v>1.85846</v>
      </c>
      <c r="HS275">
        <v>1.85977</v>
      </c>
      <c r="HT275">
        <v>1.85989</v>
      </c>
      <c r="HU275">
        <v>1.8584</v>
      </c>
      <c r="HV275">
        <v>1.85745</v>
      </c>
      <c r="HW275">
        <v>1.85242</v>
      </c>
      <c r="HX275">
        <v>0</v>
      </c>
      <c r="HY275">
        <v>0</v>
      </c>
      <c r="HZ275">
        <v>0</v>
      </c>
      <c r="IA275">
        <v>0</v>
      </c>
      <c r="IB275" t="s">
        <v>426</v>
      </c>
      <c r="IC275" t="s">
        <v>427</v>
      </c>
      <c r="ID275" t="s">
        <v>428</v>
      </c>
      <c r="IE275" t="s">
        <v>428</v>
      </c>
      <c r="IF275" t="s">
        <v>428</v>
      </c>
      <c r="IG275" t="s">
        <v>428</v>
      </c>
      <c r="IH275">
        <v>0</v>
      </c>
      <c r="II275">
        <v>100</v>
      </c>
      <c r="IJ275">
        <v>100</v>
      </c>
      <c r="IK275">
        <v>-0.607</v>
      </c>
      <c r="IL275">
        <v>0.3182</v>
      </c>
      <c r="IM275">
        <v>-0.6389458221003862</v>
      </c>
      <c r="IN275">
        <v>-0.000388397228134892</v>
      </c>
      <c r="IO275">
        <v>1.216359752824363E-06</v>
      </c>
      <c r="IP275">
        <v>-2.921139174278942E-10</v>
      </c>
      <c r="IQ275">
        <v>0.01675486607682651</v>
      </c>
      <c r="IR275">
        <v>0.002868412714847416</v>
      </c>
      <c r="IS275">
        <v>0.0004615728417639442</v>
      </c>
      <c r="IT275">
        <v>-1.048940065203386E-06</v>
      </c>
      <c r="IU275">
        <v>2</v>
      </c>
      <c r="IV275">
        <v>1994</v>
      </c>
      <c r="IW275">
        <v>1</v>
      </c>
      <c r="IX275">
        <v>27</v>
      </c>
      <c r="IY275">
        <v>191946.9</v>
      </c>
      <c r="IZ275">
        <v>191947.1</v>
      </c>
      <c r="JA275">
        <v>1.14624</v>
      </c>
      <c r="JB275">
        <v>2.6355</v>
      </c>
      <c r="JC275">
        <v>1.49658</v>
      </c>
      <c r="JD275">
        <v>2.35107</v>
      </c>
      <c r="JE275">
        <v>1.54907</v>
      </c>
      <c r="JF275">
        <v>2.48779</v>
      </c>
      <c r="JG275">
        <v>36.718</v>
      </c>
      <c r="JH275">
        <v>24.0963</v>
      </c>
      <c r="JI275">
        <v>18</v>
      </c>
      <c r="JJ275">
        <v>482.857</v>
      </c>
      <c r="JK275">
        <v>487.772</v>
      </c>
      <c r="JL275">
        <v>30.0582</v>
      </c>
      <c r="JM275">
        <v>29.0346</v>
      </c>
      <c r="JN275">
        <v>30.0001</v>
      </c>
      <c r="JO275">
        <v>29.2666</v>
      </c>
      <c r="JP275">
        <v>29.2659</v>
      </c>
      <c r="JQ275">
        <v>23.0533</v>
      </c>
      <c r="JR275">
        <v>19.1363</v>
      </c>
      <c r="JS275">
        <v>90.66160000000001</v>
      </c>
      <c r="JT275">
        <v>30.0587</v>
      </c>
      <c r="JU275">
        <v>420</v>
      </c>
      <c r="JV275">
        <v>23.3181</v>
      </c>
      <c r="JW275">
        <v>101.913</v>
      </c>
      <c r="JX275">
        <v>91.3327</v>
      </c>
    </row>
    <row r="276" spans="1:284">
      <c r="A276">
        <v>258</v>
      </c>
      <c r="B276">
        <v>1758506419</v>
      </c>
      <c r="C276">
        <v>3639.5</v>
      </c>
      <c r="D276" t="s">
        <v>948</v>
      </c>
      <c r="E276" t="s">
        <v>949</v>
      </c>
      <c r="F276">
        <v>5</v>
      </c>
      <c r="G276" t="s">
        <v>855</v>
      </c>
      <c r="H276" t="s">
        <v>421</v>
      </c>
      <c r="I276">
        <v>1758506416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(DN276+(U276+2*0.95*5.67E-8*(((DN276+$B$9)+273)^4-(DN276+273)^4)-44100*J276)/(1.84*29.3*R276+8*0.95*5.67E-8*(DN276+273)^3))</f>
        <v>0</v>
      </c>
      <c r="W276">
        <f>($C$9*DO276+$D$9*DP276+$E$9*V276)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2*0.95*5.67E-8*(((DN276+$B$9)+273)^4-(W276+273)^4)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IF(AG276*$H$15&gt;=AK276,1.0,(AK276/(AK276-AG276*$H$15)))</f>
        <v>0</v>
      </c>
      <c r="AJ276">
        <f>(AI276-1)*100</f>
        <v>0</v>
      </c>
      <c r="AK276">
        <f>MAX(0,($B$15+$C$15*DS276)/(1+$D$15*DS276)*DL276/(DN276+273)*$E$15)</f>
        <v>0</v>
      </c>
      <c r="AL276" t="s">
        <v>422</v>
      </c>
      <c r="AM276" t="s">
        <v>422</v>
      </c>
      <c r="AN276">
        <v>0</v>
      </c>
      <c r="AO276">
        <v>0</v>
      </c>
      <c r="AP276">
        <f>1-AN276/AO276</f>
        <v>0</v>
      </c>
      <c r="AQ276">
        <v>0</v>
      </c>
      <c r="AR276" t="s">
        <v>422</v>
      </c>
      <c r="AS276" t="s">
        <v>422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$B$13*DT276+$C$13*DU276+$F$13*EF276*(1-EI276)</f>
        <v>0</v>
      </c>
      <c r="CW276">
        <f>CV276*CX276</f>
        <v>0</v>
      </c>
      <c r="CX276">
        <f>($B$13*$D$11+$C$13*$D$11+$F$13*((ES276+EK276)/MAX(ES276+EK276+ET276, 0.1)*$I$11+ET276/MAX(ES276+EK276+ET276, 0.1)*$J$11))/($B$13+$C$13+$F$13)</f>
        <v>0</v>
      </c>
      <c r="CY276">
        <f>($B$13*$K$11+$C$13*$K$11+$F$13*((ES276+EK276)/MAX(ES276+EK276+ET276, 0.1)*$P$11+ET276/MAX(ES276+EK276+ET276, 0.1)*$Q$11))/($B$13+$C$13+$F$13)</f>
        <v>0</v>
      </c>
      <c r="CZ276">
        <v>0.83</v>
      </c>
      <c r="DA276">
        <v>0.5</v>
      </c>
      <c r="DB276" t="s">
        <v>423</v>
      </c>
      <c r="DC276">
        <v>2</v>
      </c>
      <c r="DD276">
        <v>1758506416</v>
      </c>
      <c r="DE276">
        <v>421.8176666666666</v>
      </c>
      <c r="DF276">
        <v>420.0061111111111</v>
      </c>
      <c r="DG276">
        <v>23.4994</v>
      </c>
      <c r="DH276">
        <v>23.32636666666667</v>
      </c>
      <c r="DI276">
        <v>422.4256666666667</v>
      </c>
      <c r="DJ276">
        <v>23.1812</v>
      </c>
      <c r="DK276">
        <v>500.0836666666667</v>
      </c>
      <c r="DL276">
        <v>89.92483333333334</v>
      </c>
      <c r="DM276">
        <v>0.06820827777777777</v>
      </c>
      <c r="DN276">
        <v>29.84544444444444</v>
      </c>
      <c r="DO276">
        <v>30.00274444444445</v>
      </c>
      <c r="DP276">
        <v>999.9000000000001</v>
      </c>
      <c r="DQ276">
        <v>0</v>
      </c>
      <c r="DR276">
        <v>0</v>
      </c>
      <c r="DS276">
        <v>10026.45555555556</v>
      </c>
      <c r="DT276">
        <v>0</v>
      </c>
      <c r="DU276">
        <v>2.866547777777777</v>
      </c>
      <c r="DV276">
        <v>1.811493333333333</v>
      </c>
      <c r="DW276">
        <v>431.9685555555556</v>
      </c>
      <c r="DX276">
        <v>430.0374444444444</v>
      </c>
      <c r="DY276">
        <v>0.173042</v>
      </c>
      <c r="DZ276">
        <v>420.0061111111111</v>
      </c>
      <c r="EA276">
        <v>23.32636666666667</v>
      </c>
      <c r="EB276">
        <v>2.113181111111111</v>
      </c>
      <c r="EC276">
        <v>2.097618888888888</v>
      </c>
      <c r="ED276">
        <v>18.31887777777778</v>
      </c>
      <c r="EE276">
        <v>18.20111111111111</v>
      </c>
      <c r="EF276">
        <v>0.00500078</v>
      </c>
      <c r="EG276">
        <v>0</v>
      </c>
      <c r="EH276">
        <v>0</v>
      </c>
      <c r="EI276">
        <v>0</v>
      </c>
      <c r="EJ276">
        <v>93.30000000000001</v>
      </c>
      <c r="EK276">
        <v>0.00500078</v>
      </c>
      <c r="EL276">
        <v>-22.64444444444445</v>
      </c>
      <c r="EM276">
        <v>-1.866666666666667</v>
      </c>
      <c r="EN276">
        <v>35.19411111111111</v>
      </c>
      <c r="EO276">
        <v>38.847</v>
      </c>
      <c r="EP276">
        <v>36.88866666666667</v>
      </c>
      <c r="EQ276">
        <v>39.02055555555555</v>
      </c>
      <c r="ER276">
        <v>37.27044444444444</v>
      </c>
      <c r="ES276">
        <v>0</v>
      </c>
      <c r="ET276">
        <v>0</v>
      </c>
      <c r="EU276">
        <v>0</v>
      </c>
      <c r="EV276">
        <v>1758506419.9</v>
      </c>
      <c r="EW276">
        <v>0</v>
      </c>
      <c r="EX276">
        <v>93.404</v>
      </c>
      <c r="EY276">
        <v>-9.56153867256478</v>
      </c>
      <c r="EZ276">
        <v>-10.59999958246187</v>
      </c>
      <c r="FA276">
        <v>-19.184</v>
      </c>
      <c r="FB276">
        <v>15</v>
      </c>
      <c r="FC276">
        <v>0</v>
      </c>
      <c r="FD276" t="s">
        <v>424</v>
      </c>
      <c r="FE276">
        <v>1746989605.5</v>
      </c>
      <c r="FF276">
        <v>1746989593.5</v>
      </c>
      <c r="FG276">
        <v>0</v>
      </c>
      <c r="FH276">
        <v>-0.274</v>
      </c>
      <c r="FI276">
        <v>-0.002</v>
      </c>
      <c r="FJ276">
        <v>2.549</v>
      </c>
      <c r="FK276">
        <v>0.129</v>
      </c>
      <c r="FL276">
        <v>420</v>
      </c>
      <c r="FM276">
        <v>17</v>
      </c>
      <c r="FN276">
        <v>0.02</v>
      </c>
      <c r="FO276">
        <v>0.04</v>
      </c>
      <c r="FP276">
        <v>1.79921575</v>
      </c>
      <c r="FQ276">
        <v>0.187790656660407</v>
      </c>
      <c r="FR276">
        <v>0.04835258131100655</v>
      </c>
      <c r="FS276">
        <v>1</v>
      </c>
      <c r="FT276">
        <v>92.84411764705882</v>
      </c>
      <c r="FU276">
        <v>9.511077146207622</v>
      </c>
      <c r="FV276">
        <v>6.168048179051486</v>
      </c>
      <c r="FW276">
        <v>0</v>
      </c>
      <c r="FX276">
        <v>0.17341605</v>
      </c>
      <c r="FY276">
        <v>0.0009298986866789976</v>
      </c>
      <c r="FZ276">
        <v>0.0008921321356727356</v>
      </c>
      <c r="GA276">
        <v>1</v>
      </c>
      <c r="GB276">
        <v>2</v>
      </c>
      <c r="GC276">
        <v>3</v>
      </c>
      <c r="GD276" t="s">
        <v>425</v>
      </c>
      <c r="GE276">
        <v>3.10346</v>
      </c>
      <c r="GF276">
        <v>2.72621</v>
      </c>
      <c r="GG276">
        <v>0.087796</v>
      </c>
      <c r="GH276">
        <v>0.08746959999999999</v>
      </c>
      <c r="GI276">
        <v>0.105511</v>
      </c>
      <c r="GJ276">
        <v>0.106411</v>
      </c>
      <c r="GK276">
        <v>23833.3</v>
      </c>
      <c r="GL276">
        <v>21640.9</v>
      </c>
      <c r="GM276">
        <v>26691.5</v>
      </c>
      <c r="GN276">
        <v>23937.3</v>
      </c>
      <c r="GO276">
        <v>38205</v>
      </c>
      <c r="GP276">
        <v>31620.1</v>
      </c>
      <c r="GQ276">
        <v>46613.6</v>
      </c>
      <c r="GR276">
        <v>37872.3</v>
      </c>
      <c r="GS276">
        <v>1.86815</v>
      </c>
      <c r="GT276">
        <v>1.85295</v>
      </c>
      <c r="GU276">
        <v>0.08376690000000001</v>
      </c>
      <c r="GV276">
        <v>0</v>
      </c>
      <c r="GW276">
        <v>28.6353</v>
      </c>
      <c r="GX276">
        <v>999.9</v>
      </c>
      <c r="GY276">
        <v>52.4</v>
      </c>
      <c r="GZ276">
        <v>32</v>
      </c>
      <c r="HA276">
        <v>27.8248</v>
      </c>
      <c r="HB276">
        <v>60.8383</v>
      </c>
      <c r="HC276">
        <v>19.5633</v>
      </c>
      <c r="HD276">
        <v>1</v>
      </c>
      <c r="HE276">
        <v>0.136098</v>
      </c>
      <c r="HF276">
        <v>-1.0488</v>
      </c>
      <c r="HG276">
        <v>20.2942</v>
      </c>
      <c r="HH276">
        <v>5.22148</v>
      </c>
      <c r="HI276">
        <v>11.98</v>
      </c>
      <c r="HJ276">
        <v>4.96515</v>
      </c>
      <c r="HK276">
        <v>3.27598</v>
      </c>
      <c r="HL276">
        <v>9999</v>
      </c>
      <c r="HM276">
        <v>9999</v>
      </c>
      <c r="HN276">
        <v>9999</v>
      </c>
      <c r="HO276">
        <v>999.9</v>
      </c>
      <c r="HP276">
        <v>1.8639</v>
      </c>
      <c r="HQ276">
        <v>1.86014</v>
      </c>
      <c r="HR276">
        <v>1.85846</v>
      </c>
      <c r="HS276">
        <v>1.85977</v>
      </c>
      <c r="HT276">
        <v>1.85989</v>
      </c>
      <c r="HU276">
        <v>1.85841</v>
      </c>
      <c r="HV276">
        <v>1.85746</v>
      </c>
      <c r="HW276">
        <v>1.85242</v>
      </c>
      <c r="HX276">
        <v>0</v>
      </c>
      <c r="HY276">
        <v>0</v>
      </c>
      <c r="HZ276">
        <v>0</v>
      </c>
      <c r="IA276">
        <v>0</v>
      </c>
      <c r="IB276" t="s">
        <v>426</v>
      </c>
      <c r="IC276" t="s">
        <v>427</v>
      </c>
      <c r="ID276" t="s">
        <v>428</v>
      </c>
      <c r="IE276" t="s">
        <v>428</v>
      </c>
      <c r="IF276" t="s">
        <v>428</v>
      </c>
      <c r="IG276" t="s">
        <v>428</v>
      </c>
      <c r="IH276">
        <v>0</v>
      </c>
      <c r="II276">
        <v>100</v>
      </c>
      <c r="IJ276">
        <v>100</v>
      </c>
      <c r="IK276">
        <v>-0.608</v>
      </c>
      <c r="IL276">
        <v>0.3182</v>
      </c>
      <c r="IM276">
        <v>-0.6389458221003862</v>
      </c>
      <c r="IN276">
        <v>-0.000388397228134892</v>
      </c>
      <c r="IO276">
        <v>1.216359752824363E-06</v>
      </c>
      <c r="IP276">
        <v>-2.921139174278942E-10</v>
      </c>
      <c r="IQ276">
        <v>0.01675486607682651</v>
      </c>
      <c r="IR276">
        <v>0.002868412714847416</v>
      </c>
      <c r="IS276">
        <v>0.0004615728417639442</v>
      </c>
      <c r="IT276">
        <v>-1.048940065203386E-06</v>
      </c>
      <c r="IU276">
        <v>2</v>
      </c>
      <c r="IV276">
        <v>1994</v>
      </c>
      <c r="IW276">
        <v>1</v>
      </c>
      <c r="IX276">
        <v>27</v>
      </c>
      <c r="IY276">
        <v>191946.9</v>
      </c>
      <c r="IZ276">
        <v>191947.1</v>
      </c>
      <c r="JA276">
        <v>1.14624</v>
      </c>
      <c r="JB276">
        <v>2.64038</v>
      </c>
      <c r="JC276">
        <v>1.49658</v>
      </c>
      <c r="JD276">
        <v>2.35107</v>
      </c>
      <c r="JE276">
        <v>1.54907</v>
      </c>
      <c r="JF276">
        <v>2.4646</v>
      </c>
      <c r="JG276">
        <v>36.7417</v>
      </c>
      <c r="JH276">
        <v>24.0963</v>
      </c>
      <c r="JI276">
        <v>18</v>
      </c>
      <c r="JJ276">
        <v>482.886</v>
      </c>
      <c r="JK276">
        <v>487.772</v>
      </c>
      <c r="JL276">
        <v>30.0571</v>
      </c>
      <c r="JM276">
        <v>29.0338</v>
      </c>
      <c r="JN276">
        <v>30</v>
      </c>
      <c r="JO276">
        <v>29.2666</v>
      </c>
      <c r="JP276">
        <v>29.2659</v>
      </c>
      <c r="JQ276">
        <v>23.0495</v>
      </c>
      <c r="JR276">
        <v>19.1363</v>
      </c>
      <c r="JS276">
        <v>90.66160000000001</v>
      </c>
      <c r="JT276">
        <v>30.0587</v>
      </c>
      <c r="JU276">
        <v>420</v>
      </c>
      <c r="JV276">
        <v>23.3181</v>
      </c>
      <c r="JW276">
        <v>101.913</v>
      </c>
      <c r="JX276">
        <v>91.333</v>
      </c>
    </row>
    <row r="277" spans="1:284">
      <c r="A277">
        <v>259</v>
      </c>
      <c r="B277">
        <v>1758506421</v>
      </c>
      <c r="C277">
        <v>3641.5</v>
      </c>
      <c r="D277" t="s">
        <v>950</v>
      </c>
      <c r="E277" t="s">
        <v>951</v>
      </c>
      <c r="F277">
        <v>5</v>
      </c>
      <c r="G277" t="s">
        <v>855</v>
      </c>
      <c r="H277" t="s">
        <v>421</v>
      </c>
      <c r="I277">
        <v>1758506418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(DN277+(U277+2*0.95*5.67E-8*(((DN277+$B$9)+273)^4-(DN277+273)^4)-44100*J277)/(1.84*29.3*R277+8*0.95*5.67E-8*(DN277+273)^3))</f>
        <v>0</v>
      </c>
      <c r="W277">
        <f>($C$9*DO277+$D$9*DP277+$E$9*V277)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2*0.95*5.67E-8*(((DN277+$B$9)+273)^4-(W277+273)^4)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IF(AG277*$H$15&gt;=AK277,1.0,(AK277/(AK277-AG277*$H$15)))</f>
        <v>0</v>
      </c>
      <c r="AJ277">
        <f>(AI277-1)*100</f>
        <v>0</v>
      </c>
      <c r="AK277">
        <f>MAX(0,($B$15+$C$15*DS277)/(1+$D$15*DS277)*DL277/(DN277+273)*$E$15)</f>
        <v>0</v>
      </c>
      <c r="AL277" t="s">
        <v>422</v>
      </c>
      <c r="AM277" t="s">
        <v>422</v>
      </c>
      <c r="AN277">
        <v>0</v>
      </c>
      <c r="AO277">
        <v>0</v>
      </c>
      <c r="AP277">
        <f>1-AN277/AO277</f>
        <v>0</v>
      </c>
      <c r="AQ277">
        <v>0</v>
      </c>
      <c r="AR277" t="s">
        <v>422</v>
      </c>
      <c r="AS277" t="s">
        <v>422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$B$13*DT277+$C$13*DU277+$F$13*EF277*(1-EI277)</f>
        <v>0</v>
      </c>
      <c r="CW277">
        <f>CV277*CX277</f>
        <v>0</v>
      </c>
      <c r="CX277">
        <f>($B$13*$D$11+$C$13*$D$11+$F$13*((ES277+EK277)/MAX(ES277+EK277+ET277, 0.1)*$I$11+ET277/MAX(ES277+EK277+ET277, 0.1)*$J$11))/($B$13+$C$13+$F$13)</f>
        <v>0</v>
      </c>
      <c r="CY277">
        <f>($B$13*$K$11+$C$13*$K$11+$F$13*((ES277+EK277)/MAX(ES277+EK277+ET277, 0.1)*$P$11+ET277/MAX(ES277+EK277+ET277, 0.1)*$Q$11))/($B$13+$C$13+$F$13)</f>
        <v>0</v>
      </c>
      <c r="CZ277">
        <v>0.83</v>
      </c>
      <c r="DA277">
        <v>0.5</v>
      </c>
      <c r="DB277" t="s">
        <v>423</v>
      </c>
      <c r="DC277">
        <v>2</v>
      </c>
      <c r="DD277">
        <v>1758506418</v>
      </c>
      <c r="DE277">
        <v>421.7914444444444</v>
      </c>
      <c r="DF277">
        <v>420.0164444444445</v>
      </c>
      <c r="DG277">
        <v>23.49821111111111</v>
      </c>
      <c r="DH277">
        <v>23.3257</v>
      </c>
      <c r="DI277">
        <v>422.3994444444444</v>
      </c>
      <c r="DJ277">
        <v>23.18003333333333</v>
      </c>
      <c r="DK277">
        <v>500.1131111111111</v>
      </c>
      <c r="DL277">
        <v>89.92561111111111</v>
      </c>
      <c r="DM277">
        <v>0.06814436666666668</v>
      </c>
      <c r="DN277">
        <v>29.84322222222222</v>
      </c>
      <c r="DO277">
        <v>30.00145555555556</v>
      </c>
      <c r="DP277">
        <v>999.9000000000001</v>
      </c>
      <c r="DQ277">
        <v>0</v>
      </c>
      <c r="DR277">
        <v>0</v>
      </c>
      <c r="DS277">
        <v>10012.63666666667</v>
      </c>
      <c r="DT277">
        <v>0</v>
      </c>
      <c r="DU277">
        <v>2.86368</v>
      </c>
      <c r="DV277">
        <v>1.775095555555556</v>
      </c>
      <c r="DW277">
        <v>431.9412222222222</v>
      </c>
      <c r="DX277">
        <v>430.0474444444444</v>
      </c>
      <c r="DY277">
        <v>0.1725121111111111</v>
      </c>
      <c r="DZ277">
        <v>420.0164444444445</v>
      </c>
      <c r="EA277">
        <v>23.3257</v>
      </c>
      <c r="EB277">
        <v>2.113092222222222</v>
      </c>
      <c r="EC277">
        <v>2.097578888888889</v>
      </c>
      <c r="ED277">
        <v>18.31821111111111</v>
      </c>
      <c r="EE277">
        <v>18.2008</v>
      </c>
      <c r="EF277">
        <v>0.00500078</v>
      </c>
      <c r="EG277">
        <v>0</v>
      </c>
      <c r="EH277">
        <v>0</v>
      </c>
      <c r="EI277">
        <v>0</v>
      </c>
      <c r="EJ277">
        <v>93.43333333333334</v>
      </c>
      <c r="EK277">
        <v>0.00500078</v>
      </c>
      <c r="EL277">
        <v>-22.23333333333333</v>
      </c>
      <c r="EM277">
        <v>-1.733333333333333</v>
      </c>
      <c r="EN277">
        <v>35.18711111111111</v>
      </c>
      <c r="EO277">
        <v>38.81922222222222</v>
      </c>
      <c r="EP277">
        <v>36.88177777777778</v>
      </c>
      <c r="EQ277">
        <v>38.99966666666667</v>
      </c>
      <c r="ER277">
        <v>37.31922222222222</v>
      </c>
      <c r="ES277">
        <v>0</v>
      </c>
      <c r="ET277">
        <v>0</v>
      </c>
      <c r="EU277">
        <v>0</v>
      </c>
      <c r="EV277">
        <v>1758506422.3</v>
      </c>
      <c r="EW277">
        <v>0</v>
      </c>
      <c r="EX277">
        <v>92.52799999999999</v>
      </c>
      <c r="EY277">
        <v>-16.50000018431585</v>
      </c>
      <c r="EZ277">
        <v>-9.607692085803166</v>
      </c>
      <c r="FA277">
        <v>-19.116</v>
      </c>
      <c r="FB277">
        <v>15</v>
      </c>
      <c r="FC277">
        <v>0</v>
      </c>
      <c r="FD277" t="s">
        <v>424</v>
      </c>
      <c r="FE277">
        <v>1746989605.5</v>
      </c>
      <c r="FF277">
        <v>1746989593.5</v>
      </c>
      <c r="FG277">
        <v>0</v>
      </c>
      <c r="FH277">
        <v>-0.274</v>
      </c>
      <c r="FI277">
        <v>-0.002</v>
      </c>
      <c r="FJ277">
        <v>2.549</v>
      </c>
      <c r="FK277">
        <v>0.129</v>
      </c>
      <c r="FL277">
        <v>420</v>
      </c>
      <c r="FM277">
        <v>17</v>
      </c>
      <c r="FN277">
        <v>0.02</v>
      </c>
      <c r="FO277">
        <v>0.04</v>
      </c>
      <c r="FP277">
        <v>1.791858780487805</v>
      </c>
      <c r="FQ277">
        <v>-0.004325226480834571</v>
      </c>
      <c r="FR277">
        <v>0.05418863552871589</v>
      </c>
      <c r="FS277">
        <v>1</v>
      </c>
      <c r="FT277">
        <v>92.91470588235293</v>
      </c>
      <c r="FU277">
        <v>-3.286478287311065</v>
      </c>
      <c r="FV277">
        <v>5.65072261661864</v>
      </c>
      <c r="FW277">
        <v>0</v>
      </c>
      <c r="FX277">
        <v>0.1731883170731707</v>
      </c>
      <c r="FY277">
        <v>-0.0007406759581880659</v>
      </c>
      <c r="FZ277">
        <v>0.0009876679712412571</v>
      </c>
      <c r="GA277">
        <v>1</v>
      </c>
      <c r="GB277">
        <v>2</v>
      </c>
      <c r="GC277">
        <v>3</v>
      </c>
      <c r="GD277" t="s">
        <v>425</v>
      </c>
      <c r="GE277">
        <v>3.10307</v>
      </c>
      <c r="GF277">
        <v>2.72622</v>
      </c>
      <c r="GG277">
        <v>0.0877981</v>
      </c>
      <c r="GH277">
        <v>0.0874716</v>
      </c>
      <c r="GI277">
        <v>0.10551</v>
      </c>
      <c r="GJ277">
        <v>0.106408</v>
      </c>
      <c r="GK277">
        <v>23833.3</v>
      </c>
      <c r="GL277">
        <v>21641</v>
      </c>
      <c r="GM277">
        <v>26691.5</v>
      </c>
      <c r="GN277">
        <v>23937.5</v>
      </c>
      <c r="GO277">
        <v>38205.2</v>
      </c>
      <c r="GP277">
        <v>31620.1</v>
      </c>
      <c r="GQ277">
        <v>46613.7</v>
      </c>
      <c r="GR277">
        <v>37872.1</v>
      </c>
      <c r="GS277">
        <v>1.86747</v>
      </c>
      <c r="GT277">
        <v>1.8536</v>
      </c>
      <c r="GU277">
        <v>0.0836253</v>
      </c>
      <c r="GV277">
        <v>0</v>
      </c>
      <c r="GW277">
        <v>28.6363</v>
      </c>
      <c r="GX277">
        <v>999.9</v>
      </c>
      <c r="GY277">
        <v>52.4</v>
      </c>
      <c r="GZ277">
        <v>32</v>
      </c>
      <c r="HA277">
        <v>27.823</v>
      </c>
      <c r="HB277">
        <v>60.4883</v>
      </c>
      <c r="HC277">
        <v>19.6554</v>
      </c>
      <c r="HD277">
        <v>1</v>
      </c>
      <c r="HE277">
        <v>0.136105</v>
      </c>
      <c r="HF277">
        <v>-1.05507</v>
      </c>
      <c r="HG277">
        <v>20.2941</v>
      </c>
      <c r="HH277">
        <v>5.22148</v>
      </c>
      <c r="HI277">
        <v>11.98</v>
      </c>
      <c r="HJ277">
        <v>4.965</v>
      </c>
      <c r="HK277">
        <v>3.276</v>
      </c>
      <c r="HL277">
        <v>9999</v>
      </c>
      <c r="HM277">
        <v>9999</v>
      </c>
      <c r="HN277">
        <v>9999</v>
      </c>
      <c r="HO277">
        <v>999.9</v>
      </c>
      <c r="HP277">
        <v>1.86388</v>
      </c>
      <c r="HQ277">
        <v>1.86012</v>
      </c>
      <c r="HR277">
        <v>1.85845</v>
      </c>
      <c r="HS277">
        <v>1.85977</v>
      </c>
      <c r="HT277">
        <v>1.85989</v>
      </c>
      <c r="HU277">
        <v>1.85841</v>
      </c>
      <c r="HV277">
        <v>1.85746</v>
      </c>
      <c r="HW277">
        <v>1.85242</v>
      </c>
      <c r="HX277">
        <v>0</v>
      </c>
      <c r="HY277">
        <v>0</v>
      </c>
      <c r="HZ277">
        <v>0</v>
      </c>
      <c r="IA277">
        <v>0</v>
      </c>
      <c r="IB277" t="s">
        <v>426</v>
      </c>
      <c r="IC277" t="s">
        <v>427</v>
      </c>
      <c r="ID277" t="s">
        <v>428</v>
      </c>
      <c r="IE277" t="s">
        <v>428</v>
      </c>
      <c r="IF277" t="s">
        <v>428</v>
      </c>
      <c r="IG277" t="s">
        <v>428</v>
      </c>
      <c r="IH277">
        <v>0</v>
      </c>
      <c r="II277">
        <v>100</v>
      </c>
      <c r="IJ277">
        <v>100</v>
      </c>
      <c r="IK277">
        <v>-0.608</v>
      </c>
      <c r="IL277">
        <v>0.3182</v>
      </c>
      <c r="IM277">
        <v>-0.6389458221003862</v>
      </c>
      <c r="IN277">
        <v>-0.000388397228134892</v>
      </c>
      <c r="IO277">
        <v>1.216359752824363E-06</v>
      </c>
      <c r="IP277">
        <v>-2.921139174278942E-10</v>
      </c>
      <c r="IQ277">
        <v>0.01675486607682651</v>
      </c>
      <c r="IR277">
        <v>0.002868412714847416</v>
      </c>
      <c r="IS277">
        <v>0.0004615728417639442</v>
      </c>
      <c r="IT277">
        <v>-1.048940065203386E-06</v>
      </c>
      <c r="IU277">
        <v>2</v>
      </c>
      <c r="IV277">
        <v>1994</v>
      </c>
      <c r="IW277">
        <v>1</v>
      </c>
      <c r="IX277">
        <v>27</v>
      </c>
      <c r="IY277">
        <v>191946.9</v>
      </c>
      <c r="IZ277">
        <v>191947.1</v>
      </c>
      <c r="JA277">
        <v>1.14746</v>
      </c>
      <c r="JB277">
        <v>2.64404</v>
      </c>
      <c r="JC277">
        <v>1.49658</v>
      </c>
      <c r="JD277">
        <v>2.35107</v>
      </c>
      <c r="JE277">
        <v>1.54907</v>
      </c>
      <c r="JF277">
        <v>2.43408</v>
      </c>
      <c r="JG277">
        <v>36.7417</v>
      </c>
      <c r="JH277">
        <v>24.0875</v>
      </c>
      <c r="JI277">
        <v>18</v>
      </c>
      <c r="JJ277">
        <v>482.493</v>
      </c>
      <c r="JK277">
        <v>488.198</v>
      </c>
      <c r="JL277">
        <v>30.0559</v>
      </c>
      <c r="JM277">
        <v>29.0338</v>
      </c>
      <c r="JN277">
        <v>30</v>
      </c>
      <c r="JO277">
        <v>29.2666</v>
      </c>
      <c r="JP277">
        <v>29.2659</v>
      </c>
      <c r="JQ277">
        <v>23.054</v>
      </c>
      <c r="JR277">
        <v>19.1363</v>
      </c>
      <c r="JS277">
        <v>90.66160000000001</v>
      </c>
      <c r="JT277">
        <v>30.0575</v>
      </c>
      <c r="JU277">
        <v>420</v>
      </c>
      <c r="JV277">
        <v>23.3181</v>
      </c>
      <c r="JW277">
        <v>101.914</v>
      </c>
      <c r="JX277">
        <v>91.3329</v>
      </c>
    </row>
    <row r="278" spans="1:284">
      <c r="A278">
        <v>260</v>
      </c>
      <c r="B278">
        <v>1758506423</v>
      </c>
      <c r="C278">
        <v>3643.5</v>
      </c>
      <c r="D278" t="s">
        <v>952</v>
      </c>
      <c r="E278" t="s">
        <v>953</v>
      </c>
      <c r="F278">
        <v>5</v>
      </c>
      <c r="G278" t="s">
        <v>855</v>
      </c>
      <c r="H278" t="s">
        <v>421</v>
      </c>
      <c r="I278">
        <v>1758506420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(DN278+(U278+2*0.95*5.67E-8*(((DN278+$B$9)+273)^4-(DN278+273)^4)-44100*J278)/(1.84*29.3*R278+8*0.95*5.67E-8*(DN278+273)^3))</f>
        <v>0</v>
      </c>
      <c r="W278">
        <f>($C$9*DO278+$D$9*DP278+$E$9*V278)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2*0.95*5.67E-8*(((DN278+$B$9)+273)^4-(W278+273)^4)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IF(AG278*$H$15&gt;=AK278,1.0,(AK278/(AK278-AG278*$H$15)))</f>
        <v>0</v>
      </c>
      <c r="AJ278">
        <f>(AI278-1)*100</f>
        <v>0</v>
      </c>
      <c r="AK278">
        <f>MAX(0,($B$15+$C$15*DS278)/(1+$D$15*DS278)*DL278/(DN278+273)*$E$15)</f>
        <v>0</v>
      </c>
      <c r="AL278" t="s">
        <v>422</v>
      </c>
      <c r="AM278" t="s">
        <v>422</v>
      </c>
      <c r="AN278">
        <v>0</v>
      </c>
      <c r="AO278">
        <v>0</v>
      </c>
      <c r="AP278">
        <f>1-AN278/AO278</f>
        <v>0</v>
      </c>
      <c r="AQ278">
        <v>0</v>
      </c>
      <c r="AR278" t="s">
        <v>422</v>
      </c>
      <c r="AS278" t="s">
        <v>422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$B$13*DT278+$C$13*DU278+$F$13*EF278*(1-EI278)</f>
        <v>0</v>
      </c>
      <c r="CW278">
        <f>CV278*CX278</f>
        <v>0</v>
      </c>
      <c r="CX278">
        <f>($B$13*$D$11+$C$13*$D$11+$F$13*((ES278+EK278)/MAX(ES278+EK278+ET278, 0.1)*$I$11+ET278/MAX(ES278+EK278+ET278, 0.1)*$J$11))/($B$13+$C$13+$F$13)</f>
        <v>0</v>
      </c>
      <c r="CY278">
        <f>($B$13*$K$11+$C$13*$K$11+$F$13*((ES278+EK278)/MAX(ES278+EK278+ET278, 0.1)*$P$11+ET278/MAX(ES278+EK278+ET278, 0.1)*$Q$11))/($B$13+$C$13+$F$13)</f>
        <v>0</v>
      </c>
      <c r="CZ278">
        <v>0.83</v>
      </c>
      <c r="DA278">
        <v>0.5</v>
      </c>
      <c r="DB278" t="s">
        <v>423</v>
      </c>
      <c r="DC278">
        <v>2</v>
      </c>
      <c r="DD278">
        <v>1758506420</v>
      </c>
      <c r="DE278">
        <v>421.7712222222223</v>
      </c>
      <c r="DF278">
        <v>420.0068888888889</v>
      </c>
      <c r="DG278">
        <v>23.49741111111111</v>
      </c>
      <c r="DH278">
        <v>23.32495555555555</v>
      </c>
      <c r="DI278">
        <v>422.3792222222222</v>
      </c>
      <c r="DJ278">
        <v>23.17924444444445</v>
      </c>
      <c r="DK278">
        <v>500.0443333333334</v>
      </c>
      <c r="DL278">
        <v>89.92643333333334</v>
      </c>
      <c r="DM278">
        <v>0.0682292</v>
      </c>
      <c r="DN278">
        <v>29.84201111111111</v>
      </c>
      <c r="DO278">
        <v>30.00088888888889</v>
      </c>
      <c r="DP278">
        <v>999.9000000000001</v>
      </c>
      <c r="DQ278">
        <v>0</v>
      </c>
      <c r="DR278">
        <v>0</v>
      </c>
      <c r="DS278">
        <v>9992.705555555554</v>
      </c>
      <c r="DT278">
        <v>0</v>
      </c>
      <c r="DU278">
        <v>2.865872222222222</v>
      </c>
      <c r="DV278">
        <v>1.764312222222222</v>
      </c>
      <c r="DW278">
        <v>431.9201111111111</v>
      </c>
      <c r="DX278">
        <v>430.0374444444444</v>
      </c>
      <c r="DY278">
        <v>0.1724648888888889</v>
      </c>
      <c r="DZ278">
        <v>420.0068888888889</v>
      </c>
      <c r="EA278">
        <v>23.32495555555555</v>
      </c>
      <c r="EB278">
        <v>2.113037777777778</v>
      </c>
      <c r="EC278">
        <v>2.09753</v>
      </c>
      <c r="ED278">
        <v>18.31781111111111</v>
      </c>
      <c r="EE278">
        <v>18.20043333333334</v>
      </c>
      <c r="EF278">
        <v>0.00500078</v>
      </c>
      <c r="EG278">
        <v>0</v>
      </c>
      <c r="EH278">
        <v>0</v>
      </c>
      <c r="EI278">
        <v>0</v>
      </c>
      <c r="EJ278">
        <v>90.73333333333333</v>
      </c>
      <c r="EK278">
        <v>0.00500078</v>
      </c>
      <c r="EL278">
        <v>-20.61111111111111</v>
      </c>
      <c r="EM278">
        <v>-1.744444444444444</v>
      </c>
      <c r="EN278">
        <v>35.22188888888888</v>
      </c>
      <c r="EO278">
        <v>38.79844444444445</v>
      </c>
      <c r="EP278">
        <v>36.93733333333333</v>
      </c>
      <c r="EQ278">
        <v>38.958</v>
      </c>
      <c r="ER278">
        <v>37.21522222222222</v>
      </c>
      <c r="ES278">
        <v>0</v>
      </c>
      <c r="ET278">
        <v>0</v>
      </c>
      <c r="EU278">
        <v>0</v>
      </c>
      <c r="EV278">
        <v>1758506424.1</v>
      </c>
      <c r="EW278">
        <v>0</v>
      </c>
      <c r="EX278">
        <v>91.81153846153846</v>
      </c>
      <c r="EY278">
        <v>-14.37606847429954</v>
      </c>
      <c r="EZ278">
        <v>-3.189743338774425</v>
      </c>
      <c r="FA278">
        <v>-19.25769230769231</v>
      </c>
      <c r="FB278">
        <v>15</v>
      </c>
      <c r="FC278">
        <v>0</v>
      </c>
      <c r="FD278" t="s">
        <v>424</v>
      </c>
      <c r="FE278">
        <v>1746989605.5</v>
      </c>
      <c r="FF278">
        <v>1746989593.5</v>
      </c>
      <c r="FG278">
        <v>0</v>
      </c>
      <c r="FH278">
        <v>-0.274</v>
      </c>
      <c r="FI278">
        <v>-0.002</v>
      </c>
      <c r="FJ278">
        <v>2.549</v>
      </c>
      <c r="FK278">
        <v>0.129</v>
      </c>
      <c r="FL278">
        <v>420</v>
      </c>
      <c r="FM278">
        <v>17</v>
      </c>
      <c r="FN278">
        <v>0.02</v>
      </c>
      <c r="FO278">
        <v>0.04</v>
      </c>
      <c r="FP278">
        <v>1.7903525</v>
      </c>
      <c r="FQ278">
        <v>-0.05308750469043025</v>
      </c>
      <c r="FR278">
        <v>0.05518854531286362</v>
      </c>
      <c r="FS278">
        <v>1</v>
      </c>
      <c r="FT278">
        <v>92.46764705882353</v>
      </c>
      <c r="FU278">
        <v>-7.194805226530211</v>
      </c>
      <c r="FV278">
        <v>5.706174189019516</v>
      </c>
      <c r="FW278">
        <v>0</v>
      </c>
      <c r="FX278">
        <v>0.17317105</v>
      </c>
      <c r="FY278">
        <v>-0.0009954371482178426</v>
      </c>
      <c r="FZ278">
        <v>0.001013982641616708</v>
      </c>
      <c r="GA278">
        <v>1</v>
      </c>
      <c r="GB278">
        <v>2</v>
      </c>
      <c r="GC278">
        <v>3</v>
      </c>
      <c r="GD278" t="s">
        <v>425</v>
      </c>
      <c r="GE278">
        <v>3.10293</v>
      </c>
      <c r="GF278">
        <v>2.72647</v>
      </c>
      <c r="GG278">
        <v>0.0877988</v>
      </c>
      <c r="GH278">
        <v>0.08745840000000001</v>
      </c>
      <c r="GI278">
        <v>0.105511</v>
      </c>
      <c r="GJ278">
        <v>0.106404</v>
      </c>
      <c r="GK278">
        <v>23833.3</v>
      </c>
      <c r="GL278">
        <v>21641.2</v>
      </c>
      <c r="GM278">
        <v>26691.5</v>
      </c>
      <c r="GN278">
        <v>23937.3</v>
      </c>
      <c r="GO278">
        <v>38205.2</v>
      </c>
      <c r="GP278">
        <v>31620.2</v>
      </c>
      <c r="GQ278">
        <v>46613.7</v>
      </c>
      <c r="GR278">
        <v>37872</v>
      </c>
      <c r="GS278">
        <v>1.8673</v>
      </c>
      <c r="GT278">
        <v>1.8537</v>
      </c>
      <c r="GU278">
        <v>0.0839829</v>
      </c>
      <c r="GV278">
        <v>0</v>
      </c>
      <c r="GW278">
        <v>28.6363</v>
      </c>
      <c r="GX278">
        <v>999.9</v>
      </c>
      <c r="GY278">
        <v>52.4</v>
      </c>
      <c r="GZ278">
        <v>32</v>
      </c>
      <c r="HA278">
        <v>27.8234</v>
      </c>
      <c r="HB278">
        <v>60.7983</v>
      </c>
      <c r="HC278">
        <v>19.7196</v>
      </c>
      <c r="HD278">
        <v>1</v>
      </c>
      <c r="HE278">
        <v>0.1361</v>
      </c>
      <c r="HF278">
        <v>-1.05907</v>
      </c>
      <c r="HG278">
        <v>20.2941</v>
      </c>
      <c r="HH278">
        <v>5.22148</v>
      </c>
      <c r="HI278">
        <v>11.98</v>
      </c>
      <c r="HJ278">
        <v>4.96495</v>
      </c>
      <c r="HK278">
        <v>3.27595</v>
      </c>
      <c r="HL278">
        <v>9999</v>
      </c>
      <c r="HM278">
        <v>9999</v>
      </c>
      <c r="HN278">
        <v>9999</v>
      </c>
      <c r="HO278">
        <v>999.9</v>
      </c>
      <c r="HP278">
        <v>1.86387</v>
      </c>
      <c r="HQ278">
        <v>1.86014</v>
      </c>
      <c r="HR278">
        <v>1.85845</v>
      </c>
      <c r="HS278">
        <v>1.85978</v>
      </c>
      <c r="HT278">
        <v>1.85989</v>
      </c>
      <c r="HU278">
        <v>1.85841</v>
      </c>
      <c r="HV278">
        <v>1.85746</v>
      </c>
      <c r="HW278">
        <v>1.85242</v>
      </c>
      <c r="HX278">
        <v>0</v>
      </c>
      <c r="HY278">
        <v>0</v>
      </c>
      <c r="HZ278">
        <v>0</v>
      </c>
      <c r="IA278">
        <v>0</v>
      </c>
      <c r="IB278" t="s">
        <v>426</v>
      </c>
      <c r="IC278" t="s">
        <v>427</v>
      </c>
      <c r="ID278" t="s">
        <v>428</v>
      </c>
      <c r="IE278" t="s">
        <v>428</v>
      </c>
      <c r="IF278" t="s">
        <v>428</v>
      </c>
      <c r="IG278" t="s">
        <v>428</v>
      </c>
      <c r="IH278">
        <v>0</v>
      </c>
      <c r="II278">
        <v>100</v>
      </c>
      <c r="IJ278">
        <v>100</v>
      </c>
      <c r="IK278">
        <v>-0.608</v>
      </c>
      <c r="IL278">
        <v>0.3182</v>
      </c>
      <c r="IM278">
        <v>-0.6389458221003862</v>
      </c>
      <c r="IN278">
        <v>-0.000388397228134892</v>
      </c>
      <c r="IO278">
        <v>1.216359752824363E-06</v>
      </c>
      <c r="IP278">
        <v>-2.921139174278942E-10</v>
      </c>
      <c r="IQ278">
        <v>0.01675486607682651</v>
      </c>
      <c r="IR278">
        <v>0.002868412714847416</v>
      </c>
      <c r="IS278">
        <v>0.0004615728417639442</v>
      </c>
      <c r="IT278">
        <v>-1.048940065203386E-06</v>
      </c>
      <c r="IU278">
        <v>2</v>
      </c>
      <c r="IV278">
        <v>1994</v>
      </c>
      <c r="IW278">
        <v>1</v>
      </c>
      <c r="IX278">
        <v>27</v>
      </c>
      <c r="IY278">
        <v>191947</v>
      </c>
      <c r="IZ278">
        <v>191947.2</v>
      </c>
      <c r="JA278">
        <v>1.14746</v>
      </c>
      <c r="JB278">
        <v>2.64526</v>
      </c>
      <c r="JC278">
        <v>1.49658</v>
      </c>
      <c r="JD278">
        <v>2.35107</v>
      </c>
      <c r="JE278">
        <v>1.54907</v>
      </c>
      <c r="JF278">
        <v>2.41577</v>
      </c>
      <c r="JG278">
        <v>36.7417</v>
      </c>
      <c r="JH278">
        <v>24.0875</v>
      </c>
      <c r="JI278">
        <v>18</v>
      </c>
      <c r="JJ278">
        <v>482.39</v>
      </c>
      <c r="JK278">
        <v>488.264</v>
      </c>
      <c r="JL278">
        <v>30.0555</v>
      </c>
      <c r="JM278">
        <v>29.0338</v>
      </c>
      <c r="JN278">
        <v>30</v>
      </c>
      <c r="JO278">
        <v>29.2666</v>
      </c>
      <c r="JP278">
        <v>29.2659</v>
      </c>
      <c r="JQ278">
        <v>23.0546</v>
      </c>
      <c r="JR278">
        <v>19.1363</v>
      </c>
      <c r="JS278">
        <v>90.66160000000001</v>
      </c>
      <c r="JT278">
        <v>30.0575</v>
      </c>
      <c r="JU278">
        <v>420</v>
      </c>
      <c r="JV278">
        <v>23.3181</v>
      </c>
      <c r="JW278">
        <v>101.914</v>
      </c>
      <c r="JX278">
        <v>91.3326</v>
      </c>
    </row>
    <row r="279" spans="1:284">
      <c r="A279">
        <v>261</v>
      </c>
      <c r="B279">
        <v>1758506425</v>
      </c>
      <c r="C279">
        <v>3645.5</v>
      </c>
      <c r="D279" t="s">
        <v>954</v>
      </c>
      <c r="E279" t="s">
        <v>955</v>
      </c>
      <c r="F279">
        <v>5</v>
      </c>
      <c r="G279" t="s">
        <v>855</v>
      </c>
      <c r="H279" t="s">
        <v>421</v>
      </c>
      <c r="I279">
        <v>1758506422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(DN279+(U279+2*0.95*5.67E-8*(((DN279+$B$9)+273)^4-(DN279+273)^4)-44100*J279)/(1.84*29.3*R279+8*0.95*5.67E-8*(DN279+273)^3))</f>
        <v>0</v>
      </c>
      <c r="W279">
        <f>($C$9*DO279+$D$9*DP279+$E$9*V279)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2*0.95*5.67E-8*(((DN279+$B$9)+273)^4-(W279+273)^4)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IF(AG279*$H$15&gt;=AK279,1.0,(AK279/(AK279-AG279*$H$15)))</f>
        <v>0</v>
      </c>
      <c r="AJ279">
        <f>(AI279-1)*100</f>
        <v>0</v>
      </c>
      <c r="AK279">
        <f>MAX(0,($B$15+$C$15*DS279)/(1+$D$15*DS279)*DL279/(DN279+273)*$E$15)</f>
        <v>0</v>
      </c>
      <c r="AL279" t="s">
        <v>422</v>
      </c>
      <c r="AM279" t="s">
        <v>422</v>
      </c>
      <c r="AN279">
        <v>0</v>
      </c>
      <c r="AO279">
        <v>0</v>
      </c>
      <c r="AP279">
        <f>1-AN279/AO279</f>
        <v>0</v>
      </c>
      <c r="AQ279">
        <v>0</v>
      </c>
      <c r="AR279" t="s">
        <v>422</v>
      </c>
      <c r="AS279" t="s">
        <v>422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$B$13*DT279+$C$13*DU279+$F$13*EF279*(1-EI279)</f>
        <v>0</v>
      </c>
      <c r="CW279">
        <f>CV279*CX279</f>
        <v>0</v>
      </c>
      <c r="CX279">
        <f>($B$13*$D$11+$C$13*$D$11+$F$13*((ES279+EK279)/MAX(ES279+EK279+ET279, 0.1)*$I$11+ET279/MAX(ES279+EK279+ET279, 0.1)*$J$11))/($B$13+$C$13+$F$13)</f>
        <v>0</v>
      </c>
      <c r="CY279">
        <f>($B$13*$K$11+$C$13*$K$11+$F$13*((ES279+EK279)/MAX(ES279+EK279+ET279, 0.1)*$P$11+ET279/MAX(ES279+EK279+ET279, 0.1)*$Q$11))/($B$13+$C$13+$F$13)</f>
        <v>0</v>
      </c>
      <c r="CZ279">
        <v>0.83</v>
      </c>
      <c r="DA279">
        <v>0.5</v>
      </c>
      <c r="DB279" t="s">
        <v>423</v>
      </c>
      <c r="DC279">
        <v>2</v>
      </c>
      <c r="DD279">
        <v>1758506422</v>
      </c>
      <c r="DE279">
        <v>421.7686666666667</v>
      </c>
      <c r="DF279">
        <v>419.9908888888889</v>
      </c>
      <c r="DG279">
        <v>23.49711111111111</v>
      </c>
      <c r="DH279">
        <v>23.32371111111111</v>
      </c>
      <c r="DI279">
        <v>422.3766666666667</v>
      </c>
      <c r="DJ279">
        <v>23.17893333333333</v>
      </c>
      <c r="DK279">
        <v>499.9222222222222</v>
      </c>
      <c r="DL279">
        <v>89.92674444444444</v>
      </c>
      <c r="DM279">
        <v>0.06836863333333333</v>
      </c>
      <c r="DN279">
        <v>29.84184444444444</v>
      </c>
      <c r="DO279">
        <v>30.00135555555556</v>
      </c>
      <c r="DP279">
        <v>999.9000000000001</v>
      </c>
      <c r="DQ279">
        <v>0</v>
      </c>
      <c r="DR279">
        <v>0</v>
      </c>
      <c r="DS279">
        <v>9983.681111111111</v>
      </c>
      <c r="DT279">
        <v>0</v>
      </c>
      <c r="DU279">
        <v>2.870932222222223</v>
      </c>
      <c r="DV279">
        <v>1.777834444444445</v>
      </c>
      <c r="DW279">
        <v>431.9173333333333</v>
      </c>
      <c r="DX279">
        <v>430.0203333333333</v>
      </c>
      <c r="DY279">
        <v>0.1733967777777778</v>
      </c>
      <c r="DZ279">
        <v>419.9908888888889</v>
      </c>
      <c r="EA279">
        <v>23.32371111111111</v>
      </c>
      <c r="EB279">
        <v>2.113017777777778</v>
      </c>
      <c r="EC279">
        <v>2.097425555555556</v>
      </c>
      <c r="ED279">
        <v>18.31765555555555</v>
      </c>
      <c r="EE279">
        <v>18.19964444444444</v>
      </c>
      <c r="EF279">
        <v>0.00500078</v>
      </c>
      <c r="EG279">
        <v>0</v>
      </c>
      <c r="EH279">
        <v>0</v>
      </c>
      <c r="EI279">
        <v>0</v>
      </c>
      <c r="EJ279">
        <v>94.01111111111112</v>
      </c>
      <c r="EK279">
        <v>0.00500078</v>
      </c>
      <c r="EL279">
        <v>-21.08888888888889</v>
      </c>
      <c r="EM279">
        <v>-1.422222222222222</v>
      </c>
      <c r="EN279">
        <v>35.23588888888889</v>
      </c>
      <c r="EO279">
        <v>38.76366666666667</v>
      </c>
      <c r="EP279">
        <v>36.95111111111111</v>
      </c>
      <c r="EQ279">
        <v>38.95122222222222</v>
      </c>
      <c r="ER279">
        <v>37.21522222222222</v>
      </c>
      <c r="ES279">
        <v>0</v>
      </c>
      <c r="ET279">
        <v>0</v>
      </c>
      <c r="EU279">
        <v>0</v>
      </c>
      <c r="EV279">
        <v>1758506425.9</v>
      </c>
      <c r="EW279">
        <v>0</v>
      </c>
      <c r="EX279">
        <v>93.348</v>
      </c>
      <c r="EY279">
        <v>12.15384627075156</v>
      </c>
      <c r="EZ279">
        <v>-37.2538461170018</v>
      </c>
      <c r="FA279">
        <v>-20.028</v>
      </c>
      <c r="FB279">
        <v>15</v>
      </c>
      <c r="FC279">
        <v>0</v>
      </c>
      <c r="FD279" t="s">
        <v>424</v>
      </c>
      <c r="FE279">
        <v>1746989605.5</v>
      </c>
      <c r="FF279">
        <v>1746989593.5</v>
      </c>
      <c r="FG279">
        <v>0</v>
      </c>
      <c r="FH279">
        <v>-0.274</v>
      </c>
      <c r="FI279">
        <v>-0.002</v>
      </c>
      <c r="FJ279">
        <v>2.549</v>
      </c>
      <c r="FK279">
        <v>0.129</v>
      </c>
      <c r="FL279">
        <v>420</v>
      </c>
      <c r="FM279">
        <v>17</v>
      </c>
      <c r="FN279">
        <v>0.02</v>
      </c>
      <c r="FO279">
        <v>0.04</v>
      </c>
      <c r="FP279">
        <v>1.793062195121951</v>
      </c>
      <c r="FQ279">
        <v>0.1018509407665512</v>
      </c>
      <c r="FR279">
        <v>0.05616722977020933</v>
      </c>
      <c r="FS279">
        <v>1</v>
      </c>
      <c r="FT279">
        <v>93.00294117647059</v>
      </c>
      <c r="FU279">
        <v>-7.588999317641757</v>
      </c>
      <c r="FV279">
        <v>5.399154906318409</v>
      </c>
      <c r="FW279">
        <v>0</v>
      </c>
      <c r="FX279">
        <v>0.173453243902439</v>
      </c>
      <c r="FY279">
        <v>-0.0008541533101041715</v>
      </c>
      <c r="FZ279">
        <v>0.0009648239516019319</v>
      </c>
      <c r="GA279">
        <v>1</v>
      </c>
      <c r="GB279">
        <v>2</v>
      </c>
      <c r="GC279">
        <v>3</v>
      </c>
      <c r="GD279" t="s">
        <v>425</v>
      </c>
      <c r="GE279">
        <v>3.10312</v>
      </c>
      <c r="GF279">
        <v>2.72645</v>
      </c>
      <c r="GG279">
        <v>0.08779389999999999</v>
      </c>
      <c r="GH279">
        <v>0.08746619999999999</v>
      </c>
      <c r="GI279">
        <v>0.105507</v>
      </c>
      <c r="GJ279">
        <v>0.106398</v>
      </c>
      <c r="GK279">
        <v>23833.3</v>
      </c>
      <c r="GL279">
        <v>21640.9</v>
      </c>
      <c r="GM279">
        <v>26691.4</v>
      </c>
      <c r="GN279">
        <v>23937.2</v>
      </c>
      <c r="GO279">
        <v>38205.3</v>
      </c>
      <c r="GP279">
        <v>31620.2</v>
      </c>
      <c r="GQ279">
        <v>46613.6</v>
      </c>
      <c r="GR279">
        <v>37871.8</v>
      </c>
      <c r="GS279">
        <v>1.86777</v>
      </c>
      <c r="GT279">
        <v>1.8532</v>
      </c>
      <c r="GU279">
        <v>0.0838339</v>
      </c>
      <c r="GV279">
        <v>0</v>
      </c>
      <c r="GW279">
        <v>28.6363</v>
      </c>
      <c r="GX279">
        <v>999.9</v>
      </c>
      <c r="GY279">
        <v>52.4</v>
      </c>
      <c r="GZ279">
        <v>32</v>
      </c>
      <c r="HA279">
        <v>27.8241</v>
      </c>
      <c r="HB279">
        <v>60.4783</v>
      </c>
      <c r="HC279">
        <v>19.7917</v>
      </c>
      <c r="HD279">
        <v>1</v>
      </c>
      <c r="HE279">
        <v>0.13607</v>
      </c>
      <c r="HF279">
        <v>-1.06108</v>
      </c>
      <c r="HG279">
        <v>20.2941</v>
      </c>
      <c r="HH279">
        <v>5.22133</v>
      </c>
      <c r="HI279">
        <v>11.98</v>
      </c>
      <c r="HJ279">
        <v>4.9651</v>
      </c>
      <c r="HK279">
        <v>3.27595</v>
      </c>
      <c r="HL279">
        <v>9999</v>
      </c>
      <c r="HM279">
        <v>9999</v>
      </c>
      <c r="HN279">
        <v>9999</v>
      </c>
      <c r="HO279">
        <v>999.9</v>
      </c>
      <c r="HP279">
        <v>1.86388</v>
      </c>
      <c r="HQ279">
        <v>1.86014</v>
      </c>
      <c r="HR279">
        <v>1.85846</v>
      </c>
      <c r="HS279">
        <v>1.85979</v>
      </c>
      <c r="HT279">
        <v>1.85989</v>
      </c>
      <c r="HU279">
        <v>1.85841</v>
      </c>
      <c r="HV279">
        <v>1.85746</v>
      </c>
      <c r="HW279">
        <v>1.85242</v>
      </c>
      <c r="HX279">
        <v>0</v>
      </c>
      <c r="HY279">
        <v>0</v>
      </c>
      <c r="HZ279">
        <v>0</v>
      </c>
      <c r="IA279">
        <v>0</v>
      </c>
      <c r="IB279" t="s">
        <v>426</v>
      </c>
      <c r="IC279" t="s">
        <v>427</v>
      </c>
      <c r="ID279" t="s">
        <v>428</v>
      </c>
      <c r="IE279" t="s">
        <v>428</v>
      </c>
      <c r="IF279" t="s">
        <v>428</v>
      </c>
      <c r="IG279" t="s">
        <v>428</v>
      </c>
      <c r="IH279">
        <v>0</v>
      </c>
      <c r="II279">
        <v>100</v>
      </c>
      <c r="IJ279">
        <v>100</v>
      </c>
      <c r="IK279">
        <v>-0.608</v>
      </c>
      <c r="IL279">
        <v>0.3182</v>
      </c>
      <c r="IM279">
        <v>-0.6389458221003862</v>
      </c>
      <c r="IN279">
        <v>-0.000388397228134892</v>
      </c>
      <c r="IO279">
        <v>1.216359752824363E-06</v>
      </c>
      <c r="IP279">
        <v>-2.921139174278942E-10</v>
      </c>
      <c r="IQ279">
        <v>0.01675486607682651</v>
      </c>
      <c r="IR279">
        <v>0.002868412714847416</v>
      </c>
      <c r="IS279">
        <v>0.0004615728417639442</v>
      </c>
      <c r="IT279">
        <v>-1.048940065203386E-06</v>
      </c>
      <c r="IU279">
        <v>2</v>
      </c>
      <c r="IV279">
        <v>1994</v>
      </c>
      <c r="IW279">
        <v>1</v>
      </c>
      <c r="IX279">
        <v>27</v>
      </c>
      <c r="IY279">
        <v>191947</v>
      </c>
      <c r="IZ279">
        <v>191947.2</v>
      </c>
      <c r="JA279">
        <v>1.14624</v>
      </c>
      <c r="JB279">
        <v>2.64893</v>
      </c>
      <c r="JC279">
        <v>1.49658</v>
      </c>
      <c r="JD279">
        <v>2.34985</v>
      </c>
      <c r="JE279">
        <v>1.54907</v>
      </c>
      <c r="JF279">
        <v>2.36572</v>
      </c>
      <c r="JG279">
        <v>36.7417</v>
      </c>
      <c r="JH279">
        <v>24.0875</v>
      </c>
      <c r="JI279">
        <v>18</v>
      </c>
      <c r="JJ279">
        <v>482.667</v>
      </c>
      <c r="JK279">
        <v>487.936</v>
      </c>
      <c r="JL279">
        <v>30.0554</v>
      </c>
      <c r="JM279">
        <v>29.0338</v>
      </c>
      <c r="JN279">
        <v>30</v>
      </c>
      <c r="JO279">
        <v>29.2666</v>
      </c>
      <c r="JP279">
        <v>29.2659</v>
      </c>
      <c r="JQ279">
        <v>23.0519</v>
      </c>
      <c r="JR279">
        <v>19.1363</v>
      </c>
      <c r="JS279">
        <v>90.66160000000001</v>
      </c>
      <c r="JT279">
        <v>30.0575</v>
      </c>
      <c r="JU279">
        <v>420</v>
      </c>
      <c r="JV279">
        <v>23.3181</v>
      </c>
      <c r="JW279">
        <v>101.913</v>
      </c>
      <c r="JX279">
        <v>91.3322</v>
      </c>
    </row>
    <row r="280" spans="1:284">
      <c r="A280">
        <v>262</v>
      </c>
      <c r="B280">
        <v>1758506427</v>
      </c>
      <c r="C280">
        <v>3647.5</v>
      </c>
      <c r="D280" t="s">
        <v>956</v>
      </c>
      <c r="E280" t="s">
        <v>957</v>
      </c>
      <c r="F280">
        <v>5</v>
      </c>
      <c r="G280" t="s">
        <v>855</v>
      </c>
      <c r="H280" t="s">
        <v>421</v>
      </c>
      <c r="I280">
        <v>1758506424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(DN280+(U280+2*0.95*5.67E-8*(((DN280+$B$9)+273)^4-(DN280+273)^4)-44100*J280)/(1.84*29.3*R280+8*0.95*5.67E-8*(DN280+273)^3))</f>
        <v>0</v>
      </c>
      <c r="W280">
        <f>($C$9*DO280+$D$9*DP280+$E$9*V280)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2*0.95*5.67E-8*(((DN280+$B$9)+273)^4-(W280+273)^4)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IF(AG280*$H$15&gt;=AK280,1.0,(AK280/(AK280-AG280*$H$15)))</f>
        <v>0</v>
      </c>
      <c r="AJ280">
        <f>(AI280-1)*100</f>
        <v>0</v>
      </c>
      <c r="AK280">
        <f>MAX(0,($B$15+$C$15*DS280)/(1+$D$15*DS280)*DL280/(DN280+273)*$E$15)</f>
        <v>0</v>
      </c>
      <c r="AL280" t="s">
        <v>422</v>
      </c>
      <c r="AM280" t="s">
        <v>422</v>
      </c>
      <c r="AN280">
        <v>0</v>
      </c>
      <c r="AO280">
        <v>0</v>
      </c>
      <c r="AP280">
        <f>1-AN280/AO280</f>
        <v>0</v>
      </c>
      <c r="AQ280">
        <v>0</v>
      </c>
      <c r="AR280" t="s">
        <v>422</v>
      </c>
      <c r="AS280" t="s">
        <v>422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$B$13*DT280+$C$13*DU280+$F$13*EF280*(1-EI280)</f>
        <v>0</v>
      </c>
      <c r="CW280">
        <f>CV280*CX280</f>
        <v>0</v>
      </c>
      <c r="CX280">
        <f>($B$13*$D$11+$C$13*$D$11+$F$13*((ES280+EK280)/MAX(ES280+EK280+ET280, 0.1)*$I$11+ET280/MAX(ES280+EK280+ET280, 0.1)*$J$11))/($B$13+$C$13+$F$13)</f>
        <v>0</v>
      </c>
      <c r="CY280">
        <f>($B$13*$K$11+$C$13*$K$11+$F$13*((ES280+EK280)/MAX(ES280+EK280+ET280, 0.1)*$P$11+ET280/MAX(ES280+EK280+ET280, 0.1)*$Q$11))/($B$13+$C$13+$F$13)</f>
        <v>0</v>
      </c>
      <c r="CZ280">
        <v>0.83</v>
      </c>
      <c r="DA280">
        <v>0.5</v>
      </c>
      <c r="DB280" t="s">
        <v>423</v>
      </c>
      <c r="DC280">
        <v>2</v>
      </c>
      <c r="DD280">
        <v>1758506424</v>
      </c>
      <c r="DE280">
        <v>421.7725555555556</v>
      </c>
      <c r="DF280">
        <v>419.9734444444445</v>
      </c>
      <c r="DG280">
        <v>23.49687777777778</v>
      </c>
      <c r="DH280">
        <v>23.32242222222222</v>
      </c>
      <c r="DI280">
        <v>422.3805555555556</v>
      </c>
      <c r="DJ280">
        <v>23.17872222222222</v>
      </c>
      <c r="DK280">
        <v>499.9082222222222</v>
      </c>
      <c r="DL280">
        <v>89.92684444444444</v>
      </c>
      <c r="DM280">
        <v>0.06845527777777777</v>
      </c>
      <c r="DN280">
        <v>29.84181111111111</v>
      </c>
      <c r="DO280">
        <v>30.00056666666667</v>
      </c>
      <c r="DP280">
        <v>999.9000000000001</v>
      </c>
      <c r="DQ280">
        <v>0</v>
      </c>
      <c r="DR280">
        <v>0</v>
      </c>
      <c r="DS280">
        <v>9983.263333333332</v>
      </c>
      <c r="DT280">
        <v>0</v>
      </c>
      <c r="DU280">
        <v>2.871607777777778</v>
      </c>
      <c r="DV280">
        <v>1.799313333333334</v>
      </c>
      <c r="DW280">
        <v>431.9212222222222</v>
      </c>
      <c r="DX280">
        <v>430.0018888888889</v>
      </c>
      <c r="DY280">
        <v>0.1744686666666667</v>
      </c>
      <c r="DZ280">
        <v>419.9734444444445</v>
      </c>
      <c r="EA280">
        <v>23.32242222222222</v>
      </c>
      <c r="EB280">
        <v>2.113</v>
      </c>
      <c r="EC280">
        <v>2.097311111111111</v>
      </c>
      <c r="ED280">
        <v>18.31751111111111</v>
      </c>
      <c r="EE280">
        <v>18.19876666666667</v>
      </c>
      <c r="EF280">
        <v>0.00500078</v>
      </c>
      <c r="EG280">
        <v>0</v>
      </c>
      <c r="EH280">
        <v>0</v>
      </c>
      <c r="EI280">
        <v>0</v>
      </c>
      <c r="EJ280">
        <v>93.37777777777778</v>
      </c>
      <c r="EK280">
        <v>0.00500078</v>
      </c>
      <c r="EL280">
        <v>-19.15555555555556</v>
      </c>
      <c r="EM280">
        <v>-0.9888888888888887</v>
      </c>
      <c r="EN280">
        <v>35.22211111111111</v>
      </c>
      <c r="EO280">
        <v>38.75666666666666</v>
      </c>
      <c r="EP280">
        <v>36.97888888888888</v>
      </c>
      <c r="EQ280">
        <v>38.92355555555556</v>
      </c>
      <c r="ER280">
        <v>37.18733333333333</v>
      </c>
      <c r="ES280">
        <v>0</v>
      </c>
      <c r="ET280">
        <v>0</v>
      </c>
      <c r="EU280">
        <v>0</v>
      </c>
      <c r="EV280">
        <v>1758506428.3</v>
      </c>
      <c r="EW280">
        <v>0</v>
      </c>
      <c r="EX280">
        <v>93.044</v>
      </c>
      <c r="EY280">
        <v>14.41538491009249</v>
      </c>
      <c r="EZ280">
        <v>-3.500000255841488</v>
      </c>
      <c r="FA280">
        <v>-20.448</v>
      </c>
      <c r="FB280">
        <v>15</v>
      </c>
      <c r="FC280">
        <v>0</v>
      </c>
      <c r="FD280" t="s">
        <v>424</v>
      </c>
      <c r="FE280">
        <v>1746989605.5</v>
      </c>
      <c r="FF280">
        <v>1746989593.5</v>
      </c>
      <c r="FG280">
        <v>0</v>
      </c>
      <c r="FH280">
        <v>-0.274</v>
      </c>
      <c r="FI280">
        <v>-0.002</v>
      </c>
      <c r="FJ280">
        <v>2.549</v>
      </c>
      <c r="FK280">
        <v>0.129</v>
      </c>
      <c r="FL280">
        <v>420</v>
      </c>
      <c r="FM280">
        <v>17</v>
      </c>
      <c r="FN280">
        <v>0.02</v>
      </c>
      <c r="FO280">
        <v>0.04</v>
      </c>
      <c r="FP280">
        <v>1.7924475</v>
      </c>
      <c r="FQ280">
        <v>0.03455369606003066</v>
      </c>
      <c r="FR280">
        <v>0.05691922582704372</v>
      </c>
      <c r="FS280">
        <v>1</v>
      </c>
      <c r="FT280">
        <v>93.14117647058822</v>
      </c>
      <c r="FU280">
        <v>-3.682200067420903</v>
      </c>
      <c r="FV280">
        <v>6.250370231248839</v>
      </c>
      <c r="FW280">
        <v>0</v>
      </c>
      <c r="FX280">
        <v>0.1736319</v>
      </c>
      <c r="FY280">
        <v>0.0005176435272040087</v>
      </c>
      <c r="FZ280">
        <v>0.001071633794726537</v>
      </c>
      <c r="GA280">
        <v>1</v>
      </c>
      <c r="GB280">
        <v>2</v>
      </c>
      <c r="GC280">
        <v>3</v>
      </c>
      <c r="GD280" t="s">
        <v>425</v>
      </c>
      <c r="GE280">
        <v>3.10322</v>
      </c>
      <c r="GF280">
        <v>2.72647</v>
      </c>
      <c r="GG280">
        <v>0.087799</v>
      </c>
      <c r="GH280">
        <v>0.0874682</v>
      </c>
      <c r="GI280">
        <v>0.105504</v>
      </c>
      <c r="GJ280">
        <v>0.106399</v>
      </c>
      <c r="GK280">
        <v>23833.3</v>
      </c>
      <c r="GL280">
        <v>21640.8</v>
      </c>
      <c r="GM280">
        <v>26691.5</v>
      </c>
      <c r="GN280">
        <v>23937.3</v>
      </c>
      <c r="GO280">
        <v>38205.5</v>
      </c>
      <c r="GP280">
        <v>31620.2</v>
      </c>
      <c r="GQ280">
        <v>46613.7</v>
      </c>
      <c r="GR280">
        <v>37871.9</v>
      </c>
      <c r="GS280">
        <v>1.86795</v>
      </c>
      <c r="GT280">
        <v>1.85308</v>
      </c>
      <c r="GU280">
        <v>0.0831187</v>
      </c>
      <c r="GV280">
        <v>0</v>
      </c>
      <c r="GW280">
        <v>28.6363</v>
      </c>
      <c r="GX280">
        <v>999.9</v>
      </c>
      <c r="GY280">
        <v>52.4</v>
      </c>
      <c r="GZ280">
        <v>32</v>
      </c>
      <c r="HA280">
        <v>27.8267</v>
      </c>
      <c r="HB280">
        <v>60.9083</v>
      </c>
      <c r="HC280">
        <v>19.8478</v>
      </c>
      <c r="HD280">
        <v>1</v>
      </c>
      <c r="HE280">
        <v>0.136103</v>
      </c>
      <c r="HF280">
        <v>-1.0626</v>
      </c>
      <c r="HG280">
        <v>20.294</v>
      </c>
      <c r="HH280">
        <v>5.22088</v>
      </c>
      <c r="HI280">
        <v>11.98</v>
      </c>
      <c r="HJ280">
        <v>4.965</v>
      </c>
      <c r="HK280">
        <v>3.27598</v>
      </c>
      <c r="HL280">
        <v>9999</v>
      </c>
      <c r="HM280">
        <v>9999</v>
      </c>
      <c r="HN280">
        <v>9999</v>
      </c>
      <c r="HO280">
        <v>999.9</v>
      </c>
      <c r="HP280">
        <v>1.86388</v>
      </c>
      <c r="HQ280">
        <v>1.86011</v>
      </c>
      <c r="HR280">
        <v>1.85844</v>
      </c>
      <c r="HS280">
        <v>1.85977</v>
      </c>
      <c r="HT280">
        <v>1.85989</v>
      </c>
      <c r="HU280">
        <v>1.8584</v>
      </c>
      <c r="HV280">
        <v>1.85745</v>
      </c>
      <c r="HW280">
        <v>1.85242</v>
      </c>
      <c r="HX280">
        <v>0</v>
      </c>
      <c r="HY280">
        <v>0</v>
      </c>
      <c r="HZ280">
        <v>0</v>
      </c>
      <c r="IA280">
        <v>0</v>
      </c>
      <c r="IB280" t="s">
        <v>426</v>
      </c>
      <c r="IC280" t="s">
        <v>427</v>
      </c>
      <c r="ID280" t="s">
        <v>428</v>
      </c>
      <c r="IE280" t="s">
        <v>428</v>
      </c>
      <c r="IF280" t="s">
        <v>428</v>
      </c>
      <c r="IG280" t="s">
        <v>428</v>
      </c>
      <c r="IH280">
        <v>0</v>
      </c>
      <c r="II280">
        <v>100</v>
      </c>
      <c r="IJ280">
        <v>100</v>
      </c>
      <c r="IK280">
        <v>-0.608</v>
      </c>
      <c r="IL280">
        <v>0.3181</v>
      </c>
      <c r="IM280">
        <v>-0.6389458221003862</v>
      </c>
      <c r="IN280">
        <v>-0.000388397228134892</v>
      </c>
      <c r="IO280">
        <v>1.216359752824363E-06</v>
      </c>
      <c r="IP280">
        <v>-2.921139174278942E-10</v>
      </c>
      <c r="IQ280">
        <v>0.01675486607682651</v>
      </c>
      <c r="IR280">
        <v>0.002868412714847416</v>
      </c>
      <c r="IS280">
        <v>0.0004615728417639442</v>
      </c>
      <c r="IT280">
        <v>-1.048940065203386E-06</v>
      </c>
      <c r="IU280">
        <v>2</v>
      </c>
      <c r="IV280">
        <v>1994</v>
      </c>
      <c r="IW280">
        <v>1</v>
      </c>
      <c r="IX280">
        <v>27</v>
      </c>
      <c r="IY280">
        <v>191947</v>
      </c>
      <c r="IZ280">
        <v>191947.2</v>
      </c>
      <c r="JA280">
        <v>1.14624</v>
      </c>
      <c r="JB280">
        <v>2.6416</v>
      </c>
      <c r="JC280">
        <v>1.49658</v>
      </c>
      <c r="JD280">
        <v>2.35107</v>
      </c>
      <c r="JE280">
        <v>1.54907</v>
      </c>
      <c r="JF280">
        <v>2.39624</v>
      </c>
      <c r="JG280">
        <v>36.7417</v>
      </c>
      <c r="JH280">
        <v>24.0875</v>
      </c>
      <c r="JI280">
        <v>18</v>
      </c>
      <c r="JJ280">
        <v>482.769</v>
      </c>
      <c r="JK280">
        <v>487.852</v>
      </c>
      <c r="JL280">
        <v>30.0554</v>
      </c>
      <c r="JM280">
        <v>29.0338</v>
      </c>
      <c r="JN280">
        <v>30.0001</v>
      </c>
      <c r="JO280">
        <v>29.2666</v>
      </c>
      <c r="JP280">
        <v>29.2657</v>
      </c>
      <c r="JQ280">
        <v>23.0529</v>
      </c>
      <c r="JR280">
        <v>19.1363</v>
      </c>
      <c r="JS280">
        <v>90.66160000000001</v>
      </c>
      <c r="JT280">
        <v>30.0555</v>
      </c>
      <c r="JU280">
        <v>420</v>
      </c>
      <c r="JV280">
        <v>23.3181</v>
      </c>
      <c r="JW280">
        <v>101.914</v>
      </c>
      <c r="JX280">
        <v>91.3323</v>
      </c>
    </row>
    <row r="281" spans="1:284">
      <c r="A281">
        <v>263</v>
      </c>
      <c r="B281">
        <v>1758506429</v>
      </c>
      <c r="C281">
        <v>3649.5</v>
      </c>
      <c r="D281" t="s">
        <v>958</v>
      </c>
      <c r="E281" t="s">
        <v>959</v>
      </c>
      <c r="F281">
        <v>5</v>
      </c>
      <c r="G281" t="s">
        <v>855</v>
      </c>
      <c r="H281" t="s">
        <v>421</v>
      </c>
      <c r="I281">
        <v>1758506426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(DN281+(U281+2*0.95*5.67E-8*(((DN281+$B$9)+273)^4-(DN281+273)^4)-44100*J281)/(1.84*29.3*R281+8*0.95*5.67E-8*(DN281+273)^3))</f>
        <v>0</v>
      </c>
      <c r="W281">
        <f>($C$9*DO281+$D$9*DP281+$E$9*V281)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2*0.95*5.67E-8*(((DN281+$B$9)+273)^4-(W281+273)^4)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IF(AG281*$H$15&gt;=AK281,1.0,(AK281/(AK281-AG281*$H$15)))</f>
        <v>0</v>
      </c>
      <c r="AJ281">
        <f>(AI281-1)*100</f>
        <v>0</v>
      </c>
      <c r="AK281">
        <f>MAX(0,($B$15+$C$15*DS281)/(1+$D$15*DS281)*DL281/(DN281+273)*$E$15)</f>
        <v>0</v>
      </c>
      <c r="AL281" t="s">
        <v>422</v>
      </c>
      <c r="AM281" t="s">
        <v>422</v>
      </c>
      <c r="AN281">
        <v>0</v>
      </c>
      <c r="AO281">
        <v>0</v>
      </c>
      <c r="AP281">
        <f>1-AN281/AO281</f>
        <v>0</v>
      </c>
      <c r="AQ281">
        <v>0</v>
      </c>
      <c r="AR281" t="s">
        <v>422</v>
      </c>
      <c r="AS281" t="s">
        <v>422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$B$13*DT281+$C$13*DU281+$F$13*EF281*(1-EI281)</f>
        <v>0</v>
      </c>
      <c r="CW281">
        <f>CV281*CX281</f>
        <v>0</v>
      </c>
      <c r="CX281">
        <f>($B$13*$D$11+$C$13*$D$11+$F$13*((ES281+EK281)/MAX(ES281+EK281+ET281, 0.1)*$I$11+ET281/MAX(ES281+EK281+ET281, 0.1)*$J$11))/($B$13+$C$13+$F$13)</f>
        <v>0</v>
      </c>
      <c r="CY281">
        <f>($B$13*$K$11+$C$13*$K$11+$F$13*((ES281+EK281)/MAX(ES281+EK281+ET281, 0.1)*$P$11+ET281/MAX(ES281+EK281+ET281, 0.1)*$Q$11))/($B$13+$C$13+$F$13)</f>
        <v>0</v>
      </c>
      <c r="CZ281">
        <v>0.83</v>
      </c>
      <c r="DA281">
        <v>0.5</v>
      </c>
      <c r="DB281" t="s">
        <v>423</v>
      </c>
      <c r="DC281">
        <v>2</v>
      </c>
      <c r="DD281">
        <v>1758506426</v>
      </c>
      <c r="DE281">
        <v>421.7801111111111</v>
      </c>
      <c r="DF281">
        <v>419.978</v>
      </c>
      <c r="DG281">
        <v>23.4963</v>
      </c>
      <c r="DH281">
        <v>23.32194444444444</v>
      </c>
      <c r="DI281">
        <v>422.3881111111111</v>
      </c>
      <c r="DJ281">
        <v>23.17814444444444</v>
      </c>
      <c r="DK281">
        <v>499.9767777777778</v>
      </c>
      <c r="DL281">
        <v>89.92657777777779</v>
      </c>
      <c r="DM281">
        <v>0.0686021111111111</v>
      </c>
      <c r="DN281">
        <v>29.84111111111111</v>
      </c>
      <c r="DO281">
        <v>29.99581111111111</v>
      </c>
      <c r="DP281">
        <v>999.9000000000001</v>
      </c>
      <c r="DQ281">
        <v>0</v>
      </c>
      <c r="DR281">
        <v>0</v>
      </c>
      <c r="DS281">
        <v>9978.055555555555</v>
      </c>
      <c r="DT281">
        <v>0</v>
      </c>
      <c r="DU281">
        <v>2.864355555555556</v>
      </c>
      <c r="DV281">
        <v>1.802372222222222</v>
      </c>
      <c r="DW281">
        <v>431.9287777777778</v>
      </c>
      <c r="DX281">
        <v>430.0063333333333</v>
      </c>
      <c r="DY281">
        <v>0.1743617777777778</v>
      </c>
      <c r="DZ281">
        <v>419.978</v>
      </c>
      <c r="EA281">
        <v>23.32194444444444</v>
      </c>
      <c r="EB281">
        <v>2.112942222222222</v>
      </c>
      <c r="EC281">
        <v>2.097262222222222</v>
      </c>
      <c r="ED281">
        <v>18.31706666666666</v>
      </c>
      <c r="EE281">
        <v>18.19838888888889</v>
      </c>
      <c r="EF281">
        <v>0.00500078</v>
      </c>
      <c r="EG281">
        <v>0</v>
      </c>
      <c r="EH281">
        <v>0</v>
      </c>
      <c r="EI281">
        <v>0</v>
      </c>
      <c r="EJ281">
        <v>95.40000000000001</v>
      </c>
      <c r="EK281">
        <v>0.00500078</v>
      </c>
      <c r="EL281">
        <v>-20.22222222222222</v>
      </c>
      <c r="EM281">
        <v>-0.8666666666666667</v>
      </c>
      <c r="EN281">
        <v>35.16644444444445</v>
      </c>
      <c r="EO281">
        <v>38.73577777777778</v>
      </c>
      <c r="EP281">
        <v>36.88166666666667</v>
      </c>
      <c r="EQ281">
        <v>38.89577777777778</v>
      </c>
      <c r="ER281">
        <v>37.17344444444445</v>
      </c>
      <c r="ES281">
        <v>0</v>
      </c>
      <c r="ET281">
        <v>0</v>
      </c>
      <c r="EU281">
        <v>0</v>
      </c>
      <c r="EV281">
        <v>1758506430.1</v>
      </c>
      <c r="EW281">
        <v>0</v>
      </c>
      <c r="EX281">
        <v>93.37692307692308</v>
      </c>
      <c r="EY281">
        <v>4.116239673548201</v>
      </c>
      <c r="EZ281">
        <v>-4.10256428753052</v>
      </c>
      <c r="FA281">
        <v>-20.66923076923077</v>
      </c>
      <c r="FB281">
        <v>15</v>
      </c>
      <c r="FC281">
        <v>0</v>
      </c>
      <c r="FD281" t="s">
        <v>424</v>
      </c>
      <c r="FE281">
        <v>1746989605.5</v>
      </c>
      <c r="FF281">
        <v>1746989593.5</v>
      </c>
      <c r="FG281">
        <v>0</v>
      </c>
      <c r="FH281">
        <v>-0.274</v>
      </c>
      <c r="FI281">
        <v>-0.002</v>
      </c>
      <c r="FJ281">
        <v>2.549</v>
      </c>
      <c r="FK281">
        <v>0.129</v>
      </c>
      <c r="FL281">
        <v>420</v>
      </c>
      <c r="FM281">
        <v>17</v>
      </c>
      <c r="FN281">
        <v>0.02</v>
      </c>
      <c r="FO281">
        <v>0.04</v>
      </c>
      <c r="FP281">
        <v>1.801166097560976</v>
      </c>
      <c r="FQ281">
        <v>-0.1351981881533095</v>
      </c>
      <c r="FR281">
        <v>0.04800013342857719</v>
      </c>
      <c r="FS281">
        <v>1</v>
      </c>
      <c r="FT281">
        <v>93.09117647058824</v>
      </c>
      <c r="FU281">
        <v>6.43697486354254</v>
      </c>
      <c r="FV281">
        <v>6.360695839064578</v>
      </c>
      <c r="FW281">
        <v>0</v>
      </c>
      <c r="FX281">
        <v>0.1736157073170732</v>
      </c>
      <c r="FY281">
        <v>0.0007498536585368177</v>
      </c>
      <c r="FZ281">
        <v>0.001079607138209677</v>
      </c>
      <c r="GA281">
        <v>1</v>
      </c>
      <c r="GB281">
        <v>2</v>
      </c>
      <c r="GC281">
        <v>3</v>
      </c>
      <c r="GD281" t="s">
        <v>425</v>
      </c>
      <c r="GE281">
        <v>3.10317</v>
      </c>
      <c r="GF281">
        <v>2.72689</v>
      </c>
      <c r="GG281">
        <v>0.0878043</v>
      </c>
      <c r="GH281">
        <v>0.0874616</v>
      </c>
      <c r="GI281">
        <v>0.105505</v>
      </c>
      <c r="GJ281">
        <v>0.1064</v>
      </c>
      <c r="GK281">
        <v>23833.3</v>
      </c>
      <c r="GL281">
        <v>21641</v>
      </c>
      <c r="GM281">
        <v>26691.7</v>
      </c>
      <c r="GN281">
        <v>23937.2</v>
      </c>
      <c r="GO281">
        <v>38205.6</v>
      </c>
      <c r="GP281">
        <v>31620.4</v>
      </c>
      <c r="GQ281">
        <v>46613.9</v>
      </c>
      <c r="GR281">
        <v>37872.1</v>
      </c>
      <c r="GS281">
        <v>1.8679</v>
      </c>
      <c r="GT281">
        <v>1.85327</v>
      </c>
      <c r="GU281">
        <v>0.0827909</v>
      </c>
      <c r="GV281">
        <v>0</v>
      </c>
      <c r="GW281">
        <v>28.6363</v>
      </c>
      <c r="GX281">
        <v>999.9</v>
      </c>
      <c r="GY281">
        <v>52.4</v>
      </c>
      <c r="GZ281">
        <v>32</v>
      </c>
      <c r="HA281">
        <v>27.8242</v>
      </c>
      <c r="HB281">
        <v>60.9483</v>
      </c>
      <c r="HC281">
        <v>19.9239</v>
      </c>
      <c r="HD281">
        <v>1</v>
      </c>
      <c r="HE281">
        <v>0.136077</v>
      </c>
      <c r="HF281">
        <v>-1.06065</v>
      </c>
      <c r="HG281">
        <v>20.2941</v>
      </c>
      <c r="HH281">
        <v>5.22103</v>
      </c>
      <c r="HI281">
        <v>11.98</v>
      </c>
      <c r="HJ281">
        <v>4.9649</v>
      </c>
      <c r="HK281">
        <v>3.27598</v>
      </c>
      <c r="HL281">
        <v>9999</v>
      </c>
      <c r="HM281">
        <v>9999</v>
      </c>
      <c r="HN281">
        <v>9999</v>
      </c>
      <c r="HO281">
        <v>999.9</v>
      </c>
      <c r="HP281">
        <v>1.86389</v>
      </c>
      <c r="HQ281">
        <v>1.86011</v>
      </c>
      <c r="HR281">
        <v>1.85843</v>
      </c>
      <c r="HS281">
        <v>1.85976</v>
      </c>
      <c r="HT281">
        <v>1.85988</v>
      </c>
      <c r="HU281">
        <v>1.8584</v>
      </c>
      <c r="HV281">
        <v>1.85745</v>
      </c>
      <c r="HW281">
        <v>1.85242</v>
      </c>
      <c r="HX281">
        <v>0</v>
      </c>
      <c r="HY281">
        <v>0</v>
      </c>
      <c r="HZ281">
        <v>0</v>
      </c>
      <c r="IA281">
        <v>0</v>
      </c>
      <c r="IB281" t="s">
        <v>426</v>
      </c>
      <c r="IC281" t="s">
        <v>427</v>
      </c>
      <c r="ID281" t="s">
        <v>428</v>
      </c>
      <c r="IE281" t="s">
        <v>428</v>
      </c>
      <c r="IF281" t="s">
        <v>428</v>
      </c>
      <c r="IG281" t="s">
        <v>428</v>
      </c>
      <c r="IH281">
        <v>0</v>
      </c>
      <c r="II281">
        <v>100</v>
      </c>
      <c r="IJ281">
        <v>100</v>
      </c>
      <c r="IK281">
        <v>-0.608</v>
      </c>
      <c r="IL281">
        <v>0.3181</v>
      </c>
      <c r="IM281">
        <v>-0.6389458221003862</v>
      </c>
      <c r="IN281">
        <v>-0.000388397228134892</v>
      </c>
      <c r="IO281">
        <v>1.216359752824363E-06</v>
      </c>
      <c r="IP281">
        <v>-2.921139174278942E-10</v>
      </c>
      <c r="IQ281">
        <v>0.01675486607682651</v>
      </c>
      <c r="IR281">
        <v>0.002868412714847416</v>
      </c>
      <c r="IS281">
        <v>0.0004615728417639442</v>
      </c>
      <c r="IT281">
        <v>-1.048940065203386E-06</v>
      </c>
      <c r="IU281">
        <v>2</v>
      </c>
      <c r="IV281">
        <v>1994</v>
      </c>
      <c r="IW281">
        <v>1</v>
      </c>
      <c r="IX281">
        <v>27</v>
      </c>
      <c r="IY281">
        <v>191947.1</v>
      </c>
      <c r="IZ281">
        <v>191947.3</v>
      </c>
      <c r="JA281">
        <v>1.14624</v>
      </c>
      <c r="JB281">
        <v>2.64038</v>
      </c>
      <c r="JC281">
        <v>1.49658</v>
      </c>
      <c r="JD281">
        <v>2.34985</v>
      </c>
      <c r="JE281">
        <v>1.54907</v>
      </c>
      <c r="JF281">
        <v>2.43042</v>
      </c>
      <c r="JG281">
        <v>36.7417</v>
      </c>
      <c r="JH281">
        <v>24.0963</v>
      </c>
      <c r="JI281">
        <v>18</v>
      </c>
      <c r="JJ281">
        <v>482.733</v>
      </c>
      <c r="JK281">
        <v>487.973</v>
      </c>
      <c r="JL281">
        <v>30.0553</v>
      </c>
      <c r="JM281">
        <v>29.0338</v>
      </c>
      <c r="JN281">
        <v>30</v>
      </c>
      <c r="JO281">
        <v>29.2656</v>
      </c>
      <c r="JP281">
        <v>29.2644</v>
      </c>
      <c r="JQ281">
        <v>23.0546</v>
      </c>
      <c r="JR281">
        <v>19.1363</v>
      </c>
      <c r="JS281">
        <v>90.66160000000001</v>
      </c>
      <c r="JT281">
        <v>30.0555</v>
      </c>
      <c r="JU281">
        <v>420</v>
      </c>
      <c r="JV281">
        <v>23.3181</v>
      </c>
      <c r="JW281">
        <v>101.914</v>
      </c>
      <c r="JX281">
        <v>91.3326</v>
      </c>
    </row>
    <row r="282" spans="1:284">
      <c r="A282">
        <v>264</v>
      </c>
      <c r="B282">
        <v>1758506431</v>
      </c>
      <c r="C282">
        <v>3651.5</v>
      </c>
      <c r="D282" t="s">
        <v>960</v>
      </c>
      <c r="E282" t="s">
        <v>961</v>
      </c>
      <c r="F282">
        <v>5</v>
      </c>
      <c r="G282" t="s">
        <v>855</v>
      </c>
      <c r="H282" t="s">
        <v>421</v>
      </c>
      <c r="I282">
        <v>1758506428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(DN282+(U282+2*0.95*5.67E-8*(((DN282+$B$9)+273)^4-(DN282+273)^4)-44100*J282)/(1.84*29.3*R282+8*0.95*5.67E-8*(DN282+273)^3))</f>
        <v>0</v>
      </c>
      <c r="W282">
        <f>($C$9*DO282+$D$9*DP282+$E$9*V282)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2*0.95*5.67E-8*(((DN282+$B$9)+273)^4-(W282+273)^4)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IF(AG282*$H$15&gt;=AK282,1.0,(AK282/(AK282-AG282*$H$15)))</f>
        <v>0</v>
      </c>
      <c r="AJ282">
        <f>(AI282-1)*100</f>
        <v>0</v>
      </c>
      <c r="AK282">
        <f>MAX(0,($B$15+$C$15*DS282)/(1+$D$15*DS282)*DL282/(DN282+273)*$E$15)</f>
        <v>0</v>
      </c>
      <c r="AL282" t="s">
        <v>422</v>
      </c>
      <c r="AM282" t="s">
        <v>422</v>
      </c>
      <c r="AN282">
        <v>0</v>
      </c>
      <c r="AO282">
        <v>0</v>
      </c>
      <c r="AP282">
        <f>1-AN282/AO282</f>
        <v>0</v>
      </c>
      <c r="AQ282">
        <v>0</v>
      </c>
      <c r="AR282" t="s">
        <v>422</v>
      </c>
      <c r="AS282" t="s">
        <v>422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$B$13*DT282+$C$13*DU282+$F$13*EF282*(1-EI282)</f>
        <v>0</v>
      </c>
      <c r="CW282">
        <f>CV282*CX282</f>
        <v>0</v>
      </c>
      <c r="CX282">
        <f>($B$13*$D$11+$C$13*$D$11+$F$13*((ES282+EK282)/MAX(ES282+EK282+ET282, 0.1)*$I$11+ET282/MAX(ES282+EK282+ET282, 0.1)*$J$11))/($B$13+$C$13+$F$13)</f>
        <v>0</v>
      </c>
      <c r="CY282">
        <f>($B$13*$K$11+$C$13*$K$11+$F$13*((ES282+EK282)/MAX(ES282+EK282+ET282, 0.1)*$P$11+ET282/MAX(ES282+EK282+ET282, 0.1)*$Q$11))/($B$13+$C$13+$F$13)</f>
        <v>0</v>
      </c>
      <c r="CZ282">
        <v>0.83</v>
      </c>
      <c r="DA282">
        <v>0.5</v>
      </c>
      <c r="DB282" t="s">
        <v>423</v>
      </c>
      <c r="DC282">
        <v>2</v>
      </c>
      <c r="DD282">
        <v>1758506428</v>
      </c>
      <c r="DE282">
        <v>421.7965555555555</v>
      </c>
      <c r="DF282">
        <v>419.9891111111111</v>
      </c>
      <c r="DG282">
        <v>23.49572222222222</v>
      </c>
      <c r="DH282">
        <v>23.32156666666667</v>
      </c>
      <c r="DI282">
        <v>422.4045555555556</v>
      </c>
      <c r="DJ282">
        <v>23.17758888888889</v>
      </c>
      <c r="DK282">
        <v>499.9877777777777</v>
      </c>
      <c r="DL282">
        <v>89.92634444444444</v>
      </c>
      <c r="DM282">
        <v>0.06879032222222223</v>
      </c>
      <c r="DN282">
        <v>29.83962222222222</v>
      </c>
      <c r="DO282">
        <v>29.98933333333333</v>
      </c>
      <c r="DP282">
        <v>999.9000000000001</v>
      </c>
      <c r="DQ282">
        <v>0</v>
      </c>
      <c r="DR282">
        <v>0</v>
      </c>
      <c r="DS282">
        <v>9980.002222222221</v>
      </c>
      <c r="DT282">
        <v>0</v>
      </c>
      <c r="DU282">
        <v>2.856427777777778</v>
      </c>
      <c r="DV282">
        <v>1.8076</v>
      </c>
      <c r="DW282">
        <v>431.9455555555555</v>
      </c>
      <c r="DX282">
        <v>430.0177777777778</v>
      </c>
      <c r="DY282">
        <v>0.1741702222222222</v>
      </c>
      <c r="DZ282">
        <v>419.9891111111111</v>
      </c>
      <c r="EA282">
        <v>23.32156666666667</v>
      </c>
      <c r="EB282">
        <v>2.112884444444445</v>
      </c>
      <c r="EC282">
        <v>2.097221111111111</v>
      </c>
      <c r="ED282">
        <v>18.31663333333333</v>
      </c>
      <c r="EE282">
        <v>18.19808888888889</v>
      </c>
      <c r="EF282">
        <v>0.00500078</v>
      </c>
      <c r="EG282">
        <v>0</v>
      </c>
      <c r="EH282">
        <v>0</v>
      </c>
      <c r="EI282">
        <v>0</v>
      </c>
      <c r="EJ282">
        <v>91.16666666666667</v>
      </c>
      <c r="EK282">
        <v>0.00500078</v>
      </c>
      <c r="EL282">
        <v>-18.02222222222223</v>
      </c>
      <c r="EM282">
        <v>-0.7999999999999999</v>
      </c>
      <c r="EN282">
        <v>35.13177777777778</v>
      </c>
      <c r="EO282">
        <v>38.72888888888889</v>
      </c>
      <c r="EP282">
        <v>36.83311111111111</v>
      </c>
      <c r="EQ282">
        <v>38.861</v>
      </c>
      <c r="ER282">
        <v>37.25677777777778</v>
      </c>
      <c r="ES282">
        <v>0</v>
      </c>
      <c r="ET282">
        <v>0</v>
      </c>
      <c r="EU282">
        <v>0</v>
      </c>
      <c r="EV282">
        <v>1758506431.9</v>
      </c>
      <c r="EW282">
        <v>0</v>
      </c>
      <c r="EX282">
        <v>92.572</v>
      </c>
      <c r="EY282">
        <v>9.692308095503323</v>
      </c>
      <c r="EZ282">
        <v>-11.83846183545024</v>
      </c>
      <c r="FA282">
        <v>-20.792</v>
      </c>
      <c r="FB282">
        <v>15</v>
      </c>
      <c r="FC282">
        <v>0</v>
      </c>
      <c r="FD282" t="s">
        <v>424</v>
      </c>
      <c r="FE282">
        <v>1746989605.5</v>
      </c>
      <c r="FF282">
        <v>1746989593.5</v>
      </c>
      <c r="FG282">
        <v>0</v>
      </c>
      <c r="FH282">
        <v>-0.274</v>
      </c>
      <c r="FI282">
        <v>-0.002</v>
      </c>
      <c r="FJ282">
        <v>2.549</v>
      </c>
      <c r="FK282">
        <v>0.129</v>
      </c>
      <c r="FL282">
        <v>420</v>
      </c>
      <c r="FM282">
        <v>17</v>
      </c>
      <c r="FN282">
        <v>0.02</v>
      </c>
      <c r="FO282">
        <v>0.04</v>
      </c>
      <c r="FP282">
        <v>1.80797925</v>
      </c>
      <c r="FQ282">
        <v>-0.116737148217642</v>
      </c>
      <c r="FR282">
        <v>0.04970629635104089</v>
      </c>
      <c r="FS282">
        <v>1</v>
      </c>
      <c r="FT282">
        <v>93.03235294117647</v>
      </c>
      <c r="FU282">
        <v>0.5790681337859769</v>
      </c>
      <c r="FV282">
        <v>6.437926254910646</v>
      </c>
      <c r="FW282">
        <v>1</v>
      </c>
      <c r="FX282">
        <v>0.1736281</v>
      </c>
      <c r="FY282">
        <v>0.0003347617260785339</v>
      </c>
      <c r="FZ282">
        <v>0.001081197895854408</v>
      </c>
      <c r="GA282">
        <v>1</v>
      </c>
      <c r="GB282">
        <v>3</v>
      </c>
      <c r="GC282">
        <v>3</v>
      </c>
      <c r="GD282" t="s">
        <v>458</v>
      </c>
      <c r="GE282">
        <v>3.10308</v>
      </c>
      <c r="GF282">
        <v>2.72706</v>
      </c>
      <c r="GG282">
        <v>0.0878044</v>
      </c>
      <c r="GH282">
        <v>0.087464</v>
      </c>
      <c r="GI282">
        <v>0.105504</v>
      </c>
      <c r="GJ282">
        <v>0.106394</v>
      </c>
      <c r="GK282">
        <v>23833.2</v>
      </c>
      <c r="GL282">
        <v>21640.9</v>
      </c>
      <c r="GM282">
        <v>26691.6</v>
      </c>
      <c r="GN282">
        <v>23937.2</v>
      </c>
      <c r="GO282">
        <v>38205.6</v>
      </c>
      <c r="GP282">
        <v>31620.6</v>
      </c>
      <c r="GQ282">
        <v>46613.9</v>
      </c>
      <c r="GR282">
        <v>37872.1</v>
      </c>
      <c r="GS282">
        <v>1.86765</v>
      </c>
      <c r="GT282">
        <v>1.85345</v>
      </c>
      <c r="GU282">
        <v>0.08290260000000001</v>
      </c>
      <c r="GV282">
        <v>0</v>
      </c>
      <c r="GW282">
        <v>28.6363</v>
      </c>
      <c r="GX282">
        <v>999.9</v>
      </c>
      <c r="GY282">
        <v>52.4</v>
      </c>
      <c r="GZ282">
        <v>32</v>
      </c>
      <c r="HA282">
        <v>27.8229</v>
      </c>
      <c r="HB282">
        <v>60.0883</v>
      </c>
      <c r="HC282">
        <v>19.9199</v>
      </c>
      <c r="HD282">
        <v>1</v>
      </c>
      <c r="HE282">
        <v>0.136037</v>
      </c>
      <c r="HF282">
        <v>-1.06174</v>
      </c>
      <c r="HG282">
        <v>20.2942</v>
      </c>
      <c r="HH282">
        <v>5.22178</v>
      </c>
      <c r="HI282">
        <v>11.98</v>
      </c>
      <c r="HJ282">
        <v>4.96495</v>
      </c>
      <c r="HK282">
        <v>3.276</v>
      </c>
      <c r="HL282">
        <v>9999</v>
      </c>
      <c r="HM282">
        <v>9999</v>
      </c>
      <c r="HN282">
        <v>9999</v>
      </c>
      <c r="HO282">
        <v>999.9</v>
      </c>
      <c r="HP282">
        <v>1.86389</v>
      </c>
      <c r="HQ282">
        <v>1.86011</v>
      </c>
      <c r="HR282">
        <v>1.85844</v>
      </c>
      <c r="HS282">
        <v>1.85975</v>
      </c>
      <c r="HT282">
        <v>1.85988</v>
      </c>
      <c r="HU282">
        <v>1.85839</v>
      </c>
      <c r="HV282">
        <v>1.85745</v>
      </c>
      <c r="HW282">
        <v>1.85242</v>
      </c>
      <c r="HX282">
        <v>0</v>
      </c>
      <c r="HY282">
        <v>0</v>
      </c>
      <c r="HZ282">
        <v>0</v>
      </c>
      <c r="IA282">
        <v>0</v>
      </c>
      <c r="IB282" t="s">
        <v>426</v>
      </c>
      <c r="IC282" t="s">
        <v>427</v>
      </c>
      <c r="ID282" t="s">
        <v>428</v>
      </c>
      <c r="IE282" t="s">
        <v>428</v>
      </c>
      <c r="IF282" t="s">
        <v>428</v>
      </c>
      <c r="IG282" t="s">
        <v>428</v>
      </c>
      <c r="IH282">
        <v>0</v>
      </c>
      <c r="II282">
        <v>100</v>
      </c>
      <c r="IJ282">
        <v>100</v>
      </c>
      <c r="IK282">
        <v>-0.608</v>
      </c>
      <c r="IL282">
        <v>0.3181</v>
      </c>
      <c r="IM282">
        <v>-0.6389458221003862</v>
      </c>
      <c r="IN282">
        <v>-0.000388397228134892</v>
      </c>
      <c r="IO282">
        <v>1.216359752824363E-06</v>
      </c>
      <c r="IP282">
        <v>-2.921139174278942E-10</v>
      </c>
      <c r="IQ282">
        <v>0.01675486607682651</v>
      </c>
      <c r="IR282">
        <v>0.002868412714847416</v>
      </c>
      <c r="IS282">
        <v>0.0004615728417639442</v>
      </c>
      <c r="IT282">
        <v>-1.048940065203386E-06</v>
      </c>
      <c r="IU282">
        <v>2</v>
      </c>
      <c r="IV282">
        <v>1994</v>
      </c>
      <c r="IW282">
        <v>1</v>
      </c>
      <c r="IX282">
        <v>27</v>
      </c>
      <c r="IY282">
        <v>191947.1</v>
      </c>
      <c r="IZ282">
        <v>191947.3</v>
      </c>
      <c r="JA282">
        <v>1.14624</v>
      </c>
      <c r="JB282">
        <v>2.6355</v>
      </c>
      <c r="JC282">
        <v>1.49658</v>
      </c>
      <c r="JD282">
        <v>2.34985</v>
      </c>
      <c r="JE282">
        <v>1.54785</v>
      </c>
      <c r="JF282">
        <v>2.44507</v>
      </c>
      <c r="JG282">
        <v>36.7417</v>
      </c>
      <c r="JH282">
        <v>24.0963</v>
      </c>
      <c r="JI282">
        <v>18</v>
      </c>
      <c r="JJ282">
        <v>482.578</v>
      </c>
      <c r="JK282">
        <v>488.079</v>
      </c>
      <c r="JL282">
        <v>30.0548</v>
      </c>
      <c r="JM282">
        <v>29.0338</v>
      </c>
      <c r="JN282">
        <v>30</v>
      </c>
      <c r="JO282">
        <v>29.2643</v>
      </c>
      <c r="JP282">
        <v>29.2634</v>
      </c>
      <c r="JQ282">
        <v>23.0537</v>
      </c>
      <c r="JR282">
        <v>19.1363</v>
      </c>
      <c r="JS282">
        <v>90.66160000000001</v>
      </c>
      <c r="JT282">
        <v>30.1147</v>
      </c>
      <c r="JU282">
        <v>420</v>
      </c>
      <c r="JV282">
        <v>23.3181</v>
      </c>
      <c r="JW282">
        <v>101.914</v>
      </c>
      <c r="JX282">
        <v>91.3326</v>
      </c>
    </row>
    <row r="283" spans="1:284">
      <c r="A283">
        <v>265</v>
      </c>
      <c r="B283">
        <v>1758506433</v>
      </c>
      <c r="C283">
        <v>3653.5</v>
      </c>
      <c r="D283" t="s">
        <v>962</v>
      </c>
      <c r="E283" t="s">
        <v>963</v>
      </c>
      <c r="F283">
        <v>5</v>
      </c>
      <c r="G283" t="s">
        <v>855</v>
      </c>
      <c r="H283" t="s">
        <v>421</v>
      </c>
      <c r="I283">
        <v>1758506430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(DN283+(U283+2*0.95*5.67E-8*(((DN283+$B$9)+273)^4-(DN283+273)^4)-44100*J283)/(1.84*29.3*R283+8*0.95*5.67E-8*(DN283+273)^3))</f>
        <v>0</v>
      </c>
      <c r="W283">
        <f>($C$9*DO283+$D$9*DP283+$E$9*V283)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2*0.95*5.67E-8*(((DN283+$B$9)+273)^4-(W283+273)^4)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IF(AG283*$H$15&gt;=AK283,1.0,(AK283/(AK283-AG283*$H$15)))</f>
        <v>0</v>
      </c>
      <c r="AJ283">
        <f>(AI283-1)*100</f>
        <v>0</v>
      </c>
      <c r="AK283">
        <f>MAX(0,($B$15+$C$15*DS283)/(1+$D$15*DS283)*DL283/(DN283+273)*$E$15)</f>
        <v>0</v>
      </c>
      <c r="AL283" t="s">
        <v>422</v>
      </c>
      <c r="AM283" t="s">
        <v>422</v>
      </c>
      <c r="AN283">
        <v>0</v>
      </c>
      <c r="AO283">
        <v>0</v>
      </c>
      <c r="AP283">
        <f>1-AN283/AO283</f>
        <v>0</v>
      </c>
      <c r="AQ283">
        <v>0</v>
      </c>
      <c r="AR283" t="s">
        <v>422</v>
      </c>
      <c r="AS283" t="s">
        <v>422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$B$13*DT283+$C$13*DU283+$F$13*EF283*(1-EI283)</f>
        <v>0</v>
      </c>
      <c r="CW283">
        <f>CV283*CX283</f>
        <v>0</v>
      </c>
      <c r="CX283">
        <f>($B$13*$D$11+$C$13*$D$11+$F$13*((ES283+EK283)/MAX(ES283+EK283+ET283, 0.1)*$I$11+ET283/MAX(ES283+EK283+ET283, 0.1)*$J$11))/($B$13+$C$13+$F$13)</f>
        <v>0</v>
      </c>
      <c r="CY283">
        <f>($B$13*$K$11+$C$13*$K$11+$F$13*((ES283+EK283)/MAX(ES283+EK283+ET283, 0.1)*$P$11+ET283/MAX(ES283+EK283+ET283, 0.1)*$Q$11))/($B$13+$C$13+$F$13)</f>
        <v>0</v>
      </c>
      <c r="CZ283">
        <v>0.83</v>
      </c>
      <c r="DA283">
        <v>0.5</v>
      </c>
      <c r="DB283" t="s">
        <v>423</v>
      </c>
      <c r="DC283">
        <v>2</v>
      </c>
      <c r="DD283">
        <v>1758506430</v>
      </c>
      <c r="DE283">
        <v>421.8176666666666</v>
      </c>
      <c r="DF283">
        <v>419.9828888888889</v>
      </c>
      <c r="DG283">
        <v>23.49524444444445</v>
      </c>
      <c r="DH283">
        <v>23.32096666666667</v>
      </c>
      <c r="DI283">
        <v>422.4256666666667</v>
      </c>
      <c r="DJ283">
        <v>23.17711111111111</v>
      </c>
      <c r="DK283">
        <v>500.0275555555556</v>
      </c>
      <c r="DL283">
        <v>89.92611111111111</v>
      </c>
      <c r="DM283">
        <v>0.06878344444444445</v>
      </c>
      <c r="DN283">
        <v>29.83845555555556</v>
      </c>
      <c r="DO283">
        <v>29.98682222222222</v>
      </c>
      <c r="DP283">
        <v>999.9000000000001</v>
      </c>
      <c r="DQ283">
        <v>0</v>
      </c>
      <c r="DR283">
        <v>0</v>
      </c>
      <c r="DS283">
        <v>9994.716666666667</v>
      </c>
      <c r="DT283">
        <v>0</v>
      </c>
      <c r="DU283">
        <v>2.85356</v>
      </c>
      <c r="DV283">
        <v>1.834916666666667</v>
      </c>
      <c r="DW283">
        <v>431.967</v>
      </c>
      <c r="DX283">
        <v>430.0111111111111</v>
      </c>
      <c r="DY283">
        <v>0.1742788888888889</v>
      </c>
      <c r="DZ283">
        <v>419.9828888888889</v>
      </c>
      <c r="EA283">
        <v>23.32096666666667</v>
      </c>
      <c r="EB283">
        <v>2.112835555555556</v>
      </c>
      <c r="EC283">
        <v>2.09716</v>
      </c>
      <c r="ED283">
        <v>18.31626666666666</v>
      </c>
      <c r="EE283">
        <v>18.19764444444444</v>
      </c>
      <c r="EF283">
        <v>0.00500078</v>
      </c>
      <c r="EG283">
        <v>0</v>
      </c>
      <c r="EH283">
        <v>0</v>
      </c>
      <c r="EI283">
        <v>0</v>
      </c>
      <c r="EJ283">
        <v>92.91111111111111</v>
      </c>
      <c r="EK283">
        <v>0.00500078</v>
      </c>
      <c r="EL283">
        <v>-20.04444444444444</v>
      </c>
      <c r="EM283">
        <v>-1.488888888888889</v>
      </c>
      <c r="EN283">
        <v>35.09711111111111</v>
      </c>
      <c r="EO283">
        <v>38.68722222222222</v>
      </c>
      <c r="EP283">
        <v>36.83311111111111</v>
      </c>
      <c r="EQ283">
        <v>38.81933333333333</v>
      </c>
      <c r="ER283">
        <v>37.28455555555556</v>
      </c>
      <c r="ES283">
        <v>0</v>
      </c>
      <c r="ET283">
        <v>0</v>
      </c>
      <c r="EU283">
        <v>0</v>
      </c>
      <c r="EV283">
        <v>1758506434.3</v>
      </c>
      <c r="EW283">
        <v>0</v>
      </c>
      <c r="EX283">
        <v>93.71999999999998</v>
      </c>
      <c r="EY283">
        <v>32.30769267848746</v>
      </c>
      <c r="EZ283">
        <v>-22.33846194419631</v>
      </c>
      <c r="FA283">
        <v>-21.26</v>
      </c>
      <c r="FB283">
        <v>15</v>
      </c>
      <c r="FC283">
        <v>0</v>
      </c>
      <c r="FD283" t="s">
        <v>424</v>
      </c>
      <c r="FE283">
        <v>1746989605.5</v>
      </c>
      <c r="FF283">
        <v>1746989593.5</v>
      </c>
      <c r="FG283">
        <v>0</v>
      </c>
      <c r="FH283">
        <v>-0.274</v>
      </c>
      <c r="FI283">
        <v>-0.002</v>
      </c>
      <c r="FJ283">
        <v>2.549</v>
      </c>
      <c r="FK283">
        <v>0.129</v>
      </c>
      <c r="FL283">
        <v>420</v>
      </c>
      <c r="FM283">
        <v>17</v>
      </c>
      <c r="FN283">
        <v>0.02</v>
      </c>
      <c r="FO283">
        <v>0.04</v>
      </c>
      <c r="FP283">
        <v>1.806107317073171</v>
      </c>
      <c r="FQ283">
        <v>0.08007846689895444</v>
      </c>
      <c r="FR283">
        <v>0.04578081955517362</v>
      </c>
      <c r="FS283">
        <v>1</v>
      </c>
      <c r="FT283">
        <v>92.9705882352941</v>
      </c>
      <c r="FU283">
        <v>5.592055170140064</v>
      </c>
      <c r="FV283">
        <v>7.087957036276171</v>
      </c>
      <c r="FW283">
        <v>0</v>
      </c>
      <c r="FX283">
        <v>0.1737738292682927</v>
      </c>
      <c r="FY283">
        <v>0.005011609756097456</v>
      </c>
      <c r="FZ283">
        <v>0.001208640193437296</v>
      </c>
      <c r="GA283">
        <v>1</v>
      </c>
      <c r="GB283">
        <v>2</v>
      </c>
      <c r="GC283">
        <v>3</v>
      </c>
      <c r="GD283" t="s">
        <v>425</v>
      </c>
      <c r="GE283">
        <v>3.10332</v>
      </c>
      <c r="GF283">
        <v>2.72666</v>
      </c>
      <c r="GG283">
        <v>0.0878046</v>
      </c>
      <c r="GH283">
        <v>0.08746569999999999</v>
      </c>
      <c r="GI283">
        <v>0.105499</v>
      </c>
      <c r="GJ283">
        <v>0.106387</v>
      </c>
      <c r="GK283">
        <v>23833.1</v>
      </c>
      <c r="GL283">
        <v>21640.9</v>
      </c>
      <c r="GM283">
        <v>26691.5</v>
      </c>
      <c r="GN283">
        <v>23937.3</v>
      </c>
      <c r="GO283">
        <v>38205.7</v>
      </c>
      <c r="GP283">
        <v>31620.7</v>
      </c>
      <c r="GQ283">
        <v>46613.7</v>
      </c>
      <c r="GR283">
        <v>37872</v>
      </c>
      <c r="GS283">
        <v>1.868</v>
      </c>
      <c r="GT283">
        <v>1.853</v>
      </c>
      <c r="GU283">
        <v>0.0829622</v>
      </c>
      <c r="GV283">
        <v>0</v>
      </c>
      <c r="GW283">
        <v>28.6363</v>
      </c>
      <c r="GX283">
        <v>999.9</v>
      </c>
      <c r="GY283">
        <v>52.3</v>
      </c>
      <c r="GZ283">
        <v>32</v>
      </c>
      <c r="HA283">
        <v>27.7698</v>
      </c>
      <c r="HB283">
        <v>60.7283</v>
      </c>
      <c r="HC283">
        <v>19.8197</v>
      </c>
      <c r="HD283">
        <v>1</v>
      </c>
      <c r="HE283">
        <v>0.136092</v>
      </c>
      <c r="HF283">
        <v>-1.19954</v>
      </c>
      <c r="HG283">
        <v>20.2932</v>
      </c>
      <c r="HH283">
        <v>5.22208</v>
      </c>
      <c r="HI283">
        <v>11.98</v>
      </c>
      <c r="HJ283">
        <v>4.96505</v>
      </c>
      <c r="HK283">
        <v>3.276</v>
      </c>
      <c r="HL283">
        <v>9999</v>
      </c>
      <c r="HM283">
        <v>9999</v>
      </c>
      <c r="HN283">
        <v>9999</v>
      </c>
      <c r="HO283">
        <v>999.9</v>
      </c>
      <c r="HP283">
        <v>1.86391</v>
      </c>
      <c r="HQ283">
        <v>1.86011</v>
      </c>
      <c r="HR283">
        <v>1.85845</v>
      </c>
      <c r="HS283">
        <v>1.85976</v>
      </c>
      <c r="HT283">
        <v>1.85988</v>
      </c>
      <c r="HU283">
        <v>1.85841</v>
      </c>
      <c r="HV283">
        <v>1.85746</v>
      </c>
      <c r="HW283">
        <v>1.85242</v>
      </c>
      <c r="HX283">
        <v>0</v>
      </c>
      <c r="HY283">
        <v>0</v>
      </c>
      <c r="HZ283">
        <v>0</v>
      </c>
      <c r="IA283">
        <v>0</v>
      </c>
      <c r="IB283" t="s">
        <v>426</v>
      </c>
      <c r="IC283" t="s">
        <v>427</v>
      </c>
      <c r="ID283" t="s">
        <v>428</v>
      </c>
      <c r="IE283" t="s">
        <v>428</v>
      </c>
      <c r="IF283" t="s">
        <v>428</v>
      </c>
      <c r="IG283" t="s">
        <v>428</v>
      </c>
      <c r="IH283">
        <v>0</v>
      </c>
      <c r="II283">
        <v>100</v>
      </c>
      <c r="IJ283">
        <v>100</v>
      </c>
      <c r="IK283">
        <v>-0.608</v>
      </c>
      <c r="IL283">
        <v>0.3181</v>
      </c>
      <c r="IM283">
        <v>-0.6389458221003862</v>
      </c>
      <c r="IN283">
        <v>-0.000388397228134892</v>
      </c>
      <c r="IO283">
        <v>1.216359752824363E-06</v>
      </c>
      <c r="IP283">
        <v>-2.921139174278942E-10</v>
      </c>
      <c r="IQ283">
        <v>0.01675486607682651</v>
      </c>
      <c r="IR283">
        <v>0.002868412714847416</v>
      </c>
      <c r="IS283">
        <v>0.0004615728417639442</v>
      </c>
      <c r="IT283">
        <v>-1.048940065203386E-06</v>
      </c>
      <c r="IU283">
        <v>2</v>
      </c>
      <c r="IV283">
        <v>1994</v>
      </c>
      <c r="IW283">
        <v>1</v>
      </c>
      <c r="IX283">
        <v>27</v>
      </c>
      <c r="IY283">
        <v>191947.1</v>
      </c>
      <c r="IZ283">
        <v>191947.3</v>
      </c>
      <c r="JA283">
        <v>1.14624</v>
      </c>
      <c r="JB283">
        <v>2.63428</v>
      </c>
      <c r="JC283">
        <v>1.49658</v>
      </c>
      <c r="JD283">
        <v>2.35107</v>
      </c>
      <c r="JE283">
        <v>1.54907</v>
      </c>
      <c r="JF283">
        <v>2.48535</v>
      </c>
      <c r="JG283">
        <v>36.7417</v>
      </c>
      <c r="JH283">
        <v>24.0963</v>
      </c>
      <c r="JI283">
        <v>18</v>
      </c>
      <c r="JJ283">
        <v>482.78</v>
      </c>
      <c r="JK283">
        <v>487.784</v>
      </c>
      <c r="JL283">
        <v>30.0596</v>
      </c>
      <c r="JM283">
        <v>29.0338</v>
      </c>
      <c r="JN283">
        <v>30</v>
      </c>
      <c r="JO283">
        <v>29.2641</v>
      </c>
      <c r="JP283">
        <v>29.2634</v>
      </c>
      <c r="JQ283">
        <v>23.0535</v>
      </c>
      <c r="JR283">
        <v>19.1363</v>
      </c>
      <c r="JS283">
        <v>90.66160000000001</v>
      </c>
      <c r="JT283">
        <v>30.1147</v>
      </c>
      <c r="JU283">
        <v>420</v>
      </c>
      <c r="JV283">
        <v>23.3181</v>
      </c>
      <c r="JW283">
        <v>101.914</v>
      </c>
      <c r="JX283">
        <v>91.3325</v>
      </c>
    </row>
    <row r="284" spans="1:284">
      <c r="A284">
        <v>266</v>
      </c>
      <c r="B284">
        <v>1758506435</v>
      </c>
      <c r="C284">
        <v>3655.5</v>
      </c>
      <c r="D284" t="s">
        <v>964</v>
      </c>
      <c r="E284" t="s">
        <v>965</v>
      </c>
      <c r="F284">
        <v>5</v>
      </c>
      <c r="G284" t="s">
        <v>855</v>
      </c>
      <c r="H284" t="s">
        <v>421</v>
      </c>
      <c r="I284">
        <v>1758506432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(DN284+(U284+2*0.95*5.67E-8*(((DN284+$B$9)+273)^4-(DN284+273)^4)-44100*J284)/(1.84*29.3*R284+8*0.95*5.67E-8*(DN284+273)^3))</f>
        <v>0</v>
      </c>
      <c r="W284">
        <f>($C$9*DO284+$D$9*DP284+$E$9*V284)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2*0.95*5.67E-8*(((DN284+$B$9)+273)^4-(W284+273)^4)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IF(AG284*$H$15&gt;=AK284,1.0,(AK284/(AK284-AG284*$H$15)))</f>
        <v>0</v>
      </c>
      <c r="AJ284">
        <f>(AI284-1)*100</f>
        <v>0</v>
      </c>
      <c r="AK284">
        <f>MAX(0,($B$15+$C$15*DS284)/(1+$D$15*DS284)*DL284/(DN284+273)*$E$15)</f>
        <v>0</v>
      </c>
      <c r="AL284" t="s">
        <v>422</v>
      </c>
      <c r="AM284" t="s">
        <v>422</v>
      </c>
      <c r="AN284">
        <v>0</v>
      </c>
      <c r="AO284">
        <v>0</v>
      </c>
      <c r="AP284">
        <f>1-AN284/AO284</f>
        <v>0</v>
      </c>
      <c r="AQ284">
        <v>0</v>
      </c>
      <c r="AR284" t="s">
        <v>422</v>
      </c>
      <c r="AS284" t="s">
        <v>422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$B$13*DT284+$C$13*DU284+$F$13*EF284*(1-EI284)</f>
        <v>0</v>
      </c>
      <c r="CW284">
        <f>CV284*CX284</f>
        <v>0</v>
      </c>
      <c r="CX284">
        <f>($B$13*$D$11+$C$13*$D$11+$F$13*((ES284+EK284)/MAX(ES284+EK284+ET284, 0.1)*$I$11+ET284/MAX(ES284+EK284+ET284, 0.1)*$J$11))/($B$13+$C$13+$F$13)</f>
        <v>0</v>
      </c>
      <c r="CY284">
        <f>($B$13*$K$11+$C$13*$K$11+$F$13*((ES284+EK284)/MAX(ES284+EK284+ET284, 0.1)*$P$11+ET284/MAX(ES284+EK284+ET284, 0.1)*$Q$11))/($B$13+$C$13+$F$13)</f>
        <v>0</v>
      </c>
      <c r="CZ284">
        <v>0.83</v>
      </c>
      <c r="DA284">
        <v>0.5</v>
      </c>
      <c r="DB284" t="s">
        <v>423</v>
      </c>
      <c r="DC284">
        <v>2</v>
      </c>
      <c r="DD284">
        <v>1758506432</v>
      </c>
      <c r="DE284">
        <v>421.8283333333333</v>
      </c>
      <c r="DF284">
        <v>419.9888888888889</v>
      </c>
      <c r="DG284">
        <v>23.49448888888889</v>
      </c>
      <c r="DH284">
        <v>23.31952222222222</v>
      </c>
      <c r="DI284">
        <v>422.4363333333333</v>
      </c>
      <c r="DJ284">
        <v>23.17637777777778</v>
      </c>
      <c r="DK284">
        <v>500.0482222222223</v>
      </c>
      <c r="DL284">
        <v>89.92606666666666</v>
      </c>
      <c r="DM284">
        <v>0.06864920000000001</v>
      </c>
      <c r="DN284">
        <v>29.83713333333334</v>
      </c>
      <c r="DO284">
        <v>29.98714444444444</v>
      </c>
      <c r="DP284">
        <v>999.9000000000001</v>
      </c>
      <c r="DQ284">
        <v>0</v>
      </c>
      <c r="DR284">
        <v>0</v>
      </c>
      <c r="DS284">
        <v>10005.75333333333</v>
      </c>
      <c r="DT284">
        <v>0</v>
      </c>
      <c r="DU284">
        <v>2.855752222222222</v>
      </c>
      <c r="DV284">
        <v>1.839661111111111</v>
      </c>
      <c r="DW284">
        <v>431.9775555555555</v>
      </c>
      <c r="DX284">
        <v>430.0165555555555</v>
      </c>
      <c r="DY284">
        <v>0.1749805555555556</v>
      </c>
      <c r="DZ284">
        <v>419.9888888888889</v>
      </c>
      <c r="EA284">
        <v>23.31952222222222</v>
      </c>
      <c r="EB284">
        <v>2.112766666666667</v>
      </c>
      <c r="EC284">
        <v>2.097028888888889</v>
      </c>
      <c r="ED284">
        <v>18.31575555555555</v>
      </c>
      <c r="EE284">
        <v>18.19665555555556</v>
      </c>
      <c r="EF284">
        <v>0.00500078</v>
      </c>
      <c r="EG284">
        <v>0</v>
      </c>
      <c r="EH284">
        <v>0</v>
      </c>
      <c r="EI284">
        <v>0</v>
      </c>
      <c r="EJ284">
        <v>94.37777777777777</v>
      </c>
      <c r="EK284">
        <v>0.00500078</v>
      </c>
      <c r="EL284">
        <v>-22.5</v>
      </c>
      <c r="EM284">
        <v>-2.011111111111111</v>
      </c>
      <c r="EN284">
        <v>35.08333333333334</v>
      </c>
      <c r="EO284">
        <v>38.66644444444444</v>
      </c>
      <c r="EP284">
        <v>36.87488888888889</v>
      </c>
      <c r="EQ284">
        <v>38.79144444444445</v>
      </c>
      <c r="ER284">
        <v>37.31922222222222</v>
      </c>
      <c r="ES284">
        <v>0</v>
      </c>
      <c r="ET284">
        <v>0</v>
      </c>
      <c r="EU284">
        <v>0</v>
      </c>
      <c r="EV284">
        <v>1758506436.1</v>
      </c>
      <c r="EW284">
        <v>0</v>
      </c>
      <c r="EX284">
        <v>93.91538461538462</v>
      </c>
      <c r="EY284">
        <v>25.71623960169357</v>
      </c>
      <c r="EZ284">
        <v>-11.19316286375037</v>
      </c>
      <c r="FA284">
        <v>-21.4</v>
      </c>
      <c r="FB284">
        <v>15</v>
      </c>
      <c r="FC284">
        <v>0</v>
      </c>
      <c r="FD284" t="s">
        <v>424</v>
      </c>
      <c r="FE284">
        <v>1746989605.5</v>
      </c>
      <c r="FF284">
        <v>1746989593.5</v>
      </c>
      <c r="FG284">
        <v>0</v>
      </c>
      <c r="FH284">
        <v>-0.274</v>
      </c>
      <c r="FI284">
        <v>-0.002</v>
      </c>
      <c r="FJ284">
        <v>2.549</v>
      </c>
      <c r="FK284">
        <v>0.129</v>
      </c>
      <c r="FL284">
        <v>420</v>
      </c>
      <c r="FM284">
        <v>17</v>
      </c>
      <c r="FN284">
        <v>0.02</v>
      </c>
      <c r="FO284">
        <v>0.04</v>
      </c>
      <c r="FP284">
        <v>1.804489</v>
      </c>
      <c r="FQ284">
        <v>0.1613833395872386</v>
      </c>
      <c r="FR284">
        <v>0.04517777511122033</v>
      </c>
      <c r="FS284">
        <v>1</v>
      </c>
      <c r="FT284">
        <v>93.75294117647059</v>
      </c>
      <c r="FU284">
        <v>9.427043662232769</v>
      </c>
      <c r="FV284">
        <v>7.76940588591362</v>
      </c>
      <c r="FW284">
        <v>0</v>
      </c>
      <c r="FX284">
        <v>0.1738595</v>
      </c>
      <c r="FY284">
        <v>0.008914919324577133</v>
      </c>
      <c r="FZ284">
        <v>0.001308709688968488</v>
      </c>
      <c r="GA284">
        <v>1</v>
      </c>
      <c r="GB284">
        <v>2</v>
      </c>
      <c r="GC284">
        <v>3</v>
      </c>
      <c r="GD284" t="s">
        <v>425</v>
      </c>
      <c r="GE284">
        <v>3.10324</v>
      </c>
      <c r="GF284">
        <v>2.72656</v>
      </c>
      <c r="GG284">
        <v>0.08780640000000001</v>
      </c>
      <c r="GH284">
        <v>0.0874677</v>
      </c>
      <c r="GI284">
        <v>0.105494</v>
      </c>
      <c r="GJ284">
        <v>0.106384</v>
      </c>
      <c r="GK284">
        <v>23833.1</v>
      </c>
      <c r="GL284">
        <v>21640.8</v>
      </c>
      <c r="GM284">
        <v>26691.5</v>
      </c>
      <c r="GN284">
        <v>23937.3</v>
      </c>
      <c r="GO284">
        <v>38205.8</v>
      </c>
      <c r="GP284">
        <v>31620.8</v>
      </c>
      <c r="GQ284">
        <v>46613.6</v>
      </c>
      <c r="GR284">
        <v>37871.9</v>
      </c>
      <c r="GS284">
        <v>1.86795</v>
      </c>
      <c r="GT284">
        <v>1.85317</v>
      </c>
      <c r="GU284">
        <v>0.0829995</v>
      </c>
      <c r="GV284">
        <v>0</v>
      </c>
      <c r="GW284">
        <v>28.6363</v>
      </c>
      <c r="GX284">
        <v>999.9</v>
      </c>
      <c r="GY284">
        <v>52.4</v>
      </c>
      <c r="GZ284">
        <v>32</v>
      </c>
      <c r="HA284">
        <v>27.8261</v>
      </c>
      <c r="HB284">
        <v>60.5883</v>
      </c>
      <c r="HC284">
        <v>19.8077</v>
      </c>
      <c r="HD284">
        <v>1</v>
      </c>
      <c r="HE284">
        <v>0.136199</v>
      </c>
      <c r="HF284">
        <v>-1.28932</v>
      </c>
      <c r="HG284">
        <v>20.2924</v>
      </c>
      <c r="HH284">
        <v>5.22178</v>
      </c>
      <c r="HI284">
        <v>11.98</v>
      </c>
      <c r="HJ284">
        <v>4.9653</v>
      </c>
      <c r="HK284">
        <v>3.276</v>
      </c>
      <c r="HL284">
        <v>9999</v>
      </c>
      <c r="HM284">
        <v>9999</v>
      </c>
      <c r="HN284">
        <v>9999</v>
      </c>
      <c r="HO284">
        <v>999.9</v>
      </c>
      <c r="HP284">
        <v>1.86392</v>
      </c>
      <c r="HQ284">
        <v>1.86012</v>
      </c>
      <c r="HR284">
        <v>1.85846</v>
      </c>
      <c r="HS284">
        <v>1.85976</v>
      </c>
      <c r="HT284">
        <v>1.85989</v>
      </c>
      <c r="HU284">
        <v>1.85843</v>
      </c>
      <c r="HV284">
        <v>1.85745</v>
      </c>
      <c r="HW284">
        <v>1.85242</v>
      </c>
      <c r="HX284">
        <v>0</v>
      </c>
      <c r="HY284">
        <v>0</v>
      </c>
      <c r="HZ284">
        <v>0</v>
      </c>
      <c r="IA284">
        <v>0</v>
      </c>
      <c r="IB284" t="s">
        <v>426</v>
      </c>
      <c r="IC284" t="s">
        <v>427</v>
      </c>
      <c r="ID284" t="s">
        <v>428</v>
      </c>
      <c r="IE284" t="s">
        <v>428</v>
      </c>
      <c r="IF284" t="s">
        <v>428</v>
      </c>
      <c r="IG284" t="s">
        <v>428</v>
      </c>
      <c r="IH284">
        <v>0</v>
      </c>
      <c r="II284">
        <v>100</v>
      </c>
      <c r="IJ284">
        <v>100</v>
      </c>
      <c r="IK284">
        <v>-0.608</v>
      </c>
      <c r="IL284">
        <v>0.3181</v>
      </c>
      <c r="IM284">
        <v>-0.6389458221003862</v>
      </c>
      <c r="IN284">
        <v>-0.000388397228134892</v>
      </c>
      <c r="IO284">
        <v>1.216359752824363E-06</v>
      </c>
      <c r="IP284">
        <v>-2.921139174278942E-10</v>
      </c>
      <c r="IQ284">
        <v>0.01675486607682651</v>
      </c>
      <c r="IR284">
        <v>0.002868412714847416</v>
      </c>
      <c r="IS284">
        <v>0.0004615728417639442</v>
      </c>
      <c r="IT284">
        <v>-1.048940065203386E-06</v>
      </c>
      <c r="IU284">
        <v>2</v>
      </c>
      <c r="IV284">
        <v>1994</v>
      </c>
      <c r="IW284">
        <v>1</v>
      </c>
      <c r="IX284">
        <v>27</v>
      </c>
      <c r="IY284">
        <v>191947.2</v>
      </c>
      <c r="IZ284">
        <v>191947.4</v>
      </c>
      <c r="JA284">
        <v>1.14624</v>
      </c>
      <c r="JB284">
        <v>2.63794</v>
      </c>
      <c r="JC284">
        <v>1.49658</v>
      </c>
      <c r="JD284">
        <v>2.35107</v>
      </c>
      <c r="JE284">
        <v>1.54907</v>
      </c>
      <c r="JF284">
        <v>2.48779</v>
      </c>
      <c r="JG284">
        <v>36.7417</v>
      </c>
      <c r="JH284">
        <v>24.0963</v>
      </c>
      <c r="JI284">
        <v>18</v>
      </c>
      <c r="JJ284">
        <v>482.751</v>
      </c>
      <c r="JK284">
        <v>487.899</v>
      </c>
      <c r="JL284">
        <v>30.0814</v>
      </c>
      <c r="JM284">
        <v>29.0338</v>
      </c>
      <c r="JN284">
        <v>30.0002</v>
      </c>
      <c r="JO284">
        <v>29.2641</v>
      </c>
      <c r="JP284">
        <v>29.2634</v>
      </c>
      <c r="JQ284">
        <v>23.0546</v>
      </c>
      <c r="JR284">
        <v>19.1363</v>
      </c>
      <c r="JS284">
        <v>90.66160000000001</v>
      </c>
      <c r="JT284">
        <v>30.1147</v>
      </c>
      <c r="JU284">
        <v>420</v>
      </c>
      <c r="JV284">
        <v>23.3181</v>
      </c>
      <c r="JW284">
        <v>101.914</v>
      </c>
      <c r="JX284">
        <v>91.33240000000001</v>
      </c>
    </row>
    <row r="285" spans="1:284">
      <c r="A285">
        <v>267</v>
      </c>
      <c r="B285">
        <v>1758506437</v>
      </c>
      <c r="C285">
        <v>3657.5</v>
      </c>
      <c r="D285" t="s">
        <v>966</v>
      </c>
      <c r="E285" t="s">
        <v>967</v>
      </c>
      <c r="F285">
        <v>5</v>
      </c>
      <c r="G285" t="s">
        <v>855</v>
      </c>
      <c r="H285" t="s">
        <v>421</v>
      </c>
      <c r="I285">
        <v>1758506434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(DN285+(U285+2*0.95*5.67E-8*(((DN285+$B$9)+273)^4-(DN285+273)^4)-44100*J285)/(1.84*29.3*R285+8*0.95*5.67E-8*(DN285+273)^3))</f>
        <v>0</v>
      </c>
      <c r="W285">
        <f>($C$9*DO285+$D$9*DP285+$E$9*V285)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2*0.95*5.67E-8*(((DN285+$B$9)+273)^4-(W285+273)^4)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IF(AG285*$H$15&gt;=AK285,1.0,(AK285/(AK285-AG285*$H$15)))</f>
        <v>0</v>
      </c>
      <c r="AJ285">
        <f>(AI285-1)*100</f>
        <v>0</v>
      </c>
      <c r="AK285">
        <f>MAX(0,($B$15+$C$15*DS285)/(1+$D$15*DS285)*DL285/(DN285+273)*$E$15)</f>
        <v>0</v>
      </c>
      <c r="AL285" t="s">
        <v>422</v>
      </c>
      <c r="AM285" t="s">
        <v>422</v>
      </c>
      <c r="AN285">
        <v>0</v>
      </c>
      <c r="AO285">
        <v>0</v>
      </c>
      <c r="AP285">
        <f>1-AN285/AO285</f>
        <v>0</v>
      </c>
      <c r="AQ285">
        <v>0</v>
      </c>
      <c r="AR285" t="s">
        <v>422</v>
      </c>
      <c r="AS285" t="s">
        <v>422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$B$13*DT285+$C$13*DU285+$F$13*EF285*(1-EI285)</f>
        <v>0</v>
      </c>
      <c r="CW285">
        <f>CV285*CX285</f>
        <v>0</v>
      </c>
      <c r="CX285">
        <f>($B$13*$D$11+$C$13*$D$11+$F$13*((ES285+EK285)/MAX(ES285+EK285+ET285, 0.1)*$I$11+ET285/MAX(ES285+EK285+ET285, 0.1)*$J$11))/($B$13+$C$13+$F$13)</f>
        <v>0</v>
      </c>
      <c r="CY285">
        <f>($B$13*$K$11+$C$13*$K$11+$F$13*((ES285+EK285)/MAX(ES285+EK285+ET285, 0.1)*$P$11+ET285/MAX(ES285+EK285+ET285, 0.1)*$Q$11))/($B$13+$C$13+$F$13)</f>
        <v>0</v>
      </c>
      <c r="CZ285">
        <v>0.83</v>
      </c>
      <c r="DA285">
        <v>0.5</v>
      </c>
      <c r="DB285" t="s">
        <v>423</v>
      </c>
      <c r="DC285">
        <v>2</v>
      </c>
      <c r="DD285">
        <v>1758506434</v>
      </c>
      <c r="DE285">
        <v>421.8342222222223</v>
      </c>
      <c r="DF285">
        <v>419.9958888888889</v>
      </c>
      <c r="DG285">
        <v>23.49337777777778</v>
      </c>
      <c r="DH285">
        <v>23.31804444444445</v>
      </c>
      <c r="DI285">
        <v>422.4422222222223</v>
      </c>
      <c r="DJ285">
        <v>23.17528888888889</v>
      </c>
      <c r="DK285">
        <v>500.0568888888889</v>
      </c>
      <c r="DL285">
        <v>89.92617777777778</v>
      </c>
      <c r="DM285">
        <v>0.06844843333333334</v>
      </c>
      <c r="DN285">
        <v>29.8354</v>
      </c>
      <c r="DO285">
        <v>29.98786666666667</v>
      </c>
      <c r="DP285">
        <v>999.9000000000001</v>
      </c>
      <c r="DQ285">
        <v>0</v>
      </c>
      <c r="DR285">
        <v>0</v>
      </c>
      <c r="DS285">
        <v>10008.39222222222</v>
      </c>
      <c r="DT285">
        <v>0</v>
      </c>
      <c r="DU285">
        <v>2.865703333333333</v>
      </c>
      <c r="DV285">
        <v>1.838602222222222</v>
      </c>
      <c r="DW285">
        <v>431.983</v>
      </c>
      <c r="DX285">
        <v>430.0228888888889</v>
      </c>
      <c r="DY285">
        <v>0.1753471111111111</v>
      </c>
      <c r="DZ285">
        <v>419.9958888888889</v>
      </c>
      <c r="EA285">
        <v>23.31804444444445</v>
      </c>
      <c r="EB285">
        <v>2.11267</v>
      </c>
      <c r="EC285">
        <v>2.0969</v>
      </c>
      <c r="ED285">
        <v>18.31503333333333</v>
      </c>
      <c r="EE285">
        <v>18.19566666666667</v>
      </c>
      <c r="EF285">
        <v>0.00500078</v>
      </c>
      <c r="EG285">
        <v>0</v>
      </c>
      <c r="EH285">
        <v>0</v>
      </c>
      <c r="EI285">
        <v>0</v>
      </c>
      <c r="EJ285">
        <v>97.03333333333333</v>
      </c>
      <c r="EK285">
        <v>0.00500078</v>
      </c>
      <c r="EL285">
        <v>-25.92222222222222</v>
      </c>
      <c r="EM285">
        <v>-2.3</v>
      </c>
      <c r="EN285">
        <v>35.11111111111111</v>
      </c>
      <c r="EO285">
        <v>38.63877777777778</v>
      </c>
      <c r="EP285">
        <v>36.85400000000001</v>
      </c>
      <c r="EQ285">
        <v>38.76355555555556</v>
      </c>
      <c r="ER285">
        <v>37.29144444444444</v>
      </c>
      <c r="ES285">
        <v>0</v>
      </c>
      <c r="ET285">
        <v>0</v>
      </c>
      <c r="EU285">
        <v>0</v>
      </c>
      <c r="EV285">
        <v>1758506437.9</v>
      </c>
      <c r="EW285">
        <v>0</v>
      </c>
      <c r="EX285">
        <v>95.14399999999999</v>
      </c>
      <c r="EY285">
        <v>7.830769634764445</v>
      </c>
      <c r="EZ285">
        <v>-14.69230822999571</v>
      </c>
      <c r="FA285">
        <v>-22.532</v>
      </c>
      <c r="FB285">
        <v>15</v>
      </c>
      <c r="FC285">
        <v>0</v>
      </c>
      <c r="FD285" t="s">
        <v>424</v>
      </c>
      <c r="FE285">
        <v>1746989605.5</v>
      </c>
      <c r="FF285">
        <v>1746989593.5</v>
      </c>
      <c r="FG285">
        <v>0</v>
      </c>
      <c r="FH285">
        <v>-0.274</v>
      </c>
      <c r="FI285">
        <v>-0.002</v>
      </c>
      <c r="FJ285">
        <v>2.549</v>
      </c>
      <c r="FK285">
        <v>0.129</v>
      </c>
      <c r="FL285">
        <v>420</v>
      </c>
      <c r="FM285">
        <v>17</v>
      </c>
      <c r="FN285">
        <v>0.02</v>
      </c>
      <c r="FO285">
        <v>0.04</v>
      </c>
      <c r="FP285">
        <v>1.808074390243902</v>
      </c>
      <c r="FQ285">
        <v>0.2279657142857178</v>
      </c>
      <c r="FR285">
        <v>0.04670994937879575</v>
      </c>
      <c r="FS285">
        <v>1</v>
      </c>
      <c r="FT285">
        <v>93.68529411764708</v>
      </c>
      <c r="FU285">
        <v>18.89534007746025</v>
      </c>
      <c r="FV285">
        <v>7.502161741514757</v>
      </c>
      <c r="FW285">
        <v>0</v>
      </c>
      <c r="FX285">
        <v>0.1740167317073171</v>
      </c>
      <c r="FY285">
        <v>0.01029133797909448</v>
      </c>
      <c r="FZ285">
        <v>0.001342976381834533</v>
      </c>
      <c r="GA285">
        <v>1</v>
      </c>
      <c r="GB285">
        <v>2</v>
      </c>
      <c r="GC285">
        <v>3</v>
      </c>
      <c r="GD285" t="s">
        <v>425</v>
      </c>
      <c r="GE285">
        <v>3.10327</v>
      </c>
      <c r="GF285">
        <v>2.72648</v>
      </c>
      <c r="GG285">
        <v>0.0878147</v>
      </c>
      <c r="GH285">
        <v>0.0874674</v>
      </c>
      <c r="GI285">
        <v>0.105492</v>
      </c>
      <c r="GJ285">
        <v>0.106384</v>
      </c>
      <c r="GK285">
        <v>23832.9</v>
      </c>
      <c r="GL285">
        <v>21640.8</v>
      </c>
      <c r="GM285">
        <v>26691.6</v>
      </c>
      <c r="GN285">
        <v>23937.2</v>
      </c>
      <c r="GO285">
        <v>38205.9</v>
      </c>
      <c r="GP285">
        <v>31620.8</v>
      </c>
      <c r="GQ285">
        <v>46613.6</v>
      </c>
      <c r="GR285">
        <v>37871.9</v>
      </c>
      <c r="GS285">
        <v>1.86795</v>
      </c>
      <c r="GT285">
        <v>1.85325</v>
      </c>
      <c r="GU285">
        <v>0.082843</v>
      </c>
      <c r="GV285">
        <v>0</v>
      </c>
      <c r="GW285">
        <v>28.6363</v>
      </c>
      <c r="GX285">
        <v>999.9</v>
      </c>
      <c r="GY285">
        <v>52.4</v>
      </c>
      <c r="GZ285">
        <v>32</v>
      </c>
      <c r="HA285">
        <v>27.8269</v>
      </c>
      <c r="HB285">
        <v>60.9283</v>
      </c>
      <c r="HC285">
        <v>19.6635</v>
      </c>
      <c r="HD285">
        <v>1</v>
      </c>
      <c r="HE285">
        <v>0.136235</v>
      </c>
      <c r="HF285">
        <v>-1.22828</v>
      </c>
      <c r="HG285">
        <v>20.2929</v>
      </c>
      <c r="HH285">
        <v>5.22148</v>
      </c>
      <c r="HI285">
        <v>11.98</v>
      </c>
      <c r="HJ285">
        <v>4.96545</v>
      </c>
      <c r="HK285">
        <v>3.27598</v>
      </c>
      <c r="HL285">
        <v>9999</v>
      </c>
      <c r="HM285">
        <v>9999</v>
      </c>
      <c r="HN285">
        <v>9999</v>
      </c>
      <c r="HO285">
        <v>999.9</v>
      </c>
      <c r="HP285">
        <v>1.8639</v>
      </c>
      <c r="HQ285">
        <v>1.86014</v>
      </c>
      <c r="HR285">
        <v>1.85844</v>
      </c>
      <c r="HS285">
        <v>1.85974</v>
      </c>
      <c r="HT285">
        <v>1.85989</v>
      </c>
      <c r="HU285">
        <v>1.85844</v>
      </c>
      <c r="HV285">
        <v>1.85745</v>
      </c>
      <c r="HW285">
        <v>1.85242</v>
      </c>
      <c r="HX285">
        <v>0</v>
      </c>
      <c r="HY285">
        <v>0</v>
      </c>
      <c r="HZ285">
        <v>0</v>
      </c>
      <c r="IA285">
        <v>0</v>
      </c>
      <c r="IB285" t="s">
        <v>426</v>
      </c>
      <c r="IC285" t="s">
        <v>427</v>
      </c>
      <c r="ID285" t="s">
        <v>428</v>
      </c>
      <c r="IE285" t="s">
        <v>428</v>
      </c>
      <c r="IF285" t="s">
        <v>428</v>
      </c>
      <c r="IG285" t="s">
        <v>428</v>
      </c>
      <c r="IH285">
        <v>0</v>
      </c>
      <c r="II285">
        <v>100</v>
      </c>
      <c r="IJ285">
        <v>100</v>
      </c>
      <c r="IK285">
        <v>-0.608</v>
      </c>
      <c r="IL285">
        <v>0.318</v>
      </c>
      <c r="IM285">
        <v>-0.6389458221003862</v>
      </c>
      <c r="IN285">
        <v>-0.000388397228134892</v>
      </c>
      <c r="IO285">
        <v>1.216359752824363E-06</v>
      </c>
      <c r="IP285">
        <v>-2.921139174278942E-10</v>
      </c>
      <c r="IQ285">
        <v>0.01675486607682651</v>
      </c>
      <c r="IR285">
        <v>0.002868412714847416</v>
      </c>
      <c r="IS285">
        <v>0.0004615728417639442</v>
      </c>
      <c r="IT285">
        <v>-1.048940065203386E-06</v>
      </c>
      <c r="IU285">
        <v>2</v>
      </c>
      <c r="IV285">
        <v>1994</v>
      </c>
      <c r="IW285">
        <v>1</v>
      </c>
      <c r="IX285">
        <v>27</v>
      </c>
      <c r="IY285">
        <v>191947.2</v>
      </c>
      <c r="IZ285">
        <v>191947.4</v>
      </c>
      <c r="JA285">
        <v>1.14746</v>
      </c>
      <c r="JB285">
        <v>2.6416</v>
      </c>
      <c r="JC285">
        <v>1.49658</v>
      </c>
      <c r="JD285">
        <v>2.35107</v>
      </c>
      <c r="JE285">
        <v>1.54907</v>
      </c>
      <c r="JF285">
        <v>2.49023</v>
      </c>
      <c r="JG285">
        <v>36.7417</v>
      </c>
      <c r="JH285">
        <v>24.0963</v>
      </c>
      <c r="JI285">
        <v>18</v>
      </c>
      <c r="JJ285">
        <v>482.751</v>
      </c>
      <c r="JK285">
        <v>487.948</v>
      </c>
      <c r="JL285">
        <v>30.1052</v>
      </c>
      <c r="JM285">
        <v>29.0338</v>
      </c>
      <c r="JN285">
        <v>30.0002</v>
      </c>
      <c r="JO285">
        <v>29.2641</v>
      </c>
      <c r="JP285">
        <v>29.2634</v>
      </c>
      <c r="JQ285">
        <v>23.0545</v>
      </c>
      <c r="JR285">
        <v>19.1363</v>
      </c>
      <c r="JS285">
        <v>90.66160000000001</v>
      </c>
      <c r="JT285">
        <v>30.123</v>
      </c>
      <c r="JU285">
        <v>420</v>
      </c>
      <c r="JV285">
        <v>23.3181</v>
      </c>
      <c r="JW285">
        <v>101.914</v>
      </c>
      <c r="JX285">
        <v>91.3323</v>
      </c>
    </row>
    <row r="286" spans="1:284">
      <c r="A286">
        <v>268</v>
      </c>
      <c r="B286">
        <v>1758506439</v>
      </c>
      <c r="C286">
        <v>3659.5</v>
      </c>
      <c r="D286" t="s">
        <v>968</v>
      </c>
      <c r="E286" t="s">
        <v>969</v>
      </c>
      <c r="F286">
        <v>5</v>
      </c>
      <c r="G286" t="s">
        <v>855</v>
      </c>
      <c r="H286" t="s">
        <v>421</v>
      </c>
      <c r="I286">
        <v>1758506436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(DN286+(U286+2*0.95*5.67E-8*(((DN286+$B$9)+273)^4-(DN286+273)^4)-44100*J286)/(1.84*29.3*R286+8*0.95*5.67E-8*(DN286+273)^3))</f>
        <v>0</v>
      </c>
      <c r="W286">
        <f>($C$9*DO286+$D$9*DP286+$E$9*V286)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2*0.95*5.67E-8*(((DN286+$B$9)+273)^4-(W286+273)^4)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IF(AG286*$H$15&gt;=AK286,1.0,(AK286/(AK286-AG286*$H$15)))</f>
        <v>0</v>
      </c>
      <c r="AJ286">
        <f>(AI286-1)*100</f>
        <v>0</v>
      </c>
      <c r="AK286">
        <f>MAX(0,($B$15+$C$15*DS286)/(1+$D$15*DS286)*DL286/(DN286+273)*$E$15)</f>
        <v>0</v>
      </c>
      <c r="AL286" t="s">
        <v>422</v>
      </c>
      <c r="AM286" t="s">
        <v>422</v>
      </c>
      <c r="AN286">
        <v>0</v>
      </c>
      <c r="AO286">
        <v>0</v>
      </c>
      <c r="AP286">
        <f>1-AN286/AO286</f>
        <v>0</v>
      </c>
      <c r="AQ286">
        <v>0</v>
      </c>
      <c r="AR286" t="s">
        <v>422</v>
      </c>
      <c r="AS286" t="s">
        <v>422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$B$13*DT286+$C$13*DU286+$F$13*EF286*(1-EI286)</f>
        <v>0</v>
      </c>
      <c r="CW286">
        <f>CV286*CX286</f>
        <v>0</v>
      </c>
      <c r="CX286">
        <f>($B$13*$D$11+$C$13*$D$11+$F$13*((ES286+EK286)/MAX(ES286+EK286+ET286, 0.1)*$I$11+ET286/MAX(ES286+EK286+ET286, 0.1)*$J$11))/($B$13+$C$13+$F$13)</f>
        <v>0</v>
      </c>
      <c r="CY286">
        <f>($B$13*$K$11+$C$13*$K$11+$F$13*((ES286+EK286)/MAX(ES286+EK286+ET286, 0.1)*$P$11+ET286/MAX(ES286+EK286+ET286, 0.1)*$Q$11))/($B$13+$C$13+$F$13)</f>
        <v>0</v>
      </c>
      <c r="CZ286">
        <v>0.83</v>
      </c>
      <c r="DA286">
        <v>0.5</v>
      </c>
      <c r="DB286" t="s">
        <v>423</v>
      </c>
      <c r="DC286">
        <v>2</v>
      </c>
      <c r="DD286">
        <v>1758506436</v>
      </c>
      <c r="DE286">
        <v>421.8527777777778</v>
      </c>
      <c r="DF286">
        <v>419.9992222222223</v>
      </c>
      <c r="DG286">
        <v>23.49206666666667</v>
      </c>
      <c r="DH286">
        <v>23.31722222222222</v>
      </c>
      <c r="DI286">
        <v>422.4607777777778</v>
      </c>
      <c r="DJ286">
        <v>23.174</v>
      </c>
      <c r="DK286">
        <v>500.0066666666666</v>
      </c>
      <c r="DL286">
        <v>89.92632222222223</v>
      </c>
      <c r="DM286">
        <v>0.06836131111111111</v>
      </c>
      <c r="DN286">
        <v>29.83405555555555</v>
      </c>
      <c r="DO286">
        <v>29.98708888888889</v>
      </c>
      <c r="DP286">
        <v>999.9000000000001</v>
      </c>
      <c r="DQ286">
        <v>0</v>
      </c>
      <c r="DR286">
        <v>0</v>
      </c>
      <c r="DS286">
        <v>10004.58111111111</v>
      </c>
      <c r="DT286">
        <v>0</v>
      </c>
      <c r="DU286">
        <v>2.878522222222222</v>
      </c>
      <c r="DV286">
        <v>1.853798888888889</v>
      </c>
      <c r="DW286">
        <v>432.0014444444444</v>
      </c>
      <c r="DX286">
        <v>430.026111111111</v>
      </c>
      <c r="DY286">
        <v>0.1748502222222222</v>
      </c>
      <c r="DZ286">
        <v>419.9992222222223</v>
      </c>
      <c r="EA286">
        <v>23.31722222222222</v>
      </c>
      <c r="EB286">
        <v>2.112555555555556</v>
      </c>
      <c r="EC286">
        <v>2.096831111111111</v>
      </c>
      <c r="ED286">
        <v>18.31415555555555</v>
      </c>
      <c r="EE286">
        <v>18.19513333333333</v>
      </c>
      <c r="EF286">
        <v>0.00500078</v>
      </c>
      <c r="EG286">
        <v>0</v>
      </c>
      <c r="EH286">
        <v>0</v>
      </c>
      <c r="EI286">
        <v>0</v>
      </c>
      <c r="EJ286">
        <v>98.4111111111111</v>
      </c>
      <c r="EK286">
        <v>0.00500078</v>
      </c>
      <c r="EL286">
        <v>-26.86666666666667</v>
      </c>
      <c r="EM286">
        <v>-1.711111111111111</v>
      </c>
      <c r="EN286">
        <v>35.10411111111111</v>
      </c>
      <c r="EO286">
        <v>38.63177777777778</v>
      </c>
      <c r="EP286">
        <v>36.80522222222223</v>
      </c>
      <c r="EQ286">
        <v>38.76344444444445</v>
      </c>
      <c r="ER286">
        <v>37.26377777777778</v>
      </c>
      <c r="ES286">
        <v>0</v>
      </c>
      <c r="ET286">
        <v>0</v>
      </c>
      <c r="EU286">
        <v>0</v>
      </c>
      <c r="EV286">
        <v>1758506440.3</v>
      </c>
      <c r="EW286">
        <v>0</v>
      </c>
      <c r="EX286">
        <v>95.61999999999998</v>
      </c>
      <c r="EY286">
        <v>13.10769265770233</v>
      </c>
      <c r="EZ286">
        <v>-5.823077601112095</v>
      </c>
      <c r="FA286">
        <v>-22.032</v>
      </c>
      <c r="FB286">
        <v>15</v>
      </c>
      <c r="FC286">
        <v>0</v>
      </c>
      <c r="FD286" t="s">
        <v>424</v>
      </c>
      <c r="FE286">
        <v>1746989605.5</v>
      </c>
      <c r="FF286">
        <v>1746989593.5</v>
      </c>
      <c r="FG286">
        <v>0</v>
      </c>
      <c r="FH286">
        <v>-0.274</v>
      </c>
      <c r="FI286">
        <v>-0.002</v>
      </c>
      <c r="FJ286">
        <v>2.549</v>
      </c>
      <c r="FK286">
        <v>0.129</v>
      </c>
      <c r="FL286">
        <v>420</v>
      </c>
      <c r="FM286">
        <v>17</v>
      </c>
      <c r="FN286">
        <v>0.02</v>
      </c>
      <c r="FO286">
        <v>0.04</v>
      </c>
      <c r="FP286">
        <v>1.8120025</v>
      </c>
      <c r="FQ286">
        <v>0.3929531707317035</v>
      </c>
      <c r="FR286">
        <v>0.0515740809297655</v>
      </c>
      <c r="FS286">
        <v>1</v>
      </c>
      <c r="FT286">
        <v>94.14117647058823</v>
      </c>
      <c r="FU286">
        <v>24.67532481879461</v>
      </c>
      <c r="FV286">
        <v>7.723764612699402</v>
      </c>
      <c r="FW286">
        <v>0</v>
      </c>
      <c r="FX286">
        <v>0.17420365</v>
      </c>
      <c r="FY286">
        <v>0.008388878048779811</v>
      </c>
      <c r="FZ286">
        <v>0.001227139530575069</v>
      </c>
      <c r="GA286">
        <v>1</v>
      </c>
      <c r="GB286">
        <v>2</v>
      </c>
      <c r="GC286">
        <v>3</v>
      </c>
      <c r="GD286" t="s">
        <v>425</v>
      </c>
      <c r="GE286">
        <v>3.10336</v>
      </c>
      <c r="GF286">
        <v>2.72643</v>
      </c>
      <c r="GG286">
        <v>0.0878148</v>
      </c>
      <c r="GH286">
        <v>0.0874677</v>
      </c>
      <c r="GI286">
        <v>0.10549</v>
      </c>
      <c r="GJ286">
        <v>0.106385</v>
      </c>
      <c r="GK286">
        <v>23832.9</v>
      </c>
      <c r="GL286">
        <v>21640.9</v>
      </c>
      <c r="GM286">
        <v>26691.6</v>
      </c>
      <c r="GN286">
        <v>23937.3</v>
      </c>
      <c r="GO286">
        <v>38205.9</v>
      </c>
      <c r="GP286">
        <v>31620.8</v>
      </c>
      <c r="GQ286">
        <v>46613.5</v>
      </c>
      <c r="GR286">
        <v>37871.9</v>
      </c>
      <c r="GS286">
        <v>1.8679</v>
      </c>
      <c r="GT286">
        <v>1.85317</v>
      </c>
      <c r="GU286">
        <v>0.08290260000000001</v>
      </c>
      <c r="GV286">
        <v>0</v>
      </c>
      <c r="GW286">
        <v>28.6363</v>
      </c>
      <c r="GX286">
        <v>999.9</v>
      </c>
      <c r="GY286">
        <v>52.3</v>
      </c>
      <c r="GZ286">
        <v>32</v>
      </c>
      <c r="HA286">
        <v>27.7714</v>
      </c>
      <c r="HB286">
        <v>60.3983</v>
      </c>
      <c r="HC286">
        <v>19.6314</v>
      </c>
      <c r="HD286">
        <v>1</v>
      </c>
      <c r="HE286">
        <v>0.136209</v>
      </c>
      <c r="HF286">
        <v>-1.20971</v>
      </c>
      <c r="HG286">
        <v>20.2931</v>
      </c>
      <c r="HH286">
        <v>5.22178</v>
      </c>
      <c r="HI286">
        <v>11.98</v>
      </c>
      <c r="HJ286">
        <v>4.9655</v>
      </c>
      <c r="HK286">
        <v>3.27598</v>
      </c>
      <c r="HL286">
        <v>9999</v>
      </c>
      <c r="HM286">
        <v>9999</v>
      </c>
      <c r="HN286">
        <v>9999</v>
      </c>
      <c r="HO286">
        <v>999.9</v>
      </c>
      <c r="HP286">
        <v>1.86389</v>
      </c>
      <c r="HQ286">
        <v>1.86014</v>
      </c>
      <c r="HR286">
        <v>1.85844</v>
      </c>
      <c r="HS286">
        <v>1.85975</v>
      </c>
      <c r="HT286">
        <v>1.85989</v>
      </c>
      <c r="HU286">
        <v>1.85844</v>
      </c>
      <c r="HV286">
        <v>1.85746</v>
      </c>
      <c r="HW286">
        <v>1.85242</v>
      </c>
      <c r="HX286">
        <v>0</v>
      </c>
      <c r="HY286">
        <v>0</v>
      </c>
      <c r="HZ286">
        <v>0</v>
      </c>
      <c r="IA286">
        <v>0</v>
      </c>
      <c r="IB286" t="s">
        <v>426</v>
      </c>
      <c r="IC286" t="s">
        <v>427</v>
      </c>
      <c r="ID286" t="s">
        <v>428</v>
      </c>
      <c r="IE286" t="s">
        <v>428</v>
      </c>
      <c r="IF286" t="s">
        <v>428</v>
      </c>
      <c r="IG286" t="s">
        <v>428</v>
      </c>
      <c r="IH286">
        <v>0</v>
      </c>
      <c r="II286">
        <v>100</v>
      </c>
      <c r="IJ286">
        <v>100</v>
      </c>
      <c r="IK286">
        <v>-0.608</v>
      </c>
      <c r="IL286">
        <v>0.318</v>
      </c>
      <c r="IM286">
        <v>-0.6389458221003862</v>
      </c>
      <c r="IN286">
        <v>-0.000388397228134892</v>
      </c>
      <c r="IO286">
        <v>1.216359752824363E-06</v>
      </c>
      <c r="IP286">
        <v>-2.921139174278942E-10</v>
      </c>
      <c r="IQ286">
        <v>0.01675486607682651</v>
      </c>
      <c r="IR286">
        <v>0.002868412714847416</v>
      </c>
      <c r="IS286">
        <v>0.0004615728417639442</v>
      </c>
      <c r="IT286">
        <v>-1.048940065203386E-06</v>
      </c>
      <c r="IU286">
        <v>2</v>
      </c>
      <c r="IV286">
        <v>1994</v>
      </c>
      <c r="IW286">
        <v>1</v>
      </c>
      <c r="IX286">
        <v>27</v>
      </c>
      <c r="IY286">
        <v>191947.2</v>
      </c>
      <c r="IZ286">
        <v>191947.4</v>
      </c>
      <c r="JA286">
        <v>1.14746</v>
      </c>
      <c r="JB286">
        <v>2.64038</v>
      </c>
      <c r="JC286">
        <v>1.49658</v>
      </c>
      <c r="JD286">
        <v>2.34985</v>
      </c>
      <c r="JE286">
        <v>1.54907</v>
      </c>
      <c r="JF286">
        <v>2.48535</v>
      </c>
      <c r="JG286">
        <v>36.7417</v>
      </c>
      <c r="JH286">
        <v>24.0963</v>
      </c>
      <c r="JI286">
        <v>18</v>
      </c>
      <c r="JJ286">
        <v>482.722</v>
      </c>
      <c r="JK286">
        <v>487.899</v>
      </c>
      <c r="JL286">
        <v>30.1164</v>
      </c>
      <c r="JM286">
        <v>29.0338</v>
      </c>
      <c r="JN286">
        <v>30.0002</v>
      </c>
      <c r="JO286">
        <v>29.2641</v>
      </c>
      <c r="JP286">
        <v>29.2634</v>
      </c>
      <c r="JQ286">
        <v>23.0536</v>
      </c>
      <c r="JR286">
        <v>19.1363</v>
      </c>
      <c r="JS286">
        <v>90.66160000000001</v>
      </c>
      <c r="JT286">
        <v>30.123</v>
      </c>
      <c r="JU286">
        <v>420</v>
      </c>
      <c r="JV286">
        <v>23.3181</v>
      </c>
      <c r="JW286">
        <v>101.913</v>
      </c>
      <c r="JX286">
        <v>91.33240000000001</v>
      </c>
    </row>
    <row r="287" spans="1:284">
      <c r="A287">
        <v>269</v>
      </c>
      <c r="B287">
        <v>1758506441</v>
      </c>
      <c r="C287">
        <v>3661.5</v>
      </c>
      <c r="D287" t="s">
        <v>970</v>
      </c>
      <c r="E287" t="s">
        <v>971</v>
      </c>
      <c r="F287">
        <v>5</v>
      </c>
      <c r="G287" t="s">
        <v>855</v>
      </c>
      <c r="H287" t="s">
        <v>421</v>
      </c>
      <c r="I287">
        <v>1758506438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(DN287+(U287+2*0.95*5.67E-8*(((DN287+$B$9)+273)^4-(DN287+273)^4)-44100*J287)/(1.84*29.3*R287+8*0.95*5.67E-8*(DN287+273)^3))</f>
        <v>0</v>
      </c>
      <c r="W287">
        <f>($C$9*DO287+$D$9*DP287+$E$9*V287)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2*0.95*5.67E-8*(((DN287+$B$9)+273)^4-(W287+273)^4)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IF(AG287*$H$15&gt;=AK287,1.0,(AK287/(AK287-AG287*$H$15)))</f>
        <v>0</v>
      </c>
      <c r="AJ287">
        <f>(AI287-1)*100</f>
        <v>0</v>
      </c>
      <c r="AK287">
        <f>MAX(0,($B$15+$C$15*DS287)/(1+$D$15*DS287)*DL287/(DN287+273)*$E$15)</f>
        <v>0</v>
      </c>
      <c r="AL287" t="s">
        <v>422</v>
      </c>
      <c r="AM287" t="s">
        <v>422</v>
      </c>
      <c r="AN287">
        <v>0</v>
      </c>
      <c r="AO287">
        <v>0</v>
      </c>
      <c r="AP287">
        <f>1-AN287/AO287</f>
        <v>0</v>
      </c>
      <c r="AQ287">
        <v>0</v>
      </c>
      <c r="AR287" t="s">
        <v>422</v>
      </c>
      <c r="AS287" t="s">
        <v>422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$B$13*DT287+$C$13*DU287+$F$13*EF287*(1-EI287)</f>
        <v>0</v>
      </c>
      <c r="CW287">
        <f>CV287*CX287</f>
        <v>0</v>
      </c>
      <c r="CX287">
        <f>($B$13*$D$11+$C$13*$D$11+$F$13*((ES287+EK287)/MAX(ES287+EK287+ET287, 0.1)*$I$11+ET287/MAX(ES287+EK287+ET287, 0.1)*$J$11))/($B$13+$C$13+$F$13)</f>
        <v>0</v>
      </c>
      <c r="CY287">
        <f>($B$13*$K$11+$C$13*$K$11+$F$13*((ES287+EK287)/MAX(ES287+EK287+ET287, 0.1)*$P$11+ET287/MAX(ES287+EK287+ET287, 0.1)*$Q$11))/($B$13+$C$13+$F$13)</f>
        <v>0</v>
      </c>
      <c r="CZ287">
        <v>0.83</v>
      </c>
      <c r="DA287">
        <v>0.5</v>
      </c>
      <c r="DB287" t="s">
        <v>423</v>
      </c>
      <c r="DC287">
        <v>2</v>
      </c>
      <c r="DD287">
        <v>1758506438</v>
      </c>
      <c r="DE287">
        <v>421.871</v>
      </c>
      <c r="DF287">
        <v>420.0035555555556</v>
      </c>
      <c r="DG287">
        <v>23.49133333333333</v>
      </c>
      <c r="DH287">
        <v>23.31701111111111</v>
      </c>
      <c r="DI287">
        <v>422.4788888888889</v>
      </c>
      <c r="DJ287">
        <v>23.17327777777778</v>
      </c>
      <c r="DK287">
        <v>499.9984444444444</v>
      </c>
      <c r="DL287">
        <v>89.92626666666668</v>
      </c>
      <c r="DM287">
        <v>0.06837574444444444</v>
      </c>
      <c r="DN287">
        <v>29.83378888888889</v>
      </c>
      <c r="DO287">
        <v>29.98658888888889</v>
      </c>
      <c r="DP287">
        <v>999.9000000000001</v>
      </c>
      <c r="DQ287">
        <v>0</v>
      </c>
      <c r="DR287">
        <v>0</v>
      </c>
      <c r="DS287">
        <v>10000.14111111111</v>
      </c>
      <c r="DT287">
        <v>0</v>
      </c>
      <c r="DU287">
        <v>2.881558888888888</v>
      </c>
      <c r="DV287">
        <v>1.867466666666667</v>
      </c>
      <c r="DW287">
        <v>432.0196666666666</v>
      </c>
      <c r="DX287">
        <v>430.0306666666667</v>
      </c>
      <c r="DY287">
        <v>0.1743135555555556</v>
      </c>
      <c r="DZ287">
        <v>420.0035555555556</v>
      </c>
      <c r="EA287">
        <v>23.31701111111111</v>
      </c>
      <c r="EB287">
        <v>2.112487777777778</v>
      </c>
      <c r="EC287">
        <v>2.096812222222222</v>
      </c>
      <c r="ED287">
        <v>18.31365555555556</v>
      </c>
      <c r="EE287">
        <v>18.19497777777778</v>
      </c>
      <c r="EF287">
        <v>0.00500078</v>
      </c>
      <c r="EG287">
        <v>0</v>
      </c>
      <c r="EH287">
        <v>0</v>
      </c>
      <c r="EI287">
        <v>0</v>
      </c>
      <c r="EJ287">
        <v>96.69999999999999</v>
      </c>
      <c r="EK287">
        <v>0.00500078</v>
      </c>
      <c r="EL287">
        <v>-23.34444444444444</v>
      </c>
      <c r="EM287">
        <v>-1.411111111111111</v>
      </c>
      <c r="EN287">
        <v>35.10411111111111</v>
      </c>
      <c r="EO287">
        <v>38.61088888888889</v>
      </c>
      <c r="EP287">
        <v>36.833</v>
      </c>
      <c r="EQ287">
        <v>38.75655555555555</v>
      </c>
      <c r="ER287">
        <v>37.23588888888889</v>
      </c>
      <c r="ES287">
        <v>0</v>
      </c>
      <c r="ET287">
        <v>0</v>
      </c>
      <c r="EU287">
        <v>0</v>
      </c>
      <c r="EV287">
        <v>1758506442.1</v>
      </c>
      <c r="EW287">
        <v>0</v>
      </c>
      <c r="EX287">
        <v>95.02692307692308</v>
      </c>
      <c r="EY287">
        <v>19.44957272974544</v>
      </c>
      <c r="EZ287">
        <v>-3.993162958553559</v>
      </c>
      <c r="FA287">
        <v>-21.22307692307692</v>
      </c>
      <c r="FB287">
        <v>15</v>
      </c>
      <c r="FC287">
        <v>0</v>
      </c>
      <c r="FD287" t="s">
        <v>424</v>
      </c>
      <c r="FE287">
        <v>1746989605.5</v>
      </c>
      <c r="FF287">
        <v>1746989593.5</v>
      </c>
      <c r="FG287">
        <v>0</v>
      </c>
      <c r="FH287">
        <v>-0.274</v>
      </c>
      <c r="FI287">
        <v>-0.002</v>
      </c>
      <c r="FJ287">
        <v>2.549</v>
      </c>
      <c r="FK287">
        <v>0.129</v>
      </c>
      <c r="FL287">
        <v>420</v>
      </c>
      <c r="FM287">
        <v>17</v>
      </c>
      <c r="FN287">
        <v>0.02</v>
      </c>
      <c r="FO287">
        <v>0.04</v>
      </c>
      <c r="FP287">
        <v>1.827156097560976</v>
      </c>
      <c r="FQ287">
        <v>0.3174058536585397</v>
      </c>
      <c r="FR287">
        <v>0.04569342146588253</v>
      </c>
      <c r="FS287">
        <v>1</v>
      </c>
      <c r="FT287">
        <v>94.64999999999999</v>
      </c>
      <c r="FU287">
        <v>21.03132173733951</v>
      </c>
      <c r="FV287">
        <v>7.697297080985063</v>
      </c>
      <c r="FW287">
        <v>0</v>
      </c>
      <c r="FX287">
        <v>0.1743759024390244</v>
      </c>
      <c r="FY287">
        <v>0.002364794425086814</v>
      </c>
      <c r="FZ287">
        <v>0.0009456837971226914</v>
      </c>
      <c r="GA287">
        <v>1</v>
      </c>
      <c r="GB287">
        <v>2</v>
      </c>
      <c r="GC287">
        <v>3</v>
      </c>
      <c r="GD287" t="s">
        <v>425</v>
      </c>
      <c r="GE287">
        <v>3.1032</v>
      </c>
      <c r="GF287">
        <v>2.72646</v>
      </c>
      <c r="GG287">
        <v>0.08781029999999999</v>
      </c>
      <c r="GH287">
        <v>0.08747340000000001</v>
      </c>
      <c r="GI287">
        <v>0.10549</v>
      </c>
      <c r="GJ287">
        <v>0.106383</v>
      </c>
      <c r="GK287">
        <v>23833</v>
      </c>
      <c r="GL287">
        <v>21640.7</v>
      </c>
      <c r="GM287">
        <v>26691.5</v>
      </c>
      <c r="GN287">
        <v>23937.2</v>
      </c>
      <c r="GO287">
        <v>38206</v>
      </c>
      <c r="GP287">
        <v>31620.8</v>
      </c>
      <c r="GQ287">
        <v>46613.6</v>
      </c>
      <c r="GR287">
        <v>37871.9</v>
      </c>
      <c r="GS287">
        <v>1.86752</v>
      </c>
      <c r="GT287">
        <v>1.8534</v>
      </c>
      <c r="GU287">
        <v>0.082761</v>
      </c>
      <c r="GV287">
        <v>0</v>
      </c>
      <c r="GW287">
        <v>28.6363</v>
      </c>
      <c r="GX287">
        <v>999.9</v>
      </c>
      <c r="GY287">
        <v>52.4</v>
      </c>
      <c r="GZ287">
        <v>32</v>
      </c>
      <c r="HA287">
        <v>27.8245</v>
      </c>
      <c r="HB287">
        <v>60.8883</v>
      </c>
      <c r="HC287">
        <v>19.6234</v>
      </c>
      <c r="HD287">
        <v>1</v>
      </c>
      <c r="HE287">
        <v>0.136192</v>
      </c>
      <c r="HF287">
        <v>-1.19162</v>
      </c>
      <c r="HG287">
        <v>20.2933</v>
      </c>
      <c r="HH287">
        <v>5.22193</v>
      </c>
      <c r="HI287">
        <v>11.98</v>
      </c>
      <c r="HJ287">
        <v>4.96535</v>
      </c>
      <c r="HK287">
        <v>3.27598</v>
      </c>
      <c r="HL287">
        <v>9999</v>
      </c>
      <c r="HM287">
        <v>9999</v>
      </c>
      <c r="HN287">
        <v>9999</v>
      </c>
      <c r="HO287">
        <v>999.9</v>
      </c>
      <c r="HP287">
        <v>1.8639</v>
      </c>
      <c r="HQ287">
        <v>1.86015</v>
      </c>
      <c r="HR287">
        <v>1.85845</v>
      </c>
      <c r="HS287">
        <v>1.85977</v>
      </c>
      <c r="HT287">
        <v>1.85989</v>
      </c>
      <c r="HU287">
        <v>1.85842</v>
      </c>
      <c r="HV287">
        <v>1.85747</v>
      </c>
      <c r="HW287">
        <v>1.85242</v>
      </c>
      <c r="HX287">
        <v>0</v>
      </c>
      <c r="HY287">
        <v>0</v>
      </c>
      <c r="HZ287">
        <v>0</v>
      </c>
      <c r="IA287">
        <v>0</v>
      </c>
      <c r="IB287" t="s">
        <v>426</v>
      </c>
      <c r="IC287" t="s">
        <v>427</v>
      </c>
      <c r="ID287" t="s">
        <v>428</v>
      </c>
      <c r="IE287" t="s">
        <v>428</v>
      </c>
      <c r="IF287" t="s">
        <v>428</v>
      </c>
      <c r="IG287" t="s">
        <v>428</v>
      </c>
      <c r="IH287">
        <v>0</v>
      </c>
      <c r="II287">
        <v>100</v>
      </c>
      <c r="IJ287">
        <v>100</v>
      </c>
      <c r="IK287">
        <v>-0.608</v>
      </c>
      <c r="IL287">
        <v>0.3181</v>
      </c>
      <c r="IM287">
        <v>-0.6389458221003862</v>
      </c>
      <c r="IN287">
        <v>-0.000388397228134892</v>
      </c>
      <c r="IO287">
        <v>1.216359752824363E-06</v>
      </c>
      <c r="IP287">
        <v>-2.921139174278942E-10</v>
      </c>
      <c r="IQ287">
        <v>0.01675486607682651</v>
      </c>
      <c r="IR287">
        <v>0.002868412714847416</v>
      </c>
      <c r="IS287">
        <v>0.0004615728417639442</v>
      </c>
      <c r="IT287">
        <v>-1.048940065203386E-06</v>
      </c>
      <c r="IU287">
        <v>2</v>
      </c>
      <c r="IV287">
        <v>1994</v>
      </c>
      <c r="IW287">
        <v>1</v>
      </c>
      <c r="IX287">
        <v>27</v>
      </c>
      <c r="IY287">
        <v>191947.3</v>
      </c>
      <c r="IZ287">
        <v>191947.5</v>
      </c>
      <c r="JA287">
        <v>1.14746</v>
      </c>
      <c r="JB287">
        <v>2.64526</v>
      </c>
      <c r="JC287">
        <v>1.49658</v>
      </c>
      <c r="JD287">
        <v>2.35107</v>
      </c>
      <c r="JE287">
        <v>1.54907</v>
      </c>
      <c r="JF287">
        <v>2.44751</v>
      </c>
      <c r="JG287">
        <v>36.7417</v>
      </c>
      <c r="JH287">
        <v>24.0875</v>
      </c>
      <c r="JI287">
        <v>18</v>
      </c>
      <c r="JJ287">
        <v>482.503</v>
      </c>
      <c r="JK287">
        <v>488.046</v>
      </c>
      <c r="JL287">
        <v>30.1234</v>
      </c>
      <c r="JM287">
        <v>29.0338</v>
      </c>
      <c r="JN287">
        <v>30.0001</v>
      </c>
      <c r="JO287">
        <v>29.2641</v>
      </c>
      <c r="JP287">
        <v>29.2634</v>
      </c>
      <c r="JQ287">
        <v>23.0522</v>
      </c>
      <c r="JR287">
        <v>19.1363</v>
      </c>
      <c r="JS287">
        <v>90.66160000000001</v>
      </c>
      <c r="JT287">
        <v>30.1327</v>
      </c>
      <c r="JU287">
        <v>420</v>
      </c>
      <c r="JV287">
        <v>23.3181</v>
      </c>
      <c r="JW287">
        <v>101.913</v>
      </c>
      <c r="JX287">
        <v>91.3323</v>
      </c>
    </row>
    <row r="288" spans="1:284">
      <c r="A288">
        <v>270</v>
      </c>
      <c r="B288">
        <v>1758506443</v>
      </c>
      <c r="C288">
        <v>3663.5</v>
      </c>
      <c r="D288" t="s">
        <v>972</v>
      </c>
      <c r="E288" t="s">
        <v>973</v>
      </c>
      <c r="F288">
        <v>5</v>
      </c>
      <c r="G288" t="s">
        <v>855</v>
      </c>
      <c r="H288" t="s">
        <v>421</v>
      </c>
      <c r="I288">
        <v>1758506440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(DN288+(U288+2*0.95*5.67E-8*(((DN288+$B$9)+273)^4-(DN288+273)^4)-44100*J288)/(1.84*29.3*R288+8*0.95*5.67E-8*(DN288+273)^3))</f>
        <v>0</v>
      </c>
      <c r="W288">
        <f>($C$9*DO288+$D$9*DP288+$E$9*V288)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2*0.95*5.67E-8*(((DN288+$B$9)+273)^4-(W288+273)^4)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IF(AG288*$H$15&gt;=AK288,1.0,(AK288/(AK288-AG288*$H$15)))</f>
        <v>0</v>
      </c>
      <c r="AJ288">
        <f>(AI288-1)*100</f>
        <v>0</v>
      </c>
      <c r="AK288">
        <f>MAX(0,($B$15+$C$15*DS288)/(1+$D$15*DS288)*DL288/(DN288+273)*$E$15)</f>
        <v>0</v>
      </c>
      <c r="AL288" t="s">
        <v>422</v>
      </c>
      <c r="AM288" t="s">
        <v>422</v>
      </c>
      <c r="AN288">
        <v>0</v>
      </c>
      <c r="AO288">
        <v>0</v>
      </c>
      <c r="AP288">
        <f>1-AN288/AO288</f>
        <v>0</v>
      </c>
      <c r="AQ288">
        <v>0</v>
      </c>
      <c r="AR288" t="s">
        <v>422</v>
      </c>
      <c r="AS288" t="s">
        <v>422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$B$13*DT288+$C$13*DU288+$F$13*EF288*(1-EI288)</f>
        <v>0</v>
      </c>
      <c r="CW288">
        <f>CV288*CX288</f>
        <v>0</v>
      </c>
      <c r="CX288">
        <f>($B$13*$D$11+$C$13*$D$11+$F$13*((ES288+EK288)/MAX(ES288+EK288+ET288, 0.1)*$I$11+ET288/MAX(ES288+EK288+ET288, 0.1)*$J$11))/($B$13+$C$13+$F$13)</f>
        <v>0</v>
      </c>
      <c r="CY288">
        <f>($B$13*$K$11+$C$13*$K$11+$F$13*((ES288+EK288)/MAX(ES288+EK288+ET288, 0.1)*$P$11+ET288/MAX(ES288+EK288+ET288, 0.1)*$Q$11))/($B$13+$C$13+$F$13)</f>
        <v>0</v>
      </c>
      <c r="CZ288">
        <v>0.83</v>
      </c>
      <c r="DA288">
        <v>0.5</v>
      </c>
      <c r="DB288" t="s">
        <v>423</v>
      </c>
      <c r="DC288">
        <v>2</v>
      </c>
      <c r="DD288">
        <v>1758506440</v>
      </c>
      <c r="DE288">
        <v>421.8728888888888</v>
      </c>
      <c r="DF288">
        <v>420.0181111111111</v>
      </c>
      <c r="DG288">
        <v>23.49122222222222</v>
      </c>
      <c r="DH288">
        <v>23.31725555555555</v>
      </c>
      <c r="DI288">
        <v>422.4807777777778</v>
      </c>
      <c r="DJ288">
        <v>23.17317777777778</v>
      </c>
      <c r="DK288">
        <v>500.0156666666666</v>
      </c>
      <c r="DL288">
        <v>89.9259888888889</v>
      </c>
      <c r="DM288">
        <v>0.06841056666666666</v>
      </c>
      <c r="DN288">
        <v>29.83431111111111</v>
      </c>
      <c r="DO288">
        <v>29.98592222222223</v>
      </c>
      <c r="DP288">
        <v>999.9000000000001</v>
      </c>
      <c r="DQ288">
        <v>0</v>
      </c>
      <c r="DR288">
        <v>0</v>
      </c>
      <c r="DS288">
        <v>9992.568888888889</v>
      </c>
      <c r="DT288">
        <v>0</v>
      </c>
      <c r="DU288">
        <v>2.871776666666667</v>
      </c>
      <c r="DV288">
        <v>1.854718888888889</v>
      </c>
      <c r="DW288">
        <v>432.0214444444444</v>
      </c>
      <c r="DX288">
        <v>430.0457777777778</v>
      </c>
      <c r="DY288">
        <v>0.1739592222222222</v>
      </c>
      <c r="DZ288">
        <v>420.0181111111111</v>
      </c>
      <c r="EA288">
        <v>23.31725555555555</v>
      </c>
      <c r="EB288">
        <v>2.112472222222222</v>
      </c>
      <c r="EC288">
        <v>2.096827777777778</v>
      </c>
      <c r="ED288">
        <v>18.31352222222223</v>
      </c>
      <c r="EE288">
        <v>18.19508888888889</v>
      </c>
      <c r="EF288">
        <v>0.00500078</v>
      </c>
      <c r="EG288">
        <v>0</v>
      </c>
      <c r="EH288">
        <v>0</v>
      </c>
      <c r="EI288">
        <v>0</v>
      </c>
      <c r="EJ288">
        <v>95.69999999999999</v>
      </c>
      <c r="EK288">
        <v>0.00500078</v>
      </c>
      <c r="EL288">
        <v>-23.12222222222222</v>
      </c>
      <c r="EM288">
        <v>-0.711111111111111</v>
      </c>
      <c r="EN288">
        <v>35.06933333333333</v>
      </c>
      <c r="EO288">
        <v>38.59688888888888</v>
      </c>
      <c r="EP288">
        <v>36.82611111111111</v>
      </c>
      <c r="EQ288">
        <v>38.74277777777777</v>
      </c>
      <c r="ER288">
        <v>37.19422222222222</v>
      </c>
      <c r="ES288">
        <v>0</v>
      </c>
      <c r="ET288">
        <v>0</v>
      </c>
      <c r="EU288">
        <v>0</v>
      </c>
      <c r="EV288">
        <v>1758506443.9</v>
      </c>
      <c r="EW288">
        <v>0</v>
      </c>
      <c r="EX288">
        <v>94.95200000000001</v>
      </c>
      <c r="EY288">
        <v>12.06153836170379</v>
      </c>
      <c r="EZ288">
        <v>12.89230723291692</v>
      </c>
      <c r="FA288">
        <v>-22.16</v>
      </c>
      <c r="FB288">
        <v>15</v>
      </c>
      <c r="FC288">
        <v>0</v>
      </c>
      <c r="FD288" t="s">
        <v>424</v>
      </c>
      <c r="FE288">
        <v>1746989605.5</v>
      </c>
      <c r="FF288">
        <v>1746989593.5</v>
      </c>
      <c r="FG288">
        <v>0</v>
      </c>
      <c r="FH288">
        <v>-0.274</v>
      </c>
      <c r="FI288">
        <v>-0.002</v>
      </c>
      <c r="FJ288">
        <v>2.549</v>
      </c>
      <c r="FK288">
        <v>0.129</v>
      </c>
      <c r="FL288">
        <v>420</v>
      </c>
      <c r="FM288">
        <v>17</v>
      </c>
      <c r="FN288">
        <v>0.02</v>
      </c>
      <c r="FO288">
        <v>0.04</v>
      </c>
      <c r="FP288">
        <v>1.83439575</v>
      </c>
      <c r="FQ288">
        <v>0.1750193245778591</v>
      </c>
      <c r="FR288">
        <v>0.03770217433302089</v>
      </c>
      <c r="FS288">
        <v>1</v>
      </c>
      <c r="FT288">
        <v>95.14705882352939</v>
      </c>
      <c r="FU288">
        <v>1.216195712889941</v>
      </c>
      <c r="FV288">
        <v>7.345796528872728</v>
      </c>
      <c r="FW288">
        <v>0</v>
      </c>
      <c r="FX288">
        <v>0.174494775</v>
      </c>
      <c r="FY288">
        <v>-0.0009753433395876818</v>
      </c>
      <c r="FZ288">
        <v>0.0008099669588168385</v>
      </c>
      <c r="GA288">
        <v>1</v>
      </c>
      <c r="GB288">
        <v>2</v>
      </c>
      <c r="GC288">
        <v>3</v>
      </c>
      <c r="GD288" t="s">
        <v>425</v>
      </c>
      <c r="GE288">
        <v>3.10303</v>
      </c>
      <c r="GF288">
        <v>2.72646</v>
      </c>
      <c r="GG288">
        <v>0.08780789999999999</v>
      </c>
      <c r="GH288">
        <v>0.08747630000000001</v>
      </c>
      <c r="GI288">
        <v>0.10549</v>
      </c>
      <c r="GJ288">
        <v>0.106382</v>
      </c>
      <c r="GK288">
        <v>23832.9</v>
      </c>
      <c r="GL288">
        <v>21640.6</v>
      </c>
      <c r="GM288">
        <v>26691.4</v>
      </c>
      <c r="GN288">
        <v>23937.2</v>
      </c>
      <c r="GO288">
        <v>38205.9</v>
      </c>
      <c r="GP288">
        <v>31620.9</v>
      </c>
      <c r="GQ288">
        <v>46613.5</v>
      </c>
      <c r="GR288">
        <v>37872</v>
      </c>
      <c r="GS288">
        <v>1.86745</v>
      </c>
      <c r="GT288">
        <v>1.85365</v>
      </c>
      <c r="GU288">
        <v>0.0826418</v>
      </c>
      <c r="GV288">
        <v>0</v>
      </c>
      <c r="GW288">
        <v>28.6371</v>
      </c>
      <c r="GX288">
        <v>999.9</v>
      </c>
      <c r="GY288">
        <v>52.3</v>
      </c>
      <c r="GZ288">
        <v>32</v>
      </c>
      <c r="HA288">
        <v>27.7717</v>
      </c>
      <c r="HB288">
        <v>60.5383</v>
      </c>
      <c r="HC288">
        <v>19.6875</v>
      </c>
      <c r="HD288">
        <v>1</v>
      </c>
      <c r="HE288">
        <v>0.136227</v>
      </c>
      <c r="HF288">
        <v>-1.18808</v>
      </c>
      <c r="HG288">
        <v>20.2933</v>
      </c>
      <c r="HH288">
        <v>5.22193</v>
      </c>
      <c r="HI288">
        <v>11.98</v>
      </c>
      <c r="HJ288">
        <v>4.9653</v>
      </c>
      <c r="HK288">
        <v>3.27598</v>
      </c>
      <c r="HL288">
        <v>9999</v>
      </c>
      <c r="HM288">
        <v>9999</v>
      </c>
      <c r="HN288">
        <v>9999</v>
      </c>
      <c r="HO288">
        <v>999.9</v>
      </c>
      <c r="HP288">
        <v>1.86389</v>
      </c>
      <c r="HQ288">
        <v>1.86014</v>
      </c>
      <c r="HR288">
        <v>1.85845</v>
      </c>
      <c r="HS288">
        <v>1.85977</v>
      </c>
      <c r="HT288">
        <v>1.85988</v>
      </c>
      <c r="HU288">
        <v>1.8584</v>
      </c>
      <c r="HV288">
        <v>1.85747</v>
      </c>
      <c r="HW288">
        <v>1.85242</v>
      </c>
      <c r="HX288">
        <v>0</v>
      </c>
      <c r="HY288">
        <v>0</v>
      </c>
      <c r="HZ288">
        <v>0</v>
      </c>
      <c r="IA288">
        <v>0</v>
      </c>
      <c r="IB288" t="s">
        <v>426</v>
      </c>
      <c r="IC288" t="s">
        <v>427</v>
      </c>
      <c r="ID288" t="s">
        <v>428</v>
      </c>
      <c r="IE288" t="s">
        <v>428</v>
      </c>
      <c r="IF288" t="s">
        <v>428</v>
      </c>
      <c r="IG288" t="s">
        <v>428</v>
      </c>
      <c r="IH288">
        <v>0</v>
      </c>
      <c r="II288">
        <v>100</v>
      </c>
      <c r="IJ288">
        <v>100</v>
      </c>
      <c r="IK288">
        <v>-0.608</v>
      </c>
      <c r="IL288">
        <v>0.318</v>
      </c>
      <c r="IM288">
        <v>-0.6389458221003862</v>
      </c>
      <c r="IN288">
        <v>-0.000388397228134892</v>
      </c>
      <c r="IO288">
        <v>1.216359752824363E-06</v>
      </c>
      <c r="IP288">
        <v>-2.921139174278942E-10</v>
      </c>
      <c r="IQ288">
        <v>0.01675486607682651</v>
      </c>
      <c r="IR288">
        <v>0.002868412714847416</v>
      </c>
      <c r="IS288">
        <v>0.0004615728417639442</v>
      </c>
      <c r="IT288">
        <v>-1.048940065203386E-06</v>
      </c>
      <c r="IU288">
        <v>2</v>
      </c>
      <c r="IV288">
        <v>1994</v>
      </c>
      <c r="IW288">
        <v>1</v>
      </c>
      <c r="IX288">
        <v>27</v>
      </c>
      <c r="IY288">
        <v>191947.3</v>
      </c>
      <c r="IZ288">
        <v>191947.5</v>
      </c>
      <c r="JA288">
        <v>1.14624</v>
      </c>
      <c r="JB288">
        <v>2.65015</v>
      </c>
      <c r="JC288">
        <v>1.49658</v>
      </c>
      <c r="JD288">
        <v>2.34985</v>
      </c>
      <c r="JE288">
        <v>1.54907</v>
      </c>
      <c r="JF288">
        <v>2.40845</v>
      </c>
      <c r="JG288">
        <v>36.7417</v>
      </c>
      <c r="JH288">
        <v>24.0875</v>
      </c>
      <c r="JI288">
        <v>18</v>
      </c>
      <c r="JJ288">
        <v>482.459</v>
      </c>
      <c r="JK288">
        <v>488.203</v>
      </c>
      <c r="JL288">
        <v>30.1288</v>
      </c>
      <c r="JM288">
        <v>29.0338</v>
      </c>
      <c r="JN288">
        <v>30.0001</v>
      </c>
      <c r="JO288">
        <v>29.2641</v>
      </c>
      <c r="JP288">
        <v>29.2626</v>
      </c>
      <c r="JQ288">
        <v>23.0503</v>
      </c>
      <c r="JR288">
        <v>19.1363</v>
      </c>
      <c r="JS288">
        <v>90.66160000000001</v>
      </c>
      <c r="JT288">
        <v>30.1327</v>
      </c>
      <c r="JU288">
        <v>420</v>
      </c>
      <c r="JV288">
        <v>23.3181</v>
      </c>
      <c r="JW288">
        <v>101.913</v>
      </c>
      <c r="JX288">
        <v>91.33240000000001</v>
      </c>
    </row>
    <row r="289" spans="1:284">
      <c r="A289">
        <v>271</v>
      </c>
      <c r="B289">
        <v>1758507204.1</v>
      </c>
      <c r="C289">
        <v>4424.599999904633</v>
      </c>
      <c r="D289" t="s">
        <v>974</v>
      </c>
      <c r="E289" t="s">
        <v>975</v>
      </c>
      <c r="F289">
        <v>5</v>
      </c>
      <c r="G289" t="s">
        <v>976</v>
      </c>
      <c r="H289" t="s">
        <v>421</v>
      </c>
      <c r="I289">
        <v>1758507201.1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(DN289+(U289+2*0.95*5.67E-8*(((DN289+$B$9)+273)^4-(DN289+273)^4)-44100*J289)/(1.84*29.3*R289+8*0.95*5.67E-8*(DN289+273)^3))</f>
        <v>0</v>
      </c>
      <c r="W289">
        <f>($C$9*DO289+$D$9*DP289+$E$9*V289)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2*0.95*5.67E-8*(((DN289+$B$9)+273)^4-(W289+273)^4)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IF(AG289*$H$15&gt;=AK289,1.0,(AK289/(AK289-AG289*$H$15)))</f>
        <v>0</v>
      </c>
      <c r="AJ289">
        <f>(AI289-1)*100</f>
        <v>0</v>
      </c>
      <c r="AK289">
        <f>MAX(0,($B$15+$C$15*DS289)/(1+$D$15*DS289)*DL289/(DN289+273)*$E$15)</f>
        <v>0</v>
      </c>
      <c r="AL289" t="s">
        <v>422</v>
      </c>
      <c r="AM289" t="s">
        <v>422</v>
      </c>
      <c r="AN289">
        <v>0</v>
      </c>
      <c r="AO289">
        <v>0</v>
      </c>
      <c r="AP289">
        <f>1-AN289/AO289</f>
        <v>0</v>
      </c>
      <c r="AQ289">
        <v>0</v>
      </c>
      <c r="AR289" t="s">
        <v>422</v>
      </c>
      <c r="AS289" t="s">
        <v>422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$B$13*DT289+$C$13*DU289+$F$13*EF289*(1-EI289)</f>
        <v>0</v>
      </c>
      <c r="CW289">
        <f>CV289*CX289</f>
        <v>0</v>
      </c>
      <c r="CX289">
        <f>($B$13*$D$11+$C$13*$D$11+$F$13*((ES289+EK289)/MAX(ES289+EK289+ET289, 0.1)*$I$11+ET289/MAX(ES289+EK289+ET289, 0.1)*$J$11))/($B$13+$C$13+$F$13)</f>
        <v>0</v>
      </c>
      <c r="CY289">
        <f>($B$13*$K$11+$C$13*$K$11+$F$13*((ES289+EK289)/MAX(ES289+EK289+ET289, 0.1)*$P$11+ET289/MAX(ES289+EK289+ET289, 0.1)*$Q$11))/($B$13+$C$13+$F$13)</f>
        <v>0</v>
      </c>
      <c r="CZ289">
        <v>5.97</v>
      </c>
      <c r="DA289">
        <v>0.5</v>
      </c>
      <c r="DB289" t="s">
        <v>423</v>
      </c>
      <c r="DC289">
        <v>2</v>
      </c>
      <c r="DD289">
        <v>1758507201.1</v>
      </c>
      <c r="DE289">
        <v>422.7652727272727</v>
      </c>
      <c r="DF289">
        <v>420.0212727272728</v>
      </c>
      <c r="DG289">
        <v>24.715</v>
      </c>
      <c r="DH289">
        <v>24.25372727272727</v>
      </c>
      <c r="DI289">
        <v>423.3727272727272</v>
      </c>
      <c r="DJ289">
        <v>24.36941818181818</v>
      </c>
      <c r="DK289">
        <v>500.0622727272728</v>
      </c>
      <c r="DL289">
        <v>89.935</v>
      </c>
      <c r="DM289">
        <v>0.06886776363636365</v>
      </c>
      <c r="DN289">
        <v>30.76558181818182</v>
      </c>
      <c r="DO289">
        <v>30.0098</v>
      </c>
      <c r="DP289">
        <v>999.9</v>
      </c>
      <c r="DQ289">
        <v>0</v>
      </c>
      <c r="DR289">
        <v>0</v>
      </c>
      <c r="DS289">
        <v>10001.24272727273</v>
      </c>
      <c r="DT289">
        <v>0</v>
      </c>
      <c r="DU289">
        <v>2.97499</v>
      </c>
      <c r="DV289">
        <v>2.743851818181819</v>
      </c>
      <c r="DW289">
        <v>433.4786363636364</v>
      </c>
      <c r="DX289">
        <v>430.4616363636363</v>
      </c>
      <c r="DY289">
        <v>0.4612818181818182</v>
      </c>
      <c r="DZ289">
        <v>420.0212727272728</v>
      </c>
      <c r="EA289">
        <v>24.25372727272727</v>
      </c>
      <c r="EB289">
        <v>2.222743636363636</v>
      </c>
      <c r="EC289">
        <v>2.181258181818182</v>
      </c>
      <c r="ED289">
        <v>19.12719090909091</v>
      </c>
      <c r="EE289">
        <v>18.82532727272727</v>
      </c>
      <c r="EF289">
        <v>0.005000779999999999</v>
      </c>
      <c r="EG289">
        <v>0</v>
      </c>
      <c r="EH289">
        <v>0</v>
      </c>
      <c r="EI289">
        <v>0</v>
      </c>
      <c r="EJ289">
        <v>919.7272727272727</v>
      </c>
      <c r="EK289">
        <v>0.005000779999999999</v>
      </c>
      <c r="EL289">
        <v>-16.78181818181818</v>
      </c>
      <c r="EM289">
        <v>-1.190909090909091</v>
      </c>
      <c r="EN289">
        <v>35.41454545454546</v>
      </c>
      <c r="EO289">
        <v>39.07363636363636</v>
      </c>
      <c r="EP289">
        <v>37.36336363636363</v>
      </c>
      <c r="EQ289">
        <v>39.27245454545454</v>
      </c>
      <c r="ER289">
        <v>38.17563636363636</v>
      </c>
      <c r="ES289">
        <v>0</v>
      </c>
      <c r="ET289">
        <v>0</v>
      </c>
      <c r="EU289">
        <v>0</v>
      </c>
      <c r="EV289">
        <v>1758507205.3</v>
      </c>
      <c r="EW289">
        <v>0</v>
      </c>
      <c r="EX289">
        <v>922.073076923077</v>
      </c>
      <c r="EY289">
        <v>-20.09914483156107</v>
      </c>
      <c r="EZ289">
        <v>-24.34529928933139</v>
      </c>
      <c r="FA289">
        <v>-16.61923076923077</v>
      </c>
      <c r="FB289">
        <v>15</v>
      </c>
      <c r="FC289">
        <v>0</v>
      </c>
      <c r="FD289" t="s">
        <v>424</v>
      </c>
      <c r="FE289">
        <v>1746989605.5</v>
      </c>
      <c r="FF289">
        <v>1746989593.5</v>
      </c>
      <c r="FG289">
        <v>0</v>
      </c>
      <c r="FH289">
        <v>-0.274</v>
      </c>
      <c r="FI289">
        <v>-0.002</v>
      </c>
      <c r="FJ289">
        <v>2.549</v>
      </c>
      <c r="FK289">
        <v>0.129</v>
      </c>
      <c r="FL289">
        <v>420</v>
      </c>
      <c r="FM289">
        <v>17</v>
      </c>
      <c r="FN289">
        <v>0.02</v>
      </c>
      <c r="FO289">
        <v>0.04</v>
      </c>
      <c r="FP289">
        <v>2.76301675</v>
      </c>
      <c r="FQ289">
        <v>-0.07964814258913526</v>
      </c>
      <c r="FR289">
        <v>0.03285586921597877</v>
      </c>
      <c r="FS289">
        <v>1</v>
      </c>
      <c r="FT289">
        <v>921.9499999999999</v>
      </c>
      <c r="FU289">
        <v>-13.77998456130098</v>
      </c>
      <c r="FV289">
        <v>6.826343866832032</v>
      </c>
      <c r="FW289">
        <v>0</v>
      </c>
      <c r="FX289">
        <v>0.467198775</v>
      </c>
      <c r="FY289">
        <v>-0.05702912195122003</v>
      </c>
      <c r="FZ289">
        <v>0.005724416068419119</v>
      </c>
      <c r="GA289">
        <v>1</v>
      </c>
      <c r="GB289">
        <v>2</v>
      </c>
      <c r="GC289">
        <v>3</v>
      </c>
      <c r="GD289" t="s">
        <v>425</v>
      </c>
      <c r="GE289">
        <v>3.10325</v>
      </c>
      <c r="GF289">
        <v>2.72725</v>
      </c>
      <c r="GG289">
        <v>0.0879535</v>
      </c>
      <c r="GH289">
        <v>0.08745989999999999</v>
      </c>
      <c r="GI289">
        <v>0.109259</v>
      </c>
      <c r="GJ289">
        <v>0.109323</v>
      </c>
      <c r="GK289">
        <v>23819.9</v>
      </c>
      <c r="GL289">
        <v>21625.5</v>
      </c>
      <c r="GM289">
        <v>26681.7</v>
      </c>
      <c r="GN289">
        <v>23920.7</v>
      </c>
      <c r="GO289">
        <v>38029.6</v>
      </c>
      <c r="GP289">
        <v>31491.9</v>
      </c>
      <c r="GQ289">
        <v>46596</v>
      </c>
      <c r="GR289">
        <v>37842.4</v>
      </c>
      <c r="GS289">
        <v>1.8655</v>
      </c>
      <c r="GT289">
        <v>1.85347</v>
      </c>
      <c r="GU289">
        <v>0.0530556</v>
      </c>
      <c r="GV289">
        <v>0</v>
      </c>
      <c r="GW289">
        <v>29.1418</v>
      </c>
      <c r="GX289">
        <v>999.9</v>
      </c>
      <c r="GY289">
        <v>52.5</v>
      </c>
      <c r="GZ289">
        <v>32</v>
      </c>
      <c r="HA289">
        <v>27.877</v>
      </c>
      <c r="HB289">
        <v>61.3447</v>
      </c>
      <c r="HC289">
        <v>19.972</v>
      </c>
      <c r="HD289">
        <v>1</v>
      </c>
      <c r="HE289">
        <v>0.150803</v>
      </c>
      <c r="HF289">
        <v>-1.23911</v>
      </c>
      <c r="HG289">
        <v>20.2929</v>
      </c>
      <c r="HH289">
        <v>5.21744</v>
      </c>
      <c r="HI289">
        <v>11.98</v>
      </c>
      <c r="HJ289">
        <v>4.9653</v>
      </c>
      <c r="HK289">
        <v>3.27598</v>
      </c>
      <c r="HL289">
        <v>9999</v>
      </c>
      <c r="HM289">
        <v>9999</v>
      </c>
      <c r="HN289">
        <v>9999</v>
      </c>
      <c r="HO289">
        <v>999.9</v>
      </c>
      <c r="HP289">
        <v>1.86389</v>
      </c>
      <c r="HQ289">
        <v>1.86006</v>
      </c>
      <c r="HR289">
        <v>1.85839</v>
      </c>
      <c r="HS289">
        <v>1.85975</v>
      </c>
      <c r="HT289">
        <v>1.85989</v>
      </c>
      <c r="HU289">
        <v>1.85839</v>
      </c>
      <c r="HV289">
        <v>1.85746</v>
      </c>
      <c r="HW289">
        <v>1.85242</v>
      </c>
      <c r="HX289">
        <v>0</v>
      </c>
      <c r="HY289">
        <v>0</v>
      </c>
      <c r="HZ289">
        <v>0</v>
      </c>
      <c r="IA289">
        <v>0</v>
      </c>
      <c r="IB289" t="s">
        <v>426</v>
      </c>
      <c r="IC289" t="s">
        <v>427</v>
      </c>
      <c r="ID289" t="s">
        <v>428</v>
      </c>
      <c r="IE289" t="s">
        <v>428</v>
      </c>
      <c r="IF289" t="s">
        <v>428</v>
      </c>
      <c r="IG289" t="s">
        <v>428</v>
      </c>
      <c r="IH289">
        <v>0</v>
      </c>
      <c r="II289">
        <v>100</v>
      </c>
      <c r="IJ289">
        <v>100</v>
      </c>
      <c r="IK289">
        <v>-0.608</v>
      </c>
      <c r="IL289">
        <v>0.3456</v>
      </c>
      <c r="IM289">
        <v>-0.6389458221003862</v>
      </c>
      <c r="IN289">
        <v>-0.000388397228134892</v>
      </c>
      <c r="IO289">
        <v>1.216359752824363E-06</v>
      </c>
      <c r="IP289">
        <v>-2.921139174278942E-10</v>
      </c>
      <c r="IQ289">
        <v>0.01675486607682651</v>
      </c>
      <c r="IR289">
        <v>0.002868412714847416</v>
      </c>
      <c r="IS289">
        <v>0.0004615728417639442</v>
      </c>
      <c r="IT289">
        <v>-1.048940065203386E-06</v>
      </c>
      <c r="IU289">
        <v>2</v>
      </c>
      <c r="IV289">
        <v>1994</v>
      </c>
      <c r="IW289">
        <v>1</v>
      </c>
      <c r="IX289">
        <v>27</v>
      </c>
      <c r="IY289">
        <v>191960</v>
      </c>
      <c r="IZ289">
        <v>191960.2</v>
      </c>
      <c r="JA289">
        <v>1.14868</v>
      </c>
      <c r="JB289">
        <v>2.63428</v>
      </c>
      <c r="JC289">
        <v>1.49658</v>
      </c>
      <c r="JD289">
        <v>2.35107</v>
      </c>
      <c r="JE289">
        <v>1.54907</v>
      </c>
      <c r="JF289">
        <v>2.46094</v>
      </c>
      <c r="JG289">
        <v>36.7417</v>
      </c>
      <c r="JH289">
        <v>24.0963</v>
      </c>
      <c r="JI289">
        <v>18</v>
      </c>
      <c r="JJ289">
        <v>482.172</v>
      </c>
      <c r="JK289">
        <v>488.835</v>
      </c>
      <c r="JL289">
        <v>31.0673</v>
      </c>
      <c r="JM289">
        <v>29.2337</v>
      </c>
      <c r="JN289">
        <v>30.0001</v>
      </c>
      <c r="JO289">
        <v>29.3778</v>
      </c>
      <c r="JP289">
        <v>29.3535</v>
      </c>
      <c r="JQ289">
        <v>23.0968</v>
      </c>
      <c r="JR289">
        <v>16.7359</v>
      </c>
      <c r="JS289">
        <v>100</v>
      </c>
      <c r="JT289">
        <v>31.0623</v>
      </c>
      <c r="JU289">
        <v>420</v>
      </c>
      <c r="JV289">
        <v>24.275</v>
      </c>
      <c r="JW289">
        <v>101.875</v>
      </c>
      <c r="JX289">
        <v>91.26430000000001</v>
      </c>
    </row>
    <row r="290" spans="1:284">
      <c r="A290">
        <v>272</v>
      </c>
      <c r="B290">
        <v>1758507206.1</v>
      </c>
      <c r="C290">
        <v>4426.599999904633</v>
      </c>
      <c r="D290" t="s">
        <v>977</v>
      </c>
      <c r="E290" t="s">
        <v>978</v>
      </c>
      <c r="F290">
        <v>5</v>
      </c>
      <c r="G290" t="s">
        <v>976</v>
      </c>
      <c r="H290" t="s">
        <v>421</v>
      </c>
      <c r="I290">
        <v>1758507203.266667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(DN290+(U290+2*0.95*5.67E-8*(((DN290+$B$9)+273)^4-(DN290+273)^4)-44100*J290)/(1.84*29.3*R290+8*0.95*5.67E-8*(DN290+273)^3))</f>
        <v>0</v>
      </c>
      <c r="W290">
        <f>($C$9*DO290+$D$9*DP290+$E$9*V290)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2*0.95*5.67E-8*(((DN290+$B$9)+273)^4-(W290+273)^4)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IF(AG290*$H$15&gt;=AK290,1.0,(AK290/(AK290-AG290*$H$15)))</f>
        <v>0</v>
      </c>
      <c r="AJ290">
        <f>(AI290-1)*100</f>
        <v>0</v>
      </c>
      <c r="AK290">
        <f>MAX(0,($B$15+$C$15*DS290)/(1+$D$15*DS290)*DL290/(DN290+273)*$E$15)</f>
        <v>0</v>
      </c>
      <c r="AL290" t="s">
        <v>422</v>
      </c>
      <c r="AM290" t="s">
        <v>422</v>
      </c>
      <c r="AN290">
        <v>0</v>
      </c>
      <c r="AO290">
        <v>0</v>
      </c>
      <c r="AP290">
        <f>1-AN290/AO290</f>
        <v>0</v>
      </c>
      <c r="AQ290">
        <v>0</v>
      </c>
      <c r="AR290" t="s">
        <v>422</v>
      </c>
      <c r="AS290" t="s">
        <v>422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$B$13*DT290+$C$13*DU290+$F$13*EF290*(1-EI290)</f>
        <v>0</v>
      </c>
      <c r="CW290">
        <f>CV290*CX290</f>
        <v>0</v>
      </c>
      <c r="CX290">
        <f>($B$13*$D$11+$C$13*$D$11+$F$13*((ES290+EK290)/MAX(ES290+EK290+ET290, 0.1)*$I$11+ET290/MAX(ES290+EK290+ET290, 0.1)*$J$11))/($B$13+$C$13+$F$13)</f>
        <v>0</v>
      </c>
      <c r="CY290">
        <f>($B$13*$K$11+$C$13*$K$11+$F$13*((ES290+EK290)/MAX(ES290+EK290+ET290, 0.1)*$P$11+ET290/MAX(ES290+EK290+ET290, 0.1)*$Q$11))/($B$13+$C$13+$F$13)</f>
        <v>0</v>
      </c>
      <c r="CZ290">
        <v>5.97</v>
      </c>
      <c r="DA290">
        <v>0.5</v>
      </c>
      <c r="DB290" t="s">
        <v>423</v>
      </c>
      <c r="DC290">
        <v>2</v>
      </c>
      <c r="DD290">
        <v>1758507203.266667</v>
      </c>
      <c r="DE290">
        <v>422.7808888888889</v>
      </c>
      <c r="DF290">
        <v>419.9992222222222</v>
      </c>
      <c r="DG290">
        <v>24.71404444444444</v>
      </c>
      <c r="DH290">
        <v>24.25338888888889</v>
      </c>
      <c r="DI290">
        <v>423.3883333333333</v>
      </c>
      <c r="DJ290">
        <v>24.3685</v>
      </c>
      <c r="DK290">
        <v>499.8742222222222</v>
      </c>
      <c r="DL290">
        <v>89.93476666666665</v>
      </c>
      <c r="DM290">
        <v>0.06925033333333334</v>
      </c>
      <c r="DN290">
        <v>30.7654</v>
      </c>
      <c r="DO290">
        <v>30.00752222222222</v>
      </c>
      <c r="DP290">
        <v>999.9000000000001</v>
      </c>
      <c r="DQ290">
        <v>0</v>
      </c>
      <c r="DR290">
        <v>0</v>
      </c>
      <c r="DS290">
        <v>9973.818888888889</v>
      </c>
      <c r="DT290">
        <v>0</v>
      </c>
      <c r="DU290">
        <v>2.97499</v>
      </c>
      <c r="DV290">
        <v>2.781394444444445</v>
      </c>
      <c r="DW290">
        <v>433.4941111111111</v>
      </c>
      <c r="DX290">
        <v>430.439</v>
      </c>
      <c r="DY290">
        <v>0.4606604444444444</v>
      </c>
      <c r="DZ290">
        <v>419.9992222222222</v>
      </c>
      <c r="EA290">
        <v>24.25338888888889</v>
      </c>
      <c r="EB290">
        <v>2.22265111111111</v>
      </c>
      <c r="EC290">
        <v>2.181221111111111</v>
      </c>
      <c r="ED290">
        <v>19.12652222222222</v>
      </c>
      <c r="EE290">
        <v>18.82506666666667</v>
      </c>
      <c r="EF290">
        <v>0.00500078</v>
      </c>
      <c r="EG290">
        <v>0</v>
      </c>
      <c r="EH290">
        <v>0</v>
      </c>
      <c r="EI290">
        <v>0</v>
      </c>
      <c r="EJ290">
        <v>919.4222222222221</v>
      </c>
      <c r="EK290">
        <v>0.00500078</v>
      </c>
      <c r="EL290">
        <v>-19.26666666666667</v>
      </c>
      <c r="EM290">
        <v>-1.722222222222222</v>
      </c>
      <c r="EN290">
        <v>35.40244444444444</v>
      </c>
      <c r="EO290">
        <v>39.03444444444445</v>
      </c>
      <c r="EP290">
        <v>37.38177777777778</v>
      </c>
      <c r="EQ290">
        <v>39.23577777777777</v>
      </c>
      <c r="ER290">
        <v>38.14533333333333</v>
      </c>
      <c r="ES290">
        <v>0</v>
      </c>
      <c r="ET290">
        <v>0</v>
      </c>
      <c r="EU290">
        <v>0</v>
      </c>
      <c r="EV290">
        <v>1758507207.1</v>
      </c>
      <c r="EW290">
        <v>0</v>
      </c>
      <c r="EX290">
        <v>920.768</v>
      </c>
      <c r="EY290">
        <v>-5.21538424618973</v>
      </c>
      <c r="EZ290">
        <v>-23.15384651011028</v>
      </c>
      <c r="FA290">
        <v>-16.704</v>
      </c>
      <c r="FB290">
        <v>15</v>
      </c>
      <c r="FC290">
        <v>0</v>
      </c>
      <c r="FD290" t="s">
        <v>424</v>
      </c>
      <c r="FE290">
        <v>1746989605.5</v>
      </c>
      <c r="FF290">
        <v>1746989593.5</v>
      </c>
      <c r="FG290">
        <v>0</v>
      </c>
      <c r="FH290">
        <v>-0.274</v>
      </c>
      <c r="FI290">
        <v>-0.002</v>
      </c>
      <c r="FJ290">
        <v>2.549</v>
      </c>
      <c r="FK290">
        <v>0.129</v>
      </c>
      <c r="FL290">
        <v>420</v>
      </c>
      <c r="FM290">
        <v>17</v>
      </c>
      <c r="FN290">
        <v>0.02</v>
      </c>
      <c r="FO290">
        <v>0.04</v>
      </c>
      <c r="FP290">
        <v>2.770040487804878</v>
      </c>
      <c r="FQ290">
        <v>0.02970522648083972</v>
      </c>
      <c r="FR290">
        <v>0.03749674437583132</v>
      </c>
      <c r="FS290">
        <v>1</v>
      </c>
      <c r="FT290">
        <v>922.1470588235294</v>
      </c>
      <c r="FU290">
        <v>-14.10847964114059</v>
      </c>
      <c r="FV290">
        <v>6.647831813461378</v>
      </c>
      <c r="FW290">
        <v>0</v>
      </c>
      <c r="FX290">
        <v>0.4652246829268292</v>
      </c>
      <c r="FY290">
        <v>-0.04548054355400652</v>
      </c>
      <c r="FZ290">
        <v>0.004712426087608372</v>
      </c>
      <c r="GA290">
        <v>1</v>
      </c>
      <c r="GB290">
        <v>2</v>
      </c>
      <c r="GC290">
        <v>3</v>
      </c>
      <c r="GD290" t="s">
        <v>425</v>
      </c>
      <c r="GE290">
        <v>3.1034</v>
      </c>
      <c r="GF290">
        <v>2.72739</v>
      </c>
      <c r="GG290">
        <v>0.0879477</v>
      </c>
      <c r="GH290">
        <v>0.0874612</v>
      </c>
      <c r="GI290">
        <v>0.109253</v>
      </c>
      <c r="GJ290">
        <v>0.109323</v>
      </c>
      <c r="GK290">
        <v>23820.1</v>
      </c>
      <c r="GL290">
        <v>21625.4</v>
      </c>
      <c r="GM290">
        <v>26681.7</v>
      </c>
      <c r="GN290">
        <v>23920.7</v>
      </c>
      <c r="GO290">
        <v>38029.8</v>
      </c>
      <c r="GP290">
        <v>31492</v>
      </c>
      <c r="GQ290">
        <v>46595.9</v>
      </c>
      <c r="GR290">
        <v>37842.5</v>
      </c>
      <c r="GS290">
        <v>1.86553</v>
      </c>
      <c r="GT290">
        <v>1.85333</v>
      </c>
      <c r="GU290">
        <v>0.0528544</v>
      </c>
      <c r="GV290">
        <v>0</v>
      </c>
      <c r="GW290">
        <v>29.1427</v>
      </c>
      <c r="GX290">
        <v>999.9</v>
      </c>
      <c r="GY290">
        <v>52.5</v>
      </c>
      <c r="GZ290">
        <v>32</v>
      </c>
      <c r="HA290">
        <v>27.8745</v>
      </c>
      <c r="HB290">
        <v>60.9347</v>
      </c>
      <c r="HC290">
        <v>19.8998</v>
      </c>
      <c r="HD290">
        <v>1</v>
      </c>
      <c r="HE290">
        <v>0.150788</v>
      </c>
      <c r="HF290">
        <v>-1.24576</v>
      </c>
      <c r="HG290">
        <v>20.2928</v>
      </c>
      <c r="HH290">
        <v>5.21729</v>
      </c>
      <c r="HI290">
        <v>11.98</v>
      </c>
      <c r="HJ290">
        <v>4.96525</v>
      </c>
      <c r="HK290">
        <v>3.27593</v>
      </c>
      <c r="HL290">
        <v>9999</v>
      </c>
      <c r="HM290">
        <v>9999</v>
      </c>
      <c r="HN290">
        <v>9999</v>
      </c>
      <c r="HO290">
        <v>999.9</v>
      </c>
      <c r="HP290">
        <v>1.86389</v>
      </c>
      <c r="HQ290">
        <v>1.86007</v>
      </c>
      <c r="HR290">
        <v>1.85841</v>
      </c>
      <c r="HS290">
        <v>1.85975</v>
      </c>
      <c r="HT290">
        <v>1.85989</v>
      </c>
      <c r="HU290">
        <v>1.85841</v>
      </c>
      <c r="HV290">
        <v>1.85746</v>
      </c>
      <c r="HW290">
        <v>1.85242</v>
      </c>
      <c r="HX290">
        <v>0</v>
      </c>
      <c r="HY290">
        <v>0</v>
      </c>
      <c r="HZ290">
        <v>0</v>
      </c>
      <c r="IA290">
        <v>0</v>
      </c>
      <c r="IB290" t="s">
        <v>426</v>
      </c>
      <c r="IC290" t="s">
        <v>427</v>
      </c>
      <c r="ID290" t="s">
        <v>428</v>
      </c>
      <c r="IE290" t="s">
        <v>428</v>
      </c>
      <c r="IF290" t="s">
        <v>428</v>
      </c>
      <c r="IG290" t="s">
        <v>428</v>
      </c>
      <c r="IH290">
        <v>0</v>
      </c>
      <c r="II290">
        <v>100</v>
      </c>
      <c r="IJ290">
        <v>100</v>
      </c>
      <c r="IK290">
        <v>-0.608</v>
      </c>
      <c r="IL290">
        <v>0.3455</v>
      </c>
      <c r="IM290">
        <v>-0.6389458221003862</v>
      </c>
      <c r="IN290">
        <v>-0.000388397228134892</v>
      </c>
      <c r="IO290">
        <v>1.216359752824363E-06</v>
      </c>
      <c r="IP290">
        <v>-2.921139174278942E-10</v>
      </c>
      <c r="IQ290">
        <v>0.01675486607682651</v>
      </c>
      <c r="IR290">
        <v>0.002868412714847416</v>
      </c>
      <c r="IS290">
        <v>0.0004615728417639442</v>
      </c>
      <c r="IT290">
        <v>-1.048940065203386E-06</v>
      </c>
      <c r="IU290">
        <v>2</v>
      </c>
      <c r="IV290">
        <v>1994</v>
      </c>
      <c r="IW290">
        <v>1</v>
      </c>
      <c r="IX290">
        <v>27</v>
      </c>
      <c r="IY290">
        <v>191960</v>
      </c>
      <c r="IZ290">
        <v>191960.2</v>
      </c>
      <c r="JA290">
        <v>1.14868</v>
      </c>
      <c r="JB290">
        <v>2.63794</v>
      </c>
      <c r="JC290">
        <v>1.49658</v>
      </c>
      <c r="JD290">
        <v>2.35229</v>
      </c>
      <c r="JE290">
        <v>1.54907</v>
      </c>
      <c r="JF290">
        <v>2.47681</v>
      </c>
      <c r="JG290">
        <v>36.7654</v>
      </c>
      <c r="JH290">
        <v>24.105</v>
      </c>
      <c r="JI290">
        <v>18</v>
      </c>
      <c r="JJ290">
        <v>482.196</v>
      </c>
      <c r="JK290">
        <v>488.747</v>
      </c>
      <c r="JL290">
        <v>31.0626</v>
      </c>
      <c r="JM290">
        <v>29.2337</v>
      </c>
      <c r="JN290">
        <v>30.0001</v>
      </c>
      <c r="JO290">
        <v>29.3791</v>
      </c>
      <c r="JP290">
        <v>29.3548</v>
      </c>
      <c r="JQ290">
        <v>23.0954</v>
      </c>
      <c r="JR290">
        <v>16.7359</v>
      </c>
      <c r="JS290">
        <v>100</v>
      </c>
      <c r="JT290">
        <v>31.0543</v>
      </c>
      <c r="JU290">
        <v>420</v>
      </c>
      <c r="JV290">
        <v>24.2791</v>
      </c>
      <c r="JW290">
        <v>101.875</v>
      </c>
      <c r="JX290">
        <v>91.26439999999999</v>
      </c>
    </row>
    <row r="291" spans="1:284">
      <c r="A291">
        <v>273</v>
      </c>
      <c r="B291">
        <v>1758507208.1</v>
      </c>
      <c r="C291">
        <v>4428.599999904633</v>
      </c>
      <c r="D291" t="s">
        <v>979</v>
      </c>
      <c r="E291" t="s">
        <v>980</v>
      </c>
      <c r="F291">
        <v>5</v>
      </c>
      <c r="G291" t="s">
        <v>976</v>
      </c>
      <c r="H291" t="s">
        <v>421</v>
      </c>
      <c r="I291">
        <v>1758507205.4125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(DN291+(U291+2*0.95*5.67E-8*(((DN291+$B$9)+273)^4-(DN291+273)^4)-44100*J291)/(1.84*29.3*R291+8*0.95*5.67E-8*(DN291+273)^3))</f>
        <v>0</v>
      </c>
      <c r="W291">
        <f>($C$9*DO291+$D$9*DP291+$E$9*V291)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2*0.95*5.67E-8*(((DN291+$B$9)+273)^4-(W291+273)^4)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IF(AG291*$H$15&gt;=AK291,1.0,(AK291/(AK291-AG291*$H$15)))</f>
        <v>0</v>
      </c>
      <c r="AJ291">
        <f>(AI291-1)*100</f>
        <v>0</v>
      </c>
      <c r="AK291">
        <f>MAX(0,($B$15+$C$15*DS291)/(1+$D$15*DS291)*DL291/(DN291+273)*$E$15)</f>
        <v>0</v>
      </c>
      <c r="AL291" t="s">
        <v>422</v>
      </c>
      <c r="AM291" t="s">
        <v>422</v>
      </c>
      <c r="AN291">
        <v>0</v>
      </c>
      <c r="AO291">
        <v>0</v>
      </c>
      <c r="AP291">
        <f>1-AN291/AO291</f>
        <v>0</v>
      </c>
      <c r="AQ291">
        <v>0</v>
      </c>
      <c r="AR291" t="s">
        <v>422</v>
      </c>
      <c r="AS291" t="s">
        <v>422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$B$13*DT291+$C$13*DU291+$F$13*EF291*(1-EI291)</f>
        <v>0</v>
      </c>
      <c r="CW291">
        <f>CV291*CX291</f>
        <v>0</v>
      </c>
      <c r="CX291">
        <f>($B$13*$D$11+$C$13*$D$11+$F$13*((ES291+EK291)/MAX(ES291+EK291+ET291, 0.1)*$I$11+ET291/MAX(ES291+EK291+ET291, 0.1)*$J$11))/($B$13+$C$13+$F$13)</f>
        <v>0</v>
      </c>
      <c r="CY291">
        <f>($B$13*$K$11+$C$13*$K$11+$F$13*((ES291+EK291)/MAX(ES291+EK291+ET291, 0.1)*$P$11+ET291/MAX(ES291+EK291+ET291, 0.1)*$Q$11))/($B$13+$C$13+$F$13)</f>
        <v>0</v>
      </c>
      <c r="CZ291">
        <v>5.97</v>
      </c>
      <c r="DA291">
        <v>0.5</v>
      </c>
      <c r="DB291" t="s">
        <v>423</v>
      </c>
      <c r="DC291">
        <v>2</v>
      </c>
      <c r="DD291">
        <v>1758507205.4125</v>
      </c>
      <c r="DE291">
        <v>422.778875</v>
      </c>
      <c r="DF291">
        <v>419.97975</v>
      </c>
      <c r="DG291">
        <v>24.7125625</v>
      </c>
      <c r="DH291">
        <v>24.252775</v>
      </c>
      <c r="DI291">
        <v>423.3865</v>
      </c>
      <c r="DJ291">
        <v>24.36705</v>
      </c>
      <c r="DK291">
        <v>499.8824999999999</v>
      </c>
      <c r="DL291">
        <v>89.9345125</v>
      </c>
      <c r="DM291">
        <v>0.06924625000000001</v>
      </c>
      <c r="DN291">
        <v>30.765225</v>
      </c>
      <c r="DO291">
        <v>30.0051</v>
      </c>
      <c r="DP291">
        <v>999.9</v>
      </c>
      <c r="DQ291">
        <v>0</v>
      </c>
      <c r="DR291">
        <v>0</v>
      </c>
      <c r="DS291">
        <v>9994.137500000001</v>
      </c>
      <c r="DT291">
        <v>0</v>
      </c>
      <c r="DU291">
        <v>2.97499</v>
      </c>
      <c r="DV291">
        <v>2.7989175</v>
      </c>
      <c r="DW291">
        <v>433.491625</v>
      </c>
      <c r="DX291">
        <v>430.418875</v>
      </c>
      <c r="DY291">
        <v>0.459790125</v>
      </c>
      <c r="DZ291">
        <v>419.97975</v>
      </c>
      <c r="EA291">
        <v>24.252775</v>
      </c>
      <c r="EB291">
        <v>2.22251375</v>
      </c>
      <c r="EC291">
        <v>2.1811625</v>
      </c>
      <c r="ED291">
        <v>19.125525</v>
      </c>
      <c r="EE291">
        <v>18.824625</v>
      </c>
      <c r="EF291">
        <v>0.00500078</v>
      </c>
      <c r="EG291">
        <v>0</v>
      </c>
      <c r="EH291">
        <v>0</v>
      </c>
      <c r="EI291">
        <v>0</v>
      </c>
      <c r="EJ291">
        <v>922.875</v>
      </c>
      <c r="EK291">
        <v>0.00500078</v>
      </c>
      <c r="EL291">
        <v>-22.4625</v>
      </c>
      <c r="EM291">
        <v>-1.5125</v>
      </c>
      <c r="EN291">
        <v>35.421625</v>
      </c>
      <c r="EO291">
        <v>38.99975</v>
      </c>
      <c r="EP291">
        <v>37.296875</v>
      </c>
      <c r="EQ291">
        <v>39.194875</v>
      </c>
      <c r="ER291">
        <v>38.0855</v>
      </c>
      <c r="ES291">
        <v>0</v>
      </c>
      <c r="ET291">
        <v>0</v>
      </c>
      <c r="EU291">
        <v>0</v>
      </c>
      <c r="EV291">
        <v>1758507208.9</v>
      </c>
      <c r="EW291">
        <v>0</v>
      </c>
      <c r="EX291">
        <v>921.7461538461538</v>
      </c>
      <c r="EY291">
        <v>4.738461879219415</v>
      </c>
      <c r="EZ291">
        <v>-23.03931655775113</v>
      </c>
      <c r="FA291">
        <v>-17.65</v>
      </c>
      <c r="FB291">
        <v>15</v>
      </c>
      <c r="FC291">
        <v>0</v>
      </c>
      <c r="FD291" t="s">
        <v>424</v>
      </c>
      <c r="FE291">
        <v>1746989605.5</v>
      </c>
      <c r="FF291">
        <v>1746989593.5</v>
      </c>
      <c r="FG291">
        <v>0</v>
      </c>
      <c r="FH291">
        <v>-0.274</v>
      </c>
      <c r="FI291">
        <v>-0.002</v>
      </c>
      <c r="FJ291">
        <v>2.549</v>
      </c>
      <c r="FK291">
        <v>0.129</v>
      </c>
      <c r="FL291">
        <v>420</v>
      </c>
      <c r="FM291">
        <v>17</v>
      </c>
      <c r="FN291">
        <v>0.02</v>
      </c>
      <c r="FO291">
        <v>0.04</v>
      </c>
      <c r="FP291">
        <v>2.769765853658537</v>
      </c>
      <c r="FQ291">
        <v>0.05049512195122227</v>
      </c>
      <c r="FR291">
        <v>0.03739965338143865</v>
      </c>
      <c r="FS291">
        <v>1</v>
      </c>
      <c r="FT291">
        <v>922.1529411764706</v>
      </c>
      <c r="FU291">
        <v>-8.440030360743851</v>
      </c>
      <c r="FV291">
        <v>6.779217172146649</v>
      </c>
      <c r="FW291">
        <v>0</v>
      </c>
      <c r="FX291">
        <v>0.4643953658536585</v>
      </c>
      <c r="FY291">
        <v>-0.04177630662020951</v>
      </c>
      <c r="FZ291">
        <v>0.004316458675847307</v>
      </c>
      <c r="GA291">
        <v>1</v>
      </c>
      <c r="GB291">
        <v>2</v>
      </c>
      <c r="GC291">
        <v>3</v>
      </c>
      <c r="GD291" t="s">
        <v>425</v>
      </c>
      <c r="GE291">
        <v>3.10362</v>
      </c>
      <c r="GF291">
        <v>2.72732</v>
      </c>
      <c r="GG291">
        <v>0.087938</v>
      </c>
      <c r="GH291">
        <v>0.0874586</v>
      </c>
      <c r="GI291">
        <v>0.109248</v>
      </c>
      <c r="GJ291">
        <v>0.109312</v>
      </c>
      <c r="GK291">
        <v>23820.2</v>
      </c>
      <c r="GL291">
        <v>21625.4</v>
      </c>
      <c r="GM291">
        <v>26681.6</v>
      </c>
      <c r="GN291">
        <v>23920.6</v>
      </c>
      <c r="GO291">
        <v>38030</v>
      </c>
      <c r="GP291">
        <v>31492.2</v>
      </c>
      <c r="GQ291">
        <v>46595.9</v>
      </c>
      <c r="GR291">
        <v>37842.2</v>
      </c>
      <c r="GS291">
        <v>1.86593</v>
      </c>
      <c r="GT291">
        <v>1.85277</v>
      </c>
      <c r="GU291">
        <v>0.053063</v>
      </c>
      <c r="GV291">
        <v>0</v>
      </c>
      <c r="GW291">
        <v>29.144</v>
      </c>
      <c r="GX291">
        <v>999.9</v>
      </c>
      <c r="GY291">
        <v>52.5</v>
      </c>
      <c r="GZ291">
        <v>32</v>
      </c>
      <c r="HA291">
        <v>27.8756</v>
      </c>
      <c r="HB291">
        <v>60.7047</v>
      </c>
      <c r="HC291">
        <v>19.8157</v>
      </c>
      <c r="HD291">
        <v>1</v>
      </c>
      <c r="HE291">
        <v>0.150798</v>
      </c>
      <c r="HF291">
        <v>-1.2406</v>
      </c>
      <c r="HG291">
        <v>20.2929</v>
      </c>
      <c r="HH291">
        <v>5.21744</v>
      </c>
      <c r="HI291">
        <v>11.98</v>
      </c>
      <c r="HJ291">
        <v>4.96515</v>
      </c>
      <c r="HK291">
        <v>3.27593</v>
      </c>
      <c r="HL291">
        <v>9999</v>
      </c>
      <c r="HM291">
        <v>9999</v>
      </c>
      <c r="HN291">
        <v>9999</v>
      </c>
      <c r="HO291">
        <v>999.9</v>
      </c>
      <c r="HP291">
        <v>1.86388</v>
      </c>
      <c r="HQ291">
        <v>1.86007</v>
      </c>
      <c r="HR291">
        <v>1.8584</v>
      </c>
      <c r="HS291">
        <v>1.85976</v>
      </c>
      <c r="HT291">
        <v>1.85989</v>
      </c>
      <c r="HU291">
        <v>1.85841</v>
      </c>
      <c r="HV291">
        <v>1.85746</v>
      </c>
      <c r="HW291">
        <v>1.85242</v>
      </c>
      <c r="HX291">
        <v>0</v>
      </c>
      <c r="HY291">
        <v>0</v>
      </c>
      <c r="HZ291">
        <v>0</v>
      </c>
      <c r="IA291">
        <v>0</v>
      </c>
      <c r="IB291" t="s">
        <v>426</v>
      </c>
      <c r="IC291" t="s">
        <v>427</v>
      </c>
      <c r="ID291" t="s">
        <v>428</v>
      </c>
      <c r="IE291" t="s">
        <v>428</v>
      </c>
      <c r="IF291" t="s">
        <v>428</v>
      </c>
      <c r="IG291" t="s">
        <v>428</v>
      </c>
      <c r="IH291">
        <v>0</v>
      </c>
      <c r="II291">
        <v>100</v>
      </c>
      <c r="IJ291">
        <v>100</v>
      </c>
      <c r="IK291">
        <v>-0.608</v>
      </c>
      <c r="IL291">
        <v>0.3455</v>
      </c>
      <c r="IM291">
        <v>-0.6389458221003862</v>
      </c>
      <c r="IN291">
        <v>-0.000388397228134892</v>
      </c>
      <c r="IO291">
        <v>1.216359752824363E-06</v>
      </c>
      <c r="IP291">
        <v>-2.921139174278942E-10</v>
      </c>
      <c r="IQ291">
        <v>0.01675486607682651</v>
      </c>
      <c r="IR291">
        <v>0.002868412714847416</v>
      </c>
      <c r="IS291">
        <v>0.0004615728417639442</v>
      </c>
      <c r="IT291">
        <v>-1.048940065203386E-06</v>
      </c>
      <c r="IU291">
        <v>2</v>
      </c>
      <c r="IV291">
        <v>1994</v>
      </c>
      <c r="IW291">
        <v>1</v>
      </c>
      <c r="IX291">
        <v>27</v>
      </c>
      <c r="IY291">
        <v>191960</v>
      </c>
      <c r="IZ291">
        <v>191960.2</v>
      </c>
      <c r="JA291">
        <v>1.14868</v>
      </c>
      <c r="JB291">
        <v>2.64038</v>
      </c>
      <c r="JC291">
        <v>1.49658</v>
      </c>
      <c r="JD291">
        <v>2.35107</v>
      </c>
      <c r="JE291">
        <v>1.54907</v>
      </c>
      <c r="JF291">
        <v>2.48047</v>
      </c>
      <c r="JG291">
        <v>36.7417</v>
      </c>
      <c r="JH291">
        <v>24.0963</v>
      </c>
      <c r="JI291">
        <v>18</v>
      </c>
      <c r="JJ291">
        <v>482.432</v>
      </c>
      <c r="JK291">
        <v>488.394</v>
      </c>
      <c r="JL291">
        <v>31.0588</v>
      </c>
      <c r="JM291">
        <v>29.2337</v>
      </c>
      <c r="JN291">
        <v>30.0001</v>
      </c>
      <c r="JO291">
        <v>29.3794</v>
      </c>
      <c r="JP291">
        <v>29.3558</v>
      </c>
      <c r="JQ291">
        <v>23.098</v>
      </c>
      <c r="JR291">
        <v>16.7359</v>
      </c>
      <c r="JS291">
        <v>100</v>
      </c>
      <c r="JT291">
        <v>31.0543</v>
      </c>
      <c r="JU291">
        <v>420</v>
      </c>
      <c r="JV291">
        <v>24.2805</v>
      </c>
      <c r="JW291">
        <v>101.875</v>
      </c>
      <c r="JX291">
        <v>91.26390000000001</v>
      </c>
    </row>
    <row r="292" spans="1:284">
      <c r="A292">
        <v>274</v>
      </c>
      <c r="B292">
        <v>1758507210.1</v>
      </c>
      <c r="C292">
        <v>4430.599999904633</v>
      </c>
      <c r="D292" t="s">
        <v>981</v>
      </c>
      <c r="E292" t="s">
        <v>982</v>
      </c>
      <c r="F292">
        <v>5</v>
      </c>
      <c r="G292" t="s">
        <v>976</v>
      </c>
      <c r="H292" t="s">
        <v>421</v>
      </c>
      <c r="I292">
        <v>1758507207.1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(DN292+(U292+2*0.95*5.67E-8*(((DN292+$B$9)+273)^4-(DN292+273)^4)-44100*J292)/(1.84*29.3*R292+8*0.95*5.67E-8*(DN292+273)^3))</f>
        <v>0</v>
      </c>
      <c r="W292">
        <f>($C$9*DO292+$D$9*DP292+$E$9*V292)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2*0.95*5.67E-8*(((DN292+$B$9)+273)^4-(W292+273)^4)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IF(AG292*$H$15&gt;=AK292,1.0,(AK292/(AK292-AG292*$H$15)))</f>
        <v>0</v>
      </c>
      <c r="AJ292">
        <f>(AI292-1)*100</f>
        <v>0</v>
      </c>
      <c r="AK292">
        <f>MAX(0,($B$15+$C$15*DS292)/(1+$D$15*DS292)*DL292/(DN292+273)*$E$15)</f>
        <v>0</v>
      </c>
      <c r="AL292" t="s">
        <v>422</v>
      </c>
      <c r="AM292" t="s">
        <v>422</v>
      </c>
      <c r="AN292">
        <v>0</v>
      </c>
      <c r="AO292">
        <v>0</v>
      </c>
      <c r="AP292">
        <f>1-AN292/AO292</f>
        <v>0</v>
      </c>
      <c r="AQ292">
        <v>0</v>
      </c>
      <c r="AR292" t="s">
        <v>422</v>
      </c>
      <c r="AS292" t="s">
        <v>422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$B$13*DT292+$C$13*DU292+$F$13*EF292*(1-EI292)</f>
        <v>0</v>
      </c>
      <c r="CW292">
        <f>CV292*CX292</f>
        <v>0</v>
      </c>
      <c r="CX292">
        <f>($B$13*$D$11+$C$13*$D$11+$F$13*((ES292+EK292)/MAX(ES292+EK292+ET292, 0.1)*$I$11+ET292/MAX(ES292+EK292+ET292, 0.1)*$J$11))/($B$13+$C$13+$F$13)</f>
        <v>0</v>
      </c>
      <c r="CY292">
        <f>($B$13*$K$11+$C$13*$K$11+$F$13*((ES292+EK292)/MAX(ES292+EK292+ET292, 0.1)*$P$11+ET292/MAX(ES292+EK292+ET292, 0.1)*$Q$11))/($B$13+$C$13+$F$13)</f>
        <v>0</v>
      </c>
      <c r="CZ292">
        <v>5.97</v>
      </c>
      <c r="DA292">
        <v>0.5</v>
      </c>
      <c r="DB292" t="s">
        <v>423</v>
      </c>
      <c r="DC292">
        <v>2</v>
      </c>
      <c r="DD292">
        <v>1758507207.1</v>
      </c>
      <c r="DE292">
        <v>422.7584444444444</v>
      </c>
      <c r="DF292">
        <v>419.9748888888889</v>
      </c>
      <c r="DG292">
        <v>24.71183333333333</v>
      </c>
      <c r="DH292">
        <v>24.25184444444444</v>
      </c>
      <c r="DI292">
        <v>423.3661111111111</v>
      </c>
      <c r="DJ292">
        <v>24.36633333333333</v>
      </c>
      <c r="DK292">
        <v>500.0374444444444</v>
      </c>
      <c r="DL292">
        <v>89.9340111111111</v>
      </c>
      <c r="DM292">
        <v>0.06902283333333332</v>
      </c>
      <c r="DN292">
        <v>30.76463333333333</v>
      </c>
      <c r="DO292">
        <v>30.00607777777778</v>
      </c>
      <c r="DP292">
        <v>999.9000000000001</v>
      </c>
      <c r="DQ292">
        <v>0</v>
      </c>
      <c r="DR292">
        <v>0</v>
      </c>
      <c r="DS292">
        <v>10019.5</v>
      </c>
      <c r="DT292">
        <v>0</v>
      </c>
      <c r="DU292">
        <v>2.97499</v>
      </c>
      <c r="DV292">
        <v>2.783466666666667</v>
      </c>
      <c r="DW292">
        <v>433.4705555555555</v>
      </c>
      <c r="DX292">
        <v>430.4133333333333</v>
      </c>
      <c r="DY292">
        <v>0.4600001111111111</v>
      </c>
      <c r="DZ292">
        <v>419.9748888888889</v>
      </c>
      <c r="EA292">
        <v>24.25184444444444</v>
      </c>
      <c r="EB292">
        <v>2.222435555555556</v>
      </c>
      <c r="EC292">
        <v>2.181066666666666</v>
      </c>
      <c r="ED292">
        <v>19.12496666666667</v>
      </c>
      <c r="EE292">
        <v>18.82392222222222</v>
      </c>
      <c r="EF292">
        <v>0.00500078</v>
      </c>
      <c r="EG292">
        <v>0</v>
      </c>
      <c r="EH292">
        <v>0</v>
      </c>
      <c r="EI292">
        <v>0</v>
      </c>
      <c r="EJ292">
        <v>923.1666666666666</v>
      </c>
      <c r="EK292">
        <v>0.00500078</v>
      </c>
      <c r="EL292">
        <v>-20</v>
      </c>
      <c r="EM292">
        <v>-0.7666666666666665</v>
      </c>
      <c r="EN292">
        <v>35.40266666666667</v>
      </c>
      <c r="EO292">
        <v>38.97888888888888</v>
      </c>
      <c r="EP292">
        <v>37.28455555555556</v>
      </c>
      <c r="EQ292">
        <v>39.16622222222222</v>
      </c>
      <c r="ER292">
        <v>38.02044444444444</v>
      </c>
      <c r="ES292">
        <v>0</v>
      </c>
      <c r="ET292">
        <v>0</v>
      </c>
      <c r="EU292">
        <v>0</v>
      </c>
      <c r="EV292">
        <v>1758507211.3</v>
      </c>
      <c r="EW292">
        <v>0</v>
      </c>
      <c r="EX292">
        <v>921.5730769230769</v>
      </c>
      <c r="EY292">
        <v>4.400000475874879</v>
      </c>
      <c r="EZ292">
        <v>3.005127611696084</v>
      </c>
      <c r="FA292">
        <v>-17.75769230769231</v>
      </c>
      <c r="FB292">
        <v>15</v>
      </c>
      <c r="FC292">
        <v>0</v>
      </c>
      <c r="FD292" t="s">
        <v>424</v>
      </c>
      <c r="FE292">
        <v>1746989605.5</v>
      </c>
      <c r="FF292">
        <v>1746989593.5</v>
      </c>
      <c r="FG292">
        <v>0</v>
      </c>
      <c r="FH292">
        <v>-0.274</v>
      </c>
      <c r="FI292">
        <v>-0.002</v>
      </c>
      <c r="FJ292">
        <v>2.549</v>
      </c>
      <c r="FK292">
        <v>0.129</v>
      </c>
      <c r="FL292">
        <v>420</v>
      </c>
      <c r="FM292">
        <v>17</v>
      </c>
      <c r="FN292">
        <v>0.02</v>
      </c>
      <c r="FO292">
        <v>0.04</v>
      </c>
      <c r="FP292">
        <v>2.766046585365853</v>
      </c>
      <c r="FQ292">
        <v>0.09165972125435312</v>
      </c>
      <c r="FR292">
        <v>0.03561360356762541</v>
      </c>
      <c r="FS292">
        <v>1</v>
      </c>
      <c r="FT292">
        <v>922.2117647058824</v>
      </c>
      <c r="FU292">
        <v>-2.750190756901526</v>
      </c>
      <c r="FV292">
        <v>6.643340969629234</v>
      </c>
      <c r="FW292">
        <v>0</v>
      </c>
      <c r="FX292">
        <v>0.4627369512195122</v>
      </c>
      <c r="FY292">
        <v>-0.02850025087107928</v>
      </c>
      <c r="FZ292">
        <v>0.003164487412360228</v>
      </c>
      <c r="GA292">
        <v>1</v>
      </c>
      <c r="GB292">
        <v>2</v>
      </c>
      <c r="GC292">
        <v>3</v>
      </c>
      <c r="GD292" t="s">
        <v>425</v>
      </c>
      <c r="GE292">
        <v>3.10382</v>
      </c>
      <c r="GF292">
        <v>2.72697</v>
      </c>
      <c r="GG292">
        <v>0.0879373</v>
      </c>
      <c r="GH292">
        <v>0.08745509999999999</v>
      </c>
      <c r="GI292">
        <v>0.109251</v>
      </c>
      <c r="GJ292">
        <v>0.10931</v>
      </c>
      <c r="GK292">
        <v>23820.2</v>
      </c>
      <c r="GL292">
        <v>21625.5</v>
      </c>
      <c r="GM292">
        <v>26681.5</v>
      </c>
      <c r="GN292">
        <v>23920.6</v>
      </c>
      <c r="GO292">
        <v>38029.8</v>
      </c>
      <c r="GP292">
        <v>31492.1</v>
      </c>
      <c r="GQ292">
        <v>46595.8</v>
      </c>
      <c r="GR292">
        <v>37842.1</v>
      </c>
      <c r="GS292">
        <v>1.86623</v>
      </c>
      <c r="GT292">
        <v>1.8524</v>
      </c>
      <c r="GU292">
        <v>0.0530779</v>
      </c>
      <c r="GV292">
        <v>0</v>
      </c>
      <c r="GW292">
        <v>29.1443</v>
      </c>
      <c r="GX292">
        <v>999.9</v>
      </c>
      <c r="GY292">
        <v>52.5</v>
      </c>
      <c r="GZ292">
        <v>32</v>
      </c>
      <c r="HA292">
        <v>27.8753</v>
      </c>
      <c r="HB292">
        <v>60.7747</v>
      </c>
      <c r="HC292">
        <v>19.7636</v>
      </c>
      <c r="HD292">
        <v>1</v>
      </c>
      <c r="HE292">
        <v>0.150798</v>
      </c>
      <c r="HF292">
        <v>-1.24411</v>
      </c>
      <c r="HG292">
        <v>20.2928</v>
      </c>
      <c r="HH292">
        <v>5.21744</v>
      </c>
      <c r="HI292">
        <v>11.98</v>
      </c>
      <c r="HJ292">
        <v>4.9651</v>
      </c>
      <c r="HK292">
        <v>3.27593</v>
      </c>
      <c r="HL292">
        <v>9999</v>
      </c>
      <c r="HM292">
        <v>9999</v>
      </c>
      <c r="HN292">
        <v>9999</v>
      </c>
      <c r="HO292">
        <v>999.9</v>
      </c>
      <c r="HP292">
        <v>1.86388</v>
      </c>
      <c r="HQ292">
        <v>1.86007</v>
      </c>
      <c r="HR292">
        <v>1.85837</v>
      </c>
      <c r="HS292">
        <v>1.85976</v>
      </c>
      <c r="HT292">
        <v>1.85989</v>
      </c>
      <c r="HU292">
        <v>1.85841</v>
      </c>
      <c r="HV292">
        <v>1.85746</v>
      </c>
      <c r="HW292">
        <v>1.85242</v>
      </c>
      <c r="HX292">
        <v>0</v>
      </c>
      <c r="HY292">
        <v>0</v>
      </c>
      <c r="HZ292">
        <v>0</v>
      </c>
      <c r="IA292">
        <v>0</v>
      </c>
      <c r="IB292" t="s">
        <v>426</v>
      </c>
      <c r="IC292" t="s">
        <v>427</v>
      </c>
      <c r="ID292" t="s">
        <v>428</v>
      </c>
      <c r="IE292" t="s">
        <v>428</v>
      </c>
      <c r="IF292" t="s">
        <v>428</v>
      </c>
      <c r="IG292" t="s">
        <v>428</v>
      </c>
      <c r="IH292">
        <v>0</v>
      </c>
      <c r="II292">
        <v>100</v>
      </c>
      <c r="IJ292">
        <v>100</v>
      </c>
      <c r="IK292">
        <v>-0.607</v>
      </c>
      <c r="IL292">
        <v>0.3455</v>
      </c>
      <c r="IM292">
        <v>-0.6389458221003862</v>
      </c>
      <c r="IN292">
        <v>-0.000388397228134892</v>
      </c>
      <c r="IO292">
        <v>1.216359752824363E-06</v>
      </c>
      <c r="IP292">
        <v>-2.921139174278942E-10</v>
      </c>
      <c r="IQ292">
        <v>0.01675486607682651</v>
      </c>
      <c r="IR292">
        <v>0.002868412714847416</v>
      </c>
      <c r="IS292">
        <v>0.0004615728417639442</v>
      </c>
      <c r="IT292">
        <v>-1.048940065203386E-06</v>
      </c>
      <c r="IU292">
        <v>2</v>
      </c>
      <c r="IV292">
        <v>1994</v>
      </c>
      <c r="IW292">
        <v>1</v>
      </c>
      <c r="IX292">
        <v>27</v>
      </c>
      <c r="IY292">
        <v>191960.1</v>
      </c>
      <c r="IZ292">
        <v>191960.3</v>
      </c>
      <c r="JA292">
        <v>1.14868</v>
      </c>
      <c r="JB292">
        <v>2.6416</v>
      </c>
      <c r="JC292">
        <v>1.49658</v>
      </c>
      <c r="JD292">
        <v>2.35107</v>
      </c>
      <c r="JE292">
        <v>1.54907</v>
      </c>
      <c r="JF292">
        <v>2.4646</v>
      </c>
      <c r="JG292">
        <v>36.7417</v>
      </c>
      <c r="JH292">
        <v>24.0963</v>
      </c>
      <c r="JI292">
        <v>18</v>
      </c>
      <c r="JJ292">
        <v>482.607</v>
      </c>
      <c r="JK292">
        <v>488.148</v>
      </c>
      <c r="JL292">
        <v>31.0551</v>
      </c>
      <c r="JM292">
        <v>29.2337</v>
      </c>
      <c r="JN292">
        <v>30.0001</v>
      </c>
      <c r="JO292">
        <v>29.3794</v>
      </c>
      <c r="JP292">
        <v>29.3558</v>
      </c>
      <c r="JQ292">
        <v>23.0975</v>
      </c>
      <c r="JR292">
        <v>16.7359</v>
      </c>
      <c r="JS292">
        <v>100</v>
      </c>
      <c r="JT292">
        <v>31.0477</v>
      </c>
      <c r="JU292">
        <v>420</v>
      </c>
      <c r="JV292">
        <v>24.2763</v>
      </c>
      <c r="JW292">
        <v>101.875</v>
      </c>
      <c r="JX292">
        <v>91.2637</v>
      </c>
    </row>
    <row r="293" spans="1:284">
      <c r="A293">
        <v>275</v>
      </c>
      <c r="B293">
        <v>1758507212.1</v>
      </c>
      <c r="C293">
        <v>4432.599999904633</v>
      </c>
      <c r="D293" t="s">
        <v>983</v>
      </c>
      <c r="E293" t="s">
        <v>984</v>
      </c>
      <c r="F293">
        <v>5</v>
      </c>
      <c r="G293" t="s">
        <v>976</v>
      </c>
      <c r="H293" t="s">
        <v>421</v>
      </c>
      <c r="I293">
        <v>1758507209.1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(DN293+(U293+2*0.95*5.67E-8*(((DN293+$B$9)+273)^4-(DN293+273)^4)-44100*J293)/(1.84*29.3*R293+8*0.95*5.67E-8*(DN293+273)^3))</f>
        <v>0</v>
      </c>
      <c r="W293">
        <f>($C$9*DO293+$D$9*DP293+$E$9*V293)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2*0.95*5.67E-8*(((DN293+$B$9)+273)^4-(W293+273)^4)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IF(AG293*$H$15&gt;=AK293,1.0,(AK293/(AK293-AG293*$H$15)))</f>
        <v>0</v>
      </c>
      <c r="AJ293">
        <f>(AI293-1)*100</f>
        <v>0</v>
      </c>
      <c r="AK293">
        <f>MAX(0,($B$15+$C$15*DS293)/(1+$D$15*DS293)*DL293/(DN293+273)*$E$15)</f>
        <v>0</v>
      </c>
      <c r="AL293" t="s">
        <v>422</v>
      </c>
      <c r="AM293" t="s">
        <v>422</v>
      </c>
      <c r="AN293">
        <v>0</v>
      </c>
      <c r="AO293">
        <v>0</v>
      </c>
      <c r="AP293">
        <f>1-AN293/AO293</f>
        <v>0</v>
      </c>
      <c r="AQ293">
        <v>0</v>
      </c>
      <c r="AR293" t="s">
        <v>422</v>
      </c>
      <c r="AS293" t="s">
        <v>422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$B$13*DT293+$C$13*DU293+$F$13*EF293*(1-EI293)</f>
        <v>0</v>
      </c>
      <c r="CW293">
        <f>CV293*CX293</f>
        <v>0</v>
      </c>
      <c r="CX293">
        <f>($B$13*$D$11+$C$13*$D$11+$F$13*((ES293+EK293)/MAX(ES293+EK293+ET293, 0.1)*$I$11+ET293/MAX(ES293+EK293+ET293, 0.1)*$J$11))/($B$13+$C$13+$F$13)</f>
        <v>0</v>
      </c>
      <c r="CY293">
        <f>($B$13*$K$11+$C$13*$K$11+$F$13*((ES293+EK293)/MAX(ES293+EK293+ET293, 0.1)*$P$11+ET293/MAX(ES293+EK293+ET293, 0.1)*$Q$11))/($B$13+$C$13+$F$13)</f>
        <v>0</v>
      </c>
      <c r="CZ293">
        <v>5.97</v>
      </c>
      <c r="DA293">
        <v>0.5</v>
      </c>
      <c r="DB293" t="s">
        <v>423</v>
      </c>
      <c r="DC293">
        <v>2</v>
      </c>
      <c r="DD293">
        <v>1758507209.1</v>
      </c>
      <c r="DE293">
        <v>422.735</v>
      </c>
      <c r="DF293">
        <v>419.9765555555556</v>
      </c>
      <c r="DG293">
        <v>24.71175555555556</v>
      </c>
      <c r="DH293">
        <v>24.25101111111111</v>
      </c>
      <c r="DI293">
        <v>423.3424444444445</v>
      </c>
      <c r="DJ293">
        <v>24.36624444444444</v>
      </c>
      <c r="DK293">
        <v>500.1926666666666</v>
      </c>
      <c r="DL293">
        <v>89.93334444444444</v>
      </c>
      <c r="DM293">
        <v>0.06880107777777777</v>
      </c>
      <c r="DN293">
        <v>30.7637</v>
      </c>
      <c r="DO293">
        <v>30.00706666666667</v>
      </c>
      <c r="DP293">
        <v>999.9000000000001</v>
      </c>
      <c r="DQ293">
        <v>0</v>
      </c>
      <c r="DR293">
        <v>0</v>
      </c>
      <c r="DS293">
        <v>10025.82222222222</v>
      </c>
      <c r="DT293">
        <v>0</v>
      </c>
      <c r="DU293">
        <v>2.97499</v>
      </c>
      <c r="DV293">
        <v>2.758307777777778</v>
      </c>
      <c r="DW293">
        <v>433.4463333333333</v>
      </c>
      <c r="DX293">
        <v>430.4147777777778</v>
      </c>
      <c r="DY293">
        <v>0.4607478888888889</v>
      </c>
      <c r="DZ293">
        <v>419.9765555555556</v>
      </c>
      <c r="EA293">
        <v>24.25101111111111</v>
      </c>
      <c r="EB293">
        <v>2.222413333333333</v>
      </c>
      <c r="EC293">
        <v>2.180975555555555</v>
      </c>
      <c r="ED293">
        <v>19.12478888888889</v>
      </c>
      <c r="EE293">
        <v>18.82324444444444</v>
      </c>
      <c r="EF293">
        <v>0.00500078</v>
      </c>
      <c r="EG293">
        <v>0</v>
      </c>
      <c r="EH293">
        <v>0</v>
      </c>
      <c r="EI293">
        <v>0</v>
      </c>
      <c r="EJ293">
        <v>927.5555555555555</v>
      </c>
      <c r="EK293">
        <v>0.00500078</v>
      </c>
      <c r="EL293">
        <v>-17.92222222222222</v>
      </c>
      <c r="EM293">
        <v>-0.1777777777777777</v>
      </c>
      <c r="EN293">
        <v>35.38866666666667</v>
      </c>
      <c r="EO293">
        <v>38.958</v>
      </c>
      <c r="EP293">
        <v>37.26355555555556</v>
      </c>
      <c r="EQ293">
        <v>39.13155555555555</v>
      </c>
      <c r="ER293">
        <v>38.02755555555555</v>
      </c>
      <c r="ES293">
        <v>0</v>
      </c>
      <c r="ET293">
        <v>0</v>
      </c>
      <c r="EU293">
        <v>0</v>
      </c>
      <c r="EV293">
        <v>1758507213.1</v>
      </c>
      <c r="EW293">
        <v>0</v>
      </c>
      <c r="EX293">
        <v>922.72</v>
      </c>
      <c r="EY293">
        <v>26.85384659539301</v>
      </c>
      <c r="EZ293">
        <v>15.44615331749474</v>
      </c>
      <c r="FA293">
        <v>-17.272</v>
      </c>
      <c r="FB293">
        <v>15</v>
      </c>
      <c r="FC293">
        <v>0</v>
      </c>
      <c r="FD293" t="s">
        <v>424</v>
      </c>
      <c r="FE293">
        <v>1746989605.5</v>
      </c>
      <c r="FF293">
        <v>1746989593.5</v>
      </c>
      <c r="FG293">
        <v>0</v>
      </c>
      <c r="FH293">
        <v>-0.274</v>
      </c>
      <c r="FI293">
        <v>-0.002</v>
      </c>
      <c r="FJ293">
        <v>2.549</v>
      </c>
      <c r="FK293">
        <v>0.129</v>
      </c>
      <c r="FL293">
        <v>420</v>
      </c>
      <c r="FM293">
        <v>17</v>
      </c>
      <c r="FN293">
        <v>0.02</v>
      </c>
      <c r="FO293">
        <v>0.04</v>
      </c>
      <c r="FP293">
        <v>2.7674535</v>
      </c>
      <c r="FQ293">
        <v>0.02060645403376389</v>
      </c>
      <c r="FR293">
        <v>0.03496801814158189</v>
      </c>
      <c r="FS293">
        <v>1</v>
      </c>
      <c r="FT293">
        <v>921.7647058823528</v>
      </c>
      <c r="FU293">
        <v>13.69289556875669</v>
      </c>
      <c r="FV293">
        <v>6.530466263550953</v>
      </c>
      <c r="FW293">
        <v>0</v>
      </c>
      <c r="FX293">
        <v>0.4620763</v>
      </c>
      <c r="FY293">
        <v>-0.01986959099437214</v>
      </c>
      <c r="FZ293">
        <v>0.00250819369467352</v>
      </c>
      <c r="GA293">
        <v>1</v>
      </c>
      <c r="GB293">
        <v>2</v>
      </c>
      <c r="GC293">
        <v>3</v>
      </c>
      <c r="GD293" t="s">
        <v>425</v>
      </c>
      <c r="GE293">
        <v>3.10354</v>
      </c>
      <c r="GF293">
        <v>2.72678</v>
      </c>
      <c r="GG293">
        <v>0.0879446</v>
      </c>
      <c r="GH293">
        <v>0.0874595</v>
      </c>
      <c r="GI293">
        <v>0.109255</v>
      </c>
      <c r="GJ293">
        <v>0.109314</v>
      </c>
      <c r="GK293">
        <v>23820.1</v>
      </c>
      <c r="GL293">
        <v>21625.4</v>
      </c>
      <c r="GM293">
        <v>26681.6</v>
      </c>
      <c r="GN293">
        <v>23920.7</v>
      </c>
      <c r="GO293">
        <v>38029.8</v>
      </c>
      <c r="GP293">
        <v>31492</v>
      </c>
      <c r="GQ293">
        <v>46596</v>
      </c>
      <c r="GR293">
        <v>37842.1</v>
      </c>
      <c r="GS293">
        <v>1.86585</v>
      </c>
      <c r="GT293">
        <v>1.85295</v>
      </c>
      <c r="GU293">
        <v>0.0526384</v>
      </c>
      <c r="GV293">
        <v>0</v>
      </c>
      <c r="GW293">
        <v>29.1446</v>
      </c>
      <c r="GX293">
        <v>999.9</v>
      </c>
      <c r="GY293">
        <v>52.5</v>
      </c>
      <c r="GZ293">
        <v>32</v>
      </c>
      <c r="HA293">
        <v>27.8729</v>
      </c>
      <c r="HB293">
        <v>60.9647</v>
      </c>
      <c r="HC293">
        <v>19.8998</v>
      </c>
      <c r="HD293">
        <v>1</v>
      </c>
      <c r="HE293">
        <v>0.150798</v>
      </c>
      <c r="HF293">
        <v>-1.23882</v>
      </c>
      <c r="HG293">
        <v>20.2928</v>
      </c>
      <c r="HH293">
        <v>5.21744</v>
      </c>
      <c r="HI293">
        <v>11.98</v>
      </c>
      <c r="HJ293">
        <v>4.96525</v>
      </c>
      <c r="HK293">
        <v>3.27595</v>
      </c>
      <c r="HL293">
        <v>9999</v>
      </c>
      <c r="HM293">
        <v>9999</v>
      </c>
      <c r="HN293">
        <v>9999</v>
      </c>
      <c r="HO293">
        <v>999.9</v>
      </c>
      <c r="HP293">
        <v>1.86388</v>
      </c>
      <c r="HQ293">
        <v>1.86008</v>
      </c>
      <c r="HR293">
        <v>1.85839</v>
      </c>
      <c r="HS293">
        <v>1.85974</v>
      </c>
      <c r="HT293">
        <v>1.85989</v>
      </c>
      <c r="HU293">
        <v>1.85841</v>
      </c>
      <c r="HV293">
        <v>1.85746</v>
      </c>
      <c r="HW293">
        <v>1.85242</v>
      </c>
      <c r="HX293">
        <v>0</v>
      </c>
      <c r="HY293">
        <v>0</v>
      </c>
      <c r="HZ293">
        <v>0</v>
      </c>
      <c r="IA293">
        <v>0</v>
      </c>
      <c r="IB293" t="s">
        <v>426</v>
      </c>
      <c r="IC293" t="s">
        <v>427</v>
      </c>
      <c r="ID293" t="s">
        <v>428</v>
      </c>
      <c r="IE293" t="s">
        <v>428</v>
      </c>
      <c r="IF293" t="s">
        <v>428</v>
      </c>
      <c r="IG293" t="s">
        <v>428</v>
      </c>
      <c r="IH293">
        <v>0</v>
      </c>
      <c r="II293">
        <v>100</v>
      </c>
      <c r="IJ293">
        <v>100</v>
      </c>
      <c r="IK293">
        <v>-0.608</v>
      </c>
      <c r="IL293">
        <v>0.3456</v>
      </c>
      <c r="IM293">
        <v>-0.6389458221003862</v>
      </c>
      <c r="IN293">
        <v>-0.000388397228134892</v>
      </c>
      <c r="IO293">
        <v>1.216359752824363E-06</v>
      </c>
      <c r="IP293">
        <v>-2.921139174278942E-10</v>
      </c>
      <c r="IQ293">
        <v>0.01675486607682651</v>
      </c>
      <c r="IR293">
        <v>0.002868412714847416</v>
      </c>
      <c r="IS293">
        <v>0.0004615728417639442</v>
      </c>
      <c r="IT293">
        <v>-1.048940065203386E-06</v>
      </c>
      <c r="IU293">
        <v>2</v>
      </c>
      <c r="IV293">
        <v>1994</v>
      </c>
      <c r="IW293">
        <v>1</v>
      </c>
      <c r="IX293">
        <v>27</v>
      </c>
      <c r="IY293">
        <v>191960.1</v>
      </c>
      <c r="IZ293">
        <v>191960.3</v>
      </c>
      <c r="JA293">
        <v>1.14868</v>
      </c>
      <c r="JB293">
        <v>2.64526</v>
      </c>
      <c r="JC293">
        <v>1.49658</v>
      </c>
      <c r="JD293">
        <v>2.35107</v>
      </c>
      <c r="JE293">
        <v>1.54907</v>
      </c>
      <c r="JF293">
        <v>2.44751</v>
      </c>
      <c r="JG293">
        <v>36.7417</v>
      </c>
      <c r="JH293">
        <v>24.0963</v>
      </c>
      <c r="JI293">
        <v>18</v>
      </c>
      <c r="JJ293">
        <v>482.388</v>
      </c>
      <c r="JK293">
        <v>488.509</v>
      </c>
      <c r="JL293">
        <v>31.0525</v>
      </c>
      <c r="JM293">
        <v>29.2337</v>
      </c>
      <c r="JN293">
        <v>30.0001</v>
      </c>
      <c r="JO293">
        <v>29.3794</v>
      </c>
      <c r="JP293">
        <v>29.3558</v>
      </c>
      <c r="JQ293">
        <v>23.0964</v>
      </c>
      <c r="JR293">
        <v>16.7359</v>
      </c>
      <c r="JS293">
        <v>100</v>
      </c>
      <c r="JT293">
        <v>31.0477</v>
      </c>
      <c r="JU293">
        <v>420</v>
      </c>
      <c r="JV293">
        <v>24.2789</v>
      </c>
      <c r="JW293">
        <v>101.875</v>
      </c>
      <c r="JX293">
        <v>91.2638</v>
      </c>
    </row>
    <row r="294" spans="1:284">
      <c r="A294">
        <v>276</v>
      </c>
      <c r="B294">
        <v>1758507214.1</v>
      </c>
      <c r="C294">
        <v>4434.599999904633</v>
      </c>
      <c r="D294" t="s">
        <v>985</v>
      </c>
      <c r="E294" t="s">
        <v>986</v>
      </c>
      <c r="F294">
        <v>5</v>
      </c>
      <c r="G294" t="s">
        <v>976</v>
      </c>
      <c r="H294" t="s">
        <v>421</v>
      </c>
      <c r="I294">
        <v>1758507211.1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(DN294+(U294+2*0.95*5.67E-8*(((DN294+$B$9)+273)^4-(DN294+273)^4)-44100*J294)/(1.84*29.3*R294+8*0.95*5.67E-8*(DN294+273)^3))</f>
        <v>0</v>
      </c>
      <c r="W294">
        <f>($C$9*DO294+$D$9*DP294+$E$9*V294)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2*0.95*5.67E-8*(((DN294+$B$9)+273)^4-(W294+273)^4)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IF(AG294*$H$15&gt;=AK294,1.0,(AK294/(AK294-AG294*$H$15)))</f>
        <v>0</v>
      </c>
      <c r="AJ294">
        <f>(AI294-1)*100</f>
        <v>0</v>
      </c>
      <c r="AK294">
        <f>MAX(0,($B$15+$C$15*DS294)/(1+$D$15*DS294)*DL294/(DN294+273)*$E$15)</f>
        <v>0</v>
      </c>
      <c r="AL294" t="s">
        <v>422</v>
      </c>
      <c r="AM294" t="s">
        <v>422</v>
      </c>
      <c r="AN294">
        <v>0</v>
      </c>
      <c r="AO294">
        <v>0</v>
      </c>
      <c r="AP294">
        <f>1-AN294/AO294</f>
        <v>0</v>
      </c>
      <c r="AQ294">
        <v>0</v>
      </c>
      <c r="AR294" t="s">
        <v>422</v>
      </c>
      <c r="AS294" t="s">
        <v>422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$B$13*DT294+$C$13*DU294+$F$13*EF294*(1-EI294)</f>
        <v>0</v>
      </c>
      <c r="CW294">
        <f>CV294*CX294</f>
        <v>0</v>
      </c>
      <c r="CX294">
        <f>($B$13*$D$11+$C$13*$D$11+$F$13*((ES294+EK294)/MAX(ES294+EK294+ET294, 0.1)*$I$11+ET294/MAX(ES294+EK294+ET294, 0.1)*$J$11))/($B$13+$C$13+$F$13)</f>
        <v>0</v>
      </c>
      <c r="CY294">
        <f>($B$13*$K$11+$C$13*$K$11+$F$13*((ES294+EK294)/MAX(ES294+EK294+ET294, 0.1)*$P$11+ET294/MAX(ES294+EK294+ET294, 0.1)*$Q$11))/($B$13+$C$13+$F$13)</f>
        <v>0</v>
      </c>
      <c r="CZ294">
        <v>5.97</v>
      </c>
      <c r="DA294">
        <v>0.5</v>
      </c>
      <c r="DB294" t="s">
        <v>423</v>
      </c>
      <c r="DC294">
        <v>2</v>
      </c>
      <c r="DD294">
        <v>1758507211.1</v>
      </c>
      <c r="DE294">
        <v>422.7388888888889</v>
      </c>
      <c r="DF294">
        <v>419.9801111111111</v>
      </c>
      <c r="DG294">
        <v>24.71216666666667</v>
      </c>
      <c r="DH294">
        <v>24.25105555555556</v>
      </c>
      <c r="DI294">
        <v>423.3463333333333</v>
      </c>
      <c r="DJ294">
        <v>24.36663333333333</v>
      </c>
      <c r="DK294">
        <v>500.1661111111111</v>
      </c>
      <c r="DL294">
        <v>89.93294444444444</v>
      </c>
      <c r="DM294">
        <v>0.06876217777777777</v>
      </c>
      <c r="DN294">
        <v>30.76292222222223</v>
      </c>
      <c r="DO294">
        <v>30.00557777777777</v>
      </c>
      <c r="DP294">
        <v>999.9000000000001</v>
      </c>
      <c r="DQ294">
        <v>0</v>
      </c>
      <c r="DR294">
        <v>0</v>
      </c>
      <c r="DS294">
        <v>10011.03222222222</v>
      </c>
      <c r="DT294">
        <v>0</v>
      </c>
      <c r="DU294">
        <v>2.97499</v>
      </c>
      <c r="DV294">
        <v>2.758654444444444</v>
      </c>
      <c r="DW294">
        <v>433.4504444444444</v>
      </c>
      <c r="DX294">
        <v>430.4183333333333</v>
      </c>
      <c r="DY294">
        <v>0.4611071111111111</v>
      </c>
      <c r="DZ294">
        <v>419.9801111111111</v>
      </c>
      <c r="EA294">
        <v>24.25105555555556</v>
      </c>
      <c r="EB294">
        <v>2.222438888888889</v>
      </c>
      <c r="EC294">
        <v>2.180967777777778</v>
      </c>
      <c r="ED294">
        <v>19.12497777777778</v>
      </c>
      <c r="EE294">
        <v>18.82318888888889</v>
      </c>
      <c r="EF294">
        <v>0.00500078</v>
      </c>
      <c r="EG294">
        <v>0</v>
      </c>
      <c r="EH294">
        <v>0</v>
      </c>
      <c r="EI294">
        <v>0</v>
      </c>
      <c r="EJ294">
        <v>926.3555555555556</v>
      </c>
      <c r="EK294">
        <v>0.00500078</v>
      </c>
      <c r="EL294">
        <v>-17.04444444444444</v>
      </c>
      <c r="EM294">
        <v>-0.1111111111111111</v>
      </c>
      <c r="EN294">
        <v>35.36777777777777</v>
      </c>
      <c r="EO294">
        <v>38.95099999999999</v>
      </c>
      <c r="EP294">
        <v>37.23566666666667</v>
      </c>
      <c r="EQ294">
        <v>39.11088888888889</v>
      </c>
      <c r="ER294">
        <v>38.02055555555555</v>
      </c>
      <c r="ES294">
        <v>0</v>
      </c>
      <c r="ET294">
        <v>0</v>
      </c>
      <c r="EU294">
        <v>0</v>
      </c>
      <c r="EV294">
        <v>1758507214.9</v>
      </c>
      <c r="EW294">
        <v>0</v>
      </c>
      <c r="EX294">
        <v>922.5884615384615</v>
      </c>
      <c r="EY294">
        <v>34.58119677368875</v>
      </c>
      <c r="EZ294">
        <v>0.9401705631320757</v>
      </c>
      <c r="FA294">
        <v>-17.15769230769231</v>
      </c>
      <c r="FB294">
        <v>15</v>
      </c>
      <c r="FC294">
        <v>0</v>
      </c>
      <c r="FD294" t="s">
        <v>424</v>
      </c>
      <c r="FE294">
        <v>1746989605.5</v>
      </c>
      <c r="FF294">
        <v>1746989593.5</v>
      </c>
      <c r="FG294">
        <v>0</v>
      </c>
      <c r="FH294">
        <v>-0.274</v>
      </c>
      <c r="FI294">
        <v>-0.002</v>
      </c>
      <c r="FJ294">
        <v>2.549</v>
      </c>
      <c r="FK294">
        <v>0.129</v>
      </c>
      <c r="FL294">
        <v>420</v>
      </c>
      <c r="FM294">
        <v>17</v>
      </c>
      <c r="FN294">
        <v>0.02</v>
      </c>
      <c r="FO294">
        <v>0.04</v>
      </c>
      <c r="FP294">
        <v>2.77040756097561</v>
      </c>
      <c r="FQ294">
        <v>-0.02273728222996218</v>
      </c>
      <c r="FR294">
        <v>0.03360313231483389</v>
      </c>
      <c r="FS294">
        <v>1</v>
      </c>
      <c r="FT294">
        <v>922.8411764705882</v>
      </c>
      <c r="FU294">
        <v>11.52635620830299</v>
      </c>
      <c r="FV294">
        <v>6.647428412421595</v>
      </c>
      <c r="FW294">
        <v>0</v>
      </c>
      <c r="FX294">
        <v>0.4614325365853658</v>
      </c>
      <c r="FY294">
        <v>-0.00984330313588729</v>
      </c>
      <c r="FZ294">
        <v>0.001715532614408869</v>
      </c>
      <c r="GA294">
        <v>1</v>
      </c>
      <c r="GB294">
        <v>2</v>
      </c>
      <c r="GC294">
        <v>3</v>
      </c>
      <c r="GD294" t="s">
        <v>425</v>
      </c>
      <c r="GE294">
        <v>3.10322</v>
      </c>
      <c r="GF294">
        <v>2.72699</v>
      </c>
      <c r="GG294">
        <v>0.08794680000000001</v>
      </c>
      <c r="GH294">
        <v>0.08745849999999999</v>
      </c>
      <c r="GI294">
        <v>0.109252</v>
      </c>
      <c r="GJ294">
        <v>0.109318</v>
      </c>
      <c r="GK294">
        <v>23820.1</v>
      </c>
      <c r="GL294">
        <v>21625.3</v>
      </c>
      <c r="GM294">
        <v>26681.7</v>
      </c>
      <c r="GN294">
        <v>23920.5</v>
      </c>
      <c r="GO294">
        <v>38030</v>
      </c>
      <c r="GP294">
        <v>31491.9</v>
      </c>
      <c r="GQ294">
        <v>46596.1</v>
      </c>
      <c r="GR294">
        <v>37842.2</v>
      </c>
      <c r="GS294">
        <v>1.8653</v>
      </c>
      <c r="GT294">
        <v>1.85338</v>
      </c>
      <c r="GU294">
        <v>0.0522584</v>
      </c>
      <c r="GV294">
        <v>0</v>
      </c>
      <c r="GW294">
        <v>29.1458</v>
      </c>
      <c r="GX294">
        <v>999.9</v>
      </c>
      <c r="GY294">
        <v>52.5</v>
      </c>
      <c r="GZ294">
        <v>32</v>
      </c>
      <c r="HA294">
        <v>27.875</v>
      </c>
      <c r="HB294">
        <v>60.4047</v>
      </c>
      <c r="HC294">
        <v>20.024</v>
      </c>
      <c r="HD294">
        <v>1</v>
      </c>
      <c r="HE294">
        <v>0.150808</v>
      </c>
      <c r="HF294">
        <v>-1.23743</v>
      </c>
      <c r="HG294">
        <v>20.2929</v>
      </c>
      <c r="HH294">
        <v>5.21759</v>
      </c>
      <c r="HI294">
        <v>11.98</v>
      </c>
      <c r="HJ294">
        <v>4.96535</v>
      </c>
      <c r="HK294">
        <v>3.276</v>
      </c>
      <c r="HL294">
        <v>9999</v>
      </c>
      <c r="HM294">
        <v>9999</v>
      </c>
      <c r="HN294">
        <v>9999</v>
      </c>
      <c r="HO294">
        <v>999.9</v>
      </c>
      <c r="HP294">
        <v>1.86389</v>
      </c>
      <c r="HQ294">
        <v>1.86009</v>
      </c>
      <c r="HR294">
        <v>1.8584</v>
      </c>
      <c r="HS294">
        <v>1.85974</v>
      </c>
      <c r="HT294">
        <v>1.85989</v>
      </c>
      <c r="HU294">
        <v>1.85839</v>
      </c>
      <c r="HV294">
        <v>1.85745</v>
      </c>
      <c r="HW294">
        <v>1.85242</v>
      </c>
      <c r="HX294">
        <v>0</v>
      </c>
      <c r="HY294">
        <v>0</v>
      </c>
      <c r="HZ294">
        <v>0</v>
      </c>
      <c r="IA294">
        <v>0</v>
      </c>
      <c r="IB294" t="s">
        <v>426</v>
      </c>
      <c r="IC294" t="s">
        <v>427</v>
      </c>
      <c r="ID294" t="s">
        <v>428</v>
      </c>
      <c r="IE294" t="s">
        <v>428</v>
      </c>
      <c r="IF294" t="s">
        <v>428</v>
      </c>
      <c r="IG294" t="s">
        <v>428</v>
      </c>
      <c r="IH294">
        <v>0</v>
      </c>
      <c r="II294">
        <v>100</v>
      </c>
      <c r="IJ294">
        <v>100</v>
      </c>
      <c r="IK294">
        <v>-0.608</v>
      </c>
      <c r="IL294">
        <v>0.3455</v>
      </c>
      <c r="IM294">
        <v>-0.6389458221003862</v>
      </c>
      <c r="IN294">
        <v>-0.000388397228134892</v>
      </c>
      <c r="IO294">
        <v>1.216359752824363E-06</v>
      </c>
      <c r="IP294">
        <v>-2.921139174278942E-10</v>
      </c>
      <c r="IQ294">
        <v>0.01675486607682651</v>
      </c>
      <c r="IR294">
        <v>0.002868412714847416</v>
      </c>
      <c r="IS294">
        <v>0.0004615728417639442</v>
      </c>
      <c r="IT294">
        <v>-1.048940065203386E-06</v>
      </c>
      <c r="IU294">
        <v>2</v>
      </c>
      <c r="IV294">
        <v>1994</v>
      </c>
      <c r="IW294">
        <v>1</v>
      </c>
      <c r="IX294">
        <v>27</v>
      </c>
      <c r="IY294">
        <v>191960.1</v>
      </c>
      <c r="IZ294">
        <v>191960.3</v>
      </c>
      <c r="JA294">
        <v>1.14868</v>
      </c>
      <c r="JB294">
        <v>2.65137</v>
      </c>
      <c r="JC294">
        <v>1.49658</v>
      </c>
      <c r="JD294">
        <v>2.35107</v>
      </c>
      <c r="JE294">
        <v>1.54907</v>
      </c>
      <c r="JF294">
        <v>2.3999</v>
      </c>
      <c r="JG294">
        <v>36.7417</v>
      </c>
      <c r="JH294">
        <v>24.0963</v>
      </c>
      <c r="JI294">
        <v>18</v>
      </c>
      <c r="JJ294">
        <v>482.067</v>
      </c>
      <c r="JK294">
        <v>488.788</v>
      </c>
      <c r="JL294">
        <v>31.0488</v>
      </c>
      <c r="JM294">
        <v>29.2337</v>
      </c>
      <c r="JN294">
        <v>30.0001</v>
      </c>
      <c r="JO294">
        <v>29.3794</v>
      </c>
      <c r="JP294">
        <v>29.3558</v>
      </c>
      <c r="JQ294">
        <v>23.0984</v>
      </c>
      <c r="JR294">
        <v>16.7359</v>
      </c>
      <c r="JS294">
        <v>100</v>
      </c>
      <c r="JT294">
        <v>31.0477</v>
      </c>
      <c r="JU294">
        <v>420</v>
      </c>
      <c r="JV294">
        <v>24.2794</v>
      </c>
      <c r="JW294">
        <v>101.875</v>
      </c>
      <c r="JX294">
        <v>91.2637</v>
      </c>
    </row>
    <row r="295" spans="1:284">
      <c r="A295">
        <v>277</v>
      </c>
      <c r="B295">
        <v>1758507216.1</v>
      </c>
      <c r="C295">
        <v>4436.599999904633</v>
      </c>
      <c r="D295" t="s">
        <v>987</v>
      </c>
      <c r="E295" t="s">
        <v>988</v>
      </c>
      <c r="F295">
        <v>5</v>
      </c>
      <c r="G295" t="s">
        <v>976</v>
      </c>
      <c r="H295" t="s">
        <v>421</v>
      </c>
      <c r="I295">
        <v>1758507213.1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(DN295+(U295+2*0.95*5.67E-8*(((DN295+$B$9)+273)^4-(DN295+273)^4)-44100*J295)/(1.84*29.3*R295+8*0.95*5.67E-8*(DN295+273)^3))</f>
        <v>0</v>
      </c>
      <c r="W295">
        <f>($C$9*DO295+$D$9*DP295+$E$9*V295)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2*0.95*5.67E-8*(((DN295+$B$9)+273)^4-(W295+273)^4)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IF(AG295*$H$15&gt;=AK295,1.0,(AK295/(AK295-AG295*$H$15)))</f>
        <v>0</v>
      </c>
      <c r="AJ295">
        <f>(AI295-1)*100</f>
        <v>0</v>
      </c>
      <c r="AK295">
        <f>MAX(0,($B$15+$C$15*DS295)/(1+$D$15*DS295)*DL295/(DN295+273)*$E$15)</f>
        <v>0</v>
      </c>
      <c r="AL295" t="s">
        <v>422</v>
      </c>
      <c r="AM295" t="s">
        <v>422</v>
      </c>
      <c r="AN295">
        <v>0</v>
      </c>
      <c r="AO295">
        <v>0</v>
      </c>
      <c r="AP295">
        <f>1-AN295/AO295</f>
        <v>0</v>
      </c>
      <c r="AQ295">
        <v>0</v>
      </c>
      <c r="AR295" t="s">
        <v>422</v>
      </c>
      <c r="AS295" t="s">
        <v>422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$B$13*DT295+$C$13*DU295+$F$13*EF295*(1-EI295)</f>
        <v>0</v>
      </c>
      <c r="CW295">
        <f>CV295*CX295</f>
        <v>0</v>
      </c>
      <c r="CX295">
        <f>($B$13*$D$11+$C$13*$D$11+$F$13*((ES295+EK295)/MAX(ES295+EK295+ET295, 0.1)*$I$11+ET295/MAX(ES295+EK295+ET295, 0.1)*$J$11))/($B$13+$C$13+$F$13)</f>
        <v>0</v>
      </c>
      <c r="CY295">
        <f>($B$13*$K$11+$C$13*$K$11+$F$13*((ES295+EK295)/MAX(ES295+EK295+ET295, 0.1)*$P$11+ET295/MAX(ES295+EK295+ET295, 0.1)*$Q$11))/($B$13+$C$13+$F$13)</f>
        <v>0</v>
      </c>
      <c r="CZ295">
        <v>5.97</v>
      </c>
      <c r="DA295">
        <v>0.5</v>
      </c>
      <c r="DB295" t="s">
        <v>423</v>
      </c>
      <c r="DC295">
        <v>2</v>
      </c>
      <c r="DD295">
        <v>1758507213.1</v>
      </c>
      <c r="DE295">
        <v>422.7633333333333</v>
      </c>
      <c r="DF295">
        <v>419.9774444444444</v>
      </c>
      <c r="DG295">
        <v>24.7122</v>
      </c>
      <c r="DH295">
        <v>24.25154444444444</v>
      </c>
      <c r="DI295">
        <v>423.3707777777778</v>
      </c>
      <c r="DJ295">
        <v>24.36666666666667</v>
      </c>
      <c r="DK295">
        <v>500.057</v>
      </c>
      <c r="DL295">
        <v>89.93361111111112</v>
      </c>
      <c r="DM295">
        <v>0.06880887777777778</v>
      </c>
      <c r="DN295">
        <v>30.7626</v>
      </c>
      <c r="DO295">
        <v>30.00078888888889</v>
      </c>
      <c r="DP295">
        <v>999.9000000000001</v>
      </c>
      <c r="DQ295">
        <v>0</v>
      </c>
      <c r="DR295">
        <v>0</v>
      </c>
      <c r="DS295">
        <v>9997.776666666667</v>
      </c>
      <c r="DT295">
        <v>0</v>
      </c>
      <c r="DU295">
        <v>2.97499</v>
      </c>
      <c r="DV295">
        <v>2.785746666666666</v>
      </c>
      <c r="DW295">
        <v>433.4754444444445</v>
      </c>
      <c r="DX295">
        <v>430.415888888889</v>
      </c>
      <c r="DY295">
        <v>0.46063</v>
      </c>
      <c r="DZ295">
        <v>419.9774444444444</v>
      </c>
      <c r="EA295">
        <v>24.25154444444444</v>
      </c>
      <c r="EB295">
        <v>2.222456666666667</v>
      </c>
      <c r="EC295">
        <v>2.18103</v>
      </c>
      <c r="ED295">
        <v>19.12511111111111</v>
      </c>
      <c r="EE295">
        <v>18.82364444444444</v>
      </c>
      <c r="EF295">
        <v>0.00500078</v>
      </c>
      <c r="EG295">
        <v>0</v>
      </c>
      <c r="EH295">
        <v>0</v>
      </c>
      <c r="EI295">
        <v>0</v>
      </c>
      <c r="EJ295">
        <v>926.0555555555555</v>
      </c>
      <c r="EK295">
        <v>0.00500078</v>
      </c>
      <c r="EL295">
        <v>-16.7</v>
      </c>
      <c r="EM295">
        <v>0.08888888888888895</v>
      </c>
      <c r="EN295">
        <v>35.36777777777777</v>
      </c>
      <c r="EO295">
        <v>38.93022222222222</v>
      </c>
      <c r="EP295">
        <v>37.22888888888889</v>
      </c>
      <c r="EQ295">
        <v>39.09011111111111</v>
      </c>
      <c r="ER295">
        <v>38.01366666666667</v>
      </c>
      <c r="ES295">
        <v>0</v>
      </c>
      <c r="ET295">
        <v>0</v>
      </c>
      <c r="EU295">
        <v>0</v>
      </c>
      <c r="EV295">
        <v>1758507217.3</v>
      </c>
      <c r="EW295">
        <v>0</v>
      </c>
      <c r="EX295">
        <v>923.4692307692308</v>
      </c>
      <c r="EY295">
        <v>24.09572660164909</v>
      </c>
      <c r="EZ295">
        <v>6.560683342627193</v>
      </c>
      <c r="FA295">
        <v>-17.27307692307692</v>
      </c>
      <c r="FB295">
        <v>15</v>
      </c>
      <c r="FC295">
        <v>0</v>
      </c>
      <c r="FD295" t="s">
        <v>424</v>
      </c>
      <c r="FE295">
        <v>1746989605.5</v>
      </c>
      <c r="FF295">
        <v>1746989593.5</v>
      </c>
      <c r="FG295">
        <v>0</v>
      </c>
      <c r="FH295">
        <v>-0.274</v>
      </c>
      <c r="FI295">
        <v>-0.002</v>
      </c>
      <c r="FJ295">
        <v>2.549</v>
      </c>
      <c r="FK295">
        <v>0.129</v>
      </c>
      <c r="FL295">
        <v>420</v>
      </c>
      <c r="FM295">
        <v>17</v>
      </c>
      <c r="FN295">
        <v>0.02</v>
      </c>
      <c r="FO295">
        <v>0.04</v>
      </c>
      <c r="FP295">
        <v>2.7736915</v>
      </c>
      <c r="FQ295">
        <v>0.05179362101312688</v>
      </c>
      <c r="FR295">
        <v>0.03654441780559652</v>
      </c>
      <c r="FS295">
        <v>1</v>
      </c>
      <c r="FT295">
        <v>922.4382352941177</v>
      </c>
      <c r="FU295">
        <v>11.61344561323562</v>
      </c>
      <c r="FV295">
        <v>6.745543832167685</v>
      </c>
      <c r="FW295">
        <v>0</v>
      </c>
      <c r="FX295">
        <v>0.460908375</v>
      </c>
      <c r="FY295">
        <v>-0.005775703564728448</v>
      </c>
      <c r="FZ295">
        <v>0.001239667247439813</v>
      </c>
      <c r="GA295">
        <v>1</v>
      </c>
      <c r="GB295">
        <v>2</v>
      </c>
      <c r="GC295">
        <v>3</v>
      </c>
      <c r="GD295" t="s">
        <v>425</v>
      </c>
      <c r="GE295">
        <v>3.10336</v>
      </c>
      <c r="GF295">
        <v>2.72698</v>
      </c>
      <c r="GG295">
        <v>0.0879505</v>
      </c>
      <c r="GH295">
        <v>0.0874602</v>
      </c>
      <c r="GI295">
        <v>0.109251</v>
      </c>
      <c r="GJ295">
        <v>0.109318</v>
      </c>
      <c r="GK295">
        <v>23819.9</v>
      </c>
      <c r="GL295">
        <v>21625.2</v>
      </c>
      <c r="GM295">
        <v>26681.6</v>
      </c>
      <c r="GN295">
        <v>23920.5</v>
      </c>
      <c r="GO295">
        <v>38029.9</v>
      </c>
      <c r="GP295">
        <v>31491.8</v>
      </c>
      <c r="GQ295">
        <v>46596</v>
      </c>
      <c r="GR295">
        <v>37842.1</v>
      </c>
      <c r="GS295">
        <v>1.86553</v>
      </c>
      <c r="GT295">
        <v>1.853</v>
      </c>
      <c r="GU295">
        <v>0.052169</v>
      </c>
      <c r="GV295">
        <v>0</v>
      </c>
      <c r="GW295">
        <v>29.147</v>
      </c>
      <c r="GX295">
        <v>999.9</v>
      </c>
      <c r="GY295">
        <v>52.5</v>
      </c>
      <c r="GZ295">
        <v>32</v>
      </c>
      <c r="HA295">
        <v>27.8735</v>
      </c>
      <c r="HB295">
        <v>61.2247</v>
      </c>
      <c r="HC295">
        <v>20.0441</v>
      </c>
      <c r="HD295">
        <v>1</v>
      </c>
      <c r="HE295">
        <v>0.150803</v>
      </c>
      <c r="HF295">
        <v>-1.25181</v>
      </c>
      <c r="HG295">
        <v>20.2928</v>
      </c>
      <c r="HH295">
        <v>5.21759</v>
      </c>
      <c r="HI295">
        <v>11.98</v>
      </c>
      <c r="HJ295">
        <v>4.96535</v>
      </c>
      <c r="HK295">
        <v>3.276</v>
      </c>
      <c r="HL295">
        <v>9999</v>
      </c>
      <c r="HM295">
        <v>9999</v>
      </c>
      <c r="HN295">
        <v>9999</v>
      </c>
      <c r="HO295">
        <v>999.9</v>
      </c>
      <c r="HP295">
        <v>1.86389</v>
      </c>
      <c r="HQ295">
        <v>1.8601</v>
      </c>
      <c r="HR295">
        <v>1.85839</v>
      </c>
      <c r="HS295">
        <v>1.85974</v>
      </c>
      <c r="HT295">
        <v>1.85989</v>
      </c>
      <c r="HU295">
        <v>1.85838</v>
      </c>
      <c r="HV295">
        <v>1.85745</v>
      </c>
      <c r="HW295">
        <v>1.85242</v>
      </c>
      <c r="HX295">
        <v>0</v>
      </c>
      <c r="HY295">
        <v>0</v>
      </c>
      <c r="HZ295">
        <v>0</v>
      </c>
      <c r="IA295">
        <v>0</v>
      </c>
      <c r="IB295" t="s">
        <v>426</v>
      </c>
      <c r="IC295" t="s">
        <v>427</v>
      </c>
      <c r="ID295" t="s">
        <v>428</v>
      </c>
      <c r="IE295" t="s">
        <v>428</v>
      </c>
      <c r="IF295" t="s">
        <v>428</v>
      </c>
      <c r="IG295" t="s">
        <v>428</v>
      </c>
      <c r="IH295">
        <v>0</v>
      </c>
      <c r="II295">
        <v>100</v>
      </c>
      <c r="IJ295">
        <v>100</v>
      </c>
      <c r="IK295">
        <v>-0.607</v>
      </c>
      <c r="IL295">
        <v>0.3455</v>
      </c>
      <c r="IM295">
        <v>-0.6389458221003862</v>
      </c>
      <c r="IN295">
        <v>-0.000388397228134892</v>
      </c>
      <c r="IO295">
        <v>1.216359752824363E-06</v>
      </c>
      <c r="IP295">
        <v>-2.921139174278942E-10</v>
      </c>
      <c r="IQ295">
        <v>0.01675486607682651</v>
      </c>
      <c r="IR295">
        <v>0.002868412714847416</v>
      </c>
      <c r="IS295">
        <v>0.0004615728417639442</v>
      </c>
      <c r="IT295">
        <v>-1.048940065203386E-06</v>
      </c>
      <c r="IU295">
        <v>2</v>
      </c>
      <c r="IV295">
        <v>1994</v>
      </c>
      <c r="IW295">
        <v>1</v>
      </c>
      <c r="IX295">
        <v>27</v>
      </c>
      <c r="IY295">
        <v>191960.2</v>
      </c>
      <c r="IZ295">
        <v>191960.4</v>
      </c>
      <c r="JA295">
        <v>1.14868</v>
      </c>
      <c r="JB295">
        <v>2.65015</v>
      </c>
      <c r="JC295">
        <v>1.49658</v>
      </c>
      <c r="JD295">
        <v>2.35107</v>
      </c>
      <c r="JE295">
        <v>1.54907</v>
      </c>
      <c r="JF295">
        <v>2.36206</v>
      </c>
      <c r="JG295">
        <v>36.7417</v>
      </c>
      <c r="JH295">
        <v>24.0875</v>
      </c>
      <c r="JI295">
        <v>18</v>
      </c>
      <c r="JJ295">
        <v>482.201</v>
      </c>
      <c r="JK295">
        <v>488.549</v>
      </c>
      <c r="JL295">
        <v>31.0456</v>
      </c>
      <c r="JM295">
        <v>29.2337</v>
      </c>
      <c r="JN295">
        <v>30.0001</v>
      </c>
      <c r="JO295">
        <v>29.3797</v>
      </c>
      <c r="JP295">
        <v>29.3566</v>
      </c>
      <c r="JQ295">
        <v>23.0972</v>
      </c>
      <c r="JR295">
        <v>16.7359</v>
      </c>
      <c r="JS295">
        <v>100</v>
      </c>
      <c r="JT295">
        <v>31.0468</v>
      </c>
      <c r="JU295">
        <v>420</v>
      </c>
      <c r="JV295">
        <v>24.2798</v>
      </c>
      <c r="JW295">
        <v>101.875</v>
      </c>
      <c r="JX295">
        <v>91.26349999999999</v>
      </c>
    </row>
    <row r="296" spans="1:284">
      <c r="A296">
        <v>278</v>
      </c>
      <c r="B296">
        <v>1758507218.1</v>
      </c>
      <c r="C296">
        <v>4438.599999904633</v>
      </c>
      <c r="D296" t="s">
        <v>989</v>
      </c>
      <c r="E296" t="s">
        <v>990</v>
      </c>
      <c r="F296">
        <v>5</v>
      </c>
      <c r="G296" t="s">
        <v>976</v>
      </c>
      <c r="H296" t="s">
        <v>421</v>
      </c>
      <c r="I296">
        <v>1758507215.1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(DN296+(U296+2*0.95*5.67E-8*(((DN296+$B$9)+273)^4-(DN296+273)^4)-44100*J296)/(1.84*29.3*R296+8*0.95*5.67E-8*(DN296+273)^3))</f>
        <v>0</v>
      </c>
      <c r="W296">
        <f>($C$9*DO296+$D$9*DP296+$E$9*V296)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2*0.95*5.67E-8*(((DN296+$B$9)+273)^4-(W296+273)^4)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IF(AG296*$H$15&gt;=AK296,1.0,(AK296/(AK296-AG296*$H$15)))</f>
        <v>0</v>
      </c>
      <c r="AJ296">
        <f>(AI296-1)*100</f>
        <v>0</v>
      </c>
      <c r="AK296">
        <f>MAX(0,($B$15+$C$15*DS296)/(1+$D$15*DS296)*DL296/(DN296+273)*$E$15)</f>
        <v>0</v>
      </c>
      <c r="AL296" t="s">
        <v>422</v>
      </c>
      <c r="AM296" t="s">
        <v>422</v>
      </c>
      <c r="AN296">
        <v>0</v>
      </c>
      <c r="AO296">
        <v>0</v>
      </c>
      <c r="AP296">
        <f>1-AN296/AO296</f>
        <v>0</v>
      </c>
      <c r="AQ296">
        <v>0</v>
      </c>
      <c r="AR296" t="s">
        <v>422</v>
      </c>
      <c r="AS296" t="s">
        <v>422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$B$13*DT296+$C$13*DU296+$F$13*EF296*(1-EI296)</f>
        <v>0</v>
      </c>
      <c r="CW296">
        <f>CV296*CX296</f>
        <v>0</v>
      </c>
      <c r="CX296">
        <f>($B$13*$D$11+$C$13*$D$11+$F$13*((ES296+EK296)/MAX(ES296+EK296+ET296, 0.1)*$I$11+ET296/MAX(ES296+EK296+ET296, 0.1)*$J$11))/($B$13+$C$13+$F$13)</f>
        <v>0</v>
      </c>
      <c r="CY296">
        <f>($B$13*$K$11+$C$13*$K$11+$F$13*((ES296+EK296)/MAX(ES296+EK296+ET296, 0.1)*$P$11+ET296/MAX(ES296+EK296+ET296, 0.1)*$Q$11))/($B$13+$C$13+$F$13)</f>
        <v>0</v>
      </c>
      <c r="CZ296">
        <v>5.97</v>
      </c>
      <c r="DA296">
        <v>0.5</v>
      </c>
      <c r="DB296" t="s">
        <v>423</v>
      </c>
      <c r="DC296">
        <v>2</v>
      </c>
      <c r="DD296">
        <v>1758507215.1</v>
      </c>
      <c r="DE296">
        <v>422.7828888888889</v>
      </c>
      <c r="DF296">
        <v>419.9807777777778</v>
      </c>
      <c r="DG296">
        <v>24.71156666666667</v>
      </c>
      <c r="DH296">
        <v>24.25155555555556</v>
      </c>
      <c r="DI296">
        <v>423.3904444444445</v>
      </c>
      <c r="DJ296">
        <v>24.36606666666667</v>
      </c>
      <c r="DK296">
        <v>499.9545555555556</v>
      </c>
      <c r="DL296">
        <v>89.9347111111111</v>
      </c>
      <c r="DM296">
        <v>0.06884617777777778</v>
      </c>
      <c r="DN296">
        <v>30.7626</v>
      </c>
      <c r="DO296">
        <v>29.99742222222223</v>
      </c>
      <c r="DP296">
        <v>999.9000000000001</v>
      </c>
      <c r="DQ296">
        <v>0</v>
      </c>
      <c r="DR296">
        <v>0</v>
      </c>
      <c r="DS296">
        <v>10000.54333333333</v>
      </c>
      <c r="DT296">
        <v>0</v>
      </c>
      <c r="DU296">
        <v>2.97499</v>
      </c>
      <c r="DV296">
        <v>2.802022222222222</v>
      </c>
      <c r="DW296">
        <v>433.4953333333333</v>
      </c>
      <c r="DX296">
        <v>430.4191111111111</v>
      </c>
      <c r="DY296">
        <v>0.4599947777777778</v>
      </c>
      <c r="DZ296">
        <v>419.9807777777778</v>
      </c>
      <c r="EA296">
        <v>24.25155555555556</v>
      </c>
      <c r="EB296">
        <v>2.222426666666667</v>
      </c>
      <c r="EC296">
        <v>2.181058888888889</v>
      </c>
      <c r="ED296">
        <v>19.1249</v>
      </c>
      <c r="EE296">
        <v>18.82385555555556</v>
      </c>
      <c r="EF296">
        <v>0.00500078</v>
      </c>
      <c r="EG296">
        <v>0</v>
      </c>
      <c r="EH296">
        <v>0</v>
      </c>
      <c r="EI296">
        <v>0</v>
      </c>
      <c r="EJ296">
        <v>922.6444444444444</v>
      </c>
      <c r="EK296">
        <v>0.00500078</v>
      </c>
      <c r="EL296">
        <v>-16.93333333333333</v>
      </c>
      <c r="EM296">
        <v>-0.3222222222222222</v>
      </c>
      <c r="EN296">
        <v>35.34711111111111</v>
      </c>
      <c r="EO296">
        <v>38.90944444444445</v>
      </c>
      <c r="EP296">
        <v>37.21511111111111</v>
      </c>
      <c r="EQ296">
        <v>39.04155555555556</v>
      </c>
      <c r="ER296">
        <v>37.93711111111111</v>
      </c>
      <c r="ES296">
        <v>0</v>
      </c>
      <c r="ET296">
        <v>0</v>
      </c>
      <c r="EU296">
        <v>0</v>
      </c>
      <c r="EV296">
        <v>1758507219.1</v>
      </c>
      <c r="EW296">
        <v>0</v>
      </c>
      <c r="EX296">
        <v>924.34</v>
      </c>
      <c r="EY296">
        <v>7.792307691060831</v>
      </c>
      <c r="EZ296">
        <v>4.769230287408869</v>
      </c>
      <c r="FA296">
        <v>-17.564</v>
      </c>
      <c r="FB296">
        <v>15</v>
      </c>
      <c r="FC296">
        <v>0</v>
      </c>
      <c r="FD296" t="s">
        <v>424</v>
      </c>
      <c r="FE296">
        <v>1746989605.5</v>
      </c>
      <c r="FF296">
        <v>1746989593.5</v>
      </c>
      <c r="FG296">
        <v>0</v>
      </c>
      <c r="FH296">
        <v>-0.274</v>
      </c>
      <c r="FI296">
        <v>-0.002</v>
      </c>
      <c r="FJ296">
        <v>2.549</v>
      </c>
      <c r="FK296">
        <v>0.129</v>
      </c>
      <c r="FL296">
        <v>420</v>
      </c>
      <c r="FM296">
        <v>17</v>
      </c>
      <c r="FN296">
        <v>0.02</v>
      </c>
      <c r="FO296">
        <v>0.04</v>
      </c>
      <c r="FP296">
        <v>2.774911463414634</v>
      </c>
      <c r="FQ296">
        <v>0.1595002787456513</v>
      </c>
      <c r="FR296">
        <v>0.03765327191179135</v>
      </c>
      <c r="FS296">
        <v>1</v>
      </c>
      <c r="FT296">
        <v>922.9176470588236</v>
      </c>
      <c r="FU296">
        <v>13.87012999996974</v>
      </c>
      <c r="FV296">
        <v>6.59685622935097</v>
      </c>
      <c r="FW296">
        <v>0</v>
      </c>
      <c r="FX296">
        <v>0.4605913170731707</v>
      </c>
      <c r="FY296">
        <v>-0.003967358885017713</v>
      </c>
      <c r="FZ296">
        <v>0.001100274299259484</v>
      </c>
      <c r="GA296">
        <v>1</v>
      </c>
      <c r="GB296">
        <v>2</v>
      </c>
      <c r="GC296">
        <v>3</v>
      </c>
      <c r="GD296" t="s">
        <v>425</v>
      </c>
      <c r="GE296">
        <v>3.1034</v>
      </c>
      <c r="GF296">
        <v>2.72696</v>
      </c>
      <c r="GG296">
        <v>0.0879495</v>
      </c>
      <c r="GH296">
        <v>0.0874693</v>
      </c>
      <c r="GI296">
        <v>0.109249</v>
      </c>
      <c r="GJ296">
        <v>0.109312</v>
      </c>
      <c r="GK296">
        <v>23819.8</v>
      </c>
      <c r="GL296">
        <v>21625.1</v>
      </c>
      <c r="GM296">
        <v>26681.4</v>
      </c>
      <c r="GN296">
        <v>23920.5</v>
      </c>
      <c r="GO296">
        <v>38029.8</v>
      </c>
      <c r="GP296">
        <v>31492</v>
      </c>
      <c r="GQ296">
        <v>46595.8</v>
      </c>
      <c r="GR296">
        <v>37842.1</v>
      </c>
      <c r="GS296">
        <v>1.86563</v>
      </c>
      <c r="GT296">
        <v>1.8531</v>
      </c>
      <c r="GU296">
        <v>0.0522882</v>
      </c>
      <c r="GV296">
        <v>0</v>
      </c>
      <c r="GW296">
        <v>29.1483</v>
      </c>
      <c r="GX296">
        <v>999.9</v>
      </c>
      <c r="GY296">
        <v>52.5</v>
      </c>
      <c r="GZ296">
        <v>32</v>
      </c>
      <c r="HA296">
        <v>27.8761</v>
      </c>
      <c r="HB296">
        <v>60.7847</v>
      </c>
      <c r="HC296">
        <v>20.0441</v>
      </c>
      <c r="HD296">
        <v>1</v>
      </c>
      <c r="HE296">
        <v>0.150879</v>
      </c>
      <c r="HF296">
        <v>-1.26071</v>
      </c>
      <c r="HG296">
        <v>20.2928</v>
      </c>
      <c r="HH296">
        <v>5.21774</v>
      </c>
      <c r="HI296">
        <v>11.98</v>
      </c>
      <c r="HJ296">
        <v>4.9653</v>
      </c>
      <c r="HK296">
        <v>3.276</v>
      </c>
      <c r="HL296">
        <v>9999</v>
      </c>
      <c r="HM296">
        <v>9999</v>
      </c>
      <c r="HN296">
        <v>9999</v>
      </c>
      <c r="HO296">
        <v>999.9</v>
      </c>
      <c r="HP296">
        <v>1.86389</v>
      </c>
      <c r="HQ296">
        <v>1.86011</v>
      </c>
      <c r="HR296">
        <v>1.85842</v>
      </c>
      <c r="HS296">
        <v>1.85977</v>
      </c>
      <c r="HT296">
        <v>1.85989</v>
      </c>
      <c r="HU296">
        <v>1.85842</v>
      </c>
      <c r="HV296">
        <v>1.85746</v>
      </c>
      <c r="HW296">
        <v>1.85241</v>
      </c>
      <c r="HX296">
        <v>0</v>
      </c>
      <c r="HY296">
        <v>0</v>
      </c>
      <c r="HZ296">
        <v>0</v>
      </c>
      <c r="IA296">
        <v>0</v>
      </c>
      <c r="IB296" t="s">
        <v>426</v>
      </c>
      <c r="IC296" t="s">
        <v>427</v>
      </c>
      <c r="ID296" t="s">
        <v>428</v>
      </c>
      <c r="IE296" t="s">
        <v>428</v>
      </c>
      <c r="IF296" t="s">
        <v>428</v>
      </c>
      <c r="IG296" t="s">
        <v>428</v>
      </c>
      <c r="IH296">
        <v>0</v>
      </c>
      <c r="II296">
        <v>100</v>
      </c>
      <c r="IJ296">
        <v>100</v>
      </c>
      <c r="IK296">
        <v>-0.608</v>
      </c>
      <c r="IL296">
        <v>0.3455</v>
      </c>
      <c r="IM296">
        <v>-0.6389458221003862</v>
      </c>
      <c r="IN296">
        <v>-0.000388397228134892</v>
      </c>
      <c r="IO296">
        <v>1.216359752824363E-06</v>
      </c>
      <c r="IP296">
        <v>-2.921139174278942E-10</v>
      </c>
      <c r="IQ296">
        <v>0.01675486607682651</v>
      </c>
      <c r="IR296">
        <v>0.002868412714847416</v>
      </c>
      <c r="IS296">
        <v>0.0004615728417639442</v>
      </c>
      <c r="IT296">
        <v>-1.048940065203386E-06</v>
      </c>
      <c r="IU296">
        <v>2</v>
      </c>
      <c r="IV296">
        <v>1994</v>
      </c>
      <c r="IW296">
        <v>1</v>
      </c>
      <c r="IX296">
        <v>27</v>
      </c>
      <c r="IY296">
        <v>191960.2</v>
      </c>
      <c r="IZ296">
        <v>191960.4</v>
      </c>
      <c r="JA296">
        <v>1.14868</v>
      </c>
      <c r="JB296">
        <v>2.65015</v>
      </c>
      <c r="JC296">
        <v>1.49658</v>
      </c>
      <c r="JD296">
        <v>2.35107</v>
      </c>
      <c r="JE296">
        <v>1.54907</v>
      </c>
      <c r="JF296">
        <v>2.40234</v>
      </c>
      <c r="JG296">
        <v>36.7417</v>
      </c>
      <c r="JH296">
        <v>24.0963</v>
      </c>
      <c r="JI296">
        <v>18</v>
      </c>
      <c r="JJ296">
        <v>482.268</v>
      </c>
      <c r="JK296">
        <v>488.625</v>
      </c>
      <c r="JL296">
        <v>31.0441</v>
      </c>
      <c r="JM296">
        <v>29.2337</v>
      </c>
      <c r="JN296">
        <v>30.0002</v>
      </c>
      <c r="JO296">
        <v>29.381</v>
      </c>
      <c r="JP296">
        <v>29.3579</v>
      </c>
      <c r="JQ296">
        <v>23.0963</v>
      </c>
      <c r="JR296">
        <v>16.7359</v>
      </c>
      <c r="JS296">
        <v>100</v>
      </c>
      <c r="JT296">
        <v>31.0468</v>
      </c>
      <c r="JU296">
        <v>420</v>
      </c>
      <c r="JV296">
        <v>24.28</v>
      </c>
      <c r="JW296">
        <v>101.875</v>
      </c>
      <c r="JX296">
        <v>91.26349999999999</v>
      </c>
    </row>
    <row r="297" spans="1:284">
      <c r="A297">
        <v>279</v>
      </c>
      <c r="B297">
        <v>1758507220.1</v>
      </c>
      <c r="C297">
        <v>4440.599999904633</v>
      </c>
      <c r="D297" t="s">
        <v>991</v>
      </c>
      <c r="E297" t="s">
        <v>992</v>
      </c>
      <c r="F297">
        <v>5</v>
      </c>
      <c r="G297" t="s">
        <v>976</v>
      </c>
      <c r="H297" t="s">
        <v>421</v>
      </c>
      <c r="I297">
        <v>1758507217.1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(DN297+(U297+2*0.95*5.67E-8*(((DN297+$B$9)+273)^4-(DN297+273)^4)-44100*J297)/(1.84*29.3*R297+8*0.95*5.67E-8*(DN297+273)^3))</f>
        <v>0</v>
      </c>
      <c r="W297">
        <f>($C$9*DO297+$D$9*DP297+$E$9*V297)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2*0.95*5.67E-8*(((DN297+$B$9)+273)^4-(W297+273)^4)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IF(AG297*$H$15&gt;=AK297,1.0,(AK297/(AK297-AG297*$H$15)))</f>
        <v>0</v>
      </c>
      <c r="AJ297">
        <f>(AI297-1)*100</f>
        <v>0</v>
      </c>
      <c r="AK297">
        <f>MAX(0,($B$15+$C$15*DS297)/(1+$D$15*DS297)*DL297/(DN297+273)*$E$15)</f>
        <v>0</v>
      </c>
      <c r="AL297" t="s">
        <v>422</v>
      </c>
      <c r="AM297" t="s">
        <v>422</v>
      </c>
      <c r="AN297">
        <v>0</v>
      </c>
      <c r="AO297">
        <v>0</v>
      </c>
      <c r="AP297">
        <f>1-AN297/AO297</f>
        <v>0</v>
      </c>
      <c r="AQ297">
        <v>0</v>
      </c>
      <c r="AR297" t="s">
        <v>422</v>
      </c>
      <c r="AS297" t="s">
        <v>422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$B$13*DT297+$C$13*DU297+$F$13*EF297*(1-EI297)</f>
        <v>0</v>
      </c>
      <c r="CW297">
        <f>CV297*CX297</f>
        <v>0</v>
      </c>
      <c r="CX297">
        <f>($B$13*$D$11+$C$13*$D$11+$F$13*((ES297+EK297)/MAX(ES297+EK297+ET297, 0.1)*$I$11+ET297/MAX(ES297+EK297+ET297, 0.1)*$J$11))/($B$13+$C$13+$F$13)</f>
        <v>0</v>
      </c>
      <c r="CY297">
        <f>($B$13*$K$11+$C$13*$K$11+$F$13*((ES297+EK297)/MAX(ES297+EK297+ET297, 0.1)*$P$11+ET297/MAX(ES297+EK297+ET297, 0.1)*$Q$11))/($B$13+$C$13+$F$13)</f>
        <v>0</v>
      </c>
      <c r="CZ297">
        <v>5.97</v>
      </c>
      <c r="DA297">
        <v>0.5</v>
      </c>
      <c r="DB297" t="s">
        <v>423</v>
      </c>
      <c r="DC297">
        <v>2</v>
      </c>
      <c r="DD297">
        <v>1758507217.1</v>
      </c>
      <c r="DE297">
        <v>422.7826666666667</v>
      </c>
      <c r="DF297">
        <v>419.9983333333333</v>
      </c>
      <c r="DG297">
        <v>24.71101111111111</v>
      </c>
      <c r="DH297">
        <v>24.25107777777778</v>
      </c>
      <c r="DI297">
        <v>423.39</v>
      </c>
      <c r="DJ297">
        <v>24.36552222222222</v>
      </c>
      <c r="DK297">
        <v>499.9583333333333</v>
      </c>
      <c r="DL297">
        <v>89.93522222222222</v>
      </c>
      <c r="DM297">
        <v>0.06878973333333332</v>
      </c>
      <c r="DN297">
        <v>30.76225555555556</v>
      </c>
      <c r="DO297">
        <v>29.99862222222222</v>
      </c>
      <c r="DP297">
        <v>999.9000000000001</v>
      </c>
      <c r="DQ297">
        <v>0</v>
      </c>
      <c r="DR297">
        <v>0</v>
      </c>
      <c r="DS297">
        <v>10006.99666666667</v>
      </c>
      <c r="DT297">
        <v>0</v>
      </c>
      <c r="DU297">
        <v>2.97499</v>
      </c>
      <c r="DV297">
        <v>2.784203333333334</v>
      </c>
      <c r="DW297">
        <v>433.4946666666667</v>
      </c>
      <c r="DX297">
        <v>430.4367777777778</v>
      </c>
      <c r="DY297">
        <v>0.4599202222222222</v>
      </c>
      <c r="DZ297">
        <v>419.9983333333333</v>
      </c>
      <c r="EA297">
        <v>24.25107777777778</v>
      </c>
      <c r="EB297">
        <v>2.222388888888889</v>
      </c>
      <c r="EC297">
        <v>2.181027777777778</v>
      </c>
      <c r="ED297">
        <v>19.12463333333334</v>
      </c>
      <c r="EE297">
        <v>18.82362222222223</v>
      </c>
      <c r="EF297">
        <v>0.00500078</v>
      </c>
      <c r="EG297">
        <v>0</v>
      </c>
      <c r="EH297">
        <v>0</v>
      </c>
      <c r="EI297">
        <v>0</v>
      </c>
      <c r="EJ297">
        <v>923.2777777777778</v>
      </c>
      <c r="EK297">
        <v>0.00500078</v>
      </c>
      <c r="EL297">
        <v>-17.51111111111111</v>
      </c>
      <c r="EM297">
        <v>-0.5555555555555556</v>
      </c>
      <c r="EN297">
        <v>35.33333333333334</v>
      </c>
      <c r="EO297">
        <v>38.88877777777778</v>
      </c>
      <c r="EP297">
        <v>37.18733333333333</v>
      </c>
      <c r="EQ297">
        <v>38.99988888888889</v>
      </c>
      <c r="ER297">
        <v>37.87466666666666</v>
      </c>
      <c r="ES297">
        <v>0</v>
      </c>
      <c r="ET297">
        <v>0</v>
      </c>
      <c r="EU297">
        <v>0</v>
      </c>
      <c r="EV297">
        <v>1758507220.9</v>
      </c>
      <c r="EW297">
        <v>0</v>
      </c>
      <c r="EX297">
        <v>924.3884615384615</v>
      </c>
      <c r="EY297">
        <v>12.45470082819928</v>
      </c>
      <c r="EZ297">
        <v>-12.49914575318036</v>
      </c>
      <c r="FA297">
        <v>-17.52307692307692</v>
      </c>
      <c r="FB297">
        <v>15</v>
      </c>
      <c r="FC297">
        <v>0</v>
      </c>
      <c r="FD297" t="s">
        <v>424</v>
      </c>
      <c r="FE297">
        <v>1746989605.5</v>
      </c>
      <c r="FF297">
        <v>1746989593.5</v>
      </c>
      <c r="FG297">
        <v>0</v>
      </c>
      <c r="FH297">
        <v>-0.274</v>
      </c>
      <c r="FI297">
        <v>-0.002</v>
      </c>
      <c r="FJ297">
        <v>2.549</v>
      </c>
      <c r="FK297">
        <v>0.129</v>
      </c>
      <c r="FL297">
        <v>420</v>
      </c>
      <c r="FM297">
        <v>17</v>
      </c>
      <c r="FN297">
        <v>0.02</v>
      </c>
      <c r="FO297">
        <v>0.04</v>
      </c>
      <c r="FP297">
        <v>2.773533</v>
      </c>
      <c r="FQ297">
        <v>0.1023273545966235</v>
      </c>
      <c r="FR297">
        <v>0.03802771562952473</v>
      </c>
      <c r="FS297">
        <v>1</v>
      </c>
      <c r="FT297">
        <v>923.1411764705883</v>
      </c>
      <c r="FU297">
        <v>26.70129874448261</v>
      </c>
      <c r="FV297">
        <v>6.150663170703335</v>
      </c>
      <c r="FW297">
        <v>0</v>
      </c>
      <c r="FX297">
        <v>0.460465225</v>
      </c>
      <c r="FY297">
        <v>-0.002315673545966536</v>
      </c>
      <c r="FZ297">
        <v>0.00104016672912327</v>
      </c>
      <c r="GA297">
        <v>1</v>
      </c>
      <c r="GB297">
        <v>2</v>
      </c>
      <c r="GC297">
        <v>3</v>
      </c>
      <c r="GD297" t="s">
        <v>425</v>
      </c>
      <c r="GE297">
        <v>3.10339</v>
      </c>
      <c r="GF297">
        <v>2.72684</v>
      </c>
      <c r="GG297">
        <v>0.08794540000000001</v>
      </c>
      <c r="GH297">
        <v>0.0874728</v>
      </c>
      <c r="GI297">
        <v>0.109248</v>
      </c>
      <c r="GJ297">
        <v>0.109311</v>
      </c>
      <c r="GK297">
        <v>23819.9</v>
      </c>
      <c r="GL297">
        <v>21625</v>
      </c>
      <c r="GM297">
        <v>26681.4</v>
      </c>
      <c r="GN297">
        <v>23920.5</v>
      </c>
      <c r="GO297">
        <v>38029.9</v>
      </c>
      <c r="GP297">
        <v>31492.1</v>
      </c>
      <c r="GQ297">
        <v>46595.8</v>
      </c>
      <c r="GR297">
        <v>37842.1</v>
      </c>
      <c r="GS297">
        <v>1.86548</v>
      </c>
      <c r="GT297">
        <v>1.85312</v>
      </c>
      <c r="GU297">
        <v>0.0524893</v>
      </c>
      <c r="GV297">
        <v>0</v>
      </c>
      <c r="GW297">
        <v>29.1502</v>
      </c>
      <c r="GX297">
        <v>999.9</v>
      </c>
      <c r="GY297">
        <v>52.5</v>
      </c>
      <c r="GZ297">
        <v>32</v>
      </c>
      <c r="HA297">
        <v>27.8751</v>
      </c>
      <c r="HB297">
        <v>60.9747</v>
      </c>
      <c r="HC297">
        <v>19.98</v>
      </c>
      <c r="HD297">
        <v>1</v>
      </c>
      <c r="HE297">
        <v>0.150894</v>
      </c>
      <c r="HF297">
        <v>-1.26784</v>
      </c>
      <c r="HG297">
        <v>20.2927</v>
      </c>
      <c r="HH297">
        <v>5.21759</v>
      </c>
      <c r="HI297">
        <v>11.98</v>
      </c>
      <c r="HJ297">
        <v>4.9653</v>
      </c>
      <c r="HK297">
        <v>3.276</v>
      </c>
      <c r="HL297">
        <v>9999</v>
      </c>
      <c r="HM297">
        <v>9999</v>
      </c>
      <c r="HN297">
        <v>9999</v>
      </c>
      <c r="HO297">
        <v>999.9</v>
      </c>
      <c r="HP297">
        <v>1.86389</v>
      </c>
      <c r="HQ297">
        <v>1.86012</v>
      </c>
      <c r="HR297">
        <v>1.85841</v>
      </c>
      <c r="HS297">
        <v>1.85977</v>
      </c>
      <c r="HT297">
        <v>1.85989</v>
      </c>
      <c r="HU297">
        <v>1.85843</v>
      </c>
      <c r="HV297">
        <v>1.85746</v>
      </c>
      <c r="HW297">
        <v>1.85241</v>
      </c>
      <c r="HX297">
        <v>0</v>
      </c>
      <c r="HY297">
        <v>0</v>
      </c>
      <c r="HZ297">
        <v>0</v>
      </c>
      <c r="IA297">
        <v>0</v>
      </c>
      <c r="IB297" t="s">
        <v>426</v>
      </c>
      <c r="IC297" t="s">
        <v>427</v>
      </c>
      <c r="ID297" t="s">
        <v>428</v>
      </c>
      <c r="IE297" t="s">
        <v>428</v>
      </c>
      <c r="IF297" t="s">
        <v>428</v>
      </c>
      <c r="IG297" t="s">
        <v>428</v>
      </c>
      <c r="IH297">
        <v>0</v>
      </c>
      <c r="II297">
        <v>100</v>
      </c>
      <c r="IJ297">
        <v>100</v>
      </c>
      <c r="IK297">
        <v>-0.607</v>
      </c>
      <c r="IL297">
        <v>0.3455</v>
      </c>
      <c r="IM297">
        <v>-0.6389458221003862</v>
      </c>
      <c r="IN297">
        <v>-0.000388397228134892</v>
      </c>
      <c r="IO297">
        <v>1.216359752824363E-06</v>
      </c>
      <c r="IP297">
        <v>-2.921139174278942E-10</v>
      </c>
      <c r="IQ297">
        <v>0.01675486607682651</v>
      </c>
      <c r="IR297">
        <v>0.002868412714847416</v>
      </c>
      <c r="IS297">
        <v>0.0004615728417639442</v>
      </c>
      <c r="IT297">
        <v>-1.048940065203386E-06</v>
      </c>
      <c r="IU297">
        <v>2</v>
      </c>
      <c r="IV297">
        <v>1994</v>
      </c>
      <c r="IW297">
        <v>1</v>
      </c>
      <c r="IX297">
        <v>27</v>
      </c>
      <c r="IY297">
        <v>191960.2</v>
      </c>
      <c r="IZ297">
        <v>191960.4</v>
      </c>
      <c r="JA297">
        <v>1.14868</v>
      </c>
      <c r="JB297">
        <v>2.63794</v>
      </c>
      <c r="JC297">
        <v>1.49658</v>
      </c>
      <c r="JD297">
        <v>2.35107</v>
      </c>
      <c r="JE297">
        <v>1.54907</v>
      </c>
      <c r="JF297">
        <v>2.44629</v>
      </c>
      <c r="JG297">
        <v>36.7417</v>
      </c>
      <c r="JH297">
        <v>24.0963</v>
      </c>
      <c r="JI297">
        <v>18</v>
      </c>
      <c r="JJ297">
        <v>482.188</v>
      </c>
      <c r="JK297">
        <v>488.644</v>
      </c>
      <c r="JL297">
        <v>31.0435</v>
      </c>
      <c r="JM297">
        <v>29.2337</v>
      </c>
      <c r="JN297">
        <v>30.0001</v>
      </c>
      <c r="JO297">
        <v>29.3819</v>
      </c>
      <c r="JP297">
        <v>29.3582</v>
      </c>
      <c r="JQ297">
        <v>23.0957</v>
      </c>
      <c r="JR297">
        <v>16.7359</v>
      </c>
      <c r="JS297">
        <v>100</v>
      </c>
      <c r="JT297">
        <v>31.0633</v>
      </c>
      <c r="JU297">
        <v>420</v>
      </c>
      <c r="JV297">
        <v>24.2814</v>
      </c>
      <c r="JW297">
        <v>101.875</v>
      </c>
      <c r="JX297">
        <v>91.2636</v>
      </c>
    </row>
    <row r="298" spans="1:284">
      <c r="A298">
        <v>280</v>
      </c>
      <c r="B298">
        <v>1758507222.1</v>
      </c>
      <c r="C298">
        <v>4442.599999904633</v>
      </c>
      <c r="D298" t="s">
        <v>993</v>
      </c>
      <c r="E298" t="s">
        <v>994</v>
      </c>
      <c r="F298">
        <v>5</v>
      </c>
      <c r="G298" t="s">
        <v>976</v>
      </c>
      <c r="H298" t="s">
        <v>421</v>
      </c>
      <c r="I298">
        <v>1758507219.1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(DN298+(U298+2*0.95*5.67E-8*(((DN298+$B$9)+273)^4-(DN298+273)^4)-44100*J298)/(1.84*29.3*R298+8*0.95*5.67E-8*(DN298+273)^3))</f>
        <v>0</v>
      </c>
      <c r="W298">
        <f>($C$9*DO298+$D$9*DP298+$E$9*V298)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2*0.95*5.67E-8*(((DN298+$B$9)+273)^4-(W298+273)^4)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IF(AG298*$H$15&gt;=AK298,1.0,(AK298/(AK298-AG298*$H$15)))</f>
        <v>0</v>
      </c>
      <c r="AJ298">
        <f>(AI298-1)*100</f>
        <v>0</v>
      </c>
      <c r="AK298">
        <f>MAX(0,($B$15+$C$15*DS298)/(1+$D$15*DS298)*DL298/(DN298+273)*$E$15)</f>
        <v>0</v>
      </c>
      <c r="AL298" t="s">
        <v>422</v>
      </c>
      <c r="AM298" t="s">
        <v>422</v>
      </c>
      <c r="AN298">
        <v>0</v>
      </c>
      <c r="AO298">
        <v>0</v>
      </c>
      <c r="AP298">
        <f>1-AN298/AO298</f>
        <v>0</v>
      </c>
      <c r="AQ298">
        <v>0</v>
      </c>
      <c r="AR298" t="s">
        <v>422</v>
      </c>
      <c r="AS298" t="s">
        <v>422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$B$13*DT298+$C$13*DU298+$F$13*EF298*(1-EI298)</f>
        <v>0</v>
      </c>
      <c r="CW298">
        <f>CV298*CX298</f>
        <v>0</v>
      </c>
      <c r="CX298">
        <f>($B$13*$D$11+$C$13*$D$11+$F$13*((ES298+EK298)/MAX(ES298+EK298+ET298, 0.1)*$I$11+ET298/MAX(ES298+EK298+ET298, 0.1)*$J$11))/($B$13+$C$13+$F$13)</f>
        <v>0</v>
      </c>
      <c r="CY298">
        <f>($B$13*$K$11+$C$13*$K$11+$F$13*((ES298+EK298)/MAX(ES298+EK298+ET298, 0.1)*$P$11+ET298/MAX(ES298+EK298+ET298, 0.1)*$Q$11))/($B$13+$C$13+$F$13)</f>
        <v>0</v>
      </c>
      <c r="CZ298">
        <v>5.97</v>
      </c>
      <c r="DA298">
        <v>0.5</v>
      </c>
      <c r="DB298" t="s">
        <v>423</v>
      </c>
      <c r="DC298">
        <v>2</v>
      </c>
      <c r="DD298">
        <v>1758507219.1</v>
      </c>
      <c r="DE298">
        <v>422.7743333333333</v>
      </c>
      <c r="DF298">
        <v>420.0328888888889</v>
      </c>
      <c r="DG298">
        <v>24.71056666666667</v>
      </c>
      <c r="DH298">
        <v>24.25034444444444</v>
      </c>
      <c r="DI298">
        <v>423.3817777777778</v>
      </c>
      <c r="DJ298">
        <v>24.3651</v>
      </c>
      <c r="DK298">
        <v>499.9697777777778</v>
      </c>
      <c r="DL298">
        <v>89.93532222222223</v>
      </c>
      <c r="DM298">
        <v>0.0687695</v>
      </c>
      <c r="DN298">
        <v>30.76133333333334</v>
      </c>
      <c r="DO298">
        <v>30.00255555555556</v>
      </c>
      <c r="DP298">
        <v>999.9000000000001</v>
      </c>
      <c r="DQ298">
        <v>0</v>
      </c>
      <c r="DR298">
        <v>0</v>
      </c>
      <c r="DS298">
        <v>9998.527777777777</v>
      </c>
      <c r="DT298">
        <v>0</v>
      </c>
      <c r="DU298">
        <v>2.97499</v>
      </c>
      <c r="DV298">
        <v>2.741467777777777</v>
      </c>
      <c r="DW298">
        <v>433.486</v>
      </c>
      <c r="DX298">
        <v>430.4718888888889</v>
      </c>
      <c r="DY298">
        <v>0.4602253333333333</v>
      </c>
      <c r="DZ298">
        <v>420.0328888888889</v>
      </c>
      <c r="EA298">
        <v>24.25034444444444</v>
      </c>
      <c r="EB298">
        <v>2.222353333333333</v>
      </c>
      <c r="EC298">
        <v>2.180963333333333</v>
      </c>
      <c r="ED298">
        <v>19.12436666666667</v>
      </c>
      <c r="EE298">
        <v>18.82315555555556</v>
      </c>
      <c r="EF298">
        <v>0.00500078</v>
      </c>
      <c r="EG298">
        <v>0</v>
      </c>
      <c r="EH298">
        <v>0</v>
      </c>
      <c r="EI298">
        <v>0</v>
      </c>
      <c r="EJ298">
        <v>923.5</v>
      </c>
      <c r="EK298">
        <v>0.00500078</v>
      </c>
      <c r="EL298">
        <v>-18.65555555555556</v>
      </c>
      <c r="EM298">
        <v>-1.266666666666667</v>
      </c>
      <c r="EN298">
        <v>35.33333333333334</v>
      </c>
      <c r="EO298">
        <v>38.88188888888889</v>
      </c>
      <c r="EP298">
        <v>37.18033333333334</v>
      </c>
      <c r="EQ298">
        <v>38.98588888888889</v>
      </c>
      <c r="ER298">
        <v>37.83288888888889</v>
      </c>
      <c r="ES298">
        <v>0</v>
      </c>
      <c r="ET298">
        <v>0</v>
      </c>
      <c r="EU298">
        <v>0</v>
      </c>
      <c r="EV298">
        <v>1758507223.3</v>
      </c>
      <c r="EW298">
        <v>0</v>
      </c>
      <c r="EX298">
        <v>924.6653846153845</v>
      </c>
      <c r="EY298">
        <v>3.962393134981086</v>
      </c>
      <c r="EZ298">
        <v>-13.95213699532857</v>
      </c>
      <c r="FA298">
        <v>-18.16538461538461</v>
      </c>
      <c r="FB298">
        <v>15</v>
      </c>
      <c r="FC298">
        <v>0</v>
      </c>
      <c r="FD298" t="s">
        <v>424</v>
      </c>
      <c r="FE298">
        <v>1746989605.5</v>
      </c>
      <c r="FF298">
        <v>1746989593.5</v>
      </c>
      <c r="FG298">
        <v>0</v>
      </c>
      <c r="FH298">
        <v>-0.274</v>
      </c>
      <c r="FI298">
        <v>-0.002</v>
      </c>
      <c r="FJ298">
        <v>2.549</v>
      </c>
      <c r="FK298">
        <v>0.129</v>
      </c>
      <c r="FL298">
        <v>420</v>
      </c>
      <c r="FM298">
        <v>17</v>
      </c>
      <c r="FN298">
        <v>0.02</v>
      </c>
      <c r="FO298">
        <v>0.04</v>
      </c>
      <c r="FP298">
        <v>2.771793902439025</v>
      </c>
      <c r="FQ298">
        <v>-0.1510126829268335</v>
      </c>
      <c r="FR298">
        <v>0.03946303215317076</v>
      </c>
      <c r="FS298">
        <v>1</v>
      </c>
      <c r="FT298">
        <v>923.8000000000001</v>
      </c>
      <c r="FU298">
        <v>11.5508021707126</v>
      </c>
      <c r="FV298">
        <v>5.863947676518033</v>
      </c>
      <c r="FW298">
        <v>0</v>
      </c>
      <c r="FX298">
        <v>0.460390243902439</v>
      </c>
      <c r="FY298">
        <v>-0.001438034843204898</v>
      </c>
      <c r="FZ298">
        <v>0.001008294788013899</v>
      </c>
      <c r="GA298">
        <v>1</v>
      </c>
      <c r="GB298">
        <v>2</v>
      </c>
      <c r="GC298">
        <v>3</v>
      </c>
      <c r="GD298" t="s">
        <v>425</v>
      </c>
      <c r="GE298">
        <v>3.10332</v>
      </c>
      <c r="GF298">
        <v>2.72684</v>
      </c>
      <c r="GG298">
        <v>0.0879506</v>
      </c>
      <c r="GH298">
        <v>0.0874714</v>
      </c>
      <c r="GI298">
        <v>0.109245</v>
      </c>
      <c r="GJ298">
        <v>0.109312</v>
      </c>
      <c r="GK298">
        <v>23819.8</v>
      </c>
      <c r="GL298">
        <v>21625.1</v>
      </c>
      <c r="GM298">
        <v>26681.4</v>
      </c>
      <c r="GN298">
        <v>23920.6</v>
      </c>
      <c r="GO298">
        <v>38030</v>
      </c>
      <c r="GP298">
        <v>31492</v>
      </c>
      <c r="GQ298">
        <v>46595.7</v>
      </c>
      <c r="GR298">
        <v>37842</v>
      </c>
      <c r="GS298">
        <v>1.8653</v>
      </c>
      <c r="GT298">
        <v>1.8532</v>
      </c>
      <c r="GU298">
        <v>0.052698</v>
      </c>
      <c r="GV298">
        <v>0</v>
      </c>
      <c r="GW298">
        <v>29.1515</v>
      </c>
      <c r="GX298">
        <v>999.9</v>
      </c>
      <c r="GY298">
        <v>52.5</v>
      </c>
      <c r="GZ298">
        <v>32</v>
      </c>
      <c r="HA298">
        <v>27.8754</v>
      </c>
      <c r="HB298">
        <v>60.8947</v>
      </c>
      <c r="HC298">
        <v>19.9519</v>
      </c>
      <c r="HD298">
        <v>1</v>
      </c>
      <c r="HE298">
        <v>0.150861</v>
      </c>
      <c r="HF298">
        <v>-1.31038</v>
      </c>
      <c r="HG298">
        <v>20.2924</v>
      </c>
      <c r="HH298">
        <v>5.21729</v>
      </c>
      <c r="HI298">
        <v>11.98</v>
      </c>
      <c r="HJ298">
        <v>4.9653</v>
      </c>
      <c r="HK298">
        <v>3.276</v>
      </c>
      <c r="HL298">
        <v>9999</v>
      </c>
      <c r="HM298">
        <v>9999</v>
      </c>
      <c r="HN298">
        <v>9999</v>
      </c>
      <c r="HO298">
        <v>999.9</v>
      </c>
      <c r="HP298">
        <v>1.86388</v>
      </c>
      <c r="HQ298">
        <v>1.86012</v>
      </c>
      <c r="HR298">
        <v>1.85839</v>
      </c>
      <c r="HS298">
        <v>1.85975</v>
      </c>
      <c r="HT298">
        <v>1.85989</v>
      </c>
      <c r="HU298">
        <v>1.85841</v>
      </c>
      <c r="HV298">
        <v>1.85746</v>
      </c>
      <c r="HW298">
        <v>1.85242</v>
      </c>
      <c r="HX298">
        <v>0</v>
      </c>
      <c r="HY298">
        <v>0</v>
      </c>
      <c r="HZ298">
        <v>0</v>
      </c>
      <c r="IA298">
        <v>0</v>
      </c>
      <c r="IB298" t="s">
        <v>426</v>
      </c>
      <c r="IC298" t="s">
        <v>427</v>
      </c>
      <c r="ID298" t="s">
        <v>428</v>
      </c>
      <c r="IE298" t="s">
        <v>428</v>
      </c>
      <c r="IF298" t="s">
        <v>428</v>
      </c>
      <c r="IG298" t="s">
        <v>428</v>
      </c>
      <c r="IH298">
        <v>0</v>
      </c>
      <c r="II298">
        <v>100</v>
      </c>
      <c r="IJ298">
        <v>100</v>
      </c>
      <c r="IK298">
        <v>-0.608</v>
      </c>
      <c r="IL298">
        <v>0.3454</v>
      </c>
      <c r="IM298">
        <v>-0.6389458221003862</v>
      </c>
      <c r="IN298">
        <v>-0.000388397228134892</v>
      </c>
      <c r="IO298">
        <v>1.216359752824363E-06</v>
      </c>
      <c r="IP298">
        <v>-2.921139174278942E-10</v>
      </c>
      <c r="IQ298">
        <v>0.01675486607682651</v>
      </c>
      <c r="IR298">
        <v>0.002868412714847416</v>
      </c>
      <c r="IS298">
        <v>0.0004615728417639442</v>
      </c>
      <c r="IT298">
        <v>-1.048940065203386E-06</v>
      </c>
      <c r="IU298">
        <v>2</v>
      </c>
      <c r="IV298">
        <v>1994</v>
      </c>
      <c r="IW298">
        <v>1</v>
      </c>
      <c r="IX298">
        <v>27</v>
      </c>
      <c r="IY298">
        <v>191960.3</v>
      </c>
      <c r="IZ298">
        <v>191960.5</v>
      </c>
      <c r="JA298">
        <v>1.14868</v>
      </c>
      <c r="JB298">
        <v>2.6355</v>
      </c>
      <c r="JC298">
        <v>1.49658</v>
      </c>
      <c r="JD298">
        <v>2.35107</v>
      </c>
      <c r="JE298">
        <v>1.54907</v>
      </c>
      <c r="JF298">
        <v>2.47192</v>
      </c>
      <c r="JG298">
        <v>36.7417</v>
      </c>
      <c r="JH298">
        <v>24.0963</v>
      </c>
      <c r="JI298">
        <v>18</v>
      </c>
      <c r="JJ298">
        <v>482.085</v>
      </c>
      <c r="JK298">
        <v>488.694</v>
      </c>
      <c r="JL298">
        <v>31.045</v>
      </c>
      <c r="JM298">
        <v>29.2337</v>
      </c>
      <c r="JN298">
        <v>30.0001</v>
      </c>
      <c r="JO298">
        <v>29.3819</v>
      </c>
      <c r="JP298">
        <v>29.3582</v>
      </c>
      <c r="JQ298">
        <v>23.0965</v>
      </c>
      <c r="JR298">
        <v>16.7359</v>
      </c>
      <c r="JS298">
        <v>100</v>
      </c>
      <c r="JT298">
        <v>31.0633</v>
      </c>
      <c r="JU298">
        <v>420</v>
      </c>
      <c r="JV298">
        <v>24.2845</v>
      </c>
      <c r="JW298">
        <v>101.875</v>
      </c>
      <c r="JX298">
        <v>91.2637</v>
      </c>
    </row>
    <row r="299" spans="1:284">
      <c r="A299">
        <v>281</v>
      </c>
      <c r="B299">
        <v>1758507224.1</v>
      </c>
      <c r="C299">
        <v>4444.599999904633</v>
      </c>
      <c r="D299" t="s">
        <v>995</v>
      </c>
      <c r="E299" t="s">
        <v>996</v>
      </c>
      <c r="F299">
        <v>5</v>
      </c>
      <c r="G299" t="s">
        <v>976</v>
      </c>
      <c r="H299" t="s">
        <v>421</v>
      </c>
      <c r="I299">
        <v>1758507221.1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(DN299+(U299+2*0.95*5.67E-8*(((DN299+$B$9)+273)^4-(DN299+273)^4)-44100*J299)/(1.84*29.3*R299+8*0.95*5.67E-8*(DN299+273)^3))</f>
        <v>0</v>
      </c>
      <c r="W299">
        <f>($C$9*DO299+$D$9*DP299+$E$9*V299)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2*0.95*5.67E-8*(((DN299+$B$9)+273)^4-(W299+273)^4)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IF(AG299*$H$15&gt;=AK299,1.0,(AK299/(AK299-AG299*$H$15)))</f>
        <v>0</v>
      </c>
      <c r="AJ299">
        <f>(AI299-1)*100</f>
        <v>0</v>
      </c>
      <c r="AK299">
        <f>MAX(0,($B$15+$C$15*DS299)/(1+$D$15*DS299)*DL299/(DN299+273)*$E$15)</f>
        <v>0</v>
      </c>
      <c r="AL299" t="s">
        <v>422</v>
      </c>
      <c r="AM299" t="s">
        <v>422</v>
      </c>
      <c r="AN299">
        <v>0</v>
      </c>
      <c r="AO299">
        <v>0</v>
      </c>
      <c r="AP299">
        <f>1-AN299/AO299</f>
        <v>0</v>
      </c>
      <c r="AQ299">
        <v>0</v>
      </c>
      <c r="AR299" t="s">
        <v>422</v>
      </c>
      <c r="AS299" t="s">
        <v>422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$B$13*DT299+$C$13*DU299+$F$13*EF299*(1-EI299)</f>
        <v>0</v>
      </c>
      <c r="CW299">
        <f>CV299*CX299</f>
        <v>0</v>
      </c>
      <c r="CX299">
        <f>($B$13*$D$11+$C$13*$D$11+$F$13*((ES299+EK299)/MAX(ES299+EK299+ET299, 0.1)*$I$11+ET299/MAX(ES299+EK299+ET299, 0.1)*$J$11))/($B$13+$C$13+$F$13)</f>
        <v>0</v>
      </c>
      <c r="CY299">
        <f>($B$13*$K$11+$C$13*$K$11+$F$13*((ES299+EK299)/MAX(ES299+EK299+ET299, 0.1)*$P$11+ET299/MAX(ES299+EK299+ET299, 0.1)*$Q$11))/($B$13+$C$13+$F$13)</f>
        <v>0</v>
      </c>
      <c r="CZ299">
        <v>5.97</v>
      </c>
      <c r="DA299">
        <v>0.5</v>
      </c>
      <c r="DB299" t="s">
        <v>423</v>
      </c>
      <c r="DC299">
        <v>2</v>
      </c>
      <c r="DD299">
        <v>1758507221.1</v>
      </c>
      <c r="DE299">
        <v>422.7765555555555</v>
      </c>
      <c r="DF299">
        <v>420.0512222222222</v>
      </c>
      <c r="DG299">
        <v>24.70951111111111</v>
      </c>
      <c r="DH299">
        <v>24.25014444444444</v>
      </c>
      <c r="DI299">
        <v>423.384</v>
      </c>
      <c r="DJ299">
        <v>24.36406666666666</v>
      </c>
      <c r="DK299">
        <v>499.9266666666667</v>
      </c>
      <c r="DL299">
        <v>89.93545555555555</v>
      </c>
      <c r="DM299">
        <v>0.06883351111111112</v>
      </c>
      <c r="DN299">
        <v>30.75987777777777</v>
      </c>
      <c r="DO299">
        <v>30.00575555555556</v>
      </c>
      <c r="DP299">
        <v>999.9000000000001</v>
      </c>
      <c r="DQ299">
        <v>0</v>
      </c>
      <c r="DR299">
        <v>0</v>
      </c>
      <c r="DS299">
        <v>9992.008888888891</v>
      </c>
      <c r="DT299">
        <v>0</v>
      </c>
      <c r="DU299">
        <v>2.97499</v>
      </c>
      <c r="DV299">
        <v>2.725456666666667</v>
      </c>
      <c r="DW299">
        <v>433.4877777777778</v>
      </c>
      <c r="DX299">
        <v>430.4906666666667</v>
      </c>
      <c r="DY299">
        <v>0.4593617777777779</v>
      </c>
      <c r="DZ299">
        <v>420.0512222222222</v>
      </c>
      <c r="EA299">
        <v>24.25014444444444</v>
      </c>
      <c r="EB299">
        <v>2.222262222222222</v>
      </c>
      <c r="EC299">
        <v>2.180947777777778</v>
      </c>
      <c r="ED299">
        <v>19.1237</v>
      </c>
      <c r="EE299">
        <v>18.82306666666667</v>
      </c>
      <c r="EF299">
        <v>0.00500078</v>
      </c>
      <c r="EG299">
        <v>0</v>
      </c>
      <c r="EH299">
        <v>0</v>
      </c>
      <c r="EI299">
        <v>0</v>
      </c>
      <c r="EJ299">
        <v>923.8111111111112</v>
      </c>
      <c r="EK299">
        <v>0.00500078</v>
      </c>
      <c r="EL299">
        <v>-20.97777777777777</v>
      </c>
      <c r="EM299">
        <v>-1.888888888888889</v>
      </c>
      <c r="EN299">
        <v>35.30544444444445</v>
      </c>
      <c r="EO299">
        <v>38.861</v>
      </c>
      <c r="EP299">
        <v>37.16633333333333</v>
      </c>
      <c r="EQ299">
        <v>38.93733333333333</v>
      </c>
      <c r="ER299">
        <v>37.75655555555555</v>
      </c>
      <c r="ES299">
        <v>0</v>
      </c>
      <c r="ET299">
        <v>0</v>
      </c>
      <c r="EU299">
        <v>0</v>
      </c>
      <c r="EV299">
        <v>1758507225.1</v>
      </c>
      <c r="EW299">
        <v>0</v>
      </c>
      <c r="EX299">
        <v>924.54</v>
      </c>
      <c r="EY299">
        <v>1.215384615435276</v>
      </c>
      <c r="EZ299">
        <v>-22.46923099257772</v>
      </c>
      <c r="FA299">
        <v>-18.16</v>
      </c>
      <c r="FB299">
        <v>15</v>
      </c>
      <c r="FC299">
        <v>0</v>
      </c>
      <c r="FD299" t="s">
        <v>424</v>
      </c>
      <c r="FE299">
        <v>1746989605.5</v>
      </c>
      <c r="FF299">
        <v>1746989593.5</v>
      </c>
      <c r="FG299">
        <v>0</v>
      </c>
      <c r="FH299">
        <v>-0.274</v>
      </c>
      <c r="FI299">
        <v>-0.002</v>
      </c>
      <c r="FJ299">
        <v>2.549</v>
      </c>
      <c r="FK299">
        <v>0.129</v>
      </c>
      <c r="FL299">
        <v>420</v>
      </c>
      <c r="FM299">
        <v>17</v>
      </c>
      <c r="FN299">
        <v>0.02</v>
      </c>
      <c r="FO299">
        <v>0.04</v>
      </c>
      <c r="FP299">
        <v>2.76949025</v>
      </c>
      <c r="FQ299">
        <v>-0.2263131332082605</v>
      </c>
      <c r="FR299">
        <v>0.04068135386682085</v>
      </c>
      <c r="FS299">
        <v>1</v>
      </c>
      <c r="FT299">
        <v>924.0852941176469</v>
      </c>
      <c r="FU299">
        <v>5.107715821186674</v>
      </c>
      <c r="FV299">
        <v>5.826114251062715</v>
      </c>
      <c r="FW299">
        <v>0</v>
      </c>
      <c r="FX299">
        <v>0.4601482</v>
      </c>
      <c r="FY299">
        <v>-0.001924502814258798</v>
      </c>
      <c r="FZ299">
        <v>0.001056562544291631</v>
      </c>
      <c r="GA299">
        <v>1</v>
      </c>
      <c r="GB299">
        <v>2</v>
      </c>
      <c r="GC299">
        <v>3</v>
      </c>
      <c r="GD299" t="s">
        <v>425</v>
      </c>
      <c r="GE299">
        <v>3.10333</v>
      </c>
      <c r="GF299">
        <v>2.7272</v>
      </c>
      <c r="GG299">
        <v>0.0879506</v>
      </c>
      <c r="GH299">
        <v>0.0874625</v>
      </c>
      <c r="GI299">
        <v>0.10924</v>
      </c>
      <c r="GJ299">
        <v>0.109318</v>
      </c>
      <c r="GK299">
        <v>23819.7</v>
      </c>
      <c r="GL299">
        <v>21625.3</v>
      </c>
      <c r="GM299">
        <v>26681.4</v>
      </c>
      <c r="GN299">
        <v>23920.6</v>
      </c>
      <c r="GO299">
        <v>38030</v>
      </c>
      <c r="GP299">
        <v>31491.9</v>
      </c>
      <c r="GQ299">
        <v>46595.5</v>
      </c>
      <c r="GR299">
        <v>37842.1</v>
      </c>
      <c r="GS299">
        <v>1.86535</v>
      </c>
      <c r="GT299">
        <v>1.8533</v>
      </c>
      <c r="GU299">
        <v>0.0523254</v>
      </c>
      <c r="GV299">
        <v>0</v>
      </c>
      <c r="GW299">
        <v>29.1527</v>
      </c>
      <c r="GX299">
        <v>999.9</v>
      </c>
      <c r="GY299">
        <v>52.5</v>
      </c>
      <c r="GZ299">
        <v>32</v>
      </c>
      <c r="HA299">
        <v>27.8767</v>
      </c>
      <c r="HB299">
        <v>61.0247</v>
      </c>
      <c r="HC299">
        <v>19.8678</v>
      </c>
      <c r="HD299">
        <v>1</v>
      </c>
      <c r="HE299">
        <v>0.150869</v>
      </c>
      <c r="HF299">
        <v>-1.34243</v>
      </c>
      <c r="HG299">
        <v>20.2922</v>
      </c>
      <c r="HH299">
        <v>5.21759</v>
      </c>
      <c r="HI299">
        <v>11.98</v>
      </c>
      <c r="HJ299">
        <v>4.96525</v>
      </c>
      <c r="HK299">
        <v>3.27598</v>
      </c>
      <c r="HL299">
        <v>9999</v>
      </c>
      <c r="HM299">
        <v>9999</v>
      </c>
      <c r="HN299">
        <v>9999</v>
      </c>
      <c r="HO299">
        <v>999.9</v>
      </c>
      <c r="HP299">
        <v>1.86387</v>
      </c>
      <c r="HQ299">
        <v>1.86013</v>
      </c>
      <c r="HR299">
        <v>1.8584</v>
      </c>
      <c r="HS299">
        <v>1.85975</v>
      </c>
      <c r="HT299">
        <v>1.85989</v>
      </c>
      <c r="HU299">
        <v>1.8584</v>
      </c>
      <c r="HV299">
        <v>1.85746</v>
      </c>
      <c r="HW299">
        <v>1.85242</v>
      </c>
      <c r="HX299">
        <v>0</v>
      </c>
      <c r="HY299">
        <v>0</v>
      </c>
      <c r="HZ299">
        <v>0</v>
      </c>
      <c r="IA299">
        <v>0</v>
      </c>
      <c r="IB299" t="s">
        <v>426</v>
      </c>
      <c r="IC299" t="s">
        <v>427</v>
      </c>
      <c r="ID299" t="s">
        <v>428</v>
      </c>
      <c r="IE299" t="s">
        <v>428</v>
      </c>
      <c r="IF299" t="s">
        <v>428</v>
      </c>
      <c r="IG299" t="s">
        <v>428</v>
      </c>
      <c r="IH299">
        <v>0</v>
      </c>
      <c r="II299">
        <v>100</v>
      </c>
      <c r="IJ299">
        <v>100</v>
      </c>
      <c r="IK299">
        <v>-0.607</v>
      </c>
      <c r="IL299">
        <v>0.3454</v>
      </c>
      <c r="IM299">
        <v>-0.6389458221003862</v>
      </c>
      <c r="IN299">
        <v>-0.000388397228134892</v>
      </c>
      <c r="IO299">
        <v>1.216359752824363E-06</v>
      </c>
      <c r="IP299">
        <v>-2.921139174278942E-10</v>
      </c>
      <c r="IQ299">
        <v>0.01675486607682651</v>
      </c>
      <c r="IR299">
        <v>0.002868412714847416</v>
      </c>
      <c r="IS299">
        <v>0.0004615728417639442</v>
      </c>
      <c r="IT299">
        <v>-1.048940065203386E-06</v>
      </c>
      <c r="IU299">
        <v>2</v>
      </c>
      <c r="IV299">
        <v>1994</v>
      </c>
      <c r="IW299">
        <v>1</v>
      </c>
      <c r="IX299">
        <v>27</v>
      </c>
      <c r="IY299">
        <v>191960.3</v>
      </c>
      <c r="IZ299">
        <v>191960.5</v>
      </c>
      <c r="JA299">
        <v>1.14868</v>
      </c>
      <c r="JB299">
        <v>2.63916</v>
      </c>
      <c r="JC299">
        <v>1.49658</v>
      </c>
      <c r="JD299">
        <v>2.35107</v>
      </c>
      <c r="JE299">
        <v>1.54907</v>
      </c>
      <c r="JF299">
        <v>2.48047</v>
      </c>
      <c r="JG299">
        <v>36.7654</v>
      </c>
      <c r="JH299">
        <v>24.105</v>
      </c>
      <c r="JI299">
        <v>18</v>
      </c>
      <c r="JJ299">
        <v>482.114</v>
      </c>
      <c r="JK299">
        <v>488.759</v>
      </c>
      <c r="JL299">
        <v>31.0507</v>
      </c>
      <c r="JM299">
        <v>29.2337</v>
      </c>
      <c r="JN299">
        <v>30.0001</v>
      </c>
      <c r="JO299">
        <v>29.3819</v>
      </c>
      <c r="JP299">
        <v>29.3582</v>
      </c>
      <c r="JQ299">
        <v>23.0958</v>
      </c>
      <c r="JR299">
        <v>16.7359</v>
      </c>
      <c r="JS299">
        <v>100</v>
      </c>
      <c r="JT299">
        <v>31.0633</v>
      </c>
      <c r="JU299">
        <v>420</v>
      </c>
      <c r="JV299">
        <v>24.2882</v>
      </c>
      <c r="JW299">
        <v>101.874</v>
      </c>
      <c r="JX299">
        <v>91.2637</v>
      </c>
    </row>
    <row r="300" spans="1:284">
      <c r="A300">
        <v>282</v>
      </c>
      <c r="B300">
        <v>1758507226.1</v>
      </c>
      <c r="C300">
        <v>4446.599999904633</v>
      </c>
      <c r="D300" t="s">
        <v>997</v>
      </c>
      <c r="E300" t="s">
        <v>998</v>
      </c>
      <c r="F300">
        <v>5</v>
      </c>
      <c r="G300" t="s">
        <v>976</v>
      </c>
      <c r="H300" t="s">
        <v>421</v>
      </c>
      <c r="I300">
        <v>1758507223.1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(DN300+(U300+2*0.95*5.67E-8*(((DN300+$B$9)+273)^4-(DN300+273)^4)-44100*J300)/(1.84*29.3*R300+8*0.95*5.67E-8*(DN300+273)^3))</f>
        <v>0</v>
      </c>
      <c r="W300">
        <f>($C$9*DO300+$D$9*DP300+$E$9*V300)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2*0.95*5.67E-8*(((DN300+$B$9)+273)^4-(W300+273)^4)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IF(AG300*$H$15&gt;=AK300,1.0,(AK300/(AK300-AG300*$H$15)))</f>
        <v>0</v>
      </c>
      <c r="AJ300">
        <f>(AI300-1)*100</f>
        <v>0</v>
      </c>
      <c r="AK300">
        <f>MAX(0,($B$15+$C$15*DS300)/(1+$D$15*DS300)*DL300/(DN300+273)*$E$15)</f>
        <v>0</v>
      </c>
      <c r="AL300" t="s">
        <v>422</v>
      </c>
      <c r="AM300" t="s">
        <v>422</v>
      </c>
      <c r="AN300">
        <v>0</v>
      </c>
      <c r="AO300">
        <v>0</v>
      </c>
      <c r="AP300">
        <f>1-AN300/AO300</f>
        <v>0</v>
      </c>
      <c r="AQ300">
        <v>0</v>
      </c>
      <c r="AR300" t="s">
        <v>422</v>
      </c>
      <c r="AS300" t="s">
        <v>422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$B$13*DT300+$C$13*DU300+$F$13*EF300*(1-EI300)</f>
        <v>0</v>
      </c>
      <c r="CW300">
        <f>CV300*CX300</f>
        <v>0</v>
      </c>
      <c r="CX300">
        <f>($B$13*$D$11+$C$13*$D$11+$F$13*((ES300+EK300)/MAX(ES300+EK300+ET300, 0.1)*$I$11+ET300/MAX(ES300+EK300+ET300, 0.1)*$J$11))/($B$13+$C$13+$F$13)</f>
        <v>0</v>
      </c>
      <c r="CY300">
        <f>($B$13*$K$11+$C$13*$K$11+$F$13*((ES300+EK300)/MAX(ES300+EK300+ET300, 0.1)*$P$11+ET300/MAX(ES300+EK300+ET300, 0.1)*$Q$11))/($B$13+$C$13+$F$13)</f>
        <v>0</v>
      </c>
      <c r="CZ300">
        <v>5.97</v>
      </c>
      <c r="DA300">
        <v>0.5</v>
      </c>
      <c r="DB300" t="s">
        <v>423</v>
      </c>
      <c r="DC300">
        <v>2</v>
      </c>
      <c r="DD300">
        <v>1758507223.1</v>
      </c>
      <c r="DE300">
        <v>422.7850000000001</v>
      </c>
      <c r="DF300">
        <v>420.0224444444445</v>
      </c>
      <c r="DG300">
        <v>24.70824444444445</v>
      </c>
      <c r="DH300">
        <v>24.25103333333333</v>
      </c>
      <c r="DI300">
        <v>423.3927777777778</v>
      </c>
      <c r="DJ300">
        <v>24.36283333333333</v>
      </c>
      <c r="DK300">
        <v>499.9078888888889</v>
      </c>
      <c r="DL300">
        <v>89.93581111111112</v>
      </c>
      <c r="DM300">
        <v>0.06887130000000001</v>
      </c>
      <c r="DN300">
        <v>30.75845555555556</v>
      </c>
      <c r="DO300">
        <v>30.00644444444444</v>
      </c>
      <c r="DP300">
        <v>999.9000000000001</v>
      </c>
      <c r="DQ300">
        <v>0</v>
      </c>
      <c r="DR300">
        <v>0</v>
      </c>
      <c r="DS300">
        <v>10001.31222222222</v>
      </c>
      <c r="DT300">
        <v>0</v>
      </c>
      <c r="DU300">
        <v>2.97499</v>
      </c>
      <c r="DV300">
        <v>2.762884444444444</v>
      </c>
      <c r="DW300">
        <v>433.4961111111111</v>
      </c>
      <c r="DX300">
        <v>430.4615555555556</v>
      </c>
      <c r="DY300">
        <v>0.4572101111111111</v>
      </c>
      <c r="DZ300">
        <v>420.0224444444445</v>
      </c>
      <c r="EA300">
        <v>24.25103333333333</v>
      </c>
      <c r="EB300">
        <v>2.222157777777778</v>
      </c>
      <c r="EC300">
        <v>2.181037777777778</v>
      </c>
      <c r="ED300">
        <v>19.12294444444444</v>
      </c>
      <c r="EE300">
        <v>18.82372222222222</v>
      </c>
      <c r="EF300">
        <v>0.00500078</v>
      </c>
      <c r="EG300">
        <v>0</v>
      </c>
      <c r="EH300">
        <v>0</v>
      </c>
      <c r="EI300">
        <v>0</v>
      </c>
      <c r="EJ300">
        <v>925.6666666666666</v>
      </c>
      <c r="EK300">
        <v>0.00500078</v>
      </c>
      <c r="EL300">
        <v>-23.42222222222222</v>
      </c>
      <c r="EM300">
        <v>-2.1</v>
      </c>
      <c r="EN300">
        <v>35.29844444444445</v>
      </c>
      <c r="EO300">
        <v>38.847</v>
      </c>
      <c r="EP300">
        <v>37.23588888888889</v>
      </c>
      <c r="EQ300">
        <v>38.91633333333333</v>
      </c>
      <c r="ER300">
        <v>37.72177777777777</v>
      </c>
      <c r="ES300">
        <v>0</v>
      </c>
      <c r="ET300">
        <v>0</v>
      </c>
      <c r="EU300">
        <v>0</v>
      </c>
      <c r="EV300">
        <v>1758507226.9</v>
      </c>
      <c r="EW300">
        <v>0</v>
      </c>
      <c r="EX300">
        <v>925.8038461538461</v>
      </c>
      <c r="EY300">
        <v>5.514530060662558</v>
      </c>
      <c r="EZ300">
        <v>-39.96923086838111</v>
      </c>
      <c r="FA300">
        <v>-19.42692307692308</v>
      </c>
      <c r="FB300">
        <v>15</v>
      </c>
      <c r="FC300">
        <v>0</v>
      </c>
      <c r="FD300" t="s">
        <v>424</v>
      </c>
      <c r="FE300">
        <v>1746989605.5</v>
      </c>
      <c r="FF300">
        <v>1746989593.5</v>
      </c>
      <c r="FG300">
        <v>0</v>
      </c>
      <c r="FH300">
        <v>-0.274</v>
      </c>
      <c r="FI300">
        <v>-0.002</v>
      </c>
      <c r="FJ300">
        <v>2.549</v>
      </c>
      <c r="FK300">
        <v>0.129</v>
      </c>
      <c r="FL300">
        <v>420</v>
      </c>
      <c r="FM300">
        <v>17</v>
      </c>
      <c r="FN300">
        <v>0.02</v>
      </c>
      <c r="FO300">
        <v>0.04</v>
      </c>
      <c r="FP300">
        <v>2.769615365853658</v>
      </c>
      <c r="FQ300">
        <v>-0.01452020905923392</v>
      </c>
      <c r="FR300">
        <v>0.04059515789325551</v>
      </c>
      <c r="FS300">
        <v>1</v>
      </c>
      <c r="FT300">
        <v>925.15</v>
      </c>
      <c r="FU300">
        <v>9.975553962617944</v>
      </c>
      <c r="FV300">
        <v>6.253340283870889</v>
      </c>
      <c r="FW300">
        <v>0</v>
      </c>
      <c r="FX300">
        <v>0.4594827804878049</v>
      </c>
      <c r="FY300">
        <v>-0.01183837630661964</v>
      </c>
      <c r="FZ300">
        <v>0.002067341046028664</v>
      </c>
      <c r="GA300">
        <v>1</v>
      </c>
      <c r="GB300">
        <v>2</v>
      </c>
      <c r="GC300">
        <v>3</v>
      </c>
      <c r="GD300" t="s">
        <v>425</v>
      </c>
      <c r="GE300">
        <v>3.10355</v>
      </c>
      <c r="GF300">
        <v>2.72707</v>
      </c>
      <c r="GG300">
        <v>0.0879465</v>
      </c>
      <c r="GH300">
        <v>0.087454</v>
      </c>
      <c r="GI300">
        <v>0.109238</v>
      </c>
      <c r="GJ300">
        <v>0.10932</v>
      </c>
      <c r="GK300">
        <v>23819.9</v>
      </c>
      <c r="GL300">
        <v>21625.4</v>
      </c>
      <c r="GM300">
        <v>26681.5</v>
      </c>
      <c r="GN300">
        <v>23920.5</v>
      </c>
      <c r="GO300">
        <v>38030.1</v>
      </c>
      <c r="GP300">
        <v>31491.8</v>
      </c>
      <c r="GQ300">
        <v>46595.5</v>
      </c>
      <c r="GR300">
        <v>37842.1</v>
      </c>
      <c r="GS300">
        <v>1.86577</v>
      </c>
      <c r="GT300">
        <v>1.85292</v>
      </c>
      <c r="GU300">
        <v>0.0522584</v>
      </c>
      <c r="GV300">
        <v>0</v>
      </c>
      <c r="GW300">
        <v>29.1542</v>
      </c>
      <c r="GX300">
        <v>999.9</v>
      </c>
      <c r="GY300">
        <v>52.5</v>
      </c>
      <c r="GZ300">
        <v>32</v>
      </c>
      <c r="HA300">
        <v>27.8748</v>
      </c>
      <c r="HB300">
        <v>60.8847</v>
      </c>
      <c r="HC300">
        <v>19.8237</v>
      </c>
      <c r="HD300">
        <v>1</v>
      </c>
      <c r="HE300">
        <v>0.150915</v>
      </c>
      <c r="HF300">
        <v>-1.32433</v>
      </c>
      <c r="HG300">
        <v>20.2923</v>
      </c>
      <c r="HH300">
        <v>5.21774</v>
      </c>
      <c r="HI300">
        <v>11.98</v>
      </c>
      <c r="HJ300">
        <v>4.9652</v>
      </c>
      <c r="HK300">
        <v>3.2759</v>
      </c>
      <c r="HL300">
        <v>9999</v>
      </c>
      <c r="HM300">
        <v>9999</v>
      </c>
      <c r="HN300">
        <v>9999</v>
      </c>
      <c r="HO300">
        <v>999.9</v>
      </c>
      <c r="HP300">
        <v>1.86387</v>
      </c>
      <c r="HQ300">
        <v>1.86013</v>
      </c>
      <c r="HR300">
        <v>1.85841</v>
      </c>
      <c r="HS300">
        <v>1.85976</v>
      </c>
      <c r="HT300">
        <v>1.85989</v>
      </c>
      <c r="HU300">
        <v>1.85841</v>
      </c>
      <c r="HV300">
        <v>1.85746</v>
      </c>
      <c r="HW300">
        <v>1.85242</v>
      </c>
      <c r="HX300">
        <v>0</v>
      </c>
      <c r="HY300">
        <v>0</v>
      </c>
      <c r="HZ300">
        <v>0</v>
      </c>
      <c r="IA300">
        <v>0</v>
      </c>
      <c r="IB300" t="s">
        <v>426</v>
      </c>
      <c r="IC300" t="s">
        <v>427</v>
      </c>
      <c r="ID300" t="s">
        <v>428</v>
      </c>
      <c r="IE300" t="s">
        <v>428</v>
      </c>
      <c r="IF300" t="s">
        <v>428</v>
      </c>
      <c r="IG300" t="s">
        <v>428</v>
      </c>
      <c r="IH300">
        <v>0</v>
      </c>
      <c r="II300">
        <v>100</v>
      </c>
      <c r="IJ300">
        <v>100</v>
      </c>
      <c r="IK300">
        <v>-0.608</v>
      </c>
      <c r="IL300">
        <v>0.3454</v>
      </c>
      <c r="IM300">
        <v>-0.6389458221003862</v>
      </c>
      <c r="IN300">
        <v>-0.000388397228134892</v>
      </c>
      <c r="IO300">
        <v>1.216359752824363E-06</v>
      </c>
      <c r="IP300">
        <v>-2.921139174278942E-10</v>
      </c>
      <c r="IQ300">
        <v>0.01675486607682651</v>
      </c>
      <c r="IR300">
        <v>0.002868412714847416</v>
      </c>
      <c r="IS300">
        <v>0.0004615728417639442</v>
      </c>
      <c r="IT300">
        <v>-1.048940065203386E-06</v>
      </c>
      <c r="IU300">
        <v>2</v>
      </c>
      <c r="IV300">
        <v>1994</v>
      </c>
      <c r="IW300">
        <v>1</v>
      </c>
      <c r="IX300">
        <v>27</v>
      </c>
      <c r="IY300">
        <v>191960.3</v>
      </c>
      <c r="IZ300">
        <v>191960.5</v>
      </c>
      <c r="JA300">
        <v>1.14868</v>
      </c>
      <c r="JB300">
        <v>2.64038</v>
      </c>
      <c r="JC300">
        <v>1.49658</v>
      </c>
      <c r="JD300">
        <v>2.35107</v>
      </c>
      <c r="JE300">
        <v>1.54907</v>
      </c>
      <c r="JF300">
        <v>2.5</v>
      </c>
      <c r="JG300">
        <v>36.7417</v>
      </c>
      <c r="JH300">
        <v>24.105</v>
      </c>
      <c r="JI300">
        <v>18</v>
      </c>
      <c r="JJ300">
        <v>482.363</v>
      </c>
      <c r="JK300">
        <v>488.515</v>
      </c>
      <c r="JL300">
        <v>31.0571</v>
      </c>
      <c r="JM300">
        <v>29.2337</v>
      </c>
      <c r="JN300">
        <v>30.0001</v>
      </c>
      <c r="JO300">
        <v>29.3819</v>
      </c>
      <c r="JP300">
        <v>29.3585</v>
      </c>
      <c r="JQ300">
        <v>23.0977</v>
      </c>
      <c r="JR300">
        <v>16.7359</v>
      </c>
      <c r="JS300">
        <v>100</v>
      </c>
      <c r="JT300">
        <v>31.0588</v>
      </c>
      <c r="JU300">
        <v>420</v>
      </c>
      <c r="JV300">
        <v>24.2858</v>
      </c>
      <c r="JW300">
        <v>101.874</v>
      </c>
      <c r="JX300">
        <v>91.2636</v>
      </c>
    </row>
    <row r="301" spans="1:284">
      <c r="A301">
        <v>283</v>
      </c>
      <c r="B301">
        <v>1758507228.1</v>
      </c>
      <c r="C301">
        <v>4448.599999904633</v>
      </c>
      <c r="D301" t="s">
        <v>999</v>
      </c>
      <c r="E301" t="s">
        <v>1000</v>
      </c>
      <c r="F301">
        <v>5</v>
      </c>
      <c r="G301" t="s">
        <v>976</v>
      </c>
      <c r="H301" t="s">
        <v>421</v>
      </c>
      <c r="I301">
        <v>1758507225.1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(DN301+(U301+2*0.95*5.67E-8*(((DN301+$B$9)+273)^4-(DN301+273)^4)-44100*J301)/(1.84*29.3*R301+8*0.95*5.67E-8*(DN301+273)^3))</f>
        <v>0</v>
      </c>
      <c r="W301">
        <f>($C$9*DO301+$D$9*DP301+$E$9*V301)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2*0.95*5.67E-8*(((DN301+$B$9)+273)^4-(W301+273)^4)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IF(AG301*$H$15&gt;=AK301,1.0,(AK301/(AK301-AG301*$H$15)))</f>
        <v>0</v>
      </c>
      <c r="AJ301">
        <f>(AI301-1)*100</f>
        <v>0</v>
      </c>
      <c r="AK301">
        <f>MAX(0,($B$15+$C$15*DS301)/(1+$D$15*DS301)*DL301/(DN301+273)*$E$15)</f>
        <v>0</v>
      </c>
      <c r="AL301" t="s">
        <v>422</v>
      </c>
      <c r="AM301" t="s">
        <v>422</v>
      </c>
      <c r="AN301">
        <v>0</v>
      </c>
      <c r="AO301">
        <v>0</v>
      </c>
      <c r="AP301">
        <f>1-AN301/AO301</f>
        <v>0</v>
      </c>
      <c r="AQ301">
        <v>0</v>
      </c>
      <c r="AR301" t="s">
        <v>422</v>
      </c>
      <c r="AS301" t="s">
        <v>422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$B$13*DT301+$C$13*DU301+$F$13*EF301*(1-EI301)</f>
        <v>0</v>
      </c>
      <c r="CW301">
        <f>CV301*CX301</f>
        <v>0</v>
      </c>
      <c r="CX301">
        <f>($B$13*$D$11+$C$13*$D$11+$F$13*((ES301+EK301)/MAX(ES301+EK301+ET301, 0.1)*$I$11+ET301/MAX(ES301+EK301+ET301, 0.1)*$J$11))/($B$13+$C$13+$F$13)</f>
        <v>0</v>
      </c>
      <c r="CY301">
        <f>($B$13*$K$11+$C$13*$K$11+$F$13*((ES301+EK301)/MAX(ES301+EK301+ET301, 0.1)*$P$11+ET301/MAX(ES301+EK301+ET301, 0.1)*$Q$11))/($B$13+$C$13+$F$13)</f>
        <v>0</v>
      </c>
      <c r="CZ301">
        <v>5.97</v>
      </c>
      <c r="DA301">
        <v>0.5</v>
      </c>
      <c r="DB301" t="s">
        <v>423</v>
      </c>
      <c r="DC301">
        <v>2</v>
      </c>
      <c r="DD301">
        <v>1758507225.1</v>
      </c>
      <c r="DE301">
        <v>422.7806666666668</v>
      </c>
      <c r="DF301">
        <v>419.9808888888888</v>
      </c>
      <c r="DG301">
        <v>24.70724444444445</v>
      </c>
      <c r="DH301">
        <v>24.25206666666666</v>
      </c>
      <c r="DI301">
        <v>423.3883333333333</v>
      </c>
      <c r="DJ301">
        <v>24.36184444444445</v>
      </c>
      <c r="DK301">
        <v>499.9627777777778</v>
      </c>
      <c r="DL301">
        <v>89.93549999999999</v>
      </c>
      <c r="DM301">
        <v>0.06884596666666669</v>
      </c>
      <c r="DN301">
        <v>30.75761111111111</v>
      </c>
      <c r="DO301">
        <v>30.00704444444444</v>
      </c>
      <c r="DP301">
        <v>999.9000000000001</v>
      </c>
      <c r="DQ301">
        <v>0</v>
      </c>
      <c r="DR301">
        <v>0</v>
      </c>
      <c r="DS301">
        <v>10013.45888888889</v>
      </c>
      <c r="DT301">
        <v>0</v>
      </c>
      <c r="DU301">
        <v>2.97499</v>
      </c>
      <c r="DV301">
        <v>2.799984444444445</v>
      </c>
      <c r="DW301">
        <v>433.491</v>
      </c>
      <c r="DX301">
        <v>430.4194444444444</v>
      </c>
      <c r="DY301">
        <v>0.4551648888888889</v>
      </c>
      <c r="DZ301">
        <v>419.9808888888888</v>
      </c>
      <c r="EA301">
        <v>24.25206666666666</v>
      </c>
      <c r="EB301">
        <v>2.222057777777778</v>
      </c>
      <c r="EC301">
        <v>2.181122222222223</v>
      </c>
      <c r="ED301">
        <v>19.12223333333333</v>
      </c>
      <c r="EE301">
        <v>18.82434444444444</v>
      </c>
      <c r="EF301">
        <v>0.00500078</v>
      </c>
      <c r="EG301">
        <v>0</v>
      </c>
      <c r="EH301">
        <v>0</v>
      </c>
      <c r="EI301">
        <v>0</v>
      </c>
      <c r="EJ301">
        <v>926.9444444444445</v>
      </c>
      <c r="EK301">
        <v>0.00500078</v>
      </c>
      <c r="EL301">
        <v>-24.68888888888889</v>
      </c>
      <c r="EM301">
        <v>-2.3</v>
      </c>
      <c r="EN301">
        <v>35.27744444444444</v>
      </c>
      <c r="EO301">
        <v>38.81922222222222</v>
      </c>
      <c r="EP301">
        <v>37.208</v>
      </c>
      <c r="EQ301">
        <v>38.85400000000001</v>
      </c>
      <c r="ER301">
        <v>37.66633333333333</v>
      </c>
      <c r="ES301">
        <v>0</v>
      </c>
      <c r="ET301">
        <v>0</v>
      </c>
      <c r="EU301">
        <v>0</v>
      </c>
      <c r="EV301">
        <v>1758507229.3</v>
      </c>
      <c r="EW301">
        <v>0</v>
      </c>
      <c r="EX301">
        <v>925.7115384615385</v>
      </c>
      <c r="EY301">
        <v>14.51282069670456</v>
      </c>
      <c r="EZ301">
        <v>-24.15384627140949</v>
      </c>
      <c r="FA301">
        <v>-21.39615384615385</v>
      </c>
      <c r="FB301">
        <v>15</v>
      </c>
      <c r="FC301">
        <v>0</v>
      </c>
      <c r="FD301" t="s">
        <v>424</v>
      </c>
      <c r="FE301">
        <v>1746989605.5</v>
      </c>
      <c r="FF301">
        <v>1746989593.5</v>
      </c>
      <c r="FG301">
        <v>0</v>
      </c>
      <c r="FH301">
        <v>-0.274</v>
      </c>
      <c r="FI301">
        <v>-0.002</v>
      </c>
      <c r="FJ301">
        <v>2.549</v>
      </c>
      <c r="FK301">
        <v>0.129</v>
      </c>
      <c r="FL301">
        <v>420</v>
      </c>
      <c r="FM301">
        <v>17</v>
      </c>
      <c r="FN301">
        <v>0.02</v>
      </c>
      <c r="FO301">
        <v>0.04</v>
      </c>
      <c r="FP301">
        <v>2.772948</v>
      </c>
      <c r="FQ301">
        <v>0.09774168855534364</v>
      </c>
      <c r="FR301">
        <v>0.04442349689072215</v>
      </c>
      <c r="FS301">
        <v>1</v>
      </c>
      <c r="FT301">
        <v>925.1941176470589</v>
      </c>
      <c r="FU301">
        <v>9.946524124336623</v>
      </c>
      <c r="FV301">
        <v>5.890168337575999</v>
      </c>
      <c r="FW301">
        <v>0</v>
      </c>
      <c r="FX301">
        <v>0.459131525</v>
      </c>
      <c r="FY301">
        <v>-0.02053935084427857</v>
      </c>
      <c r="FZ301">
        <v>0.002521311424512056</v>
      </c>
      <c r="GA301">
        <v>1</v>
      </c>
      <c r="GB301">
        <v>2</v>
      </c>
      <c r="GC301">
        <v>3</v>
      </c>
      <c r="GD301" t="s">
        <v>425</v>
      </c>
      <c r="GE301">
        <v>3.10365</v>
      </c>
      <c r="GF301">
        <v>2.72684</v>
      </c>
      <c r="GG301">
        <v>0.0879432</v>
      </c>
      <c r="GH301">
        <v>0.087459</v>
      </c>
      <c r="GI301">
        <v>0.109235</v>
      </c>
      <c r="GJ301">
        <v>0.109316</v>
      </c>
      <c r="GK301">
        <v>23819.9</v>
      </c>
      <c r="GL301">
        <v>21625.2</v>
      </c>
      <c r="GM301">
        <v>26681.3</v>
      </c>
      <c r="GN301">
        <v>23920.4</v>
      </c>
      <c r="GO301">
        <v>38030.2</v>
      </c>
      <c r="GP301">
        <v>31491.8</v>
      </c>
      <c r="GQ301">
        <v>46595.5</v>
      </c>
      <c r="GR301">
        <v>37842</v>
      </c>
      <c r="GS301">
        <v>1.86583</v>
      </c>
      <c r="GT301">
        <v>1.8527</v>
      </c>
      <c r="GU301">
        <v>0.0526011</v>
      </c>
      <c r="GV301">
        <v>0</v>
      </c>
      <c r="GW301">
        <v>29.1558</v>
      </c>
      <c r="GX301">
        <v>999.9</v>
      </c>
      <c r="GY301">
        <v>52.5</v>
      </c>
      <c r="GZ301">
        <v>32</v>
      </c>
      <c r="HA301">
        <v>27.8746</v>
      </c>
      <c r="HB301">
        <v>60.4747</v>
      </c>
      <c r="HC301">
        <v>19.8077</v>
      </c>
      <c r="HD301">
        <v>1</v>
      </c>
      <c r="HE301">
        <v>0.151006</v>
      </c>
      <c r="HF301">
        <v>-1.30679</v>
      </c>
      <c r="HG301">
        <v>20.2924</v>
      </c>
      <c r="HH301">
        <v>5.21789</v>
      </c>
      <c r="HI301">
        <v>11.98</v>
      </c>
      <c r="HJ301">
        <v>4.9652</v>
      </c>
      <c r="HK301">
        <v>3.27593</v>
      </c>
      <c r="HL301">
        <v>9999</v>
      </c>
      <c r="HM301">
        <v>9999</v>
      </c>
      <c r="HN301">
        <v>9999</v>
      </c>
      <c r="HO301">
        <v>999.9</v>
      </c>
      <c r="HP301">
        <v>1.86387</v>
      </c>
      <c r="HQ301">
        <v>1.8601</v>
      </c>
      <c r="HR301">
        <v>1.85841</v>
      </c>
      <c r="HS301">
        <v>1.85975</v>
      </c>
      <c r="HT301">
        <v>1.85989</v>
      </c>
      <c r="HU301">
        <v>1.8584</v>
      </c>
      <c r="HV301">
        <v>1.85745</v>
      </c>
      <c r="HW301">
        <v>1.85242</v>
      </c>
      <c r="HX301">
        <v>0</v>
      </c>
      <c r="HY301">
        <v>0</v>
      </c>
      <c r="HZ301">
        <v>0</v>
      </c>
      <c r="IA301">
        <v>0</v>
      </c>
      <c r="IB301" t="s">
        <v>426</v>
      </c>
      <c r="IC301" t="s">
        <v>427</v>
      </c>
      <c r="ID301" t="s">
        <v>428</v>
      </c>
      <c r="IE301" t="s">
        <v>428</v>
      </c>
      <c r="IF301" t="s">
        <v>428</v>
      </c>
      <c r="IG301" t="s">
        <v>428</v>
      </c>
      <c r="IH301">
        <v>0</v>
      </c>
      <c r="II301">
        <v>100</v>
      </c>
      <c r="IJ301">
        <v>100</v>
      </c>
      <c r="IK301">
        <v>-0.607</v>
      </c>
      <c r="IL301">
        <v>0.3454</v>
      </c>
      <c r="IM301">
        <v>-0.6389458221003862</v>
      </c>
      <c r="IN301">
        <v>-0.000388397228134892</v>
      </c>
      <c r="IO301">
        <v>1.216359752824363E-06</v>
      </c>
      <c r="IP301">
        <v>-2.921139174278942E-10</v>
      </c>
      <c r="IQ301">
        <v>0.01675486607682651</v>
      </c>
      <c r="IR301">
        <v>0.002868412714847416</v>
      </c>
      <c r="IS301">
        <v>0.0004615728417639442</v>
      </c>
      <c r="IT301">
        <v>-1.048940065203386E-06</v>
      </c>
      <c r="IU301">
        <v>2</v>
      </c>
      <c r="IV301">
        <v>1994</v>
      </c>
      <c r="IW301">
        <v>1</v>
      </c>
      <c r="IX301">
        <v>27</v>
      </c>
      <c r="IY301">
        <v>191960.4</v>
      </c>
      <c r="IZ301">
        <v>191960.6</v>
      </c>
      <c r="JA301">
        <v>1.14868</v>
      </c>
      <c r="JB301">
        <v>2.64282</v>
      </c>
      <c r="JC301">
        <v>1.49658</v>
      </c>
      <c r="JD301">
        <v>2.35107</v>
      </c>
      <c r="JE301">
        <v>1.54907</v>
      </c>
      <c r="JF301">
        <v>2.48535</v>
      </c>
      <c r="JG301">
        <v>36.7417</v>
      </c>
      <c r="JH301">
        <v>24.0963</v>
      </c>
      <c r="JI301">
        <v>18</v>
      </c>
      <c r="JJ301">
        <v>482.392</v>
      </c>
      <c r="JK301">
        <v>488.377</v>
      </c>
      <c r="JL301">
        <v>31.0597</v>
      </c>
      <c r="JM301">
        <v>29.2337</v>
      </c>
      <c r="JN301">
        <v>30.0002</v>
      </c>
      <c r="JO301">
        <v>29.3819</v>
      </c>
      <c r="JP301">
        <v>29.3597</v>
      </c>
      <c r="JQ301">
        <v>23.0959</v>
      </c>
      <c r="JR301">
        <v>16.7359</v>
      </c>
      <c r="JS301">
        <v>100</v>
      </c>
      <c r="JT301">
        <v>31.0588</v>
      </c>
      <c r="JU301">
        <v>420</v>
      </c>
      <c r="JV301">
        <v>24.2893</v>
      </c>
      <c r="JW301">
        <v>101.874</v>
      </c>
      <c r="JX301">
        <v>91.2633</v>
      </c>
    </row>
    <row r="302" spans="1:284">
      <c r="A302">
        <v>284</v>
      </c>
      <c r="B302">
        <v>1758507230.1</v>
      </c>
      <c r="C302">
        <v>4450.599999904633</v>
      </c>
      <c r="D302" t="s">
        <v>1001</v>
      </c>
      <c r="E302" t="s">
        <v>1002</v>
      </c>
      <c r="F302">
        <v>5</v>
      </c>
      <c r="G302" t="s">
        <v>976</v>
      </c>
      <c r="H302" t="s">
        <v>421</v>
      </c>
      <c r="I302">
        <v>1758507227.1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(DN302+(U302+2*0.95*5.67E-8*(((DN302+$B$9)+273)^4-(DN302+273)^4)-44100*J302)/(1.84*29.3*R302+8*0.95*5.67E-8*(DN302+273)^3))</f>
        <v>0</v>
      </c>
      <c r="W302">
        <f>($C$9*DO302+$D$9*DP302+$E$9*V302)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2*0.95*5.67E-8*(((DN302+$B$9)+273)^4-(W302+273)^4)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IF(AG302*$H$15&gt;=AK302,1.0,(AK302/(AK302-AG302*$H$15)))</f>
        <v>0</v>
      </c>
      <c r="AJ302">
        <f>(AI302-1)*100</f>
        <v>0</v>
      </c>
      <c r="AK302">
        <f>MAX(0,($B$15+$C$15*DS302)/(1+$D$15*DS302)*DL302/(DN302+273)*$E$15)</f>
        <v>0</v>
      </c>
      <c r="AL302" t="s">
        <v>422</v>
      </c>
      <c r="AM302" t="s">
        <v>422</v>
      </c>
      <c r="AN302">
        <v>0</v>
      </c>
      <c r="AO302">
        <v>0</v>
      </c>
      <c r="AP302">
        <f>1-AN302/AO302</f>
        <v>0</v>
      </c>
      <c r="AQ302">
        <v>0</v>
      </c>
      <c r="AR302" t="s">
        <v>422</v>
      </c>
      <c r="AS302" t="s">
        <v>422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$B$13*DT302+$C$13*DU302+$F$13*EF302*(1-EI302)</f>
        <v>0</v>
      </c>
      <c r="CW302">
        <f>CV302*CX302</f>
        <v>0</v>
      </c>
      <c r="CX302">
        <f>($B$13*$D$11+$C$13*$D$11+$F$13*((ES302+EK302)/MAX(ES302+EK302+ET302, 0.1)*$I$11+ET302/MAX(ES302+EK302+ET302, 0.1)*$J$11))/($B$13+$C$13+$F$13)</f>
        <v>0</v>
      </c>
      <c r="CY302">
        <f>($B$13*$K$11+$C$13*$K$11+$F$13*((ES302+EK302)/MAX(ES302+EK302+ET302, 0.1)*$P$11+ET302/MAX(ES302+EK302+ET302, 0.1)*$Q$11))/($B$13+$C$13+$F$13)</f>
        <v>0</v>
      </c>
      <c r="CZ302">
        <v>5.97</v>
      </c>
      <c r="DA302">
        <v>0.5</v>
      </c>
      <c r="DB302" t="s">
        <v>423</v>
      </c>
      <c r="DC302">
        <v>2</v>
      </c>
      <c r="DD302">
        <v>1758507227.1</v>
      </c>
      <c r="DE302">
        <v>422.7663333333334</v>
      </c>
      <c r="DF302">
        <v>419.9694444444444</v>
      </c>
      <c r="DG302">
        <v>24.70672222222222</v>
      </c>
      <c r="DH302">
        <v>24.25232222222223</v>
      </c>
      <c r="DI302">
        <v>423.374</v>
      </c>
      <c r="DJ302">
        <v>24.36132222222223</v>
      </c>
      <c r="DK302">
        <v>500.1158888888888</v>
      </c>
      <c r="DL302">
        <v>89.93476666666666</v>
      </c>
      <c r="DM302">
        <v>0.06870853333333332</v>
      </c>
      <c r="DN302">
        <v>30.7573</v>
      </c>
      <c r="DO302">
        <v>30.00797777777778</v>
      </c>
      <c r="DP302">
        <v>999.9000000000001</v>
      </c>
      <c r="DQ302">
        <v>0</v>
      </c>
      <c r="DR302">
        <v>0</v>
      </c>
      <c r="DS302">
        <v>10012.90333333333</v>
      </c>
      <c r="DT302">
        <v>0</v>
      </c>
      <c r="DU302">
        <v>2.97499</v>
      </c>
      <c r="DV302">
        <v>2.797021111111111</v>
      </c>
      <c r="DW302">
        <v>433.4761111111112</v>
      </c>
      <c r="DX302">
        <v>430.4077777777778</v>
      </c>
      <c r="DY302">
        <v>0.4543957777777778</v>
      </c>
      <c r="DZ302">
        <v>419.9694444444444</v>
      </c>
      <c r="EA302">
        <v>24.25232222222223</v>
      </c>
      <c r="EB302">
        <v>2.221992222222222</v>
      </c>
      <c r="EC302">
        <v>2.181127777777778</v>
      </c>
      <c r="ED302">
        <v>19.12177777777778</v>
      </c>
      <c r="EE302">
        <v>18.82435555555556</v>
      </c>
      <c r="EF302">
        <v>0.00500078</v>
      </c>
      <c r="EG302">
        <v>0</v>
      </c>
      <c r="EH302">
        <v>0</v>
      </c>
      <c r="EI302">
        <v>0</v>
      </c>
      <c r="EJ302">
        <v>930.6666666666666</v>
      </c>
      <c r="EK302">
        <v>0.00500078</v>
      </c>
      <c r="EL302">
        <v>-22.87777777777778</v>
      </c>
      <c r="EM302">
        <v>-1.811111111111111</v>
      </c>
      <c r="EN302">
        <v>35.25655555555555</v>
      </c>
      <c r="EO302">
        <v>38.79844444444445</v>
      </c>
      <c r="EP302">
        <v>37.17344444444445</v>
      </c>
      <c r="EQ302">
        <v>38.84</v>
      </c>
      <c r="ER302">
        <v>37.65944444444445</v>
      </c>
      <c r="ES302">
        <v>0</v>
      </c>
      <c r="ET302">
        <v>0</v>
      </c>
      <c r="EU302">
        <v>0</v>
      </c>
      <c r="EV302">
        <v>1758507231.1</v>
      </c>
      <c r="EW302">
        <v>0</v>
      </c>
      <c r="EX302">
        <v>926.2079999999999</v>
      </c>
      <c r="EY302">
        <v>8.346154277589926</v>
      </c>
      <c r="EZ302">
        <v>-10.50769244801599</v>
      </c>
      <c r="FA302">
        <v>-20.908</v>
      </c>
      <c r="FB302">
        <v>15</v>
      </c>
      <c r="FC302">
        <v>0</v>
      </c>
      <c r="FD302" t="s">
        <v>424</v>
      </c>
      <c r="FE302">
        <v>1746989605.5</v>
      </c>
      <c r="FF302">
        <v>1746989593.5</v>
      </c>
      <c r="FG302">
        <v>0</v>
      </c>
      <c r="FH302">
        <v>-0.274</v>
      </c>
      <c r="FI302">
        <v>-0.002</v>
      </c>
      <c r="FJ302">
        <v>2.549</v>
      </c>
      <c r="FK302">
        <v>0.129</v>
      </c>
      <c r="FL302">
        <v>420</v>
      </c>
      <c r="FM302">
        <v>17</v>
      </c>
      <c r="FN302">
        <v>0.02</v>
      </c>
      <c r="FO302">
        <v>0.04</v>
      </c>
      <c r="FP302">
        <v>2.77190756097561</v>
      </c>
      <c r="FQ302">
        <v>0.01958174216027847</v>
      </c>
      <c r="FR302">
        <v>0.04495571516235145</v>
      </c>
      <c r="FS302">
        <v>1</v>
      </c>
      <c r="FT302">
        <v>925.9176470588236</v>
      </c>
      <c r="FU302">
        <v>18.90603525999933</v>
      </c>
      <c r="FV302">
        <v>5.979251900296335</v>
      </c>
      <c r="FW302">
        <v>0</v>
      </c>
      <c r="FX302">
        <v>0.4585073902439024</v>
      </c>
      <c r="FY302">
        <v>-0.02531715679442546</v>
      </c>
      <c r="FZ302">
        <v>0.002832442554284107</v>
      </c>
      <c r="GA302">
        <v>1</v>
      </c>
      <c r="GB302">
        <v>2</v>
      </c>
      <c r="GC302">
        <v>3</v>
      </c>
      <c r="GD302" t="s">
        <v>425</v>
      </c>
      <c r="GE302">
        <v>3.10354</v>
      </c>
      <c r="GF302">
        <v>2.72657</v>
      </c>
      <c r="GG302">
        <v>0.0879442</v>
      </c>
      <c r="GH302">
        <v>0.0874673</v>
      </c>
      <c r="GI302">
        <v>0.109233</v>
      </c>
      <c r="GJ302">
        <v>0.109312</v>
      </c>
      <c r="GK302">
        <v>23819.8</v>
      </c>
      <c r="GL302">
        <v>21625</v>
      </c>
      <c r="GM302">
        <v>26681.3</v>
      </c>
      <c r="GN302">
        <v>23920.4</v>
      </c>
      <c r="GO302">
        <v>38030.2</v>
      </c>
      <c r="GP302">
        <v>31492</v>
      </c>
      <c r="GQ302">
        <v>46595.4</v>
      </c>
      <c r="GR302">
        <v>37842</v>
      </c>
      <c r="GS302">
        <v>1.8656</v>
      </c>
      <c r="GT302">
        <v>1.8527</v>
      </c>
      <c r="GU302">
        <v>0.0521615</v>
      </c>
      <c r="GV302">
        <v>0</v>
      </c>
      <c r="GW302">
        <v>29.1571</v>
      </c>
      <c r="GX302">
        <v>999.9</v>
      </c>
      <c r="GY302">
        <v>52.5</v>
      </c>
      <c r="GZ302">
        <v>32</v>
      </c>
      <c r="HA302">
        <v>27.8739</v>
      </c>
      <c r="HB302">
        <v>61.1747</v>
      </c>
      <c r="HC302">
        <v>19.8718</v>
      </c>
      <c r="HD302">
        <v>1</v>
      </c>
      <c r="HE302">
        <v>0.15096</v>
      </c>
      <c r="HF302">
        <v>-1.30006</v>
      </c>
      <c r="HG302">
        <v>20.2924</v>
      </c>
      <c r="HH302">
        <v>5.21849</v>
      </c>
      <c r="HI302">
        <v>11.98</v>
      </c>
      <c r="HJ302">
        <v>4.9652</v>
      </c>
      <c r="HK302">
        <v>3.27598</v>
      </c>
      <c r="HL302">
        <v>9999</v>
      </c>
      <c r="HM302">
        <v>9999</v>
      </c>
      <c r="HN302">
        <v>9999</v>
      </c>
      <c r="HO302">
        <v>999.9</v>
      </c>
      <c r="HP302">
        <v>1.86388</v>
      </c>
      <c r="HQ302">
        <v>1.8601</v>
      </c>
      <c r="HR302">
        <v>1.85842</v>
      </c>
      <c r="HS302">
        <v>1.85975</v>
      </c>
      <c r="HT302">
        <v>1.85989</v>
      </c>
      <c r="HU302">
        <v>1.85838</v>
      </c>
      <c r="HV302">
        <v>1.85746</v>
      </c>
      <c r="HW302">
        <v>1.85242</v>
      </c>
      <c r="HX302">
        <v>0</v>
      </c>
      <c r="HY302">
        <v>0</v>
      </c>
      <c r="HZ302">
        <v>0</v>
      </c>
      <c r="IA302">
        <v>0</v>
      </c>
      <c r="IB302" t="s">
        <v>426</v>
      </c>
      <c r="IC302" t="s">
        <v>427</v>
      </c>
      <c r="ID302" t="s">
        <v>428</v>
      </c>
      <c r="IE302" t="s">
        <v>428</v>
      </c>
      <c r="IF302" t="s">
        <v>428</v>
      </c>
      <c r="IG302" t="s">
        <v>428</v>
      </c>
      <c r="IH302">
        <v>0</v>
      </c>
      <c r="II302">
        <v>100</v>
      </c>
      <c r="IJ302">
        <v>100</v>
      </c>
      <c r="IK302">
        <v>-0.607</v>
      </c>
      <c r="IL302">
        <v>0.3454</v>
      </c>
      <c r="IM302">
        <v>-0.6389458221003862</v>
      </c>
      <c r="IN302">
        <v>-0.000388397228134892</v>
      </c>
      <c r="IO302">
        <v>1.216359752824363E-06</v>
      </c>
      <c r="IP302">
        <v>-2.921139174278942E-10</v>
      </c>
      <c r="IQ302">
        <v>0.01675486607682651</v>
      </c>
      <c r="IR302">
        <v>0.002868412714847416</v>
      </c>
      <c r="IS302">
        <v>0.0004615728417639442</v>
      </c>
      <c r="IT302">
        <v>-1.048940065203386E-06</v>
      </c>
      <c r="IU302">
        <v>2</v>
      </c>
      <c r="IV302">
        <v>1994</v>
      </c>
      <c r="IW302">
        <v>1</v>
      </c>
      <c r="IX302">
        <v>27</v>
      </c>
      <c r="IY302">
        <v>191960.4</v>
      </c>
      <c r="IZ302">
        <v>191960.6</v>
      </c>
      <c r="JA302">
        <v>1.14868</v>
      </c>
      <c r="JB302">
        <v>2.64648</v>
      </c>
      <c r="JC302">
        <v>1.49658</v>
      </c>
      <c r="JD302">
        <v>2.35107</v>
      </c>
      <c r="JE302">
        <v>1.54907</v>
      </c>
      <c r="JF302">
        <v>2.45728</v>
      </c>
      <c r="JG302">
        <v>36.7417</v>
      </c>
      <c r="JH302">
        <v>24.0875</v>
      </c>
      <c r="JI302">
        <v>18</v>
      </c>
      <c r="JJ302">
        <v>482.26</v>
      </c>
      <c r="JK302">
        <v>488.386</v>
      </c>
      <c r="JL302">
        <v>31.0597</v>
      </c>
      <c r="JM302">
        <v>29.2337</v>
      </c>
      <c r="JN302">
        <v>30.0002</v>
      </c>
      <c r="JO302">
        <v>29.3819</v>
      </c>
      <c r="JP302">
        <v>29.3607</v>
      </c>
      <c r="JQ302">
        <v>23.0957</v>
      </c>
      <c r="JR302">
        <v>16.7359</v>
      </c>
      <c r="JS302">
        <v>100</v>
      </c>
      <c r="JT302">
        <v>31.0502</v>
      </c>
      <c r="JU302">
        <v>420</v>
      </c>
      <c r="JV302">
        <v>24.2907</v>
      </c>
      <c r="JW302">
        <v>101.874</v>
      </c>
      <c r="JX302">
        <v>91.2633</v>
      </c>
    </row>
    <row r="303" spans="1:284">
      <c r="A303">
        <v>285</v>
      </c>
      <c r="B303">
        <v>1758507232.1</v>
      </c>
      <c r="C303">
        <v>4452.599999904633</v>
      </c>
      <c r="D303" t="s">
        <v>1003</v>
      </c>
      <c r="E303" t="s">
        <v>1004</v>
      </c>
      <c r="F303">
        <v>5</v>
      </c>
      <c r="G303" t="s">
        <v>976</v>
      </c>
      <c r="H303" t="s">
        <v>421</v>
      </c>
      <c r="I303">
        <v>1758507229.1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(DN303+(U303+2*0.95*5.67E-8*(((DN303+$B$9)+273)^4-(DN303+273)^4)-44100*J303)/(1.84*29.3*R303+8*0.95*5.67E-8*(DN303+273)^3))</f>
        <v>0</v>
      </c>
      <c r="W303">
        <f>($C$9*DO303+$D$9*DP303+$E$9*V303)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2*0.95*5.67E-8*(((DN303+$B$9)+273)^4-(W303+273)^4)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IF(AG303*$H$15&gt;=AK303,1.0,(AK303/(AK303-AG303*$H$15)))</f>
        <v>0</v>
      </c>
      <c r="AJ303">
        <f>(AI303-1)*100</f>
        <v>0</v>
      </c>
      <c r="AK303">
        <f>MAX(0,($B$15+$C$15*DS303)/(1+$D$15*DS303)*DL303/(DN303+273)*$E$15)</f>
        <v>0</v>
      </c>
      <c r="AL303" t="s">
        <v>422</v>
      </c>
      <c r="AM303" t="s">
        <v>422</v>
      </c>
      <c r="AN303">
        <v>0</v>
      </c>
      <c r="AO303">
        <v>0</v>
      </c>
      <c r="AP303">
        <f>1-AN303/AO303</f>
        <v>0</v>
      </c>
      <c r="AQ303">
        <v>0</v>
      </c>
      <c r="AR303" t="s">
        <v>422</v>
      </c>
      <c r="AS303" t="s">
        <v>422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$B$13*DT303+$C$13*DU303+$F$13*EF303*(1-EI303)</f>
        <v>0</v>
      </c>
      <c r="CW303">
        <f>CV303*CX303</f>
        <v>0</v>
      </c>
      <c r="CX303">
        <f>($B$13*$D$11+$C$13*$D$11+$F$13*((ES303+EK303)/MAX(ES303+EK303+ET303, 0.1)*$I$11+ET303/MAX(ES303+EK303+ET303, 0.1)*$J$11))/($B$13+$C$13+$F$13)</f>
        <v>0</v>
      </c>
      <c r="CY303">
        <f>($B$13*$K$11+$C$13*$K$11+$F$13*((ES303+EK303)/MAX(ES303+EK303+ET303, 0.1)*$P$11+ET303/MAX(ES303+EK303+ET303, 0.1)*$Q$11))/($B$13+$C$13+$F$13)</f>
        <v>0</v>
      </c>
      <c r="CZ303">
        <v>5.97</v>
      </c>
      <c r="DA303">
        <v>0.5</v>
      </c>
      <c r="DB303" t="s">
        <v>423</v>
      </c>
      <c r="DC303">
        <v>2</v>
      </c>
      <c r="DD303">
        <v>1758507229.1</v>
      </c>
      <c r="DE303">
        <v>422.7621111111112</v>
      </c>
      <c r="DF303">
        <v>419.9985555555556</v>
      </c>
      <c r="DG303">
        <v>24.70626666666667</v>
      </c>
      <c r="DH303">
        <v>24.25156666666667</v>
      </c>
      <c r="DI303">
        <v>423.3694444444445</v>
      </c>
      <c r="DJ303">
        <v>24.3609</v>
      </c>
      <c r="DK303">
        <v>500.123</v>
      </c>
      <c r="DL303">
        <v>89.93432222222222</v>
      </c>
      <c r="DM303">
        <v>0.06861582222222223</v>
      </c>
      <c r="DN303">
        <v>30.75717777777778</v>
      </c>
      <c r="DO303">
        <v>30.00802222222222</v>
      </c>
      <c r="DP303">
        <v>999.9000000000001</v>
      </c>
      <c r="DQ303">
        <v>0</v>
      </c>
      <c r="DR303">
        <v>0</v>
      </c>
      <c r="DS303">
        <v>9999.855555555556</v>
      </c>
      <c r="DT303">
        <v>0</v>
      </c>
      <c r="DU303">
        <v>2.97499</v>
      </c>
      <c r="DV303">
        <v>2.7635</v>
      </c>
      <c r="DW303">
        <v>433.4714444444444</v>
      </c>
      <c r="DX303">
        <v>430.4372222222222</v>
      </c>
      <c r="DY303">
        <v>0.45471</v>
      </c>
      <c r="DZ303">
        <v>419.9985555555556</v>
      </c>
      <c r="EA303">
        <v>24.25156666666667</v>
      </c>
      <c r="EB303">
        <v>2.221941111111111</v>
      </c>
      <c r="EC303">
        <v>2.181047777777778</v>
      </c>
      <c r="ED303">
        <v>19.12141111111111</v>
      </c>
      <c r="EE303">
        <v>18.82377777777778</v>
      </c>
      <c r="EF303">
        <v>0.00500078</v>
      </c>
      <c r="EG303">
        <v>0</v>
      </c>
      <c r="EH303">
        <v>0</v>
      </c>
      <c r="EI303">
        <v>0</v>
      </c>
      <c r="EJ303">
        <v>927.8222222222222</v>
      </c>
      <c r="EK303">
        <v>0.00500078</v>
      </c>
      <c r="EL303">
        <v>-19.84444444444444</v>
      </c>
      <c r="EM303">
        <v>-1.611111111111111</v>
      </c>
      <c r="EN303">
        <v>35.22877777777777</v>
      </c>
      <c r="EO303">
        <v>38.77766666666667</v>
      </c>
      <c r="EP303">
        <v>37.06233333333333</v>
      </c>
      <c r="EQ303">
        <v>38.81233333333333</v>
      </c>
      <c r="ER303">
        <v>37.69422222222222</v>
      </c>
      <c r="ES303">
        <v>0</v>
      </c>
      <c r="ET303">
        <v>0</v>
      </c>
      <c r="EU303">
        <v>0</v>
      </c>
      <c r="EV303">
        <v>1758507232.9</v>
      </c>
      <c r="EW303">
        <v>0</v>
      </c>
      <c r="EX303">
        <v>925.5846153846154</v>
      </c>
      <c r="EY303">
        <v>5.223932109904678</v>
      </c>
      <c r="EZ303">
        <v>0.9572647587134423</v>
      </c>
      <c r="FA303">
        <v>-20.83076923076923</v>
      </c>
      <c r="FB303">
        <v>15</v>
      </c>
      <c r="FC303">
        <v>0</v>
      </c>
      <c r="FD303" t="s">
        <v>424</v>
      </c>
      <c r="FE303">
        <v>1746989605.5</v>
      </c>
      <c r="FF303">
        <v>1746989593.5</v>
      </c>
      <c r="FG303">
        <v>0</v>
      </c>
      <c r="FH303">
        <v>-0.274</v>
      </c>
      <c r="FI303">
        <v>-0.002</v>
      </c>
      <c r="FJ303">
        <v>2.549</v>
      </c>
      <c r="FK303">
        <v>0.129</v>
      </c>
      <c r="FL303">
        <v>420</v>
      </c>
      <c r="FM303">
        <v>17</v>
      </c>
      <c r="FN303">
        <v>0.02</v>
      </c>
      <c r="FO303">
        <v>0.04</v>
      </c>
      <c r="FP303">
        <v>2.771039</v>
      </c>
      <c r="FQ303">
        <v>-0.07112622889306494</v>
      </c>
      <c r="FR303">
        <v>0.04641164060879554</v>
      </c>
      <c r="FS303">
        <v>1</v>
      </c>
      <c r="FT303">
        <v>925.285294117647</v>
      </c>
      <c r="FU303">
        <v>2.394194194905765</v>
      </c>
      <c r="FV303">
        <v>6.255780026265653</v>
      </c>
      <c r="FW303">
        <v>0</v>
      </c>
      <c r="FX303">
        <v>0.457906075</v>
      </c>
      <c r="FY303">
        <v>-0.02493986116322706</v>
      </c>
      <c r="FZ303">
        <v>0.002763483891643847</v>
      </c>
      <c r="GA303">
        <v>1</v>
      </c>
      <c r="GB303">
        <v>2</v>
      </c>
      <c r="GC303">
        <v>3</v>
      </c>
      <c r="GD303" t="s">
        <v>425</v>
      </c>
      <c r="GE303">
        <v>3.10332</v>
      </c>
      <c r="GF303">
        <v>2.72657</v>
      </c>
      <c r="GG303">
        <v>0.0879504</v>
      </c>
      <c r="GH303">
        <v>0.08746900000000001</v>
      </c>
      <c r="GI303">
        <v>0.109232</v>
      </c>
      <c r="GJ303">
        <v>0.109312</v>
      </c>
      <c r="GK303">
        <v>23819.6</v>
      </c>
      <c r="GL303">
        <v>21625</v>
      </c>
      <c r="GM303">
        <v>26681.2</v>
      </c>
      <c r="GN303">
        <v>23920.5</v>
      </c>
      <c r="GO303">
        <v>38030.2</v>
      </c>
      <c r="GP303">
        <v>31492</v>
      </c>
      <c r="GQ303">
        <v>46595.3</v>
      </c>
      <c r="GR303">
        <v>37842.1</v>
      </c>
      <c r="GS303">
        <v>1.86523</v>
      </c>
      <c r="GT303">
        <v>1.85305</v>
      </c>
      <c r="GU303">
        <v>0.0520498</v>
      </c>
      <c r="GV303">
        <v>0</v>
      </c>
      <c r="GW303">
        <v>29.1583</v>
      </c>
      <c r="GX303">
        <v>999.9</v>
      </c>
      <c r="GY303">
        <v>52.5</v>
      </c>
      <c r="GZ303">
        <v>32</v>
      </c>
      <c r="HA303">
        <v>27.8753</v>
      </c>
      <c r="HB303">
        <v>60.7047</v>
      </c>
      <c r="HC303">
        <v>19.9639</v>
      </c>
      <c r="HD303">
        <v>1</v>
      </c>
      <c r="HE303">
        <v>0.150892</v>
      </c>
      <c r="HF303">
        <v>-1.2797</v>
      </c>
      <c r="HG303">
        <v>20.2926</v>
      </c>
      <c r="HH303">
        <v>5.21879</v>
      </c>
      <c r="HI303">
        <v>11.98</v>
      </c>
      <c r="HJ303">
        <v>4.965</v>
      </c>
      <c r="HK303">
        <v>3.27595</v>
      </c>
      <c r="HL303">
        <v>9999</v>
      </c>
      <c r="HM303">
        <v>9999</v>
      </c>
      <c r="HN303">
        <v>9999</v>
      </c>
      <c r="HO303">
        <v>999.9</v>
      </c>
      <c r="HP303">
        <v>1.86388</v>
      </c>
      <c r="HQ303">
        <v>1.86011</v>
      </c>
      <c r="HR303">
        <v>1.85842</v>
      </c>
      <c r="HS303">
        <v>1.85975</v>
      </c>
      <c r="HT303">
        <v>1.85989</v>
      </c>
      <c r="HU303">
        <v>1.85838</v>
      </c>
      <c r="HV303">
        <v>1.85747</v>
      </c>
      <c r="HW303">
        <v>1.85242</v>
      </c>
      <c r="HX303">
        <v>0</v>
      </c>
      <c r="HY303">
        <v>0</v>
      </c>
      <c r="HZ303">
        <v>0</v>
      </c>
      <c r="IA303">
        <v>0</v>
      </c>
      <c r="IB303" t="s">
        <v>426</v>
      </c>
      <c r="IC303" t="s">
        <v>427</v>
      </c>
      <c r="ID303" t="s">
        <v>428</v>
      </c>
      <c r="IE303" t="s">
        <v>428</v>
      </c>
      <c r="IF303" t="s">
        <v>428</v>
      </c>
      <c r="IG303" t="s">
        <v>428</v>
      </c>
      <c r="IH303">
        <v>0</v>
      </c>
      <c r="II303">
        <v>100</v>
      </c>
      <c r="IJ303">
        <v>100</v>
      </c>
      <c r="IK303">
        <v>-0.607</v>
      </c>
      <c r="IL303">
        <v>0.3454</v>
      </c>
      <c r="IM303">
        <v>-0.6389458221003862</v>
      </c>
      <c r="IN303">
        <v>-0.000388397228134892</v>
      </c>
      <c r="IO303">
        <v>1.216359752824363E-06</v>
      </c>
      <c r="IP303">
        <v>-2.921139174278942E-10</v>
      </c>
      <c r="IQ303">
        <v>0.01675486607682651</v>
      </c>
      <c r="IR303">
        <v>0.002868412714847416</v>
      </c>
      <c r="IS303">
        <v>0.0004615728417639442</v>
      </c>
      <c r="IT303">
        <v>-1.048940065203386E-06</v>
      </c>
      <c r="IU303">
        <v>2</v>
      </c>
      <c r="IV303">
        <v>1994</v>
      </c>
      <c r="IW303">
        <v>1</v>
      </c>
      <c r="IX303">
        <v>27</v>
      </c>
      <c r="IY303">
        <v>191960.4</v>
      </c>
      <c r="IZ303">
        <v>191960.6</v>
      </c>
      <c r="JA303">
        <v>1.14868</v>
      </c>
      <c r="JB303">
        <v>2.64771</v>
      </c>
      <c r="JC303">
        <v>1.49658</v>
      </c>
      <c r="JD303">
        <v>2.35107</v>
      </c>
      <c r="JE303">
        <v>1.54907</v>
      </c>
      <c r="JF303">
        <v>2.4292</v>
      </c>
      <c r="JG303">
        <v>36.7654</v>
      </c>
      <c r="JH303">
        <v>24.0963</v>
      </c>
      <c r="JI303">
        <v>18</v>
      </c>
      <c r="JJ303">
        <v>482.042</v>
      </c>
      <c r="JK303">
        <v>488.616</v>
      </c>
      <c r="JL303">
        <v>31.0589</v>
      </c>
      <c r="JM303">
        <v>29.2337</v>
      </c>
      <c r="JN303">
        <v>30.0001</v>
      </c>
      <c r="JO303">
        <v>29.3819</v>
      </c>
      <c r="JP303">
        <v>29.3607</v>
      </c>
      <c r="JQ303">
        <v>23.0944</v>
      </c>
      <c r="JR303">
        <v>16.7359</v>
      </c>
      <c r="JS303">
        <v>100</v>
      </c>
      <c r="JT303">
        <v>31.0502</v>
      </c>
      <c r="JU303">
        <v>420</v>
      </c>
      <c r="JV303">
        <v>24.2931</v>
      </c>
      <c r="JW303">
        <v>101.874</v>
      </c>
      <c r="JX303">
        <v>91.2634</v>
      </c>
    </row>
    <row r="304" spans="1:284">
      <c r="A304">
        <v>286</v>
      </c>
      <c r="B304">
        <v>1758507234.1</v>
      </c>
      <c r="C304">
        <v>4454.599999904633</v>
      </c>
      <c r="D304" t="s">
        <v>1005</v>
      </c>
      <c r="E304" t="s">
        <v>1006</v>
      </c>
      <c r="F304">
        <v>5</v>
      </c>
      <c r="G304" t="s">
        <v>976</v>
      </c>
      <c r="H304" t="s">
        <v>421</v>
      </c>
      <c r="I304">
        <v>1758507231.1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(DN304+(U304+2*0.95*5.67E-8*(((DN304+$B$9)+273)^4-(DN304+273)^4)-44100*J304)/(1.84*29.3*R304+8*0.95*5.67E-8*(DN304+273)^3))</f>
        <v>0</v>
      </c>
      <c r="W304">
        <f>($C$9*DO304+$D$9*DP304+$E$9*V304)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2*0.95*5.67E-8*(((DN304+$B$9)+273)^4-(W304+273)^4)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IF(AG304*$H$15&gt;=AK304,1.0,(AK304/(AK304-AG304*$H$15)))</f>
        <v>0</v>
      </c>
      <c r="AJ304">
        <f>(AI304-1)*100</f>
        <v>0</v>
      </c>
      <c r="AK304">
        <f>MAX(0,($B$15+$C$15*DS304)/(1+$D$15*DS304)*DL304/(DN304+273)*$E$15)</f>
        <v>0</v>
      </c>
      <c r="AL304" t="s">
        <v>422</v>
      </c>
      <c r="AM304" t="s">
        <v>422</v>
      </c>
      <c r="AN304">
        <v>0</v>
      </c>
      <c r="AO304">
        <v>0</v>
      </c>
      <c r="AP304">
        <f>1-AN304/AO304</f>
        <v>0</v>
      </c>
      <c r="AQ304">
        <v>0</v>
      </c>
      <c r="AR304" t="s">
        <v>422</v>
      </c>
      <c r="AS304" t="s">
        <v>422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$B$13*DT304+$C$13*DU304+$F$13*EF304*(1-EI304)</f>
        <v>0</v>
      </c>
      <c r="CW304">
        <f>CV304*CX304</f>
        <v>0</v>
      </c>
      <c r="CX304">
        <f>($B$13*$D$11+$C$13*$D$11+$F$13*((ES304+EK304)/MAX(ES304+EK304+ET304, 0.1)*$I$11+ET304/MAX(ES304+EK304+ET304, 0.1)*$J$11))/($B$13+$C$13+$F$13)</f>
        <v>0</v>
      </c>
      <c r="CY304">
        <f>($B$13*$K$11+$C$13*$K$11+$F$13*((ES304+EK304)/MAX(ES304+EK304+ET304, 0.1)*$P$11+ET304/MAX(ES304+EK304+ET304, 0.1)*$Q$11))/($B$13+$C$13+$F$13)</f>
        <v>0</v>
      </c>
      <c r="CZ304">
        <v>5.97</v>
      </c>
      <c r="DA304">
        <v>0.5</v>
      </c>
      <c r="DB304" t="s">
        <v>423</v>
      </c>
      <c r="DC304">
        <v>2</v>
      </c>
      <c r="DD304">
        <v>1758507231.1</v>
      </c>
      <c r="DE304">
        <v>422.7833333333333</v>
      </c>
      <c r="DF304">
        <v>420.0387777777778</v>
      </c>
      <c r="DG304">
        <v>24.70547777777778</v>
      </c>
      <c r="DH304">
        <v>24.25107777777778</v>
      </c>
      <c r="DI304">
        <v>423.3906666666667</v>
      </c>
      <c r="DJ304">
        <v>24.36014444444444</v>
      </c>
      <c r="DK304">
        <v>500.048</v>
      </c>
      <c r="DL304">
        <v>89.93416666666667</v>
      </c>
      <c r="DM304">
        <v>0.06857008888888888</v>
      </c>
      <c r="DN304">
        <v>30.7566</v>
      </c>
      <c r="DO304">
        <v>30.00703333333334</v>
      </c>
      <c r="DP304">
        <v>999.9000000000001</v>
      </c>
      <c r="DQ304">
        <v>0</v>
      </c>
      <c r="DR304">
        <v>0</v>
      </c>
      <c r="DS304">
        <v>9993.194444444445</v>
      </c>
      <c r="DT304">
        <v>0</v>
      </c>
      <c r="DU304">
        <v>2.97499</v>
      </c>
      <c r="DV304">
        <v>2.744590000000001</v>
      </c>
      <c r="DW304">
        <v>433.4928888888889</v>
      </c>
      <c r="DX304">
        <v>430.4781111111111</v>
      </c>
      <c r="DY304">
        <v>0.4544325555555556</v>
      </c>
      <c r="DZ304">
        <v>420.0387777777778</v>
      </c>
      <c r="EA304">
        <v>24.25107777777778</v>
      </c>
      <c r="EB304">
        <v>2.221868888888889</v>
      </c>
      <c r="EC304">
        <v>2.181</v>
      </c>
      <c r="ED304">
        <v>19.12088888888889</v>
      </c>
      <c r="EE304">
        <v>18.82341111111111</v>
      </c>
      <c r="EF304">
        <v>0.00500078</v>
      </c>
      <c r="EG304">
        <v>0</v>
      </c>
      <c r="EH304">
        <v>0</v>
      </c>
      <c r="EI304">
        <v>0</v>
      </c>
      <c r="EJ304">
        <v>925.6111111111111</v>
      </c>
      <c r="EK304">
        <v>0.00500078</v>
      </c>
      <c r="EL304">
        <v>-19.21111111111111</v>
      </c>
      <c r="EM304">
        <v>-1.444444444444444</v>
      </c>
      <c r="EN304">
        <v>35.22188888888888</v>
      </c>
      <c r="EO304">
        <v>38.74977777777778</v>
      </c>
      <c r="EP304">
        <v>37.05555555555556</v>
      </c>
      <c r="EQ304">
        <v>38.80533333333334</v>
      </c>
      <c r="ER304">
        <v>37.77066666666667</v>
      </c>
      <c r="ES304">
        <v>0</v>
      </c>
      <c r="ET304">
        <v>0</v>
      </c>
      <c r="EU304">
        <v>0</v>
      </c>
      <c r="EV304">
        <v>1758507235.3</v>
      </c>
      <c r="EW304">
        <v>0</v>
      </c>
      <c r="EX304">
        <v>924.8153846153848</v>
      </c>
      <c r="EY304">
        <v>-9.996580517242311</v>
      </c>
      <c r="EZ304">
        <v>8.697435536518013</v>
      </c>
      <c r="FA304">
        <v>-20.79230769230769</v>
      </c>
      <c r="FB304">
        <v>15</v>
      </c>
      <c r="FC304">
        <v>0</v>
      </c>
      <c r="FD304" t="s">
        <v>424</v>
      </c>
      <c r="FE304">
        <v>1746989605.5</v>
      </c>
      <c r="FF304">
        <v>1746989593.5</v>
      </c>
      <c r="FG304">
        <v>0</v>
      </c>
      <c r="FH304">
        <v>-0.274</v>
      </c>
      <c r="FI304">
        <v>-0.002</v>
      </c>
      <c r="FJ304">
        <v>2.549</v>
      </c>
      <c r="FK304">
        <v>0.129</v>
      </c>
      <c r="FL304">
        <v>420</v>
      </c>
      <c r="FM304">
        <v>17</v>
      </c>
      <c r="FN304">
        <v>0.02</v>
      </c>
      <c r="FO304">
        <v>0.04</v>
      </c>
      <c r="FP304">
        <v>2.769482682926829</v>
      </c>
      <c r="FQ304">
        <v>-0.09527853658536525</v>
      </c>
      <c r="FR304">
        <v>0.04600314565195595</v>
      </c>
      <c r="FS304">
        <v>1</v>
      </c>
      <c r="FT304">
        <v>925.0088235294118</v>
      </c>
      <c r="FU304">
        <v>-3.60122201172308</v>
      </c>
      <c r="FV304">
        <v>6.475127418553658</v>
      </c>
      <c r="FW304">
        <v>0</v>
      </c>
      <c r="FX304">
        <v>0.4570483170731707</v>
      </c>
      <c r="FY304">
        <v>-0.02391978397212492</v>
      </c>
      <c r="FZ304">
        <v>0.002741070072684584</v>
      </c>
      <c r="GA304">
        <v>1</v>
      </c>
      <c r="GB304">
        <v>2</v>
      </c>
      <c r="GC304">
        <v>3</v>
      </c>
      <c r="GD304" t="s">
        <v>425</v>
      </c>
      <c r="GE304">
        <v>3.10337</v>
      </c>
      <c r="GF304">
        <v>2.72672</v>
      </c>
      <c r="GG304">
        <v>0.08795890000000001</v>
      </c>
      <c r="GH304">
        <v>0.0874728</v>
      </c>
      <c r="GI304">
        <v>0.109225</v>
      </c>
      <c r="GJ304">
        <v>0.109317</v>
      </c>
      <c r="GK304">
        <v>23819.5</v>
      </c>
      <c r="GL304">
        <v>21625.1</v>
      </c>
      <c r="GM304">
        <v>26681.4</v>
      </c>
      <c r="GN304">
        <v>23920.6</v>
      </c>
      <c r="GO304">
        <v>38030.4</v>
      </c>
      <c r="GP304">
        <v>31492</v>
      </c>
      <c r="GQ304">
        <v>46595.2</v>
      </c>
      <c r="GR304">
        <v>37842.2</v>
      </c>
      <c r="GS304">
        <v>1.86553</v>
      </c>
      <c r="GT304">
        <v>1.85312</v>
      </c>
      <c r="GU304">
        <v>0.0518039</v>
      </c>
      <c r="GV304">
        <v>0</v>
      </c>
      <c r="GW304">
        <v>29.1593</v>
      </c>
      <c r="GX304">
        <v>999.9</v>
      </c>
      <c r="GY304">
        <v>52.5</v>
      </c>
      <c r="GZ304">
        <v>32</v>
      </c>
      <c r="HA304">
        <v>27.8778</v>
      </c>
      <c r="HB304">
        <v>60.6547</v>
      </c>
      <c r="HC304">
        <v>20.0441</v>
      </c>
      <c r="HD304">
        <v>1</v>
      </c>
      <c r="HE304">
        <v>0.150915</v>
      </c>
      <c r="HF304">
        <v>-1.26337</v>
      </c>
      <c r="HG304">
        <v>20.2928</v>
      </c>
      <c r="HH304">
        <v>5.21894</v>
      </c>
      <c r="HI304">
        <v>11.98</v>
      </c>
      <c r="HJ304">
        <v>4.96505</v>
      </c>
      <c r="HK304">
        <v>3.27598</v>
      </c>
      <c r="HL304">
        <v>9999</v>
      </c>
      <c r="HM304">
        <v>9999</v>
      </c>
      <c r="HN304">
        <v>9999</v>
      </c>
      <c r="HO304">
        <v>999.9</v>
      </c>
      <c r="HP304">
        <v>1.86389</v>
      </c>
      <c r="HQ304">
        <v>1.86009</v>
      </c>
      <c r="HR304">
        <v>1.8584</v>
      </c>
      <c r="HS304">
        <v>1.85974</v>
      </c>
      <c r="HT304">
        <v>1.85989</v>
      </c>
      <c r="HU304">
        <v>1.85838</v>
      </c>
      <c r="HV304">
        <v>1.85745</v>
      </c>
      <c r="HW304">
        <v>1.85242</v>
      </c>
      <c r="HX304">
        <v>0</v>
      </c>
      <c r="HY304">
        <v>0</v>
      </c>
      <c r="HZ304">
        <v>0</v>
      </c>
      <c r="IA304">
        <v>0</v>
      </c>
      <c r="IB304" t="s">
        <v>426</v>
      </c>
      <c r="IC304" t="s">
        <v>427</v>
      </c>
      <c r="ID304" t="s">
        <v>428</v>
      </c>
      <c r="IE304" t="s">
        <v>428</v>
      </c>
      <c r="IF304" t="s">
        <v>428</v>
      </c>
      <c r="IG304" t="s">
        <v>428</v>
      </c>
      <c r="IH304">
        <v>0</v>
      </c>
      <c r="II304">
        <v>100</v>
      </c>
      <c r="IJ304">
        <v>100</v>
      </c>
      <c r="IK304">
        <v>-0.607</v>
      </c>
      <c r="IL304">
        <v>0.3454</v>
      </c>
      <c r="IM304">
        <v>-0.6389458221003862</v>
      </c>
      <c r="IN304">
        <v>-0.000388397228134892</v>
      </c>
      <c r="IO304">
        <v>1.216359752824363E-06</v>
      </c>
      <c r="IP304">
        <v>-2.921139174278942E-10</v>
      </c>
      <c r="IQ304">
        <v>0.01675486607682651</v>
      </c>
      <c r="IR304">
        <v>0.002868412714847416</v>
      </c>
      <c r="IS304">
        <v>0.0004615728417639442</v>
      </c>
      <c r="IT304">
        <v>-1.048940065203386E-06</v>
      </c>
      <c r="IU304">
        <v>2</v>
      </c>
      <c r="IV304">
        <v>1994</v>
      </c>
      <c r="IW304">
        <v>1</v>
      </c>
      <c r="IX304">
        <v>27</v>
      </c>
      <c r="IY304">
        <v>191960.5</v>
      </c>
      <c r="IZ304">
        <v>191960.7</v>
      </c>
      <c r="JA304">
        <v>1.14868</v>
      </c>
      <c r="JB304">
        <v>2.64893</v>
      </c>
      <c r="JC304">
        <v>1.49658</v>
      </c>
      <c r="JD304">
        <v>2.35107</v>
      </c>
      <c r="JE304">
        <v>1.54907</v>
      </c>
      <c r="JF304">
        <v>2.38647</v>
      </c>
      <c r="JG304">
        <v>36.7654</v>
      </c>
      <c r="JH304">
        <v>24.0963</v>
      </c>
      <c r="JI304">
        <v>18</v>
      </c>
      <c r="JJ304">
        <v>482.224</v>
      </c>
      <c r="JK304">
        <v>488.665</v>
      </c>
      <c r="JL304">
        <v>31.0562</v>
      </c>
      <c r="JM304">
        <v>29.2337</v>
      </c>
      <c r="JN304">
        <v>30.0001</v>
      </c>
      <c r="JO304">
        <v>29.3829</v>
      </c>
      <c r="JP304">
        <v>29.3607</v>
      </c>
      <c r="JQ304">
        <v>23.0935</v>
      </c>
      <c r="JR304">
        <v>16.7359</v>
      </c>
      <c r="JS304">
        <v>100</v>
      </c>
      <c r="JT304">
        <v>31.0502</v>
      </c>
      <c r="JU304">
        <v>420</v>
      </c>
      <c r="JV304">
        <v>24.2943</v>
      </c>
      <c r="JW304">
        <v>101.874</v>
      </c>
      <c r="JX304">
        <v>91.26390000000001</v>
      </c>
    </row>
    <row r="305" spans="1:284">
      <c r="A305">
        <v>287</v>
      </c>
      <c r="B305">
        <v>1758507236.1</v>
      </c>
      <c r="C305">
        <v>4456.599999904633</v>
      </c>
      <c r="D305" t="s">
        <v>1007</v>
      </c>
      <c r="E305" t="s">
        <v>1008</v>
      </c>
      <c r="F305">
        <v>5</v>
      </c>
      <c r="G305" t="s">
        <v>976</v>
      </c>
      <c r="H305" t="s">
        <v>421</v>
      </c>
      <c r="I305">
        <v>1758507233.1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(DN305+(U305+2*0.95*5.67E-8*(((DN305+$B$9)+273)^4-(DN305+273)^4)-44100*J305)/(1.84*29.3*R305+8*0.95*5.67E-8*(DN305+273)^3))</f>
        <v>0</v>
      </c>
      <c r="W305">
        <f>($C$9*DO305+$D$9*DP305+$E$9*V305)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2*0.95*5.67E-8*(((DN305+$B$9)+273)^4-(W305+273)^4)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IF(AG305*$H$15&gt;=AK305,1.0,(AK305/(AK305-AG305*$H$15)))</f>
        <v>0</v>
      </c>
      <c r="AJ305">
        <f>(AI305-1)*100</f>
        <v>0</v>
      </c>
      <c r="AK305">
        <f>MAX(0,($B$15+$C$15*DS305)/(1+$D$15*DS305)*DL305/(DN305+273)*$E$15)</f>
        <v>0</v>
      </c>
      <c r="AL305" t="s">
        <v>422</v>
      </c>
      <c r="AM305" t="s">
        <v>422</v>
      </c>
      <c r="AN305">
        <v>0</v>
      </c>
      <c r="AO305">
        <v>0</v>
      </c>
      <c r="AP305">
        <f>1-AN305/AO305</f>
        <v>0</v>
      </c>
      <c r="AQ305">
        <v>0</v>
      </c>
      <c r="AR305" t="s">
        <v>422</v>
      </c>
      <c r="AS305" t="s">
        <v>422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$B$13*DT305+$C$13*DU305+$F$13*EF305*(1-EI305)</f>
        <v>0</v>
      </c>
      <c r="CW305">
        <f>CV305*CX305</f>
        <v>0</v>
      </c>
      <c r="CX305">
        <f>($B$13*$D$11+$C$13*$D$11+$F$13*((ES305+EK305)/MAX(ES305+EK305+ET305, 0.1)*$I$11+ET305/MAX(ES305+EK305+ET305, 0.1)*$J$11))/($B$13+$C$13+$F$13)</f>
        <v>0</v>
      </c>
      <c r="CY305">
        <f>($B$13*$K$11+$C$13*$K$11+$F$13*((ES305+EK305)/MAX(ES305+EK305+ET305, 0.1)*$P$11+ET305/MAX(ES305+EK305+ET305, 0.1)*$Q$11))/($B$13+$C$13+$F$13)</f>
        <v>0</v>
      </c>
      <c r="CZ305">
        <v>5.97</v>
      </c>
      <c r="DA305">
        <v>0.5</v>
      </c>
      <c r="DB305" t="s">
        <v>423</v>
      </c>
      <c r="DC305">
        <v>2</v>
      </c>
      <c r="DD305">
        <v>1758507233.1</v>
      </c>
      <c r="DE305">
        <v>422.8187777777778</v>
      </c>
      <c r="DF305">
        <v>420.0522222222222</v>
      </c>
      <c r="DG305">
        <v>24.70446666666667</v>
      </c>
      <c r="DH305">
        <v>24.25153333333333</v>
      </c>
      <c r="DI305">
        <v>423.4261111111111</v>
      </c>
      <c r="DJ305">
        <v>24.35914444444444</v>
      </c>
      <c r="DK305">
        <v>499.9954444444444</v>
      </c>
      <c r="DL305">
        <v>89.93387777777779</v>
      </c>
      <c r="DM305">
        <v>0.06852263333333333</v>
      </c>
      <c r="DN305">
        <v>30.75557777777778</v>
      </c>
      <c r="DO305">
        <v>30.00330000000001</v>
      </c>
      <c r="DP305">
        <v>999.9000000000001</v>
      </c>
      <c r="DQ305">
        <v>0</v>
      </c>
      <c r="DR305">
        <v>0</v>
      </c>
      <c r="DS305">
        <v>10002.36888888889</v>
      </c>
      <c r="DT305">
        <v>0</v>
      </c>
      <c r="DU305">
        <v>2.97499</v>
      </c>
      <c r="DV305">
        <v>2.766744444444444</v>
      </c>
      <c r="DW305">
        <v>433.5287777777777</v>
      </c>
      <c r="DX305">
        <v>430.492</v>
      </c>
      <c r="DY305">
        <v>0.4529582222222222</v>
      </c>
      <c r="DZ305">
        <v>420.0522222222222</v>
      </c>
      <c r="EA305">
        <v>24.25153333333333</v>
      </c>
      <c r="EB305">
        <v>2.22177</v>
      </c>
      <c r="EC305">
        <v>2.181033333333334</v>
      </c>
      <c r="ED305">
        <v>19.12016666666667</v>
      </c>
      <c r="EE305">
        <v>18.82365555555556</v>
      </c>
      <c r="EF305">
        <v>0.00500078</v>
      </c>
      <c r="EG305">
        <v>0</v>
      </c>
      <c r="EH305">
        <v>0</v>
      </c>
      <c r="EI305">
        <v>0</v>
      </c>
      <c r="EJ305">
        <v>924.3555555555554</v>
      </c>
      <c r="EK305">
        <v>0.00500078</v>
      </c>
      <c r="EL305">
        <v>-16.9</v>
      </c>
      <c r="EM305">
        <v>-1.044444444444445</v>
      </c>
      <c r="EN305">
        <v>35.215</v>
      </c>
      <c r="EO305">
        <v>38.72888888888888</v>
      </c>
      <c r="EP305">
        <v>37.06944444444444</v>
      </c>
      <c r="EQ305">
        <v>38.79833333333333</v>
      </c>
      <c r="ER305">
        <v>37.86777777777777</v>
      </c>
      <c r="ES305">
        <v>0</v>
      </c>
      <c r="ET305">
        <v>0</v>
      </c>
      <c r="EU305">
        <v>0</v>
      </c>
      <c r="EV305">
        <v>1758507237.1</v>
      </c>
      <c r="EW305">
        <v>0</v>
      </c>
      <c r="EX305">
        <v>925.1440000000001</v>
      </c>
      <c r="EY305">
        <v>-36.16153750285711</v>
      </c>
      <c r="EZ305">
        <v>26.40769216221939</v>
      </c>
      <c r="FA305">
        <v>-20.328</v>
      </c>
      <c r="FB305">
        <v>15</v>
      </c>
      <c r="FC305">
        <v>0</v>
      </c>
      <c r="FD305" t="s">
        <v>424</v>
      </c>
      <c r="FE305">
        <v>1746989605.5</v>
      </c>
      <c r="FF305">
        <v>1746989593.5</v>
      </c>
      <c r="FG305">
        <v>0</v>
      </c>
      <c r="FH305">
        <v>-0.274</v>
      </c>
      <c r="FI305">
        <v>-0.002</v>
      </c>
      <c r="FJ305">
        <v>2.549</v>
      </c>
      <c r="FK305">
        <v>0.129</v>
      </c>
      <c r="FL305">
        <v>420</v>
      </c>
      <c r="FM305">
        <v>17</v>
      </c>
      <c r="FN305">
        <v>0.02</v>
      </c>
      <c r="FO305">
        <v>0.04</v>
      </c>
      <c r="FP305">
        <v>2.7666975</v>
      </c>
      <c r="FQ305">
        <v>0.0005398874296366383</v>
      </c>
      <c r="FR305">
        <v>0.04425086822594557</v>
      </c>
      <c r="FS305">
        <v>1</v>
      </c>
      <c r="FT305">
        <v>925.4382352941177</v>
      </c>
      <c r="FU305">
        <v>-3.879296830716083</v>
      </c>
      <c r="FV305">
        <v>6.406431268006834</v>
      </c>
      <c r="FW305">
        <v>0</v>
      </c>
      <c r="FX305">
        <v>0.456343125</v>
      </c>
      <c r="FY305">
        <v>-0.02894414634146473</v>
      </c>
      <c r="FZ305">
        <v>0.003098999194800641</v>
      </c>
      <c r="GA305">
        <v>1</v>
      </c>
      <c r="GB305">
        <v>2</v>
      </c>
      <c r="GC305">
        <v>3</v>
      </c>
      <c r="GD305" t="s">
        <v>425</v>
      </c>
      <c r="GE305">
        <v>3.10354</v>
      </c>
      <c r="GF305">
        <v>2.72665</v>
      </c>
      <c r="GG305">
        <v>0.0879518</v>
      </c>
      <c r="GH305">
        <v>0.08746139999999999</v>
      </c>
      <c r="GI305">
        <v>0.109221</v>
      </c>
      <c r="GJ305">
        <v>0.109314</v>
      </c>
      <c r="GK305">
        <v>23819.8</v>
      </c>
      <c r="GL305">
        <v>21625.4</v>
      </c>
      <c r="GM305">
        <v>26681.5</v>
      </c>
      <c r="GN305">
        <v>23920.7</v>
      </c>
      <c r="GO305">
        <v>38030.8</v>
      </c>
      <c r="GP305">
        <v>31492.1</v>
      </c>
      <c r="GQ305">
        <v>46595.4</v>
      </c>
      <c r="GR305">
        <v>37842.3</v>
      </c>
      <c r="GS305">
        <v>1.866</v>
      </c>
      <c r="GT305">
        <v>1.85295</v>
      </c>
      <c r="GU305">
        <v>0.0514314</v>
      </c>
      <c r="GV305">
        <v>0</v>
      </c>
      <c r="GW305">
        <v>29.1593</v>
      </c>
      <c r="GX305">
        <v>999.9</v>
      </c>
      <c r="GY305">
        <v>52.5</v>
      </c>
      <c r="GZ305">
        <v>32</v>
      </c>
      <c r="HA305">
        <v>27.8766</v>
      </c>
      <c r="HB305">
        <v>60.7247</v>
      </c>
      <c r="HC305">
        <v>20.024</v>
      </c>
      <c r="HD305">
        <v>1</v>
      </c>
      <c r="HE305">
        <v>0.150877</v>
      </c>
      <c r="HF305">
        <v>-1.26418</v>
      </c>
      <c r="HG305">
        <v>20.2927</v>
      </c>
      <c r="HH305">
        <v>5.21879</v>
      </c>
      <c r="HI305">
        <v>11.98</v>
      </c>
      <c r="HJ305">
        <v>4.96525</v>
      </c>
      <c r="HK305">
        <v>3.276</v>
      </c>
      <c r="HL305">
        <v>9999</v>
      </c>
      <c r="HM305">
        <v>9999</v>
      </c>
      <c r="HN305">
        <v>9999</v>
      </c>
      <c r="HO305">
        <v>999.9</v>
      </c>
      <c r="HP305">
        <v>1.86388</v>
      </c>
      <c r="HQ305">
        <v>1.86008</v>
      </c>
      <c r="HR305">
        <v>1.85841</v>
      </c>
      <c r="HS305">
        <v>1.85974</v>
      </c>
      <c r="HT305">
        <v>1.85989</v>
      </c>
      <c r="HU305">
        <v>1.85838</v>
      </c>
      <c r="HV305">
        <v>1.85746</v>
      </c>
      <c r="HW305">
        <v>1.85242</v>
      </c>
      <c r="HX305">
        <v>0</v>
      </c>
      <c r="HY305">
        <v>0</v>
      </c>
      <c r="HZ305">
        <v>0</v>
      </c>
      <c r="IA305">
        <v>0</v>
      </c>
      <c r="IB305" t="s">
        <v>426</v>
      </c>
      <c r="IC305" t="s">
        <v>427</v>
      </c>
      <c r="ID305" t="s">
        <v>428</v>
      </c>
      <c r="IE305" t="s">
        <v>428</v>
      </c>
      <c r="IF305" t="s">
        <v>428</v>
      </c>
      <c r="IG305" t="s">
        <v>428</v>
      </c>
      <c r="IH305">
        <v>0</v>
      </c>
      <c r="II305">
        <v>100</v>
      </c>
      <c r="IJ305">
        <v>100</v>
      </c>
      <c r="IK305">
        <v>-0.608</v>
      </c>
      <c r="IL305">
        <v>0.3453</v>
      </c>
      <c r="IM305">
        <v>-0.6389458221003862</v>
      </c>
      <c r="IN305">
        <v>-0.000388397228134892</v>
      </c>
      <c r="IO305">
        <v>1.216359752824363E-06</v>
      </c>
      <c r="IP305">
        <v>-2.921139174278942E-10</v>
      </c>
      <c r="IQ305">
        <v>0.01675486607682651</v>
      </c>
      <c r="IR305">
        <v>0.002868412714847416</v>
      </c>
      <c r="IS305">
        <v>0.0004615728417639442</v>
      </c>
      <c r="IT305">
        <v>-1.048940065203386E-06</v>
      </c>
      <c r="IU305">
        <v>2</v>
      </c>
      <c r="IV305">
        <v>1994</v>
      </c>
      <c r="IW305">
        <v>1</v>
      </c>
      <c r="IX305">
        <v>27</v>
      </c>
      <c r="IY305">
        <v>191960.5</v>
      </c>
      <c r="IZ305">
        <v>191960.7</v>
      </c>
      <c r="JA305">
        <v>1.14868</v>
      </c>
      <c r="JB305">
        <v>2.64648</v>
      </c>
      <c r="JC305">
        <v>1.49658</v>
      </c>
      <c r="JD305">
        <v>2.35107</v>
      </c>
      <c r="JE305">
        <v>1.54907</v>
      </c>
      <c r="JF305">
        <v>2.37305</v>
      </c>
      <c r="JG305">
        <v>36.7654</v>
      </c>
      <c r="JH305">
        <v>24.0875</v>
      </c>
      <c r="JI305">
        <v>18</v>
      </c>
      <c r="JJ305">
        <v>482.51</v>
      </c>
      <c r="JK305">
        <v>488.55</v>
      </c>
      <c r="JL305">
        <v>31.0531</v>
      </c>
      <c r="JM305">
        <v>29.2337</v>
      </c>
      <c r="JN305">
        <v>30.0001</v>
      </c>
      <c r="JO305">
        <v>29.3841</v>
      </c>
      <c r="JP305">
        <v>29.3607</v>
      </c>
      <c r="JQ305">
        <v>23.0965</v>
      </c>
      <c r="JR305">
        <v>16.7359</v>
      </c>
      <c r="JS305">
        <v>100</v>
      </c>
      <c r="JT305">
        <v>31.046</v>
      </c>
      <c r="JU305">
        <v>420</v>
      </c>
      <c r="JV305">
        <v>24.2983</v>
      </c>
      <c r="JW305">
        <v>101.874</v>
      </c>
      <c r="JX305">
        <v>91.2641</v>
      </c>
    </row>
    <row r="306" spans="1:284">
      <c r="A306">
        <v>288</v>
      </c>
      <c r="B306">
        <v>1758507238.1</v>
      </c>
      <c r="C306">
        <v>4458.599999904633</v>
      </c>
      <c r="D306" t="s">
        <v>1009</v>
      </c>
      <c r="E306" t="s">
        <v>1010</v>
      </c>
      <c r="F306">
        <v>5</v>
      </c>
      <c r="G306" t="s">
        <v>976</v>
      </c>
      <c r="H306" t="s">
        <v>421</v>
      </c>
      <c r="I306">
        <v>1758507235.1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(DN306+(U306+2*0.95*5.67E-8*(((DN306+$B$9)+273)^4-(DN306+273)^4)-44100*J306)/(1.84*29.3*R306+8*0.95*5.67E-8*(DN306+273)^3))</f>
        <v>0</v>
      </c>
      <c r="W306">
        <f>($C$9*DO306+$D$9*DP306+$E$9*V306)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2*0.95*5.67E-8*(((DN306+$B$9)+273)^4-(W306+273)^4)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IF(AG306*$H$15&gt;=AK306,1.0,(AK306/(AK306-AG306*$H$15)))</f>
        <v>0</v>
      </c>
      <c r="AJ306">
        <f>(AI306-1)*100</f>
        <v>0</v>
      </c>
      <c r="AK306">
        <f>MAX(0,($B$15+$C$15*DS306)/(1+$D$15*DS306)*DL306/(DN306+273)*$E$15)</f>
        <v>0</v>
      </c>
      <c r="AL306" t="s">
        <v>422</v>
      </c>
      <c r="AM306" t="s">
        <v>422</v>
      </c>
      <c r="AN306">
        <v>0</v>
      </c>
      <c r="AO306">
        <v>0</v>
      </c>
      <c r="AP306">
        <f>1-AN306/AO306</f>
        <v>0</v>
      </c>
      <c r="AQ306">
        <v>0</v>
      </c>
      <c r="AR306" t="s">
        <v>422</v>
      </c>
      <c r="AS306" t="s">
        <v>422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$B$13*DT306+$C$13*DU306+$F$13*EF306*(1-EI306)</f>
        <v>0</v>
      </c>
      <c r="CW306">
        <f>CV306*CX306</f>
        <v>0</v>
      </c>
      <c r="CX306">
        <f>($B$13*$D$11+$C$13*$D$11+$F$13*((ES306+EK306)/MAX(ES306+EK306+ET306, 0.1)*$I$11+ET306/MAX(ES306+EK306+ET306, 0.1)*$J$11))/($B$13+$C$13+$F$13)</f>
        <v>0</v>
      </c>
      <c r="CY306">
        <f>($B$13*$K$11+$C$13*$K$11+$F$13*((ES306+EK306)/MAX(ES306+EK306+ET306, 0.1)*$P$11+ET306/MAX(ES306+EK306+ET306, 0.1)*$Q$11))/($B$13+$C$13+$F$13)</f>
        <v>0</v>
      </c>
      <c r="CZ306">
        <v>5.97</v>
      </c>
      <c r="DA306">
        <v>0.5</v>
      </c>
      <c r="DB306" t="s">
        <v>423</v>
      </c>
      <c r="DC306">
        <v>2</v>
      </c>
      <c r="DD306">
        <v>1758507235.1</v>
      </c>
      <c r="DE306">
        <v>422.8195555555556</v>
      </c>
      <c r="DF306">
        <v>420.0328888888889</v>
      </c>
      <c r="DG306">
        <v>24.70334444444444</v>
      </c>
      <c r="DH306">
        <v>24.25155555555556</v>
      </c>
      <c r="DI306">
        <v>423.427</v>
      </c>
      <c r="DJ306">
        <v>24.35802222222222</v>
      </c>
      <c r="DK306">
        <v>500.0429999999999</v>
      </c>
      <c r="DL306">
        <v>89.93344444444443</v>
      </c>
      <c r="DM306">
        <v>0.06842887777777779</v>
      </c>
      <c r="DN306">
        <v>30.75423333333333</v>
      </c>
      <c r="DO306">
        <v>30.00102222222223</v>
      </c>
      <c r="DP306">
        <v>999.9000000000001</v>
      </c>
      <c r="DQ306">
        <v>0</v>
      </c>
      <c r="DR306">
        <v>0</v>
      </c>
      <c r="DS306">
        <v>10015.42777777778</v>
      </c>
      <c r="DT306">
        <v>0</v>
      </c>
      <c r="DU306">
        <v>2.97499</v>
      </c>
      <c r="DV306">
        <v>2.78682</v>
      </c>
      <c r="DW306">
        <v>433.5291111111111</v>
      </c>
      <c r="DX306">
        <v>430.4724444444444</v>
      </c>
      <c r="DY306">
        <v>0.4517964444444444</v>
      </c>
      <c r="DZ306">
        <v>420.0328888888889</v>
      </c>
      <c r="EA306">
        <v>24.25155555555556</v>
      </c>
      <c r="EB306">
        <v>2.221656666666667</v>
      </c>
      <c r="EC306">
        <v>2.181026666666666</v>
      </c>
      <c r="ED306">
        <v>19.11935555555555</v>
      </c>
      <c r="EE306">
        <v>18.8236</v>
      </c>
      <c r="EF306">
        <v>0.00500078</v>
      </c>
      <c r="EG306">
        <v>0</v>
      </c>
      <c r="EH306">
        <v>0</v>
      </c>
      <c r="EI306">
        <v>0</v>
      </c>
      <c r="EJ306">
        <v>924.6444444444444</v>
      </c>
      <c r="EK306">
        <v>0.00500078</v>
      </c>
      <c r="EL306">
        <v>-17.86666666666667</v>
      </c>
      <c r="EM306">
        <v>-1</v>
      </c>
      <c r="EN306">
        <v>35.22188888888888</v>
      </c>
      <c r="EO306">
        <v>38.708</v>
      </c>
      <c r="EP306">
        <v>37.06944444444444</v>
      </c>
      <c r="EQ306">
        <v>38.78433333333333</v>
      </c>
      <c r="ER306">
        <v>37.87466666666667</v>
      </c>
      <c r="ES306">
        <v>0</v>
      </c>
      <c r="ET306">
        <v>0</v>
      </c>
      <c r="EU306">
        <v>0</v>
      </c>
      <c r="EV306">
        <v>1758507238.9</v>
      </c>
      <c r="EW306">
        <v>0</v>
      </c>
      <c r="EX306">
        <v>924.5884615384616</v>
      </c>
      <c r="EY306">
        <v>-25.9384605841171</v>
      </c>
      <c r="EZ306">
        <v>21.94529893328789</v>
      </c>
      <c r="FA306">
        <v>-20.54230769230769</v>
      </c>
      <c r="FB306">
        <v>15</v>
      </c>
      <c r="FC306">
        <v>0</v>
      </c>
      <c r="FD306" t="s">
        <v>424</v>
      </c>
      <c r="FE306">
        <v>1746989605.5</v>
      </c>
      <c r="FF306">
        <v>1746989593.5</v>
      </c>
      <c r="FG306">
        <v>0</v>
      </c>
      <c r="FH306">
        <v>-0.274</v>
      </c>
      <c r="FI306">
        <v>-0.002</v>
      </c>
      <c r="FJ306">
        <v>2.549</v>
      </c>
      <c r="FK306">
        <v>0.129</v>
      </c>
      <c r="FL306">
        <v>420</v>
      </c>
      <c r="FM306">
        <v>17</v>
      </c>
      <c r="FN306">
        <v>0.02</v>
      </c>
      <c r="FO306">
        <v>0.04</v>
      </c>
      <c r="FP306">
        <v>2.766565853658536</v>
      </c>
      <c r="FQ306">
        <v>0.16251783972125</v>
      </c>
      <c r="FR306">
        <v>0.04272770803620718</v>
      </c>
      <c r="FS306">
        <v>1</v>
      </c>
      <c r="FT306">
        <v>924.7911764705882</v>
      </c>
      <c r="FU306">
        <v>-14.61115310298842</v>
      </c>
      <c r="FV306">
        <v>6.775664397509798</v>
      </c>
      <c r="FW306">
        <v>0</v>
      </c>
      <c r="FX306">
        <v>0.455405975609756</v>
      </c>
      <c r="FY306">
        <v>-0.03040528222996363</v>
      </c>
      <c r="FZ306">
        <v>0.003269111787237309</v>
      </c>
      <c r="GA306">
        <v>1</v>
      </c>
      <c r="GB306">
        <v>2</v>
      </c>
      <c r="GC306">
        <v>3</v>
      </c>
      <c r="GD306" t="s">
        <v>425</v>
      </c>
      <c r="GE306">
        <v>3.10355</v>
      </c>
      <c r="GF306">
        <v>2.72662</v>
      </c>
      <c r="GG306">
        <v>0.0879423</v>
      </c>
      <c r="GH306">
        <v>0.08745509999999999</v>
      </c>
      <c r="GI306">
        <v>0.10922</v>
      </c>
      <c r="GJ306">
        <v>0.109309</v>
      </c>
      <c r="GK306">
        <v>23819.9</v>
      </c>
      <c r="GL306">
        <v>21625.4</v>
      </c>
      <c r="GM306">
        <v>26681.3</v>
      </c>
      <c r="GN306">
        <v>23920.5</v>
      </c>
      <c r="GO306">
        <v>38030.7</v>
      </c>
      <c r="GP306">
        <v>31492.2</v>
      </c>
      <c r="GQ306">
        <v>46595.4</v>
      </c>
      <c r="GR306">
        <v>37842.1</v>
      </c>
      <c r="GS306">
        <v>1.86563</v>
      </c>
      <c r="GT306">
        <v>1.85305</v>
      </c>
      <c r="GU306">
        <v>0.0517294</v>
      </c>
      <c r="GV306">
        <v>0</v>
      </c>
      <c r="GW306">
        <v>29.1593</v>
      </c>
      <c r="GX306">
        <v>999.9</v>
      </c>
      <c r="GY306">
        <v>52.5</v>
      </c>
      <c r="GZ306">
        <v>32</v>
      </c>
      <c r="HA306">
        <v>27.8756</v>
      </c>
      <c r="HB306">
        <v>60.3747</v>
      </c>
      <c r="HC306">
        <v>19.976</v>
      </c>
      <c r="HD306">
        <v>1</v>
      </c>
      <c r="HE306">
        <v>0.150922</v>
      </c>
      <c r="HF306">
        <v>-1.26047</v>
      </c>
      <c r="HG306">
        <v>20.2927</v>
      </c>
      <c r="HH306">
        <v>5.21909</v>
      </c>
      <c r="HI306">
        <v>11.98</v>
      </c>
      <c r="HJ306">
        <v>4.965</v>
      </c>
      <c r="HK306">
        <v>3.276</v>
      </c>
      <c r="HL306">
        <v>9999</v>
      </c>
      <c r="HM306">
        <v>9999</v>
      </c>
      <c r="HN306">
        <v>9999</v>
      </c>
      <c r="HO306">
        <v>999.9</v>
      </c>
      <c r="HP306">
        <v>1.86388</v>
      </c>
      <c r="HQ306">
        <v>1.86008</v>
      </c>
      <c r="HR306">
        <v>1.85842</v>
      </c>
      <c r="HS306">
        <v>1.85975</v>
      </c>
      <c r="HT306">
        <v>1.85989</v>
      </c>
      <c r="HU306">
        <v>1.85838</v>
      </c>
      <c r="HV306">
        <v>1.85747</v>
      </c>
      <c r="HW306">
        <v>1.85242</v>
      </c>
      <c r="HX306">
        <v>0</v>
      </c>
      <c r="HY306">
        <v>0</v>
      </c>
      <c r="HZ306">
        <v>0</v>
      </c>
      <c r="IA306">
        <v>0</v>
      </c>
      <c r="IB306" t="s">
        <v>426</v>
      </c>
      <c r="IC306" t="s">
        <v>427</v>
      </c>
      <c r="ID306" t="s">
        <v>428</v>
      </c>
      <c r="IE306" t="s">
        <v>428</v>
      </c>
      <c r="IF306" t="s">
        <v>428</v>
      </c>
      <c r="IG306" t="s">
        <v>428</v>
      </c>
      <c r="IH306">
        <v>0</v>
      </c>
      <c r="II306">
        <v>100</v>
      </c>
      <c r="IJ306">
        <v>100</v>
      </c>
      <c r="IK306">
        <v>-0.607</v>
      </c>
      <c r="IL306">
        <v>0.3453</v>
      </c>
      <c r="IM306">
        <v>-0.6389458221003862</v>
      </c>
      <c r="IN306">
        <v>-0.000388397228134892</v>
      </c>
      <c r="IO306">
        <v>1.216359752824363E-06</v>
      </c>
      <c r="IP306">
        <v>-2.921139174278942E-10</v>
      </c>
      <c r="IQ306">
        <v>0.01675486607682651</v>
      </c>
      <c r="IR306">
        <v>0.002868412714847416</v>
      </c>
      <c r="IS306">
        <v>0.0004615728417639442</v>
      </c>
      <c r="IT306">
        <v>-1.048940065203386E-06</v>
      </c>
      <c r="IU306">
        <v>2</v>
      </c>
      <c r="IV306">
        <v>1994</v>
      </c>
      <c r="IW306">
        <v>1</v>
      </c>
      <c r="IX306">
        <v>27</v>
      </c>
      <c r="IY306">
        <v>191960.5</v>
      </c>
      <c r="IZ306">
        <v>191960.7</v>
      </c>
      <c r="JA306">
        <v>1.14868</v>
      </c>
      <c r="JB306">
        <v>2.6416</v>
      </c>
      <c r="JC306">
        <v>1.49658</v>
      </c>
      <c r="JD306">
        <v>2.35107</v>
      </c>
      <c r="JE306">
        <v>1.54907</v>
      </c>
      <c r="JF306">
        <v>2.44019</v>
      </c>
      <c r="JG306">
        <v>36.7654</v>
      </c>
      <c r="JH306">
        <v>24.0963</v>
      </c>
      <c r="JI306">
        <v>18</v>
      </c>
      <c r="JJ306">
        <v>482.294</v>
      </c>
      <c r="JK306">
        <v>488.616</v>
      </c>
      <c r="JL306">
        <v>31.0504</v>
      </c>
      <c r="JM306">
        <v>29.2337</v>
      </c>
      <c r="JN306">
        <v>30.0002</v>
      </c>
      <c r="JO306">
        <v>29.3844</v>
      </c>
      <c r="JP306">
        <v>29.3607</v>
      </c>
      <c r="JQ306">
        <v>23.0941</v>
      </c>
      <c r="JR306">
        <v>16.7359</v>
      </c>
      <c r="JS306">
        <v>100</v>
      </c>
      <c r="JT306">
        <v>31.046</v>
      </c>
      <c r="JU306">
        <v>420</v>
      </c>
      <c r="JV306">
        <v>24.2972</v>
      </c>
      <c r="JW306">
        <v>101.874</v>
      </c>
      <c r="JX306">
        <v>91.2636</v>
      </c>
    </row>
    <row r="307" spans="1:284">
      <c r="A307">
        <v>289</v>
      </c>
      <c r="B307">
        <v>1758507240.1</v>
      </c>
      <c r="C307">
        <v>4460.599999904633</v>
      </c>
      <c r="D307" t="s">
        <v>1011</v>
      </c>
      <c r="E307" t="s">
        <v>1012</v>
      </c>
      <c r="F307">
        <v>5</v>
      </c>
      <c r="G307" t="s">
        <v>976</v>
      </c>
      <c r="H307" t="s">
        <v>421</v>
      </c>
      <c r="I307">
        <v>1758507237.1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(DN307+(U307+2*0.95*5.67E-8*(((DN307+$B$9)+273)^4-(DN307+273)^4)-44100*J307)/(1.84*29.3*R307+8*0.95*5.67E-8*(DN307+273)^3))</f>
        <v>0</v>
      </c>
      <c r="W307">
        <f>($C$9*DO307+$D$9*DP307+$E$9*V307)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2*0.95*5.67E-8*(((DN307+$B$9)+273)^4-(W307+273)^4)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IF(AG307*$H$15&gt;=AK307,1.0,(AK307/(AK307-AG307*$H$15)))</f>
        <v>0</v>
      </c>
      <c r="AJ307">
        <f>(AI307-1)*100</f>
        <v>0</v>
      </c>
      <c r="AK307">
        <f>MAX(0,($B$15+$C$15*DS307)/(1+$D$15*DS307)*DL307/(DN307+273)*$E$15)</f>
        <v>0</v>
      </c>
      <c r="AL307" t="s">
        <v>422</v>
      </c>
      <c r="AM307" t="s">
        <v>422</v>
      </c>
      <c r="AN307">
        <v>0</v>
      </c>
      <c r="AO307">
        <v>0</v>
      </c>
      <c r="AP307">
        <f>1-AN307/AO307</f>
        <v>0</v>
      </c>
      <c r="AQ307">
        <v>0</v>
      </c>
      <c r="AR307" t="s">
        <v>422</v>
      </c>
      <c r="AS307" t="s">
        <v>422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$B$13*DT307+$C$13*DU307+$F$13*EF307*(1-EI307)</f>
        <v>0</v>
      </c>
      <c r="CW307">
        <f>CV307*CX307</f>
        <v>0</v>
      </c>
      <c r="CX307">
        <f>($B$13*$D$11+$C$13*$D$11+$F$13*((ES307+EK307)/MAX(ES307+EK307+ET307, 0.1)*$I$11+ET307/MAX(ES307+EK307+ET307, 0.1)*$J$11))/($B$13+$C$13+$F$13)</f>
        <v>0</v>
      </c>
      <c r="CY307">
        <f>($B$13*$K$11+$C$13*$K$11+$F$13*((ES307+EK307)/MAX(ES307+EK307+ET307, 0.1)*$P$11+ET307/MAX(ES307+EK307+ET307, 0.1)*$Q$11))/($B$13+$C$13+$F$13)</f>
        <v>0</v>
      </c>
      <c r="CZ307">
        <v>5.97</v>
      </c>
      <c r="DA307">
        <v>0.5</v>
      </c>
      <c r="DB307" t="s">
        <v>423</v>
      </c>
      <c r="DC307">
        <v>2</v>
      </c>
      <c r="DD307">
        <v>1758507237.1</v>
      </c>
      <c r="DE307">
        <v>422.7925555555555</v>
      </c>
      <c r="DF307">
        <v>420.0031111111111</v>
      </c>
      <c r="DG307">
        <v>24.70264444444445</v>
      </c>
      <c r="DH307">
        <v>24.25086666666667</v>
      </c>
      <c r="DI307">
        <v>423.4002222222222</v>
      </c>
      <c r="DJ307">
        <v>24.35732222222222</v>
      </c>
      <c r="DK307">
        <v>500.105888888889</v>
      </c>
      <c r="DL307">
        <v>89.93347777777778</v>
      </c>
      <c r="DM307">
        <v>0.0683129</v>
      </c>
      <c r="DN307">
        <v>30.7529</v>
      </c>
      <c r="DO307">
        <v>30.00038888888889</v>
      </c>
      <c r="DP307">
        <v>999.9000000000001</v>
      </c>
      <c r="DQ307">
        <v>0</v>
      </c>
      <c r="DR307">
        <v>0</v>
      </c>
      <c r="DS307">
        <v>10023.35555555556</v>
      </c>
      <c r="DT307">
        <v>0</v>
      </c>
      <c r="DU307">
        <v>2.97499</v>
      </c>
      <c r="DV307">
        <v>2.789555555555555</v>
      </c>
      <c r="DW307">
        <v>433.5014444444445</v>
      </c>
      <c r="DX307">
        <v>430.4417777777778</v>
      </c>
      <c r="DY307">
        <v>0.4517847777777778</v>
      </c>
      <c r="DZ307">
        <v>420.0031111111111</v>
      </c>
      <c r="EA307">
        <v>24.25086666666667</v>
      </c>
      <c r="EB307">
        <v>2.221594444444444</v>
      </c>
      <c r="EC307">
        <v>2.180966666666666</v>
      </c>
      <c r="ED307">
        <v>19.11891111111111</v>
      </c>
      <c r="EE307">
        <v>18.82316666666667</v>
      </c>
      <c r="EF307">
        <v>0.00500078</v>
      </c>
      <c r="EG307">
        <v>0</v>
      </c>
      <c r="EH307">
        <v>0</v>
      </c>
      <c r="EI307">
        <v>0</v>
      </c>
      <c r="EJ307">
        <v>927.2222222222222</v>
      </c>
      <c r="EK307">
        <v>0.00500078</v>
      </c>
      <c r="EL307">
        <v>-17.4</v>
      </c>
      <c r="EM307">
        <v>-0.588888888888889</v>
      </c>
      <c r="EN307">
        <v>35.20111111111111</v>
      </c>
      <c r="EO307">
        <v>38.708</v>
      </c>
      <c r="EP307">
        <v>37.05555555555556</v>
      </c>
      <c r="EQ307">
        <v>38.77033333333333</v>
      </c>
      <c r="ER307">
        <v>37.88844444444445</v>
      </c>
      <c r="ES307">
        <v>0</v>
      </c>
      <c r="ET307">
        <v>0</v>
      </c>
      <c r="EU307">
        <v>0</v>
      </c>
      <c r="EV307">
        <v>1758507241.3</v>
      </c>
      <c r="EW307">
        <v>0</v>
      </c>
      <c r="EX307">
        <v>924.469230769231</v>
      </c>
      <c r="EY307">
        <v>-25.08717862970496</v>
      </c>
      <c r="EZ307">
        <v>38.54017094146912</v>
      </c>
      <c r="FA307">
        <v>-19.79615384615385</v>
      </c>
      <c r="FB307">
        <v>15</v>
      </c>
      <c r="FC307">
        <v>0</v>
      </c>
      <c r="FD307" t="s">
        <v>424</v>
      </c>
      <c r="FE307">
        <v>1746989605.5</v>
      </c>
      <c r="FF307">
        <v>1746989593.5</v>
      </c>
      <c r="FG307">
        <v>0</v>
      </c>
      <c r="FH307">
        <v>-0.274</v>
      </c>
      <c r="FI307">
        <v>-0.002</v>
      </c>
      <c r="FJ307">
        <v>2.549</v>
      </c>
      <c r="FK307">
        <v>0.129</v>
      </c>
      <c r="FL307">
        <v>420</v>
      </c>
      <c r="FM307">
        <v>17</v>
      </c>
      <c r="FN307">
        <v>0.02</v>
      </c>
      <c r="FO307">
        <v>0.04</v>
      </c>
      <c r="FP307">
        <v>2.769964</v>
      </c>
      <c r="FQ307">
        <v>0.1627909193245788</v>
      </c>
      <c r="FR307">
        <v>0.04276299549844467</v>
      </c>
      <c r="FS307">
        <v>1</v>
      </c>
      <c r="FT307">
        <v>924.9264705882352</v>
      </c>
      <c r="FU307">
        <v>-1.816653527063802</v>
      </c>
      <c r="FV307">
        <v>6.914830984431418</v>
      </c>
      <c r="FW307">
        <v>0</v>
      </c>
      <c r="FX307">
        <v>0.454713825</v>
      </c>
      <c r="FY307">
        <v>-0.02586239774859449</v>
      </c>
      <c r="FZ307">
        <v>0.002903665225947201</v>
      </c>
      <c r="GA307">
        <v>1</v>
      </c>
      <c r="GB307">
        <v>2</v>
      </c>
      <c r="GC307">
        <v>3</v>
      </c>
      <c r="GD307" t="s">
        <v>425</v>
      </c>
      <c r="GE307">
        <v>3.1036</v>
      </c>
      <c r="GF307">
        <v>2.72654</v>
      </c>
      <c r="GG307">
        <v>0.0879456</v>
      </c>
      <c r="GH307">
        <v>0.0874651</v>
      </c>
      <c r="GI307">
        <v>0.109223</v>
      </c>
      <c r="GJ307">
        <v>0.10931</v>
      </c>
      <c r="GK307">
        <v>23819.9</v>
      </c>
      <c r="GL307">
        <v>21625.2</v>
      </c>
      <c r="GM307">
        <v>26681.4</v>
      </c>
      <c r="GN307">
        <v>23920.6</v>
      </c>
      <c r="GO307">
        <v>38030.7</v>
      </c>
      <c r="GP307">
        <v>31492.1</v>
      </c>
      <c r="GQ307">
        <v>46595.4</v>
      </c>
      <c r="GR307">
        <v>37842.1</v>
      </c>
      <c r="GS307">
        <v>1.86528</v>
      </c>
      <c r="GT307">
        <v>1.85305</v>
      </c>
      <c r="GU307">
        <v>0.0516772</v>
      </c>
      <c r="GV307">
        <v>0</v>
      </c>
      <c r="GW307">
        <v>29.1593</v>
      </c>
      <c r="GX307">
        <v>999.9</v>
      </c>
      <c r="GY307">
        <v>52.5</v>
      </c>
      <c r="GZ307">
        <v>32</v>
      </c>
      <c r="HA307">
        <v>27.8719</v>
      </c>
      <c r="HB307">
        <v>60.5047</v>
      </c>
      <c r="HC307">
        <v>19.8117</v>
      </c>
      <c r="HD307">
        <v>1</v>
      </c>
      <c r="HE307">
        <v>0.151179</v>
      </c>
      <c r="HF307">
        <v>-1.26549</v>
      </c>
      <c r="HG307">
        <v>20.2927</v>
      </c>
      <c r="HH307">
        <v>5.21984</v>
      </c>
      <c r="HI307">
        <v>11.98</v>
      </c>
      <c r="HJ307">
        <v>4.96455</v>
      </c>
      <c r="HK307">
        <v>3.276</v>
      </c>
      <c r="HL307">
        <v>9999</v>
      </c>
      <c r="HM307">
        <v>9999</v>
      </c>
      <c r="HN307">
        <v>9999</v>
      </c>
      <c r="HO307">
        <v>999.9</v>
      </c>
      <c r="HP307">
        <v>1.86389</v>
      </c>
      <c r="HQ307">
        <v>1.86009</v>
      </c>
      <c r="HR307">
        <v>1.85842</v>
      </c>
      <c r="HS307">
        <v>1.85975</v>
      </c>
      <c r="HT307">
        <v>1.85989</v>
      </c>
      <c r="HU307">
        <v>1.85839</v>
      </c>
      <c r="HV307">
        <v>1.85747</v>
      </c>
      <c r="HW307">
        <v>1.85242</v>
      </c>
      <c r="HX307">
        <v>0</v>
      </c>
      <c r="HY307">
        <v>0</v>
      </c>
      <c r="HZ307">
        <v>0</v>
      </c>
      <c r="IA307">
        <v>0</v>
      </c>
      <c r="IB307" t="s">
        <v>426</v>
      </c>
      <c r="IC307" t="s">
        <v>427</v>
      </c>
      <c r="ID307" t="s">
        <v>428</v>
      </c>
      <c r="IE307" t="s">
        <v>428</v>
      </c>
      <c r="IF307" t="s">
        <v>428</v>
      </c>
      <c r="IG307" t="s">
        <v>428</v>
      </c>
      <c r="IH307">
        <v>0</v>
      </c>
      <c r="II307">
        <v>100</v>
      </c>
      <c r="IJ307">
        <v>100</v>
      </c>
      <c r="IK307">
        <v>-0.607</v>
      </c>
      <c r="IL307">
        <v>0.3453</v>
      </c>
      <c r="IM307">
        <v>-0.6389458221003862</v>
      </c>
      <c r="IN307">
        <v>-0.000388397228134892</v>
      </c>
      <c r="IO307">
        <v>1.216359752824363E-06</v>
      </c>
      <c r="IP307">
        <v>-2.921139174278942E-10</v>
      </c>
      <c r="IQ307">
        <v>0.01675486607682651</v>
      </c>
      <c r="IR307">
        <v>0.002868412714847416</v>
      </c>
      <c r="IS307">
        <v>0.0004615728417639442</v>
      </c>
      <c r="IT307">
        <v>-1.048940065203386E-06</v>
      </c>
      <c r="IU307">
        <v>2</v>
      </c>
      <c r="IV307">
        <v>1994</v>
      </c>
      <c r="IW307">
        <v>1</v>
      </c>
      <c r="IX307">
        <v>27</v>
      </c>
      <c r="IY307">
        <v>191960.6</v>
      </c>
      <c r="IZ307">
        <v>191960.8</v>
      </c>
      <c r="JA307">
        <v>1.14868</v>
      </c>
      <c r="JB307">
        <v>2.6355</v>
      </c>
      <c r="JC307">
        <v>1.49658</v>
      </c>
      <c r="JD307">
        <v>2.35107</v>
      </c>
      <c r="JE307">
        <v>1.54907</v>
      </c>
      <c r="JF307">
        <v>2.45361</v>
      </c>
      <c r="JG307">
        <v>36.7654</v>
      </c>
      <c r="JH307">
        <v>24.0963</v>
      </c>
      <c r="JI307">
        <v>18</v>
      </c>
      <c r="JJ307">
        <v>482.09</v>
      </c>
      <c r="JK307">
        <v>488.617</v>
      </c>
      <c r="JL307">
        <v>31.0472</v>
      </c>
      <c r="JM307">
        <v>29.2337</v>
      </c>
      <c r="JN307">
        <v>30.0002</v>
      </c>
      <c r="JO307">
        <v>29.3844</v>
      </c>
      <c r="JP307">
        <v>29.361</v>
      </c>
      <c r="JQ307">
        <v>23.0959</v>
      </c>
      <c r="JR307">
        <v>16.7359</v>
      </c>
      <c r="JS307">
        <v>100</v>
      </c>
      <c r="JT307">
        <v>31.0456</v>
      </c>
      <c r="JU307">
        <v>420</v>
      </c>
      <c r="JV307">
        <v>24.3022</v>
      </c>
      <c r="JW307">
        <v>101.874</v>
      </c>
      <c r="JX307">
        <v>91.2636</v>
      </c>
    </row>
    <row r="308" spans="1:284">
      <c r="A308">
        <v>290</v>
      </c>
      <c r="B308">
        <v>1758507242.1</v>
      </c>
      <c r="C308">
        <v>4462.599999904633</v>
      </c>
      <c r="D308" t="s">
        <v>1013</v>
      </c>
      <c r="E308" t="s">
        <v>1014</v>
      </c>
      <c r="F308">
        <v>5</v>
      </c>
      <c r="G308" t="s">
        <v>976</v>
      </c>
      <c r="H308" t="s">
        <v>421</v>
      </c>
      <c r="I308">
        <v>1758507239.1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(DN308+(U308+2*0.95*5.67E-8*(((DN308+$B$9)+273)^4-(DN308+273)^4)-44100*J308)/(1.84*29.3*R308+8*0.95*5.67E-8*(DN308+273)^3))</f>
        <v>0</v>
      </c>
      <c r="W308">
        <f>($C$9*DO308+$D$9*DP308+$E$9*V308)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2*0.95*5.67E-8*(((DN308+$B$9)+273)^4-(W308+273)^4)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IF(AG308*$H$15&gt;=AK308,1.0,(AK308/(AK308-AG308*$H$15)))</f>
        <v>0</v>
      </c>
      <c r="AJ308">
        <f>(AI308-1)*100</f>
        <v>0</v>
      </c>
      <c r="AK308">
        <f>MAX(0,($B$15+$C$15*DS308)/(1+$D$15*DS308)*DL308/(DN308+273)*$E$15)</f>
        <v>0</v>
      </c>
      <c r="AL308" t="s">
        <v>422</v>
      </c>
      <c r="AM308" t="s">
        <v>422</v>
      </c>
      <c r="AN308">
        <v>0</v>
      </c>
      <c r="AO308">
        <v>0</v>
      </c>
      <c r="AP308">
        <f>1-AN308/AO308</f>
        <v>0</v>
      </c>
      <c r="AQ308">
        <v>0</v>
      </c>
      <c r="AR308" t="s">
        <v>422</v>
      </c>
      <c r="AS308" t="s">
        <v>422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$B$13*DT308+$C$13*DU308+$F$13*EF308*(1-EI308)</f>
        <v>0</v>
      </c>
      <c r="CW308">
        <f>CV308*CX308</f>
        <v>0</v>
      </c>
      <c r="CX308">
        <f>($B$13*$D$11+$C$13*$D$11+$F$13*((ES308+EK308)/MAX(ES308+EK308+ET308, 0.1)*$I$11+ET308/MAX(ES308+EK308+ET308, 0.1)*$J$11))/($B$13+$C$13+$F$13)</f>
        <v>0</v>
      </c>
      <c r="CY308">
        <f>($B$13*$K$11+$C$13*$K$11+$F$13*((ES308+EK308)/MAX(ES308+EK308+ET308, 0.1)*$P$11+ET308/MAX(ES308+EK308+ET308, 0.1)*$Q$11))/($B$13+$C$13+$F$13)</f>
        <v>0</v>
      </c>
      <c r="CZ308">
        <v>5.97</v>
      </c>
      <c r="DA308">
        <v>0.5</v>
      </c>
      <c r="DB308" t="s">
        <v>423</v>
      </c>
      <c r="DC308">
        <v>2</v>
      </c>
      <c r="DD308">
        <v>1758507239.1</v>
      </c>
      <c r="DE308">
        <v>422.7604444444444</v>
      </c>
      <c r="DF308">
        <v>419.9844444444445</v>
      </c>
      <c r="DG308">
        <v>24.70231111111111</v>
      </c>
      <c r="DH308">
        <v>24.25002222222222</v>
      </c>
      <c r="DI308">
        <v>423.3678888888889</v>
      </c>
      <c r="DJ308">
        <v>24.35701111111111</v>
      </c>
      <c r="DK308">
        <v>500.1021111111111</v>
      </c>
      <c r="DL308">
        <v>89.93434444444443</v>
      </c>
      <c r="DM308">
        <v>0.06828391111111112</v>
      </c>
      <c r="DN308">
        <v>30.75155555555556</v>
      </c>
      <c r="DO308">
        <v>29.99934444444445</v>
      </c>
      <c r="DP308">
        <v>999.9000000000001</v>
      </c>
      <c r="DQ308">
        <v>0</v>
      </c>
      <c r="DR308">
        <v>0</v>
      </c>
      <c r="DS308">
        <v>10018.28333333333</v>
      </c>
      <c r="DT308">
        <v>0</v>
      </c>
      <c r="DU308">
        <v>2.97499</v>
      </c>
      <c r="DV308">
        <v>2.775928888888889</v>
      </c>
      <c r="DW308">
        <v>433.4681111111111</v>
      </c>
      <c r="DX308">
        <v>430.4222222222222</v>
      </c>
      <c r="DY308">
        <v>0.4522944444444444</v>
      </c>
      <c r="DZ308">
        <v>419.9844444444445</v>
      </c>
      <c r="EA308">
        <v>24.25002222222222</v>
      </c>
      <c r="EB308">
        <v>2.221585555555555</v>
      </c>
      <c r="EC308">
        <v>2.180912222222222</v>
      </c>
      <c r="ED308">
        <v>19.11884444444444</v>
      </c>
      <c r="EE308">
        <v>18.82277777777777</v>
      </c>
      <c r="EF308">
        <v>0.00500078</v>
      </c>
      <c r="EG308">
        <v>0</v>
      </c>
      <c r="EH308">
        <v>0</v>
      </c>
      <c r="EI308">
        <v>0</v>
      </c>
      <c r="EJ308">
        <v>924.6111111111111</v>
      </c>
      <c r="EK308">
        <v>0.00500078</v>
      </c>
      <c r="EL308">
        <v>-20.95555555555556</v>
      </c>
      <c r="EM308">
        <v>-1.333333333333333</v>
      </c>
      <c r="EN308">
        <v>35.2011111111111</v>
      </c>
      <c r="EO308">
        <v>38.68722222222222</v>
      </c>
      <c r="EP308">
        <v>37.02766666666667</v>
      </c>
      <c r="EQ308">
        <v>38.74966666666666</v>
      </c>
      <c r="ER308">
        <v>37.85377777777777</v>
      </c>
      <c r="ES308">
        <v>0</v>
      </c>
      <c r="ET308">
        <v>0</v>
      </c>
      <c r="EU308">
        <v>0</v>
      </c>
      <c r="EV308">
        <v>1758507243.1</v>
      </c>
      <c r="EW308">
        <v>0</v>
      </c>
      <c r="EX308">
        <v>923.2080000000001</v>
      </c>
      <c r="EY308">
        <v>-25.15384524710161</v>
      </c>
      <c r="EZ308">
        <v>20.16923062975353</v>
      </c>
      <c r="FA308">
        <v>-18.38</v>
      </c>
      <c r="FB308">
        <v>15</v>
      </c>
      <c r="FC308">
        <v>0</v>
      </c>
      <c r="FD308" t="s">
        <v>424</v>
      </c>
      <c r="FE308">
        <v>1746989605.5</v>
      </c>
      <c r="FF308">
        <v>1746989593.5</v>
      </c>
      <c r="FG308">
        <v>0</v>
      </c>
      <c r="FH308">
        <v>-0.274</v>
      </c>
      <c r="FI308">
        <v>-0.002</v>
      </c>
      <c r="FJ308">
        <v>2.549</v>
      </c>
      <c r="FK308">
        <v>0.129</v>
      </c>
      <c r="FL308">
        <v>420</v>
      </c>
      <c r="FM308">
        <v>17</v>
      </c>
      <c r="FN308">
        <v>0.02</v>
      </c>
      <c r="FO308">
        <v>0.04</v>
      </c>
      <c r="FP308">
        <v>2.775268048780487</v>
      </c>
      <c r="FQ308">
        <v>-0.00750480836236107</v>
      </c>
      <c r="FR308">
        <v>0.03583711444581577</v>
      </c>
      <c r="FS308">
        <v>1</v>
      </c>
      <c r="FT308">
        <v>924.7676470588236</v>
      </c>
      <c r="FU308">
        <v>-20.58212334728822</v>
      </c>
      <c r="FV308">
        <v>6.971569178930177</v>
      </c>
      <c r="FW308">
        <v>0</v>
      </c>
      <c r="FX308">
        <v>0.4538895609756098</v>
      </c>
      <c r="FY308">
        <v>-0.01756325435540079</v>
      </c>
      <c r="FZ308">
        <v>0.002246938394509513</v>
      </c>
      <c r="GA308">
        <v>1</v>
      </c>
      <c r="GB308">
        <v>2</v>
      </c>
      <c r="GC308">
        <v>3</v>
      </c>
      <c r="GD308" t="s">
        <v>425</v>
      </c>
      <c r="GE308">
        <v>3.10357</v>
      </c>
      <c r="GF308">
        <v>2.72657</v>
      </c>
      <c r="GG308">
        <v>0.0879424</v>
      </c>
      <c r="GH308">
        <v>0.0874625</v>
      </c>
      <c r="GI308">
        <v>0.109223</v>
      </c>
      <c r="GJ308">
        <v>0.109313</v>
      </c>
      <c r="GK308">
        <v>23819.9</v>
      </c>
      <c r="GL308">
        <v>21625.3</v>
      </c>
      <c r="GM308">
        <v>26681.4</v>
      </c>
      <c r="GN308">
        <v>23920.6</v>
      </c>
      <c r="GO308">
        <v>38030.7</v>
      </c>
      <c r="GP308">
        <v>31492</v>
      </c>
      <c r="GQ308">
        <v>46595.5</v>
      </c>
      <c r="GR308">
        <v>37842.1</v>
      </c>
      <c r="GS308">
        <v>1.86525</v>
      </c>
      <c r="GT308">
        <v>1.85298</v>
      </c>
      <c r="GU308">
        <v>0.0510886</v>
      </c>
      <c r="GV308">
        <v>0</v>
      </c>
      <c r="GW308">
        <v>29.1593</v>
      </c>
      <c r="GX308">
        <v>999.9</v>
      </c>
      <c r="GY308">
        <v>52.5</v>
      </c>
      <c r="GZ308">
        <v>32</v>
      </c>
      <c r="HA308">
        <v>27.8765</v>
      </c>
      <c r="HB308">
        <v>60.5147</v>
      </c>
      <c r="HC308">
        <v>19.7796</v>
      </c>
      <c r="HD308">
        <v>1</v>
      </c>
      <c r="HE308">
        <v>0.151042</v>
      </c>
      <c r="HF308">
        <v>-1.2731</v>
      </c>
      <c r="HG308">
        <v>20.2926</v>
      </c>
      <c r="HH308">
        <v>5.22028</v>
      </c>
      <c r="HI308">
        <v>11.98</v>
      </c>
      <c r="HJ308">
        <v>4.9645</v>
      </c>
      <c r="HK308">
        <v>3.27598</v>
      </c>
      <c r="HL308">
        <v>9999</v>
      </c>
      <c r="HM308">
        <v>9999</v>
      </c>
      <c r="HN308">
        <v>9999</v>
      </c>
      <c r="HO308">
        <v>999.9</v>
      </c>
      <c r="HP308">
        <v>1.86389</v>
      </c>
      <c r="HQ308">
        <v>1.86011</v>
      </c>
      <c r="HR308">
        <v>1.85842</v>
      </c>
      <c r="HS308">
        <v>1.85975</v>
      </c>
      <c r="HT308">
        <v>1.85989</v>
      </c>
      <c r="HU308">
        <v>1.85842</v>
      </c>
      <c r="HV308">
        <v>1.85747</v>
      </c>
      <c r="HW308">
        <v>1.85242</v>
      </c>
      <c r="HX308">
        <v>0</v>
      </c>
      <c r="HY308">
        <v>0</v>
      </c>
      <c r="HZ308">
        <v>0</v>
      </c>
      <c r="IA308">
        <v>0</v>
      </c>
      <c r="IB308" t="s">
        <v>426</v>
      </c>
      <c r="IC308" t="s">
        <v>427</v>
      </c>
      <c r="ID308" t="s">
        <v>428</v>
      </c>
      <c r="IE308" t="s">
        <v>428</v>
      </c>
      <c r="IF308" t="s">
        <v>428</v>
      </c>
      <c r="IG308" t="s">
        <v>428</v>
      </c>
      <c r="IH308">
        <v>0</v>
      </c>
      <c r="II308">
        <v>100</v>
      </c>
      <c r="IJ308">
        <v>100</v>
      </c>
      <c r="IK308">
        <v>-0.608</v>
      </c>
      <c r="IL308">
        <v>0.3453</v>
      </c>
      <c r="IM308">
        <v>-0.6389458221003862</v>
      </c>
      <c r="IN308">
        <v>-0.000388397228134892</v>
      </c>
      <c r="IO308">
        <v>1.216359752824363E-06</v>
      </c>
      <c r="IP308">
        <v>-2.921139174278942E-10</v>
      </c>
      <c r="IQ308">
        <v>0.01675486607682651</v>
      </c>
      <c r="IR308">
        <v>0.002868412714847416</v>
      </c>
      <c r="IS308">
        <v>0.0004615728417639442</v>
      </c>
      <c r="IT308">
        <v>-1.048940065203386E-06</v>
      </c>
      <c r="IU308">
        <v>2</v>
      </c>
      <c r="IV308">
        <v>1994</v>
      </c>
      <c r="IW308">
        <v>1</v>
      </c>
      <c r="IX308">
        <v>27</v>
      </c>
      <c r="IY308">
        <v>191960.6</v>
      </c>
      <c r="IZ308">
        <v>191960.8</v>
      </c>
      <c r="JA308">
        <v>1.14868</v>
      </c>
      <c r="JB308">
        <v>2.63672</v>
      </c>
      <c r="JC308">
        <v>1.49658</v>
      </c>
      <c r="JD308">
        <v>2.35107</v>
      </c>
      <c r="JE308">
        <v>1.54907</v>
      </c>
      <c r="JF308">
        <v>2.48047</v>
      </c>
      <c r="JG308">
        <v>36.7654</v>
      </c>
      <c r="JH308">
        <v>24.105</v>
      </c>
      <c r="JI308">
        <v>18</v>
      </c>
      <c r="JJ308">
        <v>482.075</v>
      </c>
      <c r="JK308">
        <v>488.578</v>
      </c>
      <c r="JL308">
        <v>31.0452</v>
      </c>
      <c r="JM308">
        <v>29.2337</v>
      </c>
      <c r="JN308">
        <v>30</v>
      </c>
      <c r="JO308">
        <v>29.3844</v>
      </c>
      <c r="JP308">
        <v>29.3622</v>
      </c>
      <c r="JQ308">
        <v>23.0952</v>
      </c>
      <c r="JR308">
        <v>16.7359</v>
      </c>
      <c r="JS308">
        <v>100</v>
      </c>
      <c r="JT308">
        <v>31.0456</v>
      </c>
      <c r="JU308">
        <v>420</v>
      </c>
      <c r="JV308">
        <v>24.3025</v>
      </c>
      <c r="JW308">
        <v>101.874</v>
      </c>
      <c r="JX308">
        <v>91.2637</v>
      </c>
    </row>
    <row r="309" spans="1:284">
      <c r="A309">
        <v>291</v>
      </c>
      <c r="B309">
        <v>1758507244.1</v>
      </c>
      <c r="C309">
        <v>4464.599999904633</v>
      </c>
      <c r="D309" t="s">
        <v>1015</v>
      </c>
      <c r="E309" t="s">
        <v>1016</v>
      </c>
      <c r="F309">
        <v>5</v>
      </c>
      <c r="G309" t="s">
        <v>976</v>
      </c>
      <c r="H309" t="s">
        <v>421</v>
      </c>
      <c r="I309">
        <v>1758507241.1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(DN309+(U309+2*0.95*5.67E-8*(((DN309+$B$9)+273)^4-(DN309+273)^4)-44100*J309)/(1.84*29.3*R309+8*0.95*5.67E-8*(DN309+273)^3))</f>
        <v>0</v>
      </c>
      <c r="W309">
        <f>($C$9*DO309+$D$9*DP309+$E$9*V309)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2*0.95*5.67E-8*(((DN309+$B$9)+273)^4-(W309+273)^4)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IF(AG309*$H$15&gt;=AK309,1.0,(AK309/(AK309-AG309*$H$15)))</f>
        <v>0</v>
      </c>
      <c r="AJ309">
        <f>(AI309-1)*100</f>
        <v>0</v>
      </c>
      <c r="AK309">
        <f>MAX(0,($B$15+$C$15*DS309)/(1+$D$15*DS309)*DL309/(DN309+273)*$E$15)</f>
        <v>0</v>
      </c>
      <c r="AL309" t="s">
        <v>422</v>
      </c>
      <c r="AM309" t="s">
        <v>422</v>
      </c>
      <c r="AN309">
        <v>0</v>
      </c>
      <c r="AO309">
        <v>0</v>
      </c>
      <c r="AP309">
        <f>1-AN309/AO309</f>
        <v>0</v>
      </c>
      <c r="AQ309">
        <v>0</v>
      </c>
      <c r="AR309" t="s">
        <v>422</v>
      </c>
      <c r="AS309" t="s">
        <v>422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$B$13*DT309+$C$13*DU309+$F$13*EF309*(1-EI309)</f>
        <v>0</v>
      </c>
      <c r="CW309">
        <f>CV309*CX309</f>
        <v>0</v>
      </c>
      <c r="CX309">
        <f>($B$13*$D$11+$C$13*$D$11+$F$13*((ES309+EK309)/MAX(ES309+EK309+ET309, 0.1)*$I$11+ET309/MAX(ES309+EK309+ET309, 0.1)*$J$11))/($B$13+$C$13+$F$13)</f>
        <v>0</v>
      </c>
      <c r="CY309">
        <f>($B$13*$K$11+$C$13*$K$11+$F$13*((ES309+EK309)/MAX(ES309+EK309+ET309, 0.1)*$P$11+ET309/MAX(ES309+EK309+ET309, 0.1)*$Q$11))/($B$13+$C$13+$F$13)</f>
        <v>0</v>
      </c>
      <c r="CZ309">
        <v>5.97</v>
      </c>
      <c r="DA309">
        <v>0.5</v>
      </c>
      <c r="DB309" t="s">
        <v>423</v>
      </c>
      <c r="DC309">
        <v>2</v>
      </c>
      <c r="DD309">
        <v>1758507241.1</v>
      </c>
      <c r="DE309">
        <v>422.7425555555556</v>
      </c>
      <c r="DF309">
        <v>419.9957777777778</v>
      </c>
      <c r="DG309">
        <v>24.7019</v>
      </c>
      <c r="DH309">
        <v>24.25005555555556</v>
      </c>
      <c r="DI309">
        <v>423.35</v>
      </c>
      <c r="DJ309">
        <v>24.3566</v>
      </c>
      <c r="DK309">
        <v>500.0869999999999</v>
      </c>
      <c r="DL309">
        <v>89.93515555555555</v>
      </c>
      <c r="DM309">
        <v>0.06842731111111111</v>
      </c>
      <c r="DN309">
        <v>30.75012222222222</v>
      </c>
      <c r="DO309">
        <v>29.99566666666667</v>
      </c>
      <c r="DP309">
        <v>999.9000000000001</v>
      </c>
      <c r="DQ309">
        <v>0</v>
      </c>
      <c r="DR309">
        <v>0</v>
      </c>
      <c r="DS309">
        <v>9999.67</v>
      </c>
      <c r="DT309">
        <v>0</v>
      </c>
      <c r="DU309">
        <v>2.97499</v>
      </c>
      <c r="DV309">
        <v>2.746683333333333</v>
      </c>
      <c r="DW309">
        <v>433.4495555555555</v>
      </c>
      <c r="DX309">
        <v>430.4338888888889</v>
      </c>
      <c r="DY309">
        <v>0.4518472222222222</v>
      </c>
      <c r="DZ309">
        <v>419.9957777777778</v>
      </c>
      <c r="EA309">
        <v>24.25005555555556</v>
      </c>
      <c r="EB309">
        <v>2.221568888888889</v>
      </c>
      <c r="EC309">
        <v>2.180934444444445</v>
      </c>
      <c r="ED309">
        <v>19.1187</v>
      </c>
      <c r="EE309">
        <v>18.82293333333333</v>
      </c>
      <c r="EF309">
        <v>0.00500078</v>
      </c>
      <c r="EG309">
        <v>0</v>
      </c>
      <c r="EH309">
        <v>0</v>
      </c>
      <c r="EI309">
        <v>0</v>
      </c>
      <c r="EJ309">
        <v>924.0444444444444</v>
      </c>
      <c r="EK309">
        <v>0.00500078</v>
      </c>
      <c r="EL309">
        <v>-20.73333333333333</v>
      </c>
      <c r="EM309">
        <v>-1.322222222222222</v>
      </c>
      <c r="EN309">
        <v>35.18733333333333</v>
      </c>
      <c r="EO309">
        <v>38.66644444444445</v>
      </c>
      <c r="EP309">
        <v>37.10388888888889</v>
      </c>
      <c r="EQ309">
        <v>38.708</v>
      </c>
      <c r="ER309">
        <v>37.84</v>
      </c>
      <c r="ES309">
        <v>0</v>
      </c>
      <c r="ET309">
        <v>0</v>
      </c>
      <c r="EU309">
        <v>0</v>
      </c>
      <c r="EV309">
        <v>1758507244.9</v>
      </c>
      <c r="EW309">
        <v>0</v>
      </c>
      <c r="EX309">
        <v>922.75</v>
      </c>
      <c r="EY309">
        <v>-15.3059818887299</v>
      </c>
      <c r="EZ309">
        <v>-3.20341919358294</v>
      </c>
      <c r="FA309">
        <v>-18.15</v>
      </c>
      <c r="FB309">
        <v>15</v>
      </c>
      <c r="FC309">
        <v>0</v>
      </c>
      <c r="FD309" t="s">
        <v>424</v>
      </c>
      <c r="FE309">
        <v>1746989605.5</v>
      </c>
      <c r="FF309">
        <v>1746989593.5</v>
      </c>
      <c r="FG309">
        <v>0</v>
      </c>
      <c r="FH309">
        <v>-0.274</v>
      </c>
      <c r="FI309">
        <v>-0.002</v>
      </c>
      <c r="FJ309">
        <v>2.549</v>
      </c>
      <c r="FK309">
        <v>0.129</v>
      </c>
      <c r="FL309">
        <v>420</v>
      </c>
      <c r="FM309">
        <v>17</v>
      </c>
      <c r="FN309">
        <v>0.02</v>
      </c>
      <c r="FO309">
        <v>0.04</v>
      </c>
      <c r="FP309">
        <v>2.775496</v>
      </c>
      <c r="FQ309">
        <v>-0.1542956848029984</v>
      </c>
      <c r="FR309">
        <v>0.03711431299377638</v>
      </c>
      <c r="FS309">
        <v>1</v>
      </c>
      <c r="FT309">
        <v>923.5764705882353</v>
      </c>
      <c r="FU309">
        <v>-34.60962520569122</v>
      </c>
      <c r="FV309">
        <v>7.591909735080216</v>
      </c>
      <c r="FW309">
        <v>0</v>
      </c>
      <c r="FX309">
        <v>0.453158225</v>
      </c>
      <c r="FY309">
        <v>-0.01298137711069564</v>
      </c>
      <c r="FZ309">
        <v>0.001702474984948381</v>
      </c>
      <c r="GA309">
        <v>1</v>
      </c>
      <c r="GB309">
        <v>2</v>
      </c>
      <c r="GC309">
        <v>3</v>
      </c>
      <c r="GD309" t="s">
        <v>425</v>
      </c>
      <c r="GE309">
        <v>3.10339</v>
      </c>
      <c r="GF309">
        <v>2.72663</v>
      </c>
      <c r="GG309">
        <v>0.0879412</v>
      </c>
      <c r="GH309">
        <v>0.0874688</v>
      </c>
      <c r="GI309">
        <v>0.109218</v>
      </c>
      <c r="GJ309">
        <v>0.109314</v>
      </c>
      <c r="GK309">
        <v>23820</v>
      </c>
      <c r="GL309">
        <v>21625.1</v>
      </c>
      <c r="GM309">
        <v>26681.4</v>
      </c>
      <c r="GN309">
        <v>23920.6</v>
      </c>
      <c r="GO309">
        <v>38030.9</v>
      </c>
      <c r="GP309">
        <v>31492</v>
      </c>
      <c r="GQ309">
        <v>46595.4</v>
      </c>
      <c r="GR309">
        <v>37842.1</v>
      </c>
      <c r="GS309">
        <v>1.86545</v>
      </c>
      <c r="GT309">
        <v>1.85312</v>
      </c>
      <c r="GU309">
        <v>0.0508502</v>
      </c>
      <c r="GV309">
        <v>0</v>
      </c>
      <c r="GW309">
        <v>29.1593</v>
      </c>
      <c r="GX309">
        <v>999.9</v>
      </c>
      <c r="GY309">
        <v>52.5</v>
      </c>
      <c r="GZ309">
        <v>32</v>
      </c>
      <c r="HA309">
        <v>27.8753</v>
      </c>
      <c r="HB309">
        <v>60.8547</v>
      </c>
      <c r="HC309">
        <v>19.7516</v>
      </c>
      <c r="HD309">
        <v>1</v>
      </c>
      <c r="HE309">
        <v>0.150747</v>
      </c>
      <c r="HF309">
        <v>-1.27805</v>
      </c>
      <c r="HG309">
        <v>20.2926</v>
      </c>
      <c r="HH309">
        <v>5.22088</v>
      </c>
      <c r="HI309">
        <v>11.98</v>
      </c>
      <c r="HJ309">
        <v>4.9646</v>
      </c>
      <c r="HK309">
        <v>3.27598</v>
      </c>
      <c r="HL309">
        <v>9999</v>
      </c>
      <c r="HM309">
        <v>9999</v>
      </c>
      <c r="HN309">
        <v>9999</v>
      </c>
      <c r="HO309">
        <v>999.9</v>
      </c>
      <c r="HP309">
        <v>1.86391</v>
      </c>
      <c r="HQ309">
        <v>1.86012</v>
      </c>
      <c r="HR309">
        <v>1.85841</v>
      </c>
      <c r="HS309">
        <v>1.85976</v>
      </c>
      <c r="HT309">
        <v>1.85989</v>
      </c>
      <c r="HU309">
        <v>1.85842</v>
      </c>
      <c r="HV309">
        <v>1.85747</v>
      </c>
      <c r="HW309">
        <v>1.85242</v>
      </c>
      <c r="HX309">
        <v>0</v>
      </c>
      <c r="HY309">
        <v>0</v>
      </c>
      <c r="HZ309">
        <v>0</v>
      </c>
      <c r="IA309">
        <v>0</v>
      </c>
      <c r="IB309" t="s">
        <v>426</v>
      </c>
      <c r="IC309" t="s">
        <v>427</v>
      </c>
      <c r="ID309" t="s">
        <v>428</v>
      </c>
      <c r="IE309" t="s">
        <v>428</v>
      </c>
      <c r="IF309" t="s">
        <v>428</v>
      </c>
      <c r="IG309" t="s">
        <v>428</v>
      </c>
      <c r="IH309">
        <v>0</v>
      </c>
      <c r="II309">
        <v>100</v>
      </c>
      <c r="IJ309">
        <v>100</v>
      </c>
      <c r="IK309">
        <v>-0.607</v>
      </c>
      <c r="IL309">
        <v>0.3453</v>
      </c>
      <c r="IM309">
        <v>-0.6389458221003862</v>
      </c>
      <c r="IN309">
        <v>-0.000388397228134892</v>
      </c>
      <c r="IO309">
        <v>1.216359752824363E-06</v>
      </c>
      <c r="IP309">
        <v>-2.921139174278942E-10</v>
      </c>
      <c r="IQ309">
        <v>0.01675486607682651</v>
      </c>
      <c r="IR309">
        <v>0.002868412714847416</v>
      </c>
      <c r="IS309">
        <v>0.0004615728417639442</v>
      </c>
      <c r="IT309">
        <v>-1.048940065203386E-06</v>
      </c>
      <c r="IU309">
        <v>2</v>
      </c>
      <c r="IV309">
        <v>1994</v>
      </c>
      <c r="IW309">
        <v>1</v>
      </c>
      <c r="IX309">
        <v>27</v>
      </c>
      <c r="IY309">
        <v>191960.6</v>
      </c>
      <c r="IZ309">
        <v>191960.8</v>
      </c>
      <c r="JA309">
        <v>1.14868</v>
      </c>
      <c r="JB309">
        <v>2.64038</v>
      </c>
      <c r="JC309">
        <v>1.49658</v>
      </c>
      <c r="JD309">
        <v>2.35107</v>
      </c>
      <c r="JE309">
        <v>1.54907</v>
      </c>
      <c r="JF309">
        <v>2.49756</v>
      </c>
      <c r="JG309">
        <v>36.7654</v>
      </c>
      <c r="JH309">
        <v>24.0963</v>
      </c>
      <c r="JI309">
        <v>18</v>
      </c>
      <c r="JJ309">
        <v>482.192</v>
      </c>
      <c r="JK309">
        <v>488.686</v>
      </c>
      <c r="JL309">
        <v>31.0442</v>
      </c>
      <c r="JM309">
        <v>29.2337</v>
      </c>
      <c r="JN309">
        <v>30</v>
      </c>
      <c r="JO309">
        <v>29.3844</v>
      </c>
      <c r="JP309">
        <v>29.3633</v>
      </c>
      <c r="JQ309">
        <v>23.093</v>
      </c>
      <c r="JR309">
        <v>16.7359</v>
      </c>
      <c r="JS309">
        <v>100</v>
      </c>
      <c r="JT309">
        <v>31.0456</v>
      </c>
      <c r="JU309">
        <v>420</v>
      </c>
      <c r="JV309">
        <v>24.3054</v>
      </c>
      <c r="JW309">
        <v>101.874</v>
      </c>
      <c r="JX309">
        <v>91.2637</v>
      </c>
    </row>
    <row r="310" spans="1:284">
      <c r="A310">
        <v>292</v>
      </c>
      <c r="B310">
        <v>1758507246.1</v>
      </c>
      <c r="C310">
        <v>4466.599999904633</v>
      </c>
      <c r="D310" t="s">
        <v>1017</v>
      </c>
      <c r="E310" t="s">
        <v>1018</v>
      </c>
      <c r="F310">
        <v>5</v>
      </c>
      <c r="G310" t="s">
        <v>976</v>
      </c>
      <c r="H310" t="s">
        <v>421</v>
      </c>
      <c r="I310">
        <v>1758507243.1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(DN310+(U310+2*0.95*5.67E-8*(((DN310+$B$9)+273)^4-(DN310+273)^4)-44100*J310)/(1.84*29.3*R310+8*0.95*5.67E-8*(DN310+273)^3))</f>
        <v>0</v>
      </c>
      <c r="W310">
        <f>($C$9*DO310+$D$9*DP310+$E$9*V310)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2*0.95*5.67E-8*(((DN310+$B$9)+273)^4-(W310+273)^4)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IF(AG310*$H$15&gt;=AK310,1.0,(AK310/(AK310-AG310*$H$15)))</f>
        <v>0</v>
      </c>
      <c r="AJ310">
        <f>(AI310-1)*100</f>
        <v>0</v>
      </c>
      <c r="AK310">
        <f>MAX(0,($B$15+$C$15*DS310)/(1+$D$15*DS310)*DL310/(DN310+273)*$E$15)</f>
        <v>0</v>
      </c>
      <c r="AL310" t="s">
        <v>422</v>
      </c>
      <c r="AM310" t="s">
        <v>422</v>
      </c>
      <c r="AN310">
        <v>0</v>
      </c>
      <c r="AO310">
        <v>0</v>
      </c>
      <c r="AP310">
        <f>1-AN310/AO310</f>
        <v>0</v>
      </c>
      <c r="AQ310">
        <v>0</v>
      </c>
      <c r="AR310" t="s">
        <v>422</v>
      </c>
      <c r="AS310" t="s">
        <v>422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$B$13*DT310+$C$13*DU310+$F$13*EF310*(1-EI310)</f>
        <v>0</v>
      </c>
      <c r="CW310">
        <f>CV310*CX310</f>
        <v>0</v>
      </c>
      <c r="CX310">
        <f>($B$13*$D$11+$C$13*$D$11+$F$13*((ES310+EK310)/MAX(ES310+EK310+ET310, 0.1)*$I$11+ET310/MAX(ES310+EK310+ET310, 0.1)*$J$11))/($B$13+$C$13+$F$13)</f>
        <v>0</v>
      </c>
      <c r="CY310">
        <f>($B$13*$K$11+$C$13*$K$11+$F$13*((ES310+EK310)/MAX(ES310+EK310+ET310, 0.1)*$P$11+ET310/MAX(ES310+EK310+ET310, 0.1)*$Q$11))/($B$13+$C$13+$F$13)</f>
        <v>0</v>
      </c>
      <c r="CZ310">
        <v>5.97</v>
      </c>
      <c r="DA310">
        <v>0.5</v>
      </c>
      <c r="DB310" t="s">
        <v>423</v>
      </c>
      <c r="DC310">
        <v>2</v>
      </c>
      <c r="DD310">
        <v>1758507243.1</v>
      </c>
      <c r="DE310">
        <v>422.7464444444445</v>
      </c>
      <c r="DF310">
        <v>420.0288888888888</v>
      </c>
      <c r="DG310">
        <v>24.70123333333333</v>
      </c>
      <c r="DH310">
        <v>24.25071111111111</v>
      </c>
      <c r="DI310">
        <v>423.3536666666666</v>
      </c>
      <c r="DJ310">
        <v>24.35595555555555</v>
      </c>
      <c r="DK310">
        <v>500.0047777777777</v>
      </c>
      <c r="DL310">
        <v>89.935</v>
      </c>
      <c r="DM310">
        <v>0.06867545555555554</v>
      </c>
      <c r="DN310">
        <v>30.74878888888889</v>
      </c>
      <c r="DO310">
        <v>29.99014444444444</v>
      </c>
      <c r="DP310">
        <v>999.9000000000001</v>
      </c>
      <c r="DQ310">
        <v>0</v>
      </c>
      <c r="DR310">
        <v>0</v>
      </c>
      <c r="DS310">
        <v>9977.436666666666</v>
      </c>
      <c r="DT310">
        <v>0</v>
      </c>
      <c r="DU310">
        <v>2.97499</v>
      </c>
      <c r="DV310">
        <v>2.7174</v>
      </c>
      <c r="DW310">
        <v>433.453</v>
      </c>
      <c r="DX310">
        <v>430.468</v>
      </c>
      <c r="DY310">
        <v>0.4505126666666667</v>
      </c>
      <c r="DZ310">
        <v>420.0288888888888</v>
      </c>
      <c r="EA310">
        <v>24.25071111111111</v>
      </c>
      <c r="EB310">
        <v>2.221503333333333</v>
      </c>
      <c r="EC310">
        <v>2.180988888888889</v>
      </c>
      <c r="ED310">
        <v>19.11822222222223</v>
      </c>
      <c r="EE310">
        <v>18.82334444444444</v>
      </c>
      <c r="EF310">
        <v>0.00500078</v>
      </c>
      <c r="EG310">
        <v>0</v>
      </c>
      <c r="EH310">
        <v>0</v>
      </c>
      <c r="EI310">
        <v>0</v>
      </c>
      <c r="EJ310">
        <v>922.8444444444443</v>
      </c>
      <c r="EK310">
        <v>0.00500078</v>
      </c>
      <c r="EL310">
        <v>-20.93333333333333</v>
      </c>
      <c r="EM310">
        <v>-1.377777777777778</v>
      </c>
      <c r="EN310">
        <v>35.17333333333333</v>
      </c>
      <c r="EO310">
        <v>38.64566666666667</v>
      </c>
      <c r="EP310">
        <v>37.07599999999999</v>
      </c>
      <c r="EQ310">
        <v>38.68033333333334</v>
      </c>
      <c r="ER310">
        <v>37.75666666666666</v>
      </c>
      <c r="ES310">
        <v>0</v>
      </c>
      <c r="ET310">
        <v>0</v>
      </c>
      <c r="EU310">
        <v>0</v>
      </c>
      <c r="EV310">
        <v>1758507247.3</v>
      </c>
      <c r="EW310">
        <v>0</v>
      </c>
      <c r="EX310">
        <v>921.8807692307693</v>
      </c>
      <c r="EY310">
        <v>-6.341879693082353</v>
      </c>
      <c r="EZ310">
        <v>-4.694017308287773</v>
      </c>
      <c r="FA310">
        <v>-17.85769230769231</v>
      </c>
      <c r="FB310">
        <v>15</v>
      </c>
      <c r="FC310">
        <v>0</v>
      </c>
      <c r="FD310" t="s">
        <v>424</v>
      </c>
      <c r="FE310">
        <v>1746989605.5</v>
      </c>
      <c r="FF310">
        <v>1746989593.5</v>
      </c>
      <c r="FG310">
        <v>0</v>
      </c>
      <c r="FH310">
        <v>-0.274</v>
      </c>
      <c r="FI310">
        <v>-0.002</v>
      </c>
      <c r="FJ310">
        <v>2.549</v>
      </c>
      <c r="FK310">
        <v>0.129</v>
      </c>
      <c r="FL310">
        <v>420</v>
      </c>
      <c r="FM310">
        <v>17</v>
      </c>
      <c r="FN310">
        <v>0.02</v>
      </c>
      <c r="FO310">
        <v>0.04</v>
      </c>
      <c r="FP310">
        <v>2.761540975609756</v>
      </c>
      <c r="FQ310">
        <v>-0.2402452264808347</v>
      </c>
      <c r="FR310">
        <v>0.04293008285203199</v>
      </c>
      <c r="FS310">
        <v>1</v>
      </c>
      <c r="FT310">
        <v>923.7558823529411</v>
      </c>
      <c r="FU310">
        <v>-18.62337620342437</v>
      </c>
      <c r="FV310">
        <v>8.303089119558811</v>
      </c>
      <c r="FW310">
        <v>0</v>
      </c>
      <c r="FX310">
        <v>0.4525229756097561</v>
      </c>
      <c r="FY310">
        <v>-0.01587395121951145</v>
      </c>
      <c r="FZ310">
        <v>0.00196162904536006</v>
      </c>
      <c r="GA310">
        <v>1</v>
      </c>
      <c r="GB310">
        <v>2</v>
      </c>
      <c r="GC310">
        <v>3</v>
      </c>
      <c r="GD310" t="s">
        <v>425</v>
      </c>
      <c r="GE310">
        <v>3.10327</v>
      </c>
      <c r="GF310">
        <v>2.72666</v>
      </c>
      <c r="GG310">
        <v>0.0879399</v>
      </c>
      <c r="GH310">
        <v>0.0874723</v>
      </c>
      <c r="GI310">
        <v>0.109214</v>
      </c>
      <c r="GJ310">
        <v>0.10931</v>
      </c>
      <c r="GK310">
        <v>23820.1</v>
      </c>
      <c r="GL310">
        <v>21625.2</v>
      </c>
      <c r="GM310">
        <v>26681.5</v>
      </c>
      <c r="GN310">
        <v>23920.8</v>
      </c>
      <c r="GO310">
        <v>38031.2</v>
      </c>
      <c r="GP310">
        <v>31492.2</v>
      </c>
      <c r="GQ310">
        <v>46595.6</v>
      </c>
      <c r="GR310">
        <v>37842.2</v>
      </c>
      <c r="GS310">
        <v>1.86535</v>
      </c>
      <c r="GT310">
        <v>1.85327</v>
      </c>
      <c r="GU310">
        <v>0.0509694</v>
      </c>
      <c r="GV310">
        <v>0</v>
      </c>
      <c r="GW310">
        <v>29.1593</v>
      </c>
      <c r="GX310">
        <v>999.9</v>
      </c>
      <c r="GY310">
        <v>52.5</v>
      </c>
      <c r="GZ310">
        <v>32</v>
      </c>
      <c r="HA310">
        <v>27.8763</v>
      </c>
      <c r="HB310">
        <v>61.0147</v>
      </c>
      <c r="HC310">
        <v>19.7957</v>
      </c>
      <c r="HD310">
        <v>1</v>
      </c>
      <c r="HE310">
        <v>0.150831</v>
      </c>
      <c r="HF310">
        <v>-1.2901</v>
      </c>
      <c r="HG310">
        <v>20.2925</v>
      </c>
      <c r="HH310">
        <v>5.22103</v>
      </c>
      <c r="HI310">
        <v>11.98</v>
      </c>
      <c r="HJ310">
        <v>4.9645</v>
      </c>
      <c r="HK310">
        <v>3.27598</v>
      </c>
      <c r="HL310">
        <v>9999</v>
      </c>
      <c r="HM310">
        <v>9999</v>
      </c>
      <c r="HN310">
        <v>9999</v>
      </c>
      <c r="HO310">
        <v>999.9</v>
      </c>
      <c r="HP310">
        <v>1.86392</v>
      </c>
      <c r="HQ310">
        <v>1.86011</v>
      </c>
      <c r="HR310">
        <v>1.85841</v>
      </c>
      <c r="HS310">
        <v>1.85977</v>
      </c>
      <c r="HT310">
        <v>1.85989</v>
      </c>
      <c r="HU310">
        <v>1.85844</v>
      </c>
      <c r="HV310">
        <v>1.85747</v>
      </c>
      <c r="HW310">
        <v>1.85242</v>
      </c>
      <c r="HX310">
        <v>0</v>
      </c>
      <c r="HY310">
        <v>0</v>
      </c>
      <c r="HZ310">
        <v>0</v>
      </c>
      <c r="IA310">
        <v>0</v>
      </c>
      <c r="IB310" t="s">
        <v>426</v>
      </c>
      <c r="IC310" t="s">
        <v>427</v>
      </c>
      <c r="ID310" t="s">
        <v>428</v>
      </c>
      <c r="IE310" t="s">
        <v>428</v>
      </c>
      <c r="IF310" t="s">
        <v>428</v>
      </c>
      <c r="IG310" t="s">
        <v>428</v>
      </c>
      <c r="IH310">
        <v>0</v>
      </c>
      <c r="II310">
        <v>100</v>
      </c>
      <c r="IJ310">
        <v>100</v>
      </c>
      <c r="IK310">
        <v>-0.608</v>
      </c>
      <c r="IL310">
        <v>0.3453</v>
      </c>
      <c r="IM310">
        <v>-0.6389458221003862</v>
      </c>
      <c r="IN310">
        <v>-0.000388397228134892</v>
      </c>
      <c r="IO310">
        <v>1.216359752824363E-06</v>
      </c>
      <c r="IP310">
        <v>-2.921139174278942E-10</v>
      </c>
      <c r="IQ310">
        <v>0.01675486607682651</v>
      </c>
      <c r="IR310">
        <v>0.002868412714847416</v>
      </c>
      <c r="IS310">
        <v>0.0004615728417639442</v>
      </c>
      <c r="IT310">
        <v>-1.048940065203386E-06</v>
      </c>
      <c r="IU310">
        <v>2</v>
      </c>
      <c r="IV310">
        <v>1994</v>
      </c>
      <c r="IW310">
        <v>1</v>
      </c>
      <c r="IX310">
        <v>27</v>
      </c>
      <c r="IY310">
        <v>191960.7</v>
      </c>
      <c r="IZ310">
        <v>191960.9</v>
      </c>
      <c r="JA310">
        <v>1.14868</v>
      </c>
      <c r="JB310">
        <v>2.64282</v>
      </c>
      <c r="JC310">
        <v>1.49658</v>
      </c>
      <c r="JD310">
        <v>2.35107</v>
      </c>
      <c r="JE310">
        <v>1.54907</v>
      </c>
      <c r="JF310">
        <v>2.48535</v>
      </c>
      <c r="JG310">
        <v>36.7654</v>
      </c>
      <c r="JH310">
        <v>24.0963</v>
      </c>
      <c r="JI310">
        <v>18</v>
      </c>
      <c r="JJ310">
        <v>482.133</v>
      </c>
      <c r="JK310">
        <v>488.784</v>
      </c>
      <c r="JL310">
        <v>31.0438</v>
      </c>
      <c r="JM310">
        <v>29.2337</v>
      </c>
      <c r="JN310">
        <v>30.0001</v>
      </c>
      <c r="JO310">
        <v>29.3844</v>
      </c>
      <c r="JP310">
        <v>29.3633</v>
      </c>
      <c r="JQ310">
        <v>23.0928</v>
      </c>
      <c r="JR310">
        <v>16.7359</v>
      </c>
      <c r="JS310">
        <v>100</v>
      </c>
      <c r="JT310">
        <v>31.0513</v>
      </c>
      <c r="JU310">
        <v>420</v>
      </c>
      <c r="JV310">
        <v>24.306</v>
      </c>
      <c r="JW310">
        <v>101.874</v>
      </c>
      <c r="JX310">
        <v>91.264</v>
      </c>
    </row>
    <row r="311" spans="1:284">
      <c r="A311">
        <v>293</v>
      </c>
      <c r="B311">
        <v>1758507248.1</v>
      </c>
      <c r="C311">
        <v>4468.599999904633</v>
      </c>
      <c r="D311" t="s">
        <v>1019</v>
      </c>
      <c r="E311" t="s">
        <v>1020</v>
      </c>
      <c r="F311">
        <v>5</v>
      </c>
      <c r="G311" t="s">
        <v>976</v>
      </c>
      <c r="H311" t="s">
        <v>421</v>
      </c>
      <c r="I311">
        <v>1758507245.1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(DN311+(U311+2*0.95*5.67E-8*(((DN311+$B$9)+273)^4-(DN311+273)^4)-44100*J311)/(1.84*29.3*R311+8*0.95*5.67E-8*(DN311+273)^3))</f>
        <v>0</v>
      </c>
      <c r="W311">
        <f>($C$9*DO311+$D$9*DP311+$E$9*V311)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2*0.95*5.67E-8*(((DN311+$B$9)+273)^4-(W311+273)^4)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IF(AG311*$H$15&gt;=AK311,1.0,(AK311/(AK311-AG311*$H$15)))</f>
        <v>0</v>
      </c>
      <c r="AJ311">
        <f>(AI311-1)*100</f>
        <v>0</v>
      </c>
      <c r="AK311">
        <f>MAX(0,($B$15+$C$15*DS311)/(1+$D$15*DS311)*DL311/(DN311+273)*$E$15)</f>
        <v>0</v>
      </c>
      <c r="AL311" t="s">
        <v>422</v>
      </c>
      <c r="AM311" t="s">
        <v>422</v>
      </c>
      <c r="AN311">
        <v>0</v>
      </c>
      <c r="AO311">
        <v>0</v>
      </c>
      <c r="AP311">
        <f>1-AN311/AO311</f>
        <v>0</v>
      </c>
      <c r="AQ311">
        <v>0</v>
      </c>
      <c r="AR311" t="s">
        <v>422</v>
      </c>
      <c r="AS311" t="s">
        <v>422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$B$13*DT311+$C$13*DU311+$F$13*EF311*(1-EI311)</f>
        <v>0</v>
      </c>
      <c r="CW311">
        <f>CV311*CX311</f>
        <v>0</v>
      </c>
      <c r="CX311">
        <f>($B$13*$D$11+$C$13*$D$11+$F$13*((ES311+EK311)/MAX(ES311+EK311+ET311, 0.1)*$I$11+ET311/MAX(ES311+EK311+ET311, 0.1)*$J$11))/($B$13+$C$13+$F$13)</f>
        <v>0</v>
      </c>
      <c r="CY311">
        <f>($B$13*$K$11+$C$13*$K$11+$F$13*((ES311+EK311)/MAX(ES311+EK311+ET311, 0.1)*$P$11+ET311/MAX(ES311+EK311+ET311, 0.1)*$Q$11))/($B$13+$C$13+$F$13)</f>
        <v>0</v>
      </c>
      <c r="CZ311">
        <v>5.97</v>
      </c>
      <c r="DA311">
        <v>0.5</v>
      </c>
      <c r="DB311" t="s">
        <v>423</v>
      </c>
      <c r="DC311">
        <v>2</v>
      </c>
      <c r="DD311">
        <v>1758507245.1</v>
      </c>
      <c r="DE311">
        <v>422.7455555555555</v>
      </c>
      <c r="DF311">
        <v>420.0376666666666</v>
      </c>
      <c r="DG311">
        <v>24.70058888888889</v>
      </c>
      <c r="DH311">
        <v>24.25085555555556</v>
      </c>
      <c r="DI311">
        <v>423.3528888888889</v>
      </c>
      <c r="DJ311">
        <v>24.35532222222222</v>
      </c>
      <c r="DK311">
        <v>499.8952222222222</v>
      </c>
      <c r="DL311">
        <v>89.93435555555556</v>
      </c>
      <c r="DM311">
        <v>0.06889652222222223</v>
      </c>
      <c r="DN311">
        <v>30.74732222222222</v>
      </c>
      <c r="DO311">
        <v>29.98874444444444</v>
      </c>
      <c r="DP311">
        <v>999.9000000000001</v>
      </c>
      <c r="DQ311">
        <v>0</v>
      </c>
      <c r="DR311">
        <v>0</v>
      </c>
      <c r="DS311">
        <v>9962.57111111111</v>
      </c>
      <c r="DT311">
        <v>0</v>
      </c>
      <c r="DU311">
        <v>2.97499</v>
      </c>
      <c r="DV311">
        <v>2.707694444444444</v>
      </c>
      <c r="DW311">
        <v>433.452</v>
      </c>
      <c r="DX311">
        <v>430.4771111111111</v>
      </c>
      <c r="DY311">
        <v>0.4497321111111111</v>
      </c>
      <c r="DZ311">
        <v>420.0376666666666</v>
      </c>
      <c r="EA311">
        <v>24.25085555555556</v>
      </c>
      <c r="EB311">
        <v>2.22143</v>
      </c>
      <c r="EC311">
        <v>2.180984444444444</v>
      </c>
      <c r="ED311">
        <v>19.1177</v>
      </c>
      <c r="EE311">
        <v>18.82332222222222</v>
      </c>
      <c r="EF311">
        <v>0.00500078</v>
      </c>
      <c r="EG311">
        <v>0</v>
      </c>
      <c r="EH311">
        <v>0</v>
      </c>
      <c r="EI311">
        <v>0</v>
      </c>
      <c r="EJ311">
        <v>919.9555555555556</v>
      </c>
      <c r="EK311">
        <v>0.00500078</v>
      </c>
      <c r="EL311">
        <v>-14.48888888888889</v>
      </c>
      <c r="EM311">
        <v>-0.02222222222222222</v>
      </c>
      <c r="EN311">
        <v>35.16633333333333</v>
      </c>
      <c r="EO311">
        <v>38.64566666666667</v>
      </c>
      <c r="EP311">
        <v>37.069</v>
      </c>
      <c r="EQ311">
        <v>38.64555555555555</v>
      </c>
      <c r="ER311">
        <v>37.72888888888888</v>
      </c>
      <c r="ES311">
        <v>0</v>
      </c>
      <c r="ET311">
        <v>0</v>
      </c>
      <c r="EU311">
        <v>0</v>
      </c>
      <c r="EV311">
        <v>1758507249.1</v>
      </c>
      <c r="EW311">
        <v>0</v>
      </c>
      <c r="EX311">
        <v>921.4080000000001</v>
      </c>
      <c r="EY311">
        <v>-30.9153843204661</v>
      </c>
      <c r="EZ311">
        <v>30.57692315877071</v>
      </c>
      <c r="FA311">
        <v>-16.688</v>
      </c>
      <c r="FB311">
        <v>15</v>
      </c>
      <c r="FC311">
        <v>0</v>
      </c>
      <c r="FD311" t="s">
        <v>424</v>
      </c>
      <c r="FE311">
        <v>1746989605.5</v>
      </c>
      <c r="FF311">
        <v>1746989593.5</v>
      </c>
      <c r="FG311">
        <v>0</v>
      </c>
      <c r="FH311">
        <v>-0.274</v>
      </c>
      <c r="FI311">
        <v>-0.002</v>
      </c>
      <c r="FJ311">
        <v>2.549</v>
      </c>
      <c r="FK311">
        <v>0.129</v>
      </c>
      <c r="FL311">
        <v>420</v>
      </c>
      <c r="FM311">
        <v>17</v>
      </c>
      <c r="FN311">
        <v>0.02</v>
      </c>
      <c r="FO311">
        <v>0.04</v>
      </c>
      <c r="FP311">
        <v>2.74964125</v>
      </c>
      <c r="FQ311">
        <v>-0.1907683677298367</v>
      </c>
      <c r="FR311">
        <v>0.03958635574206724</v>
      </c>
      <c r="FS311">
        <v>1</v>
      </c>
      <c r="FT311">
        <v>922.4264705882351</v>
      </c>
      <c r="FU311">
        <v>-24.89992324364052</v>
      </c>
      <c r="FV311">
        <v>8.654557073096701</v>
      </c>
      <c r="FW311">
        <v>0</v>
      </c>
      <c r="FX311">
        <v>0.4521633749999999</v>
      </c>
      <c r="FY311">
        <v>-0.01713578611632376</v>
      </c>
      <c r="FZ311">
        <v>0.002017503998601982</v>
      </c>
      <c r="GA311">
        <v>1</v>
      </c>
      <c r="GB311">
        <v>2</v>
      </c>
      <c r="GC311">
        <v>3</v>
      </c>
      <c r="GD311" t="s">
        <v>425</v>
      </c>
      <c r="GE311">
        <v>3.10304</v>
      </c>
      <c r="GF311">
        <v>2.72703</v>
      </c>
      <c r="GG311">
        <v>0.08794100000000001</v>
      </c>
      <c r="GH311">
        <v>0.0874544</v>
      </c>
      <c r="GI311">
        <v>0.109213</v>
      </c>
      <c r="GJ311">
        <v>0.109309</v>
      </c>
      <c r="GK311">
        <v>23820</v>
      </c>
      <c r="GL311">
        <v>21625.6</v>
      </c>
      <c r="GM311">
        <v>26681.4</v>
      </c>
      <c r="GN311">
        <v>23920.7</v>
      </c>
      <c r="GO311">
        <v>38031.2</v>
      </c>
      <c r="GP311">
        <v>31492</v>
      </c>
      <c r="GQ311">
        <v>46595.5</v>
      </c>
      <c r="GR311">
        <v>37842</v>
      </c>
      <c r="GS311">
        <v>1.865</v>
      </c>
      <c r="GT311">
        <v>1.85355</v>
      </c>
      <c r="GU311">
        <v>0.0510737</v>
      </c>
      <c r="GV311">
        <v>0</v>
      </c>
      <c r="GW311">
        <v>29.1591</v>
      </c>
      <c r="GX311">
        <v>999.9</v>
      </c>
      <c r="GY311">
        <v>52.5</v>
      </c>
      <c r="GZ311">
        <v>32</v>
      </c>
      <c r="HA311">
        <v>27.8753</v>
      </c>
      <c r="HB311">
        <v>61.2347</v>
      </c>
      <c r="HC311">
        <v>19.9639</v>
      </c>
      <c r="HD311">
        <v>1</v>
      </c>
      <c r="HE311">
        <v>0.150846</v>
      </c>
      <c r="HF311">
        <v>-1.30503</v>
      </c>
      <c r="HG311">
        <v>20.2924</v>
      </c>
      <c r="HH311">
        <v>5.22118</v>
      </c>
      <c r="HI311">
        <v>11.98</v>
      </c>
      <c r="HJ311">
        <v>4.9645</v>
      </c>
      <c r="HK311">
        <v>3.27598</v>
      </c>
      <c r="HL311">
        <v>9999</v>
      </c>
      <c r="HM311">
        <v>9999</v>
      </c>
      <c r="HN311">
        <v>9999</v>
      </c>
      <c r="HO311">
        <v>999.9</v>
      </c>
      <c r="HP311">
        <v>1.86392</v>
      </c>
      <c r="HQ311">
        <v>1.86008</v>
      </c>
      <c r="HR311">
        <v>1.85843</v>
      </c>
      <c r="HS311">
        <v>1.85976</v>
      </c>
      <c r="HT311">
        <v>1.85989</v>
      </c>
      <c r="HU311">
        <v>1.85844</v>
      </c>
      <c r="HV311">
        <v>1.85747</v>
      </c>
      <c r="HW311">
        <v>1.85242</v>
      </c>
      <c r="HX311">
        <v>0</v>
      </c>
      <c r="HY311">
        <v>0</v>
      </c>
      <c r="HZ311">
        <v>0</v>
      </c>
      <c r="IA311">
        <v>0</v>
      </c>
      <c r="IB311" t="s">
        <v>426</v>
      </c>
      <c r="IC311" t="s">
        <v>427</v>
      </c>
      <c r="ID311" t="s">
        <v>428</v>
      </c>
      <c r="IE311" t="s">
        <v>428</v>
      </c>
      <c r="IF311" t="s">
        <v>428</v>
      </c>
      <c r="IG311" t="s">
        <v>428</v>
      </c>
      <c r="IH311">
        <v>0</v>
      </c>
      <c r="II311">
        <v>100</v>
      </c>
      <c r="IJ311">
        <v>100</v>
      </c>
      <c r="IK311">
        <v>-0.607</v>
      </c>
      <c r="IL311">
        <v>0.3452</v>
      </c>
      <c r="IM311">
        <v>-0.6389458221003862</v>
      </c>
      <c r="IN311">
        <v>-0.000388397228134892</v>
      </c>
      <c r="IO311">
        <v>1.216359752824363E-06</v>
      </c>
      <c r="IP311">
        <v>-2.921139174278942E-10</v>
      </c>
      <c r="IQ311">
        <v>0.01675486607682651</v>
      </c>
      <c r="IR311">
        <v>0.002868412714847416</v>
      </c>
      <c r="IS311">
        <v>0.0004615728417639442</v>
      </c>
      <c r="IT311">
        <v>-1.048940065203386E-06</v>
      </c>
      <c r="IU311">
        <v>2</v>
      </c>
      <c r="IV311">
        <v>1994</v>
      </c>
      <c r="IW311">
        <v>1</v>
      </c>
      <c r="IX311">
        <v>27</v>
      </c>
      <c r="IY311">
        <v>191960.7</v>
      </c>
      <c r="IZ311">
        <v>191960.9</v>
      </c>
      <c r="JA311">
        <v>1.14868</v>
      </c>
      <c r="JB311">
        <v>2.64771</v>
      </c>
      <c r="JC311">
        <v>1.49658</v>
      </c>
      <c r="JD311">
        <v>2.35229</v>
      </c>
      <c r="JE311">
        <v>1.54907</v>
      </c>
      <c r="JF311">
        <v>2.43774</v>
      </c>
      <c r="JG311">
        <v>36.7654</v>
      </c>
      <c r="JH311">
        <v>24.0963</v>
      </c>
      <c r="JI311">
        <v>18</v>
      </c>
      <c r="JJ311">
        <v>481.929</v>
      </c>
      <c r="JK311">
        <v>488.965</v>
      </c>
      <c r="JL311">
        <v>31.045</v>
      </c>
      <c r="JM311">
        <v>29.2337</v>
      </c>
      <c r="JN311">
        <v>30.0001</v>
      </c>
      <c r="JO311">
        <v>29.3844</v>
      </c>
      <c r="JP311">
        <v>29.3633</v>
      </c>
      <c r="JQ311">
        <v>23.0947</v>
      </c>
      <c r="JR311">
        <v>16.7359</v>
      </c>
      <c r="JS311">
        <v>100</v>
      </c>
      <c r="JT311">
        <v>31.0513</v>
      </c>
      <c r="JU311">
        <v>420</v>
      </c>
      <c r="JV311">
        <v>24.3112</v>
      </c>
      <c r="JW311">
        <v>101.874</v>
      </c>
      <c r="JX311">
        <v>91.2636</v>
      </c>
    </row>
    <row r="312" spans="1:284">
      <c r="A312">
        <v>294</v>
      </c>
      <c r="B312">
        <v>1758507250.1</v>
      </c>
      <c r="C312">
        <v>4470.599999904633</v>
      </c>
      <c r="D312" t="s">
        <v>1021</v>
      </c>
      <c r="E312" t="s">
        <v>1022</v>
      </c>
      <c r="F312">
        <v>5</v>
      </c>
      <c r="G312" t="s">
        <v>976</v>
      </c>
      <c r="H312" t="s">
        <v>421</v>
      </c>
      <c r="I312">
        <v>1758507247.1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(DN312+(U312+2*0.95*5.67E-8*(((DN312+$B$9)+273)^4-(DN312+273)^4)-44100*J312)/(1.84*29.3*R312+8*0.95*5.67E-8*(DN312+273)^3))</f>
        <v>0</v>
      </c>
      <c r="W312">
        <f>($C$9*DO312+$D$9*DP312+$E$9*V312)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2*0.95*5.67E-8*(((DN312+$B$9)+273)^4-(W312+273)^4)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IF(AG312*$H$15&gt;=AK312,1.0,(AK312/(AK312-AG312*$H$15)))</f>
        <v>0</v>
      </c>
      <c r="AJ312">
        <f>(AI312-1)*100</f>
        <v>0</v>
      </c>
      <c r="AK312">
        <f>MAX(0,($B$15+$C$15*DS312)/(1+$D$15*DS312)*DL312/(DN312+273)*$E$15)</f>
        <v>0</v>
      </c>
      <c r="AL312" t="s">
        <v>422</v>
      </c>
      <c r="AM312" t="s">
        <v>422</v>
      </c>
      <c r="AN312">
        <v>0</v>
      </c>
      <c r="AO312">
        <v>0</v>
      </c>
      <c r="AP312">
        <f>1-AN312/AO312</f>
        <v>0</v>
      </c>
      <c r="AQ312">
        <v>0</v>
      </c>
      <c r="AR312" t="s">
        <v>422</v>
      </c>
      <c r="AS312" t="s">
        <v>422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$B$13*DT312+$C$13*DU312+$F$13*EF312*(1-EI312)</f>
        <v>0</v>
      </c>
      <c r="CW312">
        <f>CV312*CX312</f>
        <v>0</v>
      </c>
      <c r="CX312">
        <f>($B$13*$D$11+$C$13*$D$11+$F$13*((ES312+EK312)/MAX(ES312+EK312+ET312, 0.1)*$I$11+ET312/MAX(ES312+EK312+ET312, 0.1)*$J$11))/($B$13+$C$13+$F$13)</f>
        <v>0</v>
      </c>
      <c r="CY312">
        <f>($B$13*$K$11+$C$13*$K$11+$F$13*((ES312+EK312)/MAX(ES312+EK312+ET312, 0.1)*$P$11+ET312/MAX(ES312+EK312+ET312, 0.1)*$Q$11))/($B$13+$C$13+$F$13)</f>
        <v>0</v>
      </c>
      <c r="CZ312">
        <v>5.97</v>
      </c>
      <c r="DA312">
        <v>0.5</v>
      </c>
      <c r="DB312" t="s">
        <v>423</v>
      </c>
      <c r="DC312">
        <v>2</v>
      </c>
      <c r="DD312">
        <v>1758507247.1</v>
      </c>
      <c r="DE312">
        <v>422.7468888888889</v>
      </c>
      <c r="DF312">
        <v>420.0071111111112</v>
      </c>
      <c r="DG312">
        <v>24.70015555555555</v>
      </c>
      <c r="DH312">
        <v>24.25052222222222</v>
      </c>
      <c r="DI312">
        <v>423.3544444444445</v>
      </c>
      <c r="DJ312">
        <v>24.35492222222222</v>
      </c>
      <c r="DK312">
        <v>499.8015555555555</v>
      </c>
      <c r="DL312">
        <v>89.93382222222222</v>
      </c>
      <c r="DM312">
        <v>0.06909742222222222</v>
      </c>
      <c r="DN312">
        <v>30.74563333333333</v>
      </c>
      <c r="DO312">
        <v>29.98977777777778</v>
      </c>
      <c r="DP312">
        <v>999.9000000000001</v>
      </c>
      <c r="DQ312">
        <v>0</v>
      </c>
      <c r="DR312">
        <v>0</v>
      </c>
      <c r="DS312">
        <v>9966.807777777776</v>
      </c>
      <c r="DT312">
        <v>0</v>
      </c>
      <c r="DU312">
        <v>2.97499</v>
      </c>
      <c r="DV312">
        <v>2.739721111111111</v>
      </c>
      <c r="DW312">
        <v>433.4533333333333</v>
      </c>
      <c r="DX312">
        <v>430.4455555555556</v>
      </c>
      <c r="DY312">
        <v>0.4496405555555555</v>
      </c>
      <c r="DZ312">
        <v>420.0071111111112</v>
      </c>
      <c r="EA312">
        <v>24.25052222222222</v>
      </c>
      <c r="EB312">
        <v>2.221378888888889</v>
      </c>
      <c r="EC312">
        <v>2.180941111111112</v>
      </c>
      <c r="ED312">
        <v>19.11734444444444</v>
      </c>
      <c r="EE312">
        <v>18.82301111111111</v>
      </c>
      <c r="EF312">
        <v>0.00500078</v>
      </c>
      <c r="EG312">
        <v>0</v>
      </c>
      <c r="EH312">
        <v>0</v>
      </c>
      <c r="EI312">
        <v>0</v>
      </c>
      <c r="EJ312">
        <v>922.3333333333334</v>
      </c>
      <c r="EK312">
        <v>0.00500078</v>
      </c>
      <c r="EL312">
        <v>-15.5</v>
      </c>
      <c r="EM312">
        <v>0.2222222222222222</v>
      </c>
      <c r="EN312">
        <v>35.14533333333333</v>
      </c>
      <c r="EO312">
        <v>38.62477777777778</v>
      </c>
      <c r="EP312">
        <v>36.965</v>
      </c>
      <c r="EQ312">
        <v>38.65955555555556</v>
      </c>
      <c r="ER312">
        <v>37.65944444444445</v>
      </c>
      <c r="ES312">
        <v>0</v>
      </c>
      <c r="ET312">
        <v>0</v>
      </c>
      <c r="EU312">
        <v>0</v>
      </c>
      <c r="EV312">
        <v>1758507250.9</v>
      </c>
      <c r="EW312">
        <v>0</v>
      </c>
      <c r="EX312">
        <v>922.1730769230769</v>
      </c>
      <c r="EY312">
        <v>-5.815384255358119</v>
      </c>
      <c r="EZ312">
        <v>3.644444496987396</v>
      </c>
      <c r="FA312">
        <v>-17.28461538461539</v>
      </c>
      <c r="FB312">
        <v>15</v>
      </c>
      <c r="FC312">
        <v>0</v>
      </c>
      <c r="FD312" t="s">
        <v>424</v>
      </c>
      <c r="FE312">
        <v>1746989605.5</v>
      </c>
      <c r="FF312">
        <v>1746989593.5</v>
      </c>
      <c r="FG312">
        <v>0</v>
      </c>
      <c r="FH312">
        <v>-0.274</v>
      </c>
      <c r="FI312">
        <v>-0.002</v>
      </c>
      <c r="FJ312">
        <v>2.549</v>
      </c>
      <c r="FK312">
        <v>0.129</v>
      </c>
      <c r="FL312">
        <v>420</v>
      </c>
      <c r="FM312">
        <v>17</v>
      </c>
      <c r="FN312">
        <v>0.02</v>
      </c>
      <c r="FO312">
        <v>0.04</v>
      </c>
      <c r="FP312">
        <v>2.753602682926829</v>
      </c>
      <c r="FQ312">
        <v>-0.07392585365853607</v>
      </c>
      <c r="FR312">
        <v>0.04167968833414151</v>
      </c>
      <c r="FS312">
        <v>1</v>
      </c>
      <c r="FT312">
        <v>921.7676470588235</v>
      </c>
      <c r="FU312">
        <v>3.668449522872125</v>
      </c>
      <c r="FV312">
        <v>8.647227389313388</v>
      </c>
      <c r="FW312">
        <v>0</v>
      </c>
      <c r="FX312">
        <v>0.4516070487804877</v>
      </c>
      <c r="FY312">
        <v>-0.01562487804878138</v>
      </c>
      <c r="FZ312">
        <v>0.00192864541053343</v>
      </c>
      <c r="GA312">
        <v>1</v>
      </c>
      <c r="GB312">
        <v>2</v>
      </c>
      <c r="GC312">
        <v>3</v>
      </c>
      <c r="GD312" t="s">
        <v>425</v>
      </c>
      <c r="GE312">
        <v>3.10317</v>
      </c>
      <c r="GF312">
        <v>2.72753</v>
      </c>
      <c r="GG312">
        <v>0.0879395</v>
      </c>
      <c r="GH312">
        <v>0.0874448</v>
      </c>
      <c r="GI312">
        <v>0.109212</v>
      </c>
      <c r="GJ312">
        <v>0.109309</v>
      </c>
      <c r="GK312">
        <v>23820.1</v>
      </c>
      <c r="GL312">
        <v>21625.6</v>
      </c>
      <c r="GM312">
        <v>26681.4</v>
      </c>
      <c r="GN312">
        <v>23920.5</v>
      </c>
      <c r="GO312">
        <v>38031.2</v>
      </c>
      <c r="GP312">
        <v>31492.1</v>
      </c>
      <c r="GQ312">
        <v>46595.5</v>
      </c>
      <c r="GR312">
        <v>37842</v>
      </c>
      <c r="GS312">
        <v>1.86525</v>
      </c>
      <c r="GT312">
        <v>1.8534</v>
      </c>
      <c r="GU312">
        <v>0.0509024</v>
      </c>
      <c r="GV312">
        <v>0</v>
      </c>
      <c r="GW312">
        <v>29.1578</v>
      </c>
      <c r="GX312">
        <v>999.9</v>
      </c>
      <c r="GY312">
        <v>52.5</v>
      </c>
      <c r="GZ312">
        <v>32</v>
      </c>
      <c r="HA312">
        <v>27.8752</v>
      </c>
      <c r="HB312">
        <v>60.9447</v>
      </c>
      <c r="HC312">
        <v>20.0721</v>
      </c>
      <c r="HD312">
        <v>1</v>
      </c>
      <c r="HE312">
        <v>0.150869</v>
      </c>
      <c r="HF312">
        <v>-1.30855</v>
      </c>
      <c r="HG312">
        <v>20.2924</v>
      </c>
      <c r="HH312">
        <v>5.22133</v>
      </c>
      <c r="HI312">
        <v>11.98</v>
      </c>
      <c r="HJ312">
        <v>4.96435</v>
      </c>
      <c r="HK312">
        <v>3.276</v>
      </c>
      <c r="HL312">
        <v>9999</v>
      </c>
      <c r="HM312">
        <v>9999</v>
      </c>
      <c r="HN312">
        <v>9999</v>
      </c>
      <c r="HO312">
        <v>999.9</v>
      </c>
      <c r="HP312">
        <v>1.86391</v>
      </c>
      <c r="HQ312">
        <v>1.86008</v>
      </c>
      <c r="HR312">
        <v>1.85846</v>
      </c>
      <c r="HS312">
        <v>1.85976</v>
      </c>
      <c r="HT312">
        <v>1.85989</v>
      </c>
      <c r="HU312">
        <v>1.85843</v>
      </c>
      <c r="HV312">
        <v>1.85746</v>
      </c>
      <c r="HW312">
        <v>1.85242</v>
      </c>
      <c r="HX312">
        <v>0</v>
      </c>
      <c r="HY312">
        <v>0</v>
      </c>
      <c r="HZ312">
        <v>0</v>
      </c>
      <c r="IA312">
        <v>0</v>
      </c>
      <c r="IB312" t="s">
        <v>426</v>
      </c>
      <c r="IC312" t="s">
        <v>427</v>
      </c>
      <c r="ID312" t="s">
        <v>428</v>
      </c>
      <c r="IE312" t="s">
        <v>428</v>
      </c>
      <c r="IF312" t="s">
        <v>428</v>
      </c>
      <c r="IG312" t="s">
        <v>428</v>
      </c>
      <c r="IH312">
        <v>0</v>
      </c>
      <c r="II312">
        <v>100</v>
      </c>
      <c r="IJ312">
        <v>100</v>
      </c>
      <c r="IK312">
        <v>-0.607</v>
      </c>
      <c r="IL312">
        <v>0.3452</v>
      </c>
      <c r="IM312">
        <v>-0.6389458221003862</v>
      </c>
      <c r="IN312">
        <v>-0.000388397228134892</v>
      </c>
      <c r="IO312">
        <v>1.216359752824363E-06</v>
      </c>
      <c r="IP312">
        <v>-2.921139174278942E-10</v>
      </c>
      <c r="IQ312">
        <v>0.01675486607682651</v>
      </c>
      <c r="IR312">
        <v>0.002868412714847416</v>
      </c>
      <c r="IS312">
        <v>0.0004615728417639442</v>
      </c>
      <c r="IT312">
        <v>-1.048940065203386E-06</v>
      </c>
      <c r="IU312">
        <v>2</v>
      </c>
      <c r="IV312">
        <v>1994</v>
      </c>
      <c r="IW312">
        <v>1</v>
      </c>
      <c r="IX312">
        <v>27</v>
      </c>
      <c r="IY312">
        <v>191960.7</v>
      </c>
      <c r="IZ312">
        <v>191960.9</v>
      </c>
      <c r="JA312">
        <v>1.14868</v>
      </c>
      <c r="JB312">
        <v>2.64893</v>
      </c>
      <c r="JC312">
        <v>1.49658</v>
      </c>
      <c r="JD312">
        <v>2.35229</v>
      </c>
      <c r="JE312">
        <v>1.54907</v>
      </c>
      <c r="JF312">
        <v>2.40845</v>
      </c>
      <c r="JG312">
        <v>36.7654</v>
      </c>
      <c r="JH312">
        <v>24.0963</v>
      </c>
      <c r="JI312">
        <v>18</v>
      </c>
      <c r="JJ312">
        <v>482.082</v>
      </c>
      <c r="JK312">
        <v>488.866</v>
      </c>
      <c r="JL312">
        <v>31.0475</v>
      </c>
      <c r="JM312">
        <v>29.2337</v>
      </c>
      <c r="JN312">
        <v>30.0001</v>
      </c>
      <c r="JO312">
        <v>29.3854</v>
      </c>
      <c r="JP312">
        <v>29.3633</v>
      </c>
      <c r="JQ312">
        <v>23.0969</v>
      </c>
      <c r="JR312">
        <v>16.7359</v>
      </c>
      <c r="JS312">
        <v>100</v>
      </c>
      <c r="JT312">
        <v>31.0584</v>
      </c>
      <c r="JU312">
        <v>420</v>
      </c>
      <c r="JV312">
        <v>24.3149</v>
      </c>
      <c r="JW312">
        <v>101.874</v>
      </c>
      <c r="JX312">
        <v>91.2634</v>
      </c>
    </row>
    <row r="313" spans="1:284">
      <c r="A313">
        <v>295</v>
      </c>
      <c r="B313">
        <v>1758507252.1</v>
      </c>
      <c r="C313">
        <v>4472.599999904633</v>
      </c>
      <c r="D313" t="s">
        <v>1023</v>
      </c>
      <c r="E313" t="s">
        <v>1024</v>
      </c>
      <c r="F313">
        <v>5</v>
      </c>
      <c r="G313" t="s">
        <v>976</v>
      </c>
      <c r="H313" t="s">
        <v>421</v>
      </c>
      <c r="I313">
        <v>1758507249.1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(DN313+(U313+2*0.95*5.67E-8*(((DN313+$B$9)+273)^4-(DN313+273)^4)-44100*J313)/(1.84*29.3*R313+8*0.95*5.67E-8*(DN313+273)^3))</f>
        <v>0</v>
      </c>
      <c r="W313">
        <f>($C$9*DO313+$D$9*DP313+$E$9*V313)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2*0.95*5.67E-8*(((DN313+$B$9)+273)^4-(W313+273)^4)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IF(AG313*$H$15&gt;=AK313,1.0,(AK313/(AK313-AG313*$H$15)))</f>
        <v>0</v>
      </c>
      <c r="AJ313">
        <f>(AI313-1)*100</f>
        <v>0</v>
      </c>
      <c r="AK313">
        <f>MAX(0,($B$15+$C$15*DS313)/(1+$D$15*DS313)*DL313/(DN313+273)*$E$15)</f>
        <v>0</v>
      </c>
      <c r="AL313" t="s">
        <v>422</v>
      </c>
      <c r="AM313" t="s">
        <v>422</v>
      </c>
      <c r="AN313">
        <v>0</v>
      </c>
      <c r="AO313">
        <v>0</v>
      </c>
      <c r="AP313">
        <f>1-AN313/AO313</f>
        <v>0</v>
      </c>
      <c r="AQ313">
        <v>0</v>
      </c>
      <c r="AR313" t="s">
        <v>422</v>
      </c>
      <c r="AS313" t="s">
        <v>422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$B$13*DT313+$C$13*DU313+$F$13*EF313*(1-EI313)</f>
        <v>0</v>
      </c>
      <c r="CW313">
        <f>CV313*CX313</f>
        <v>0</v>
      </c>
      <c r="CX313">
        <f>($B$13*$D$11+$C$13*$D$11+$F$13*((ES313+EK313)/MAX(ES313+EK313+ET313, 0.1)*$I$11+ET313/MAX(ES313+EK313+ET313, 0.1)*$J$11))/($B$13+$C$13+$F$13)</f>
        <v>0</v>
      </c>
      <c r="CY313">
        <f>($B$13*$K$11+$C$13*$K$11+$F$13*((ES313+EK313)/MAX(ES313+EK313+ET313, 0.1)*$P$11+ET313/MAX(ES313+EK313+ET313, 0.1)*$Q$11))/($B$13+$C$13+$F$13)</f>
        <v>0</v>
      </c>
      <c r="CZ313">
        <v>5.97</v>
      </c>
      <c r="DA313">
        <v>0.5</v>
      </c>
      <c r="DB313" t="s">
        <v>423</v>
      </c>
      <c r="DC313">
        <v>2</v>
      </c>
      <c r="DD313">
        <v>1758507249.1</v>
      </c>
      <c r="DE313">
        <v>422.7374444444445</v>
      </c>
      <c r="DF313">
        <v>419.9601111111111</v>
      </c>
      <c r="DG313">
        <v>24.69981111111111</v>
      </c>
      <c r="DH313">
        <v>24.24993333333333</v>
      </c>
      <c r="DI313">
        <v>423.3448888888889</v>
      </c>
      <c r="DJ313">
        <v>24.35458888888889</v>
      </c>
      <c r="DK313">
        <v>499.827111111111</v>
      </c>
      <c r="DL313">
        <v>89.93376666666667</v>
      </c>
      <c r="DM313">
        <v>0.06930437777777779</v>
      </c>
      <c r="DN313">
        <v>30.74384444444444</v>
      </c>
      <c r="DO313">
        <v>29.9892</v>
      </c>
      <c r="DP313">
        <v>999.9000000000001</v>
      </c>
      <c r="DQ313">
        <v>0</v>
      </c>
      <c r="DR313">
        <v>0</v>
      </c>
      <c r="DS313">
        <v>9977.362222222222</v>
      </c>
      <c r="DT313">
        <v>0</v>
      </c>
      <c r="DU313">
        <v>2.97499</v>
      </c>
      <c r="DV313">
        <v>2.77724</v>
      </c>
      <c r="DW313">
        <v>433.4434444444444</v>
      </c>
      <c r="DX313">
        <v>430.3972222222222</v>
      </c>
      <c r="DY313">
        <v>0.4498877777777778</v>
      </c>
      <c r="DZ313">
        <v>419.9601111111111</v>
      </c>
      <c r="EA313">
        <v>24.24993333333333</v>
      </c>
      <c r="EB313">
        <v>2.221347777777777</v>
      </c>
      <c r="EC313">
        <v>2.180887777777778</v>
      </c>
      <c r="ED313">
        <v>19.11711111111111</v>
      </c>
      <c r="EE313">
        <v>18.8226</v>
      </c>
      <c r="EF313">
        <v>0.00500078</v>
      </c>
      <c r="EG313">
        <v>0</v>
      </c>
      <c r="EH313">
        <v>0</v>
      </c>
      <c r="EI313">
        <v>0</v>
      </c>
      <c r="EJ313">
        <v>922.3222222222222</v>
      </c>
      <c r="EK313">
        <v>0.00500078</v>
      </c>
      <c r="EL313">
        <v>-16.28888888888889</v>
      </c>
      <c r="EM313">
        <v>-0.02222222222222219</v>
      </c>
      <c r="EN313">
        <v>35.14533333333333</v>
      </c>
      <c r="EO313">
        <v>38.60388888888888</v>
      </c>
      <c r="EP313">
        <v>36.97888888888888</v>
      </c>
      <c r="EQ313">
        <v>38.62488888888889</v>
      </c>
      <c r="ER313">
        <v>37.66644444444445</v>
      </c>
      <c r="ES313">
        <v>0</v>
      </c>
      <c r="ET313">
        <v>0</v>
      </c>
      <c r="EU313">
        <v>0</v>
      </c>
      <c r="EV313">
        <v>1758507253.3</v>
      </c>
      <c r="EW313">
        <v>0</v>
      </c>
      <c r="EX313">
        <v>922.1999999999999</v>
      </c>
      <c r="EY313">
        <v>-1.223931471815187</v>
      </c>
      <c r="EZ313">
        <v>-0.07863260177849622</v>
      </c>
      <c r="FA313">
        <v>-17.84230769230769</v>
      </c>
      <c r="FB313">
        <v>15</v>
      </c>
      <c r="FC313">
        <v>0</v>
      </c>
      <c r="FD313" t="s">
        <v>424</v>
      </c>
      <c r="FE313">
        <v>1746989605.5</v>
      </c>
      <c r="FF313">
        <v>1746989593.5</v>
      </c>
      <c r="FG313">
        <v>0</v>
      </c>
      <c r="FH313">
        <v>-0.274</v>
      </c>
      <c r="FI313">
        <v>-0.002</v>
      </c>
      <c r="FJ313">
        <v>2.549</v>
      </c>
      <c r="FK313">
        <v>0.129</v>
      </c>
      <c r="FL313">
        <v>420</v>
      </c>
      <c r="FM313">
        <v>17</v>
      </c>
      <c r="FN313">
        <v>0.02</v>
      </c>
      <c r="FO313">
        <v>0.04</v>
      </c>
      <c r="FP313">
        <v>2.7612725</v>
      </c>
      <c r="FQ313">
        <v>-0.04604330206378782</v>
      </c>
      <c r="FR313">
        <v>0.04471301363976712</v>
      </c>
      <c r="FS313">
        <v>1</v>
      </c>
      <c r="FT313">
        <v>922.1029411764706</v>
      </c>
      <c r="FU313">
        <v>2.72116148548797</v>
      </c>
      <c r="FV313">
        <v>8.596561737254167</v>
      </c>
      <c r="FW313">
        <v>0</v>
      </c>
      <c r="FX313">
        <v>0.4511121</v>
      </c>
      <c r="FY313">
        <v>-0.01283984240150163</v>
      </c>
      <c r="FZ313">
        <v>0.001667634804146277</v>
      </c>
      <c r="GA313">
        <v>1</v>
      </c>
      <c r="GB313">
        <v>2</v>
      </c>
      <c r="GC313">
        <v>3</v>
      </c>
      <c r="GD313" t="s">
        <v>425</v>
      </c>
      <c r="GE313">
        <v>3.10342</v>
      </c>
      <c r="GF313">
        <v>2.72756</v>
      </c>
      <c r="GG313">
        <v>0.0879346</v>
      </c>
      <c r="GH313">
        <v>0.0874588</v>
      </c>
      <c r="GI313">
        <v>0.109212</v>
      </c>
      <c r="GJ313">
        <v>0.109307</v>
      </c>
      <c r="GK313">
        <v>23820.2</v>
      </c>
      <c r="GL313">
        <v>21625.4</v>
      </c>
      <c r="GM313">
        <v>26681.5</v>
      </c>
      <c r="GN313">
        <v>23920.6</v>
      </c>
      <c r="GO313">
        <v>38031.3</v>
      </c>
      <c r="GP313">
        <v>31492.3</v>
      </c>
      <c r="GQ313">
        <v>46595.7</v>
      </c>
      <c r="GR313">
        <v>37842.1</v>
      </c>
      <c r="GS313">
        <v>1.86553</v>
      </c>
      <c r="GT313">
        <v>1.8531</v>
      </c>
      <c r="GU313">
        <v>0.051111</v>
      </c>
      <c r="GV313">
        <v>0</v>
      </c>
      <c r="GW313">
        <v>29.1566</v>
      </c>
      <c r="GX313">
        <v>999.9</v>
      </c>
      <c r="GY313">
        <v>52.5</v>
      </c>
      <c r="GZ313">
        <v>32</v>
      </c>
      <c r="HA313">
        <v>27.8742</v>
      </c>
      <c r="HB313">
        <v>61.1347</v>
      </c>
      <c r="HC313">
        <v>20.1242</v>
      </c>
      <c r="HD313">
        <v>1</v>
      </c>
      <c r="HE313">
        <v>0.150948</v>
      </c>
      <c r="HF313">
        <v>-1.32206</v>
      </c>
      <c r="HG313">
        <v>20.2923</v>
      </c>
      <c r="HH313">
        <v>5.22148</v>
      </c>
      <c r="HI313">
        <v>11.98</v>
      </c>
      <c r="HJ313">
        <v>4.9642</v>
      </c>
      <c r="HK313">
        <v>3.276</v>
      </c>
      <c r="HL313">
        <v>9999</v>
      </c>
      <c r="HM313">
        <v>9999</v>
      </c>
      <c r="HN313">
        <v>9999</v>
      </c>
      <c r="HO313">
        <v>999.9</v>
      </c>
      <c r="HP313">
        <v>1.86392</v>
      </c>
      <c r="HQ313">
        <v>1.86009</v>
      </c>
      <c r="HR313">
        <v>1.85843</v>
      </c>
      <c r="HS313">
        <v>1.85977</v>
      </c>
      <c r="HT313">
        <v>1.85989</v>
      </c>
      <c r="HU313">
        <v>1.85842</v>
      </c>
      <c r="HV313">
        <v>1.85746</v>
      </c>
      <c r="HW313">
        <v>1.85241</v>
      </c>
      <c r="HX313">
        <v>0</v>
      </c>
      <c r="HY313">
        <v>0</v>
      </c>
      <c r="HZ313">
        <v>0</v>
      </c>
      <c r="IA313">
        <v>0</v>
      </c>
      <c r="IB313" t="s">
        <v>426</v>
      </c>
      <c r="IC313" t="s">
        <v>427</v>
      </c>
      <c r="ID313" t="s">
        <v>428</v>
      </c>
      <c r="IE313" t="s">
        <v>428</v>
      </c>
      <c r="IF313" t="s">
        <v>428</v>
      </c>
      <c r="IG313" t="s">
        <v>428</v>
      </c>
      <c r="IH313">
        <v>0</v>
      </c>
      <c r="II313">
        <v>100</v>
      </c>
      <c r="IJ313">
        <v>100</v>
      </c>
      <c r="IK313">
        <v>-0.607</v>
      </c>
      <c r="IL313">
        <v>0.3452</v>
      </c>
      <c r="IM313">
        <v>-0.6389458221003862</v>
      </c>
      <c r="IN313">
        <v>-0.000388397228134892</v>
      </c>
      <c r="IO313">
        <v>1.216359752824363E-06</v>
      </c>
      <c r="IP313">
        <v>-2.921139174278942E-10</v>
      </c>
      <c r="IQ313">
        <v>0.01675486607682651</v>
      </c>
      <c r="IR313">
        <v>0.002868412714847416</v>
      </c>
      <c r="IS313">
        <v>0.0004615728417639442</v>
      </c>
      <c r="IT313">
        <v>-1.048940065203386E-06</v>
      </c>
      <c r="IU313">
        <v>2</v>
      </c>
      <c r="IV313">
        <v>1994</v>
      </c>
      <c r="IW313">
        <v>1</v>
      </c>
      <c r="IX313">
        <v>27</v>
      </c>
      <c r="IY313">
        <v>191960.8</v>
      </c>
      <c r="IZ313">
        <v>191961</v>
      </c>
      <c r="JA313">
        <v>1.14868</v>
      </c>
      <c r="JB313">
        <v>2.65259</v>
      </c>
      <c r="JC313">
        <v>1.49658</v>
      </c>
      <c r="JD313">
        <v>2.35229</v>
      </c>
      <c r="JE313">
        <v>1.54907</v>
      </c>
      <c r="JF313">
        <v>2.35718</v>
      </c>
      <c r="JG313">
        <v>36.7654</v>
      </c>
      <c r="JH313">
        <v>24.0963</v>
      </c>
      <c r="JI313">
        <v>18</v>
      </c>
      <c r="JJ313">
        <v>482.252</v>
      </c>
      <c r="JK313">
        <v>488.669</v>
      </c>
      <c r="JL313">
        <v>31.0498</v>
      </c>
      <c r="JM313">
        <v>29.2337</v>
      </c>
      <c r="JN313">
        <v>30.0002</v>
      </c>
      <c r="JO313">
        <v>29.3867</v>
      </c>
      <c r="JP313">
        <v>29.3633</v>
      </c>
      <c r="JQ313">
        <v>23.0937</v>
      </c>
      <c r="JR313">
        <v>16.7359</v>
      </c>
      <c r="JS313">
        <v>100</v>
      </c>
      <c r="JT313">
        <v>31.0584</v>
      </c>
      <c r="JU313">
        <v>420</v>
      </c>
      <c r="JV313">
        <v>24.3132</v>
      </c>
      <c r="JW313">
        <v>101.875</v>
      </c>
      <c r="JX313">
        <v>91.2637</v>
      </c>
    </row>
    <row r="314" spans="1:284">
      <c r="A314">
        <v>296</v>
      </c>
      <c r="B314">
        <v>1758507254.1</v>
      </c>
      <c r="C314">
        <v>4474.599999904633</v>
      </c>
      <c r="D314" t="s">
        <v>1025</v>
      </c>
      <c r="E314" t="s">
        <v>1026</v>
      </c>
      <c r="F314">
        <v>5</v>
      </c>
      <c r="G314" t="s">
        <v>976</v>
      </c>
      <c r="H314" t="s">
        <v>421</v>
      </c>
      <c r="I314">
        <v>1758507251.1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(DN314+(U314+2*0.95*5.67E-8*(((DN314+$B$9)+273)^4-(DN314+273)^4)-44100*J314)/(1.84*29.3*R314+8*0.95*5.67E-8*(DN314+273)^3))</f>
        <v>0</v>
      </c>
      <c r="W314">
        <f>($C$9*DO314+$D$9*DP314+$E$9*V314)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2*0.95*5.67E-8*(((DN314+$B$9)+273)^4-(W314+273)^4)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IF(AG314*$H$15&gt;=AK314,1.0,(AK314/(AK314-AG314*$H$15)))</f>
        <v>0</v>
      </c>
      <c r="AJ314">
        <f>(AI314-1)*100</f>
        <v>0</v>
      </c>
      <c r="AK314">
        <f>MAX(0,($B$15+$C$15*DS314)/(1+$D$15*DS314)*DL314/(DN314+273)*$E$15)</f>
        <v>0</v>
      </c>
      <c r="AL314" t="s">
        <v>422</v>
      </c>
      <c r="AM314" t="s">
        <v>422</v>
      </c>
      <c r="AN314">
        <v>0</v>
      </c>
      <c r="AO314">
        <v>0</v>
      </c>
      <c r="AP314">
        <f>1-AN314/AO314</f>
        <v>0</v>
      </c>
      <c r="AQ314">
        <v>0</v>
      </c>
      <c r="AR314" t="s">
        <v>422</v>
      </c>
      <c r="AS314" t="s">
        <v>422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$B$13*DT314+$C$13*DU314+$F$13*EF314*(1-EI314)</f>
        <v>0</v>
      </c>
      <c r="CW314">
        <f>CV314*CX314</f>
        <v>0</v>
      </c>
      <c r="CX314">
        <f>($B$13*$D$11+$C$13*$D$11+$F$13*((ES314+EK314)/MAX(ES314+EK314+ET314, 0.1)*$I$11+ET314/MAX(ES314+EK314+ET314, 0.1)*$J$11))/($B$13+$C$13+$F$13)</f>
        <v>0</v>
      </c>
      <c r="CY314">
        <f>($B$13*$K$11+$C$13*$K$11+$F$13*((ES314+EK314)/MAX(ES314+EK314+ET314, 0.1)*$P$11+ET314/MAX(ES314+EK314+ET314, 0.1)*$Q$11))/($B$13+$C$13+$F$13)</f>
        <v>0</v>
      </c>
      <c r="CZ314">
        <v>5.97</v>
      </c>
      <c r="DA314">
        <v>0.5</v>
      </c>
      <c r="DB314" t="s">
        <v>423</v>
      </c>
      <c r="DC314">
        <v>2</v>
      </c>
      <c r="DD314">
        <v>1758507251.1</v>
      </c>
      <c r="DE314">
        <v>422.7273333333333</v>
      </c>
      <c r="DF314">
        <v>419.9552222222222</v>
      </c>
      <c r="DG314">
        <v>24.69941111111111</v>
      </c>
      <c r="DH314">
        <v>24.24965555555556</v>
      </c>
      <c r="DI314">
        <v>423.335</v>
      </c>
      <c r="DJ314">
        <v>24.35421111111111</v>
      </c>
      <c r="DK314">
        <v>499.9001111111111</v>
      </c>
      <c r="DL314">
        <v>89.93380000000001</v>
      </c>
      <c r="DM314">
        <v>0.06942716666666666</v>
      </c>
      <c r="DN314">
        <v>30.74228888888889</v>
      </c>
      <c r="DO314">
        <v>29.98999999999999</v>
      </c>
      <c r="DP314">
        <v>999.9000000000001</v>
      </c>
      <c r="DQ314">
        <v>0</v>
      </c>
      <c r="DR314">
        <v>0</v>
      </c>
      <c r="DS314">
        <v>9991.664444444446</v>
      </c>
      <c r="DT314">
        <v>0</v>
      </c>
      <c r="DU314">
        <v>2.97499</v>
      </c>
      <c r="DV314">
        <v>2.77207</v>
      </c>
      <c r="DW314">
        <v>433.433</v>
      </c>
      <c r="DX314">
        <v>430.3923333333333</v>
      </c>
      <c r="DY314">
        <v>0.4497837777777778</v>
      </c>
      <c r="DZ314">
        <v>419.9552222222222</v>
      </c>
      <c r="EA314">
        <v>24.24965555555556</v>
      </c>
      <c r="EB314">
        <v>2.221314444444444</v>
      </c>
      <c r="EC314">
        <v>2.180864444444445</v>
      </c>
      <c r="ED314">
        <v>19.11685555555556</v>
      </c>
      <c r="EE314">
        <v>18.82242222222222</v>
      </c>
      <c r="EF314">
        <v>0.00500078</v>
      </c>
      <c r="EG314">
        <v>0</v>
      </c>
      <c r="EH314">
        <v>0</v>
      </c>
      <c r="EI314">
        <v>0</v>
      </c>
      <c r="EJ314">
        <v>928.1333333333334</v>
      </c>
      <c r="EK314">
        <v>0.00500078</v>
      </c>
      <c r="EL314">
        <v>-25.97777777777778</v>
      </c>
      <c r="EM314">
        <v>-1.977777777777778</v>
      </c>
      <c r="EN314">
        <v>35.12466666666666</v>
      </c>
      <c r="EO314">
        <v>38.583</v>
      </c>
      <c r="EP314">
        <v>36.972</v>
      </c>
      <c r="EQ314">
        <v>38.59700000000001</v>
      </c>
      <c r="ER314">
        <v>37.63866666666667</v>
      </c>
      <c r="ES314">
        <v>0</v>
      </c>
      <c r="ET314">
        <v>0</v>
      </c>
      <c r="EU314">
        <v>0</v>
      </c>
      <c r="EV314">
        <v>1758507255.1</v>
      </c>
      <c r="EW314">
        <v>0</v>
      </c>
      <c r="EX314">
        <v>921.508</v>
      </c>
      <c r="EY314">
        <v>25.73076979175829</v>
      </c>
      <c r="EZ314">
        <v>-42.43846205637534</v>
      </c>
      <c r="FA314">
        <v>-18.328</v>
      </c>
      <c r="FB314">
        <v>15</v>
      </c>
      <c r="FC314">
        <v>0</v>
      </c>
      <c r="FD314" t="s">
        <v>424</v>
      </c>
      <c r="FE314">
        <v>1746989605.5</v>
      </c>
      <c r="FF314">
        <v>1746989593.5</v>
      </c>
      <c r="FG314">
        <v>0</v>
      </c>
      <c r="FH314">
        <v>-0.274</v>
      </c>
      <c r="FI314">
        <v>-0.002</v>
      </c>
      <c r="FJ314">
        <v>2.549</v>
      </c>
      <c r="FK314">
        <v>0.129</v>
      </c>
      <c r="FL314">
        <v>420</v>
      </c>
      <c r="FM314">
        <v>17</v>
      </c>
      <c r="FN314">
        <v>0.02</v>
      </c>
      <c r="FO314">
        <v>0.04</v>
      </c>
      <c r="FP314">
        <v>2.757690975609756</v>
      </c>
      <c r="FQ314">
        <v>-0.1257248780487772</v>
      </c>
      <c r="FR314">
        <v>0.04620553830202494</v>
      </c>
      <c r="FS314">
        <v>1</v>
      </c>
      <c r="FT314">
        <v>922.8088235294117</v>
      </c>
      <c r="FU314">
        <v>5.724981133816703</v>
      </c>
      <c r="FV314">
        <v>8.377047340520939</v>
      </c>
      <c r="FW314">
        <v>0</v>
      </c>
      <c r="FX314">
        <v>0.4506569268292684</v>
      </c>
      <c r="FY314">
        <v>-0.008104473867593939</v>
      </c>
      <c r="FZ314">
        <v>0.001287461946209956</v>
      </c>
      <c r="GA314">
        <v>1</v>
      </c>
      <c r="GB314">
        <v>2</v>
      </c>
      <c r="GC314">
        <v>3</v>
      </c>
      <c r="GD314" t="s">
        <v>425</v>
      </c>
      <c r="GE314">
        <v>3.10342</v>
      </c>
      <c r="GF314">
        <v>2.72741</v>
      </c>
      <c r="GG314">
        <v>0.0879393</v>
      </c>
      <c r="GH314">
        <v>0.0874688</v>
      </c>
      <c r="GI314">
        <v>0.109209</v>
      </c>
      <c r="GJ314">
        <v>0.109308</v>
      </c>
      <c r="GK314">
        <v>23820.2</v>
      </c>
      <c r="GL314">
        <v>21625.2</v>
      </c>
      <c r="GM314">
        <v>26681.6</v>
      </c>
      <c r="GN314">
        <v>23920.7</v>
      </c>
      <c r="GO314">
        <v>38031.5</v>
      </c>
      <c r="GP314">
        <v>31492.4</v>
      </c>
      <c r="GQ314">
        <v>46595.7</v>
      </c>
      <c r="GR314">
        <v>37842.3</v>
      </c>
      <c r="GS314">
        <v>1.86567</v>
      </c>
      <c r="GT314">
        <v>1.8532</v>
      </c>
      <c r="GU314">
        <v>0.0517294</v>
      </c>
      <c r="GV314">
        <v>0</v>
      </c>
      <c r="GW314">
        <v>29.1553</v>
      </c>
      <c r="GX314">
        <v>999.9</v>
      </c>
      <c r="GY314">
        <v>52.5</v>
      </c>
      <c r="GZ314">
        <v>32</v>
      </c>
      <c r="HA314">
        <v>27.8753</v>
      </c>
      <c r="HB314">
        <v>60.7547</v>
      </c>
      <c r="HC314">
        <v>20.1322</v>
      </c>
      <c r="HD314">
        <v>1</v>
      </c>
      <c r="HE314">
        <v>0.150993</v>
      </c>
      <c r="HF314">
        <v>-1.33498</v>
      </c>
      <c r="HG314">
        <v>20.2923</v>
      </c>
      <c r="HH314">
        <v>5.22118</v>
      </c>
      <c r="HI314">
        <v>11.98</v>
      </c>
      <c r="HJ314">
        <v>4.96415</v>
      </c>
      <c r="HK314">
        <v>3.276</v>
      </c>
      <c r="HL314">
        <v>9999</v>
      </c>
      <c r="HM314">
        <v>9999</v>
      </c>
      <c r="HN314">
        <v>9999</v>
      </c>
      <c r="HO314">
        <v>999.9</v>
      </c>
      <c r="HP314">
        <v>1.86392</v>
      </c>
      <c r="HQ314">
        <v>1.86007</v>
      </c>
      <c r="HR314">
        <v>1.85844</v>
      </c>
      <c r="HS314">
        <v>1.85975</v>
      </c>
      <c r="HT314">
        <v>1.85989</v>
      </c>
      <c r="HU314">
        <v>1.8584</v>
      </c>
      <c r="HV314">
        <v>1.85745</v>
      </c>
      <c r="HW314">
        <v>1.85242</v>
      </c>
      <c r="HX314">
        <v>0</v>
      </c>
      <c r="HY314">
        <v>0</v>
      </c>
      <c r="HZ314">
        <v>0</v>
      </c>
      <c r="IA314">
        <v>0</v>
      </c>
      <c r="IB314" t="s">
        <v>426</v>
      </c>
      <c r="IC314" t="s">
        <v>427</v>
      </c>
      <c r="ID314" t="s">
        <v>428</v>
      </c>
      <c r="IE314" t="s">
        <v>428</v>
      </c>
      <c r="IF314" t="s">
        <v>428</v>
      </c>
      <c r="IG314" t="s">
        <v>428</v>
      </c>
      <c r="IH314">
        <v>0</v>
      </c>
      <c r="II314">
        <v>100</v>
      </c>
      <c r="IJ314">
        <v>100</v>
      </c>
      <c r="IK314">
        <v>-0.608</v>
      </c>
      <c r="IL314">
        <v>0.3453</v>
      </c>
      <c r="IM314">
        <v>-0.6389458221003862</v>
      </c>
      <c r="IN314">
        <v>-0.000388397228134892</v>
      </c>
      <c r="IO314">
        <v>1.216359752824363E-06</v>
      </c>
      <c r="IP314">
        <v>-2.921139174278942E-10</v>
      </c>
      <c r="IQ314">
        <v>0.01675486607682651</v>
      </c>
      <c r="IR314">
        <v>0.002868412714847416</v>
      </c>
      <c r="IS314">
        <v>0.0004615728417639442</v>
      </c>
      <c r="IT314">
        <v>-1.048940065203386E-06</v>
      </c>
      <c r="IU314">
        <v>2</v>
      </c>
      <c r="IV314">
        <v>1994</v>
      </c>
      <c r="IW314">
        <v>1</v>
      </c>
      <c r="IX314">
        <v>27</v>
      </c>
      <c r="IY314">
        <v>191960.8</v>
      </c>
      <c r="IZ314">
        <v>191961</v>
      </c>
      <c r="JA314">
        <v>1.14868</v>
      </c>
      <c r="JB314">
        <v>2.64648</v>
      </c>
      <c r="JC314">
        <v>1.49658</v>
      </c>
      <c r="JD314">
        <v>2.35107</v>
      </c>
      <c r="JE314">
        <v>1.54907</v>
      </c>
      <c r="JF314">
        <v>2.37183</v>
      </c>
      <c r="JG314">
        <v>36.7654</v>
      </c>
      <c r="JH314">
        <v>24.0963</v>
      </c>
      <c r="JI314">
        <v>18</v>
      </c>
      <c r="JJ314">
        <v>482.342</v>
      </c>
      <c r="JK314">
        <v>488.736</v>
      </c>
      <c r="JL314">
        <v>31.0526</v>
      </c>
      <c r="JM314">
        <v>29.2337</v>
      </c>
      <c r="JN314">
        <v>30.0001</v>
      </c>
      <c r="JO314">
        <v>29.3869</v>
      </c>
      <c r="JP314">
        <v>29.3635</v>
      </c>
      <c r="JQ314">
        <v>23.0944</v>
      </c>
      <c r="JR314">
        <v>16.7359</v>
      </c>
      <c r="JS314">
        <v>100</v>
      </c>
      <c r="JT314">
        <v>31.0584</v>
      </c>
      <c r="JU314">
        <v>420</v>
      </c>
      <c r="JV314">
        <v>24.3192</v>
      </c>
      <c r="JW314">
        <v>101.875</v>
      </c>
      <c r="JX314">
        <v>91.2642</v>
      </c>
    </row>
    <row r="315" spans="1:284">
      <c r="A315">
        <v>297</v>
      </c>
      <c r="B315">
        <v>1758507256.1</v>
      </c>
      <c r="C315">
        <v>4476.599999904633</v>
      </c>
      <c r="D315" t="s">
        <v>1027</v>
      </c>
      <c r="E315" t="s">
        <v>1028</v>
      </c>
      <c r="F315">
        <v>5</v>
      </c>
      <c r="G315" t="s">
        <v>976</v>
      </c>
      <c r="H315" t="s">
        <v>421</v>
      </c>
      <c r="I315">
        <v>1758507253.1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(DN315+(U315+2*0.95*5.67E-8*(((DN315+$B$9)+273)^4-(DN315+273)^4)-44100*J315)/(1.84*29.3*R315+8*0.95*5.67E-8*(DN315+273)^3))</f>
        <v>0</v>
      </c>
      <c r="W315">
        <f>($C$9*DO315+$D$9*DP315+$E$9*V315)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2*0.95*5.67E-8*(((DN315+$B$9)+273)^4-(W315+273)^4)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IF(AG315*$H$15&gt;=AK315,1.0,(AK315/(AK315-AG315*$H$15)))</f>
        <v>0</v>
      </c>
      <c r="AJ315">
        <f>(AI315-1)*100</f>
        <v>0</v>
      </c>
      <c r="AK315">
        <f>MAX(0,($B$15+$C$15*DS315)/(1+$D$15*DS315)*DL315/(DN315+273)*$E$15)</f>
        <v>0</v>
      </c>
      <c r="AL315" t="s">
        <v>422</v>
      </c>
      <c r="AM315" t="s">
        <v>422</v>
      </c>
      <c r="AN315">
        <v>0</v>
      </c>
      <c r="AO315">
        <v>0</v>
      </c>
      <c r="AP315">
        <f>1-AN315/AO315</f>
        <v>0</v>
      </c>
      <c r="AQ315">
        <v>0</v>
      </c>
      <c r="AR315" t="s">
        <v>422</v>
      </c>
      <c r="AS315" t="s">
        <v>422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$B$13*DT315+$C$13*DU315+$F$13*EF315*(1-EI315)</f>
        <v>0</v>
      </c>
      <c r="CW315">
        <f>CV315*CX315</f>
        <v>0</v>
      </c>
      <c r="CX315">
        <f>($B$13*$D$11+$C$13*$D$11+$F$13*((ES315+EK315)/MAX(ES315+EK315+ET315, 0.1)*$I$11+ET315/MAX(ES315+EK315+ET315, 0.1)*$J$11))/($B$13+$C$13+$F$13)</f>
        <v>0</v>
      </c>
      <c r="CY315">
        <f>($B$13*$K$11+$C$13*$K$11+$F$13*((ES315+EK315)/MAX(ES315+EK315+ET315, 0.1)*$P$11+ET315/MAX(ES315+EK315+ET315, 0.1)*$Q$11))/($B$13+$C$13+$F$13)</f>
        <v>0</v>
      </c>
      <c r="CZ315">
        <v>5.97</v>
      </c>
      <c r="DA315">
        <v>0.5</v>
      </c>
      <c r="DB315" t="s">
        <v>423</v>
      </c>
      <c r="DC315">
        <v>2</v>
      </c>
      <c r="DD315">
        <v>1758507253.1</v>
      </c>
      <c r="DE315">
        <v>422.7268888888889</v>
      </c>
      <c r="DF315">
        <v>419.9847777777778</v>
      </c>
      <c r="DG315">
        <v>24.6992</v>
      </c>
      <c r="DH315">
        <v>24.24961111111111</v>
      </c>
      <c r="DI315">
        <v>423.3342222222222</v>
      </c>
      <c r="DJ315">
        <v>24.354</v>
      </c>
      <c r="DK315">
        <v>499.9774444444445</v>
      </c>
      <c r="DL315">
        <v>89.93353333333334</v>
      </c>
      <c r="DM315">
        <v>0.06939015555555555</v>
      </c>
      <c r="DN315">
        <v>30.74082222222222</v>
      </c>
      <c r="DO315">
        <v>29.99253333333333</v>
      </c>
      <c r="DP315">
        <v>999.9000000000001</v>
      </c>
      <c r="DQ315">
        <v>0</v>
      </c>
      <c r="DR315">
        <v>0</v>
      </c>
      <c r="DS315">
        <v>10002.69666666667</v>
      </c>
      <c r="DT315">
        <v>0</v>
      </c>
      <c r="DU315">
        <v>2.97499</v>
      </c>
      <c r="DV315">
        <v>2.741932222222222</v>
      </c>
      <c r="DW315">
        <v>433.4322222222222</v>
      </c>
      <c r="DX315">
        <v>430.4226666666667</v>
      </c>
      <c r="DY315">
        <v>0.4496216666666666</v>
      </c>
      <c r="DZ315">
        <v>419.9847777777778</v>
      </c>
      <c r="EA315">
        <v>24.24961111111111</v>
      </c>
      <c r="EB315">
        <v>2.221288888888889</v>
      </c>
      <c r="EC315">
        <v>2.180853333333334</v>
      </c>
      <c r="ED315">
        <v>19.11666666666667</v>
      </c>
      <c r="EE315">
        <v>18.82233333333333</v>
      </c>
      <c r="EF315">
        <v>0.00500078</v>
      </c>
      <c r="EG315">
        <v>0</v>
      </c>
      <c r="EH315">
        <v>0</v>
      </c>
      <c r="EI315">
        <v>0</v>
      </c>
      <c r="EJ315">
        <v>926.3333333333334</v>
      </c>
      <c r="EK315">
        <v>0.00500078</v>
      </c>
      <c r="EL315">
        <v>-23.98888888888889</v>
      </c>
      <c r="EM315">
        <v>-2.266666666666667</v>
      </c>
      <c r="EN315">
        <v>35.11777777777777</v>
      </c>
      <c r="EO315">
        <v>38.583</v>
      </c>
      <c r="EP315">
        <v>36.97888888888889</v>
      </c>
      <c r="EQ315">
        <v>38.56911111111111</v>
      </c>
      <c r="ER315">
        <v>37.65255555555556</v>
      </c>
      <c r="ES315">
        <v>0</v>
      </c>
      <c r="ET315">
        <v>0</v>
      </c>
      <c r="EU315">
        <v>0</v>
      </c>
      <c r="EV315">
        <v>1758507256.9</v>
      </c>
      <c r="EW315">
        <v>0</v>
      </c>
      <c r="EX315">
        <v>922.0846153846154</v>
      </c>
      <c r="EY315">
        <v>20.01367572627107</v>
      </c>
      <c r="EZ315">
        <v>-21.97264996218673</v>
      </c>
      <c r="FA315">
        <v>-18.95769230769231</v>
      </c>
      <c r="FB315">
        <v>15</v>
      </c>
      <c r="FC315">
        <v>0</v>
      </c>
      <c r="FD315" t="s">
        <v>424</v>
      </c>
      <c r="FE315">
        <v>1746989605.5</v>
      </c>
      <c r="FF315">
        <v>1746989593.5</v>
      </c>
      <c r="FG315">
        <v>0</v>
      </c>
      <c r="FH315">
        <v>-0.274</v>
      </c>
      <c r="FI315">
        <v>-0.002</v>
      </c>
      <c r="FJ315">
        <v>2.549</v>
      </c>
      <c r="FK315">
        <v>0.129</v>
      </c>
      <c r="FL315">
        <v>420</v>
      </c>
      <c r="FM315">
        <v>17</v>
      </c>
      <c r="FN315">
        <v>0.02</v>
      </c>
      <c r="FO315">
        <v>0.04</v>
      </c>
      <c r="FP315">
        <v>2.75096625</v>
      </c>
      <c r="FQ315">
        <v>-0.1559454033771079</v>
      </c>
      <c r="FR315">
        <v>0.04811465804136512</v>
      </c>
      <c r="FS315">
        <v>1</v>
      </c>
      <c r="FT315">
        <v>922.0323529411766</v>
      </c>
      <c r="FU315">
        <v>5.639419654662962</v>
      </c>
      <c r="FV315">
        <v>8.43597759557716</v>
      </c>
      <c r="FW315">
        <v>0</v>
      </c>
      <c r="FX315">
        <v>0.450508575</v>
      </c>
      <c r="FY315">
        <v>-0.009638983114447705</v>
      </c>
      <c r="FZ315">
        <v>0.001337771820743357</v>
      </c>
      <c r="GA315">
        <v>1</v>
      </c>
      <c r="GB315">
        <v>2</v>
      </c>
      <c r="GC315">
        <v>3</v>
      </c>
      <c r="GD315" t="s">
        <v>425</v>
      </c>
      <c r="GE315">
        <v>3.1034</v>
      </c>
      <c r="GF315">
        <v>2.72748</v>
      </c>
      <c r="GG315">
        <v>0.0879399</v>
      </c>
      <c r="GH315">
        <v>0.08746139999999999</v>
      </c>
      <c r="GI315">
        <v>0.10921</v>
      </c>
      <c r="GJ315">
        <v>0.109307</v>
      </c>
      <c r="GK315">
        <v>23820.2</v>
      </c>
      <c r="GL315">
        <v>21625.4</v>
      </c>
      <c r="GM315">
        <v>26681.6</v>
      </c>
      <c r="GN315">
        <v>23920.7</v>
      </c>
      <c r="GO315">
        <v>38031.4</v>
      </c>
      <c r="GP315">
        <v>31492.4</v>
      </c>
      <c r="GQ315">
        <v>46595.7</v>
      </c>
      <c r="GR315">
        <v>37842.3</v>
      </c>
      <c r="GS315">
        <v>1.86572</v>
      </c>
      <c r="GT315">
        <v>1.85328</v>
      </c>
      <c r="GU315">
        <v>0.0517741</v>
      </c>
      <c r="GV315">
        <v>0</v>
      </c>
      <c r="GW315">
        <v>29.1534</v>
      </c>
      <c r="GX315">
        <v>999.9</v>
      </c>
      <c r="GY315">
        <v>52.5</v>
      </c>
      <c r="GZ315">
        <v>32</v>
      </c>
      <c r="HA315">
        <v>27.8768</v>
      </c>
      <c r="HB315">
        <v>60.9147</v>
      </c>
      <c r="HC315">
        <v>20.1002</v>
      </c>
      <c r="HD315">
        <v>1</v>
      </c>
      <c r="HE315">
        <v>0.150953</v>
      </c>
      <c r="HF315">
        <v>-1.33653</v>
      </c>
      <c r="HG315">
        <v>20.2924</v>
      </c>
      <c r="HH315">
        <v>5.22088</v>
      </c>
      <c r="HI315">
        <v>11.98</v>
      </c>
      <c r="HJ315">
        <v>4.9641</v>
      </c>
      <c r="HK315">
        <v>3.27595</v>
      </c>
      <c r="HL315">
        <v>9999</v>
      </c>
      <c r="HM315">
        <v>9999</v>
      </c>
      <c r="HN315">
        <v>9999</v>
      </c>
      <c r="HO315">
        <v>999.9</v>
      </c>
      <c r="HP315">
        <v>1.8639</v>
      </c>
      <c r="HQ315">
        <v>1.86007</v>
      </c>
      <c r="HR315">
        <v>1.85846</v>
      </c>
      <c r="HS315">
        <v>1.85975</v>
      </c>
      <c r="HT315">
        <v>1.85989</v>
      </c>
      <c r="HU315">
        <v>1.85839</v>
      </c>
      <c r="HV315">
        <v>1.85745</v>
      </c>
      <c r="HW315">
        <v>1.85242</v>
      </c>
      <c r="HX315">
        <v>0</v>
      </c>
      <c r="HY315">
        <v>0</v>
      </c>
      <c r="HZ315">
        <v>0</v>
      </c>
      <c r="IA315">
        <v>0</v>
      </c>
      <c r="IB315" t="s">
        <v>426</v>
      </c>
      <c r="IC315" t="s">
        <v>427</v>
      </c>
      <c r="ID315" t="s">
        <v>428</v>
      </c>
      <c r="IE315" t="s">
        <v>428</v>
      </c>
      <c r="IF315" t="s">
        <v>428</v>
      </c>
      <c r="IG315" t="s">
        <v>428</v>
      </c>
      <c r="IH315">
        <v>0</v>
      </c>
      <c r="II315">
        <v>100</v>
      </c>
      <c r="IJ315">
        <v>100</v>
      </c>
      <c r="IK315">
        <v>-0.607</v>
      </c>
      <c r="IL315">
        <v>0.3452</v>
      </c>
      <c r="IM315">
        <v>-0.6389458221003862</v>
      </c>
      <c r="IN315">
        <v>-0.000388397228134892</v>
      </c>
      <c r="IO315">
        <v>1.216359752824363E-06</v>
      </c>
      <c r="IP315">
        <v>-2.921139174278942E-10</v>
      </c>
      <c r="IQ315">
        <v>0.01675486607682651</v>
      </c>
      <c r="IR315">
        <v>0.002868412714847416</v>
      </c>
      <c r="IS315">
        <v>0.0004615728417639442</v>
      </c>
      <c r="IT315">
        <v>-1.048940065203386E-06</v>
      </c>
      <c r="IU315">
        <v>2</v>
      </c>
      <c r="IV315">
        <v>1994</v>
      </c>
      <c r="IW315">
        <v>1</v>
      </c>
      <c r="IX315">
        <v>27</v>
      </c>
      <c r="IY315">
        <v>191960.8</v>
      </c>
      <c r="IZ315">
        <v>191961</v>
      </c>
      <c r="JA315">
        <v>1.14868</v>
      </c>
      <c r="JB315">
        <v>2.64038</v>
      </c>
      <c r="JC315">
        <v>1.49658</v>
      </c>
      <c r="JD315">
        <v>2.35107</v>
      </c>
      <c r="JE315">
        <v>1.54907</v>
      </c>
      <c r="JF315">
        <v>2.42065</v>
      </c>
      <c r="JG315">
        <v>36.7654</v>
      </c>
      <c r="JH315">
        <v>24.0963</v>
      </c>
      <c r="JI315">
        <v>18</v>
      </c>
      <c r="JJ315">
        <v>482.371</v>
      </c>
      <c r="JK315">
        <v>488.796</v>
      </c>
      <c r="JL315">
        <v>31.0555</v>
      </c>
      <c r="JM315">
        <v>29.2337</v>
      </c>
      <c r="JN315">
        <v>30.0001</v>
      </c>
      <c r="JO315">
        <v>29.3869</v>
      </c>
      <c r="JP315">
        <v>29.3648</v>
      </c>
      <c r="JQ315">
        <v>23.0948</v>
      </c>
      <c r="JR315">
        <v>16.7359</v>
      </c>
      <c r="JS315">
        <v>100</v>
      </c>
      <c r="JT315">
        <v>31.0639</v>
      </c>
      <c r="JU315">
        <v>420</v>
      </c>
      <c r="JV315">
        <v>24.3158</v>
      </c>
      <c r="JW315">
        <v>101.875</v>
      </c>
      <c r="JX315">
        <v>91.2642</v>
      </c>
    </row>
    <row r="316" spans="1:284">
      <c r="A316">
        <v>298</v>
      </c>
      <c r="B316">
        <v>1758507258.1</v>
      </c>
      <c r="C316">
        <v>4478.599999904633</v>
      </c>
      <c r="D316" t="s">
        <v>1029</v>
      </c>
      <c r="E316" t="s">
        <v>1030</v>
      </c>
      <c r="F316">
        <v>5</v>
      </c>
      <c r="G316" t="s">
        <v>976</v>
      </c>
      <c r="H316" t="s">
        <v>421</v>
      </c>
      <c r="I316">
        <v>1758507255.1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(DN316+(U316+2*0.95*5.67E-8*(((DN316+$B$9)+273)^4-(DN316+273)^4)-44100*J316)/(1.84*29.3*R316+8*0.95*5.67E-8*(DN316+273)^3))</f>
        <v>0</v>
      </c>
      <c r="W316">
        <f>($C$9*DO316+$D$9*DP316+$E$9*V316)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2*0.95*5.67E-8*(((DN316+$B$9)+273)^4-(W316+273)^4)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IF(AG316*$H$15&gt;=AK316,1.0,(AK316/(AK316-AG316*$H$15)))</f>
        <v>0</v>
      </c>
      <c r="AJ316">
        <f>(AI316-1)*100</f>
        <v>0</v>
      </c>
      <c r="AK316">
        <f>MAX(0,($B$15+$C$15*DS316)/(1+$D$15*DS316)*DL316/(DN316+273)*$E$15)</f>
        <v>0</v>
      </c>
      <c r="AL316" t="s">
        <v>422</v>
      </c>
      <c r="AM316" t="s">
        <v>422</v>
      </c>
      <c r="AN316">
        <v>0</v>
      </c>
      <c r="AO316">
        <v>0</v>
      </c>
      <c r="AP316">
        <f>1-AN316/AO316</f>
        <v>0</v>
      </c>
      <c r="AQ316">
        <v>0</v>
      </c>
      <c r="AR316" t="s">
        <v>422</v>
      </c>
      <c r="AS316" t="s">
        <v>422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$B$13*DT316+$C$13*DU316+$F$13*EF316*(1-EI316)</f>
        <v>0</v>
      </c>
      <c r="CW316">
        <f>CV316*CX316</f>
        <v>0</v>
      </c>
      <c r="CX316">
        <f>($B$13*$D$11+$C$13*$D$11+$F$13*((ES316+EK316)/MAX(ES316+EK316+ET316, 0.1)*$I$11+ET316/MAX(ES316+EK316+ET316, 0.1)*$J$11))/($B$13+$C$13+$F$13)</f>
        <v>0</v>
      </c>
      <c r="CY316">
        <f>($B$13*$K$11+$C$13*$K$11+$F$13*((ES316+EK316)/MAX(ES316+EK316+ET316, 0.1)*$P$11+ET316/MAX(ES316+EK316+ET316, 0.1)*$Q$11))/($B$13+$C$13+$F$13)</f>
        <v>0</v>
      </c>
      <c r="CZ316">
        <v>5.97</v>
      </c>
      <c r="DA316">
        <v>0.5</v>
      </c>
      <c r="DB316" t="s">
        <v>423</v>
      </c>
      <c r="DC316">
        <v>2</v>
      </c>
      <c r="DD316">
        <v>1758507255.1</v>
      </c>
      <c r="DE316">
        <v>422.7302222222222</v>
      </c>
      <c r="DF316">
        <v>420.0051111111111</v>
      </c>
      <c r="DG316">
        <v>24.69924444444445</v>
      </c>
      <c r="DH316">
        <v>24.24932222222222</v>
      </c>
      <c r="DI316">
        <v>423.3378888888889</v>
      </c>
      <c r="DJ316">
        <v>24.35402222222222</v>
      </c>
      <c r="DK316">
        <v>500.0278888888889</v>
      </c>
      <c r="DL316">
        <v>89.93346666666667</v>
      </c>
      <c r="DM316">
        <v>0.0692492111111111</v>
      </c>
      <c r="DN316">
        <v>30.73925555555556</v>
      </c>
      <c r="DO316">
        <v>29.99468888888889</v>
      </c>
      <c r="DP316">
        <v>999.9000000000001</v>
      </c>
      <c r="DQ316">
        <v>0</v>
      </c>
      <c r="DR316">
        <v>0</v>
      </c>
      <c r="DS316">
        <v>10009.16444444445</v>
      </c>
      <c r="DT316">
        <v>0</v>
      </c>
      <c r="DU316">
        <v>2.97499</v>
      </c>
      <c r="DV316">
        <v>2.725087777777778</v>
      </c>
      <c r="DW316">
        <v>433.4357777777777</v>
      </c>
      <c r="DX316">
        <v>430.4432222222222</v>
      </c>
      <c r="DY316">
        <v>0.4499524444444445</v>
      </c>
      <c r="DZ316">
        <v>420.0051111111111</v>
      </c>
      <c r="EA316">
        <v>24.24932222222222</v>
      </c>
      <c r="EB316">
        <v>2.221291111111111</v>
      </c>
      <c r="EC316">
        <v>2.180824444444445</v>
      </c>
      <c r="ED316">
        <v>19.11667777777778</v>
      </c>
      <c r="EE316">
        <v>18.82213333333333</v>
      </c>
      <c r="EF316">
        <v>0.00500078</v>
      </c>
      <c r="EG316">
        <v>0</v>
      </c>
      <c r="EH316">
        <v>0</v>
      </c>
      <c r="EI316">
        <v>0</v>
      </c>
      <c r="EJ316">
        <v>924.7444444444445</v>
      </c>
      <c r="EK316">
        <v>0.00500078</v>
      </c>
      <c r="EL316">
        <v>-22.94444444444444</v>
      </c>
      <c r="EM316">
        <v>-2.277777777777778</v>
      </c>
      <c r="EN316">
        <v>35.11777777777777</v>
      </c>
      <c r="EO316">
        <v>38.57599999999999</v>
      </c>
      <c r="EP316">
        <v>36.958</v>
      </c>
      <c r="EQ316">
        <v>38.55522222222222</v>
      </c>
      <c r="ER316">
        <v>37.65955555555556</v>
      </c>
      <c r="ES316">
        <v>0</v>
      </c>
      <c r="ET316">
        <v>0</v>
      </c>
      <c r="EU316">
        <v>0</v>
      </c>
      <c r="EV316">
        <v>1758507259.3</v>
      </c>
      <c r="EW316">
        <v>0</v>
      </c>
      <c r="EX316">
        <v>923.1115384615385</v>
      </c>
      <c r="EY316">
        <v>4.741880918956134</v>
      </c>
      <c r="EZ316">
        <v>-14.07521396965273</v>
      </c>
      <c r="FA316">
        <v>-19.86538461538462</v>
      </c>
      <c r="FB316">
        <v>15</v>
      </c>
      <c r="FC316">
        <v>0</v>
      </c>
      <c r="FD316" t="s">
        <v>424</v>
      </c>
      <c r="FE316">
        <v>1746989605.5</v>
      </c>
      <c r="FF316">
        <v>1746989593.5</v>
      </c>
      <c r="FG316">
        <v>0</v>
      </c>
      <c r="FH316">
        <v>-0.274</v>
      </c>
      <c r="FI316">
        <v>-0.002</v>
      </c>
      <c r="FJ316">
        <v>2.549</v>
      </c>
      <c r="FK316">
        <v>0.129</v>
      </c>
      <c r="FL316">
        <v>420</v>
      </c>
      <c r="FM316">
        <v>17</v>
      </c>
      <c r="FN316">
        <v>0.02</v>
      </c>
      <c r="FO316">
        <v>0.04</v>
      </c>
      <c r="FP316">
        <v>2.74425</v>
      </c>
      <c r="FQ316">
        <v>-0.05897979094075805</v>
      </c>
      <c r="FR316">
        <v>0.04412022748321606</v>
      </c>
      <c r="FS316">
        <v>1</v>
      </c>
      <c r="FT316">
        <v>922.2705882352941</v>
      </c>
      <c r="FU316">
        <v>-1.839571908897739</v>
      </c>
      <c r="FV316">
        <v>8.6027878317153</v>
      </c>
      <c r="FW316">
        <v>0</v>
      </c>
      <c r="FX316">
        <v>0.4504331463414634</v>
      </c>
      <c r="FY316">
        <v>-0.008229073170732605</v>
      </c>
      <c r="FZ316">
        <v>0.001347284596312978</v>
      </c>
      <c r="GA316">
        <v>1</v>
      </c>
      <c r="GB316">
        <v>2</v>
      </c>
      <c r="GC316">
        <v>3</v>
      </c>
      <c r="GD316" t="s">
        <v>425</v>
      </c>
      <c r="GE316">
        <v>3.10359</v>
      </c>
      <c r="GF316">
        <v>2.72729</v>
      </c>
      <c r="GG316">
        <v>0.0879373</v>
      </c>
      <c r="GH316">
        <v>0.0874568</v>
      </c>
      <c r="GI316">
        <v>0.109212</v>
      </c>
      <c r="GJ316">
        <v>0.109303</v>
      </c>
      <c r="GK316">
        <v>23820.2</v>
      </c>
      <c r="GL316">
        <v>21625.5</v>
      </c>
      <c r="GM316">
        <v>26681.5</v>
      </c>
      <c r="GN316">
        <v>23920.7</v>
      </c>
      <c r="GO316">
        <v>38031.3</v>
      </c>
      <c r="GP316">
        <v>31492.4</v>
      </c>
      <c r="GQ316">
        <v>46595.6</v>
      </c>
      <c r="GR316">
        <v>37842.2</v>
      </c>
      <c r="GS316">
        <v>1.86567</v>
      </c>
      <c r="GT316">
        <v>1.85295</v>
      </c>
      <c r="GU316">
        <v>0.0514761</v>
      </c>
      <c r="GV316">
        <v>0</v>
      </c>
      <c r="GW316">
        <v>29.152</v>
      </c>
      <c r="GX316">
        <v>999.9</v>
      </c>
      <c r="GY316">
        <v>52.5</v>
      </c>
      <c r="GZ316">
        <v>32</v>
      </c>
      <c r="HA316">
        <v>27.8761</v>
      </c>
      <c r="HB316">
        <v>60.7447</v>
      </c>
      <c r="HC316">
        <v>19.9239</v>
      </c>
      <c r="HD316">
        <v>1</v>
      </c>
      <c r="HE316">
        <v>0.151103</v>
      </c>
      <c r="HF316">
        <v>-1.34184</v>
      </c>
      <c r="HG316">
        <v>20.2924</v>
      </c>
      <c r="HH316">
        <v>5.22118</v>
      </c>
      <c r="HI316">
        <v>11.98</v>
      </c>
      <c r="HJ316">
        <v>4.9641</v>
      </c>
      <c r="HK316">
        <v>3.27593</v>
      </c>
      <c r="HL316">
        <v>9999</v>
      </c>
      <c r="HM316">
        <v>9999</v>
      </c>
      <c r="HN316">
        <v>9999</v>
      </c>
      <c r="HO316">
        <v>999.9</v>
      </c>
      <c r="HP316">
        <v>1.86389</v>
      </c>
      <c r="HQ316">
        <v>1.86009</v>
      </c>
      <c r="HR316">
        <v>1.85844</v>
      </c>
      <c r="HS316">
        <v>1.85975</v>
      </c>
      <c r="HT316">
        <v>1.85989</v>
      </c>
      <c r="HU316">
        <v>1.85838</v>
      </c>
      <c r="HV316">
        <v>1.85745</v>
      </c>
      <c r="HW316">
        <v>1.85242</v>
      </c>
      <c r="HX316">
        <v>0</v>
      </c>
      <c r="HY316">
        <v>0</v>
      </c>
      <c r="HZ316">
        <v>0</v>
      </c>
      <c r="IA316">
        <v>0</v>
      </c>
      <c r="IB316" t="s">
        <v>426</v>
      </c>
      <c r="IC316" t="s">
        <v>427</v>
      </c>
      <c r="ID316" t="s">
        <v>428</v>
      </c>
      <c r="IE316" t="s">
        <v>428</v>
      </c>
      <c r="IF316" t="s">
        <v>428</v>
      </c>
      <c r="IG316" t="s">
        <v>428</v>
      </c>
      <c r="IH316">
        <v>0</v>
      </c>
      <c r="II316">
        <v>100</v>
      </c>
      <c r="IJ316">
        <v>100</v>
      </c>
      <c r="IK316">
        <v>-0.607</v>
      </c>
      <c r="IL316">
        <v>0.3452</v>
      </c>
      <c r="IM316">
        <v>-0.6389458221003862</v>
      </c>
      <c r="IN316">
        <v>-0.000388397228134892</v>
      </c>
      <c r="IO316">
        <v>1.216359752824363E-06</v>
      </c>
      <c r="IP316">
        <v>-2.921139174278942E-10</v>
      </c>
      <c r="IQ316">
        <v>0.01675486607682651</v>
      </c>
      <c r="IR316">
        <v>0.002868412714847416</v>
      </c>
      <c r="IS316">
        <v>0.0004615728417639442</v>
      </c>
      <c r="IT316">
        <v>-1.048940065203386E-06</v>
      </c>
      <c r="IU316">
        <v>2</v>
      </c>
      <c r="IV316">
        <v>1994</v>
      </c>
      <c r="IW316">
        <v>1</v>
      </c>
      <c r="IX316">
        <v>27</v>
      </c>
      <c r="IY316">
        <v>191960.9</v>
      </c>
      <c r="IZ316">
        <v>191961.1</v>
      </c>
      <c r="JA316">
        <v>1.14868</v>
      </c>
      <c r="JB316">
        <v>2.63306</v>
      </c>
      <c r="JC316">
        <v>1.49658</v>
      </c>
      <c r="JD316">
        <v>2.35107</v>
      </c>
      <c r="JE316">
        <v>1.54907</v>
      </c>
      <c r="JF316">
        <v>2.47437</v>
      </c>
      <c r="JG316">
        <v>36.7654</v>
      </c>
      <c r="JH316">
        <v>24.0963</v>
      </c>
      <c r="JI316">
        <v>18</v>
      </c>
      <c r="JJ316">
        <v>482.342</v>
      </c>
      <c r="JK316">
        <v>488.591</v>
      </c>
      <c r="JL316">
        <v>31.0587</v>
      </c>
      <c r="JM316">
        <v>29.2337</v>
      </c>
      <c r="JN316">
        <v>30.0001</v>
      </c>
      <c r="JO316">
        <v>29.3869</v>
      </c>
      <c r="JP316">
        <v>29.3658</v>
      </c>
      <c r="JQ316">
        <v>23.0955</v>
      </c>
      <c r="JR316">
        <v>16.7359</v>
      </c>
      <c r="JS316">
        <v>100</v>
      </c>
      <c r="JT316">
        <v>31.0639</v>
      </c>
      <c r="JU316">
        <v>420</v>
      </c>
      <c r="JV316">
        <v>24.322</v>
      </c>
      <c r="JW316">
        <v>101.875</v>
      </c>
      <c r="JX316">
        <v>91.264</v>
      </c>
    </row>
    <row r="317" spans="1:284">
      <c r="A317">
        <v>299</v>
      </c>
      <c r="B317">
        <v>1758507260.1</v>
      </c>
      <c r="C317">
        <v>4480.599999904633</v>
      </c>
      <c r="D317" t="s">
        <v>1031</v>
      </c>
      <c r="E317" t="s">
        <v>1032</v>
      </c>
      <c r="F317">
        <v>5</v>
      </c>
      <c r="G317" t="s">
        <v>976</v>
      </c>
      <c r="H317" t="s">
        <v>421</v>
      </c>
      <c r="I317">
        <v>1758507257.1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(DN317+(U317+2*0.95*5.67E-8*(((DN317+$B$9)+273)^4-(DN317+273)^4)-44100*J317)/(1.84*29.3*R317+8*0.95*5.67E-8*(DN317+273)^3))</f>
        <v>0</v>
      </c>
      <c r="W317">
        <f>($C$9*DO317+$D$9*DP317+$E$9*V317)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2*0.95*5.67E-8*(((DN317+$B$9)+273)^4-(W317+273)^4)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IF(AG317*$H$15&gt;=AK317,1.0,(AK317/(AK317-AG317*$H$15)))</f>
        <v>0</v>
      </c>
      <c r="AJ317">
        <f>(AI317-1)*100</f>
        <v>0</v>
      </c>
      <c r="AK317">
        <f>MAX(0,($B$15+$C$15*DS317)/(1+$D$15*DS317)*DL317/(DN317+273)*$E$15)</f>
        <v>0</v>
      </c>
      <c r="AL317" t="s">
        <v>422</v>
      </c>
      <c r="AM317" t="s">
        <v>422</v>
      </c>
      <c r="AN317">
        <v>0</v>
      </c>
      <c r="AO317">
        <v>0</v>
      </c>
      <c r="AP317">
        <f>1-AN317/AO317</f>
        <v>0</v>
      </c>
      <c r="AQ317">
        <v>0</v>
      </c>
      <c r="AR317" t="s">
        <v>422</v>
      </c>
      <c r="AS317" t="s">
        <v>422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$B$13*DT317+$C$13*DU317+$F$13*EF317*(1-EI317)</f>
        <v>0</v>
      </c>
      <c r="CW317">
        <f>CV317*CX317</f>
        <v>0</v>
      </c>
      <c r="CX317">
        <f>($B$13*$D$11+$C$13*$D$11+$F$13*((ES317+EK317)/MAX(ES317+EK317+ET317, 0.1)*$I$11+ET317/MAX(ES317+EK317+ET317, 0.1)*$J$11))/($B$13+$C$13+$F$13)</f>
        <v>0</v>
      </c>
      <c r="CY317">
        <f>($B$13*$K$11+$C$13*$K$11+$F$13*((ES317+EK317)/MAX(ES317+EK317+ET317, 0.1)*$P$11+ET317/MAX(ES317+EK317+ET317, 0.1)*$Q$11))/($B$13+$C$13+$F$13)</f>
        <v>0</v>
      </c>
      <c r="CZ317">
        <v>5.97</v>
      </c>
      <c r="DA317">
        <v>0.5</v>
      </c>
      <c r="DB317" t="s">
        <v>423</v>
      </c>
      <c r="DC317">
        <v>2</v>
      </c>
      <c r="DD317">
        <v>1758507257.1</v>
      </c>
      <c r="DE317">
        <v>422.736</v>
      </c>
      <c r="DF317">
        <v>420.0047777777778</v>
      </c>
      <c r="DG317">
        <v>24.69934444444445</v>
      </c>
      <c r="DH317">
        <v>24.24933333333334</v>
      </c>
      <c r="DI317">
        <v>423.3435555555556</v>
      </c>
      <c r="DJ317">
        <v>24.35412222222222</v>
      </c>
      <c r="DK317">
        <v>500.0612222222222</v>
      </c>
      <c r="DL317">
        <v>89.93332222222222</v>
      </c>
      <c r="DM317">
        <v>0.06916565555555555</v>
      </c>
      <c r="DN317">
        <v>30.73794444444444</v>
      </c>
      <c r="DO317">
        <v>29.99424444444444</v>
      </c>
      <c r="DP317">
        <v>999.9000000000001</v>
      </c>
      <c r="DQ317">
        <v>0</v>
      </c>
      <c r="DR317">
        <v>0</v>
      </c>
      <c r="DS317">
        <v>10007.91333333333</v>
      </c>
      <c r="DT317">
        <v>0</v>
      </c>
      <c r="DU317">
        <v>2.97499</v>
      </c>
      <c r="DV317">
        <v>2.731085555555556</v>
      </c>
      <c r="DW317">
        <v>433.4416666666667</v>
      </c>
      <c r="DX317">
        <v>430.4427777777778</v>
      </c>
      <c r="DY317">
        <v>0.4500278888888889</v>
      </c>
      <c r="DZ317">
        <v>420.0047777777778</v>
      </c>
      <c r="EA317">
        <v>24.24933333333334</v>
      </c>
      <c r="EB317">
        <v>2.221294444444444</v>
      </c>
      <c r="EC317">
        <v>2.180822222222222</v>
      </c>
      <c r="ED317">
        <v>19.11672222222223</v>
      </c>
      <c r="EE317">
        <v>18.82212222222222</v>
      </c>
      <c r="EF317">
        <v>0.00500078</v>
      </c>
      <c r="EG317">
        <v>0</v>
      </c>
      <c r="EH317">
        <v>0</v>
      </c>
      <c r="EI317">
        <v>0</v>
      </c>
      <c r="EJ317">
        <v>923.0111111111112</v>
      </c>
      <c r="EK317">
        <v>0.00500078</v>
      </c>
      <c r="EL317">
        <v>-19.8</v>
      </c>
      <c r="EM317">
        <v>-1.144444444444445</v>
      </c>
      <c r="EN317">
        <v>35.11777777777777</v>
      </c>
      <c r="EO317">
        <v>38.55522222222222</v>
      </c>
      <c r="EP317">
        <v>36.97188888888888</v>
      </c>
      <c r="EQ317">
        <v>38.56922222222222</v>
      </c>
      <c r="ER317">
        <v>37.58322222222223</v>
      </c>
      <c r="ES317">
        <v>0</v>
      </c>
      <c r="ET317">
        <v>0</v>
      </c>
      <c r="EU317">
        <v>0</v>
      </c>
      <c r="EV317">
        <v>1758507261.1</v>
      </c>
      <c r="EW317">
        <v>0</v>
      </c>
      <c r="EX317">
        <v>922.508</v>
      </c>
      <c r="EY317">
        <v>30.93846220768039</v>
      </c>
      <c r="EZ317">
        <v>-43.80769257792353</v>
      </c>
      <c r="FA317">
        <v>-19.336</v>
      </c>
      <c r="FB317">
        <v>15</v>
      </c>
      <c r="FC317">
        <v>0</v>
      </c>
      <c r="FD317" t="s">
        <v>424</v>
      </c>
      <c r="FE317">
        <v>1746989605.5</v>
      </c>
      <c r="FF317">
        <v>1746989593.5</v>
      </c>
      <c r="FG317">
        <v>0</v>
      </c>
      <c r="FH317">
        <v>-0.274</v>
      </c>
      <c r="FI317">
        <v>-0.002</v>
      </c>
      <c r="FJ317">
        <v>2.549</v>
      </c>
      <c r="FK317">
        <v>0.129</v>
      </c>
      <c r="FL317">
        <v>420</v>
      </c>
      <c r="FM317">
        <v>17</v>
      </c>
      <c r="FN317">
        <v>0.02</v>
      </c>
      <c r="FO317">
        <v>0.04</v>
      </c>
      <c r="FP317">
        <v>2.73937</v>
      </c>
      <c r="FQ317">
        <v>0.01735654784239865</v>
      </c>
      <c r="FR317">
        <v>0.0420811325299118</v>
      </c>
      <c r="FS317">
        <v>1</v>
      </c>
      <c r="FT317">
        <v>922.2470588235294</v>
      </c>
      <c r="FU317">
        <v>13.55233025001791</v>
      </c>
      <c r="FV317">
        <v>8.603940112944082</v>
      </c>
      <c r="FW317">
        <v>0</v>
      </c>
      <c r="FX317">
        <v>0.4502072</v>
      </c>
      <c r="FY317">
        <v>-0.004510694183866139</v>
      </c>
      <c r="FZ317">
        <v>0.001136096237120781</v>
      </c>
      <c r="GA317">
        <v>1</v>
      </c>
      <c r="GB317">
        <v>2</v>
      </c>
      <c r="GC317">
        <v>3</v>
      </c>
      <c r="GD317" t="s">
        <v>425</v>
      </c>
      <c r="GE317">
        <v>3.10356</v>
      </c>
      <c r="GF317">
        <v>2.72725</v>
      </c>
      <c r="GG317">
        <v>0.0879366</v>
      </c>
      <c r="GH317">
        <v>0.0874592</v>
      </c>
      <c r="GI317">
        <v>0.10921</v>
      </c>
      <c r="GJ317">
        <v>0.109307</v>
      </c>
      <c r="GK317">
        <v>23820.2</v>
      </c>
      <c r="GL317">
        <v>21625.5</v>
      </c>
      <c r="GM317">
        <v>26681.5</v>
      </c>
      <c r="GN317">
        <v>23920.7</v>
      </c>
      <c r="GO317">
        <v>38031.5</v>
      </c>
      <c r="GP317">
        <v>31492.4</v>
      </c>
      <c r="GQ317">
        <v>46595.7</v>
      </c>
      <c r="GR317">
        <v>37842.3</v>
      </c>
      <c r="GS317">
        <v>1.86565</v>
      </c>
      <c r="GT317">
        <v>1.85295</v>
      </c>
      <c r="GU317">
        <v>0.0517443</v>
      </c>
      <c r="GV317">
        <v>0</v>
      </c>
      <c r="GW317">
        <v>29.1503</v>
      </c>
      <c r="GX317">
        <v>999.9</v>
      </c>
      <c r="GY317">
        <v>52.5</v>
      </c>
      <c r="GZ317">
        <v>32</v>
      </c>
      <c r="HA317">
        <v>27.8758</v>
      </c>
      <c r="HB317">
        <v>60.9647</v>
      </c>
      <c r="HC317">
        <v>19.8798</v>
      </c>
      <c r="HD317">
        <v>1</v>
      </c>
      <c r="HE317">
        <v>0.151184</v>
      </c>
      <c r="HF317">
        <v>-1.33745</v>
      </c>
      <c r="HG317">
        <v>20.2923</v>
      </c>
      <c r="HH317">
        <v>5.22103</v>
      </c>
      <c r="HI317">
        <v>11.98</v>
      </c>
      <c r="HJ317">
        <v>4.96385</v>
      </c>
      <c r="HK317">
        <v>3.2759</v>
      </c>
      <c r="HL317">
        <v>9999</v>
      </c>
      <c r="HM317">
        <v>9999</v>
      </c>
      <c r="HN317">
        <v>9999</v>
      </c>
      <c r="HO317">
        <v>999.9</v>
      </c>
      <c r="HP317">
        <v>1.8639</v>
      </c>
      <c r="HQ317">
        <v>1.86008</v>
      </c>
      <c r="HR317">
        <v>1.85844</v>
      </c>
      <c r="HS317">
        <v>1.85976</v>
      </c>
      <c r="HT317">
        <v>1.85989</v>
      </c>
      <c r="HU317">
        <v>1.8584</v>
      </c>
      <c r="HV317">
        <v>1.85745</v>
      </c>
      <c r="HW317">
        <v>1.85242</v>
      </c>
      <c r="HX317">
        <v>0</v>
      </c>
      <c r="HY317">
        <v>0</v>
      </c>
      <c r="HZ317">
        <v>0</v>
      </c>
      <c r="IA317">
        <v>0</v>
      </c>
      <c r="IB317" t="s">
        <v>426</v>
      </c>
      <c r="IC317" t="s">
        <v>427</v>
      </c>
      <c r="ID317" t="s">
        <v>428</v>
      </c>
      <c r="IE317" t="s">
        <v>428</v>
      </c>
      <c r="IF317" t="s">
        <v>428</v>
      </c>
      <c r="IG317" t="s">
        <v>428</v>
      </c>
      <c r="IH317">
        <v>0</v>
      </c>
      <c r="II317">
        <v>100</v>
      </c>
      <c r="IJ317">
        <v>100</v>
      </c>
      <c r="IK317">
        <v>-0.607</v>
      </c>
      <c r="IL317">
        <v>0.3452</v>
      </c>
      <c r="IM317">
        <v>-0.6389458221003862</v>
      </c>
      <c r="IN317">
        <v>-0.000388397228134892</v>
      </c>
      <c r="IO317">
        <v>1.216359752824363E-06</v>
      </c>
      <c r="IP317">
        <v>-2.921139174278942E-10</v>
      </c>
      <c r="IQ317">
        <v>0.01675486607682651</v>
      </c>
      <c r="IR317">
        <v>0.002868412714847416</v>
      </c>
      <c r="IS317">
        <v>0.0004615728417639442</v>
      </c>
      <c r="IT317">
        <v>-1.048940065203386E-06</v>
      </c>
      <c r="IU317">
        <v>2</v>
      </c>
      <c r="IV317">
        <v>1994</v>
      </c>
      <c r="IW317">
        <v>1</v>
      </c>
      <c r="IX317">
        <v>27</v>
      </c>
      <c r="IY317">
        <v>191960.9</v>
      </c>
      <c r="IZ317">
        <v>191961.1</v>
      </c>
      <c r="JA317">
        <v>1.14868</v>
      </c>
      <c r="JB317">
        <v>2.63794</v>
      </c>
      <c r="JC317">
        <v>1.49658</v>
      </c>
      <c r="JD317">
        <v>2.35107</v>
      </c>
      <c r="JE317">
        <v>1.54907</v>
      </c>
      <c r="JF317">
        <v>2.48047</v>
      </c>
      <c r="JG317">
        <v>36.7654</v>
      </c>
      <c r="JH317">
        <v>24.105</v>
      </c>
      <c r="JI317">
        <v>18</v>
      </c>
      <c r="JJ317">
        <v>482.328</v>
      </c>
      <c r="JK317">
        <v>488.591</v>
      </c>
      <c r="JL317">
        <v>31.0622</v>
      </c>
      <c r="JM317">
        <v>29.2337</v>
      </c>
      <c r="JN317">
        <v>30.0001</v>
      </c>
      <c r="JO317">
        <v>29.3869</v>
      </c>
      <c r="JP317">
        <v>29.3658</v>
      </c>
      <c r="JQ317">
        <v>23.094</v>
      </c>
      <c r="JR317">
        <v>16.7359</v>
      </c>
      <c r="JS317">
        <v>100</v>
      </c>
      <c r="JT317">
        <v>31.0687</v>
      </c>
      <c r="JU317">
        <v>420</v>
      </c>
      <c r="JV317">
        <v>24.3242</v>
      </c>
      <c r="JW317">
        <v>101.875</v>
      </c>
      <c r="JX317">
        <v>91.2642</v>
      </c>
    </row>
    <row r="318" spans="1:284">
      <c r="A318">
        <v>300</v>
      </c>
      <c r="B318">
        <v>1758507262.1</v>
      </c>
      <c r="C318">
        <v>4482.599999904633</v>
      </c>
      <c r="D318" t="s">
        <v>1033</v>
      </c>
      <c r="E318" t="s">
        <v>1034</v>
      </c>
      <c r="F318">
        <v>5</v>
      </c>
      <c r="G318" t="s">
        <v>976</v>
      </c>
      <c r="H318" t="s">
        <v>421</v>
      </c>
      <c r="I318">
        <v>1758507259.1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(DN318+(U318+2*0.95*5.67E-8*(((DN318+$B$9)+273)^4-(DN318+273)^4)-44100*J318)/(1.84*29.3*R318+8*0.95*5.67E-8*(DN318+273)^3))</f>
        <v>0</v>
      </c>
      <c r="W318">
        <f>($C$9*DO318+$D$9*DP318+$E$9*V318)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2*0.95*5.67E-8*(((DN318+$B$9)+273)^4-(W318+273)^4)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IF(AG318*$H$15&gt;=AK318,1.0,(AK318/(AK318-AG318*$H$15)))</f>
        <v>0</v>
      </c>
      <c r="AJ318">
        <f>(AI318-1)*100</f>
        <v>0</v>
      </c>
      <c r="AK318">
        <f>MAX(0,($B$15+$C$15*DS318)/(1+$D$15*DS318)*DL318/(DN318+273)*$E$15)</f>
        <v>0</v>
      </c>
      <c r="AL318" t="s">
        <v>422</v>
      </c>
      <c r="AM318" t="s">
        <v>422</v>
      </c>
      <c r="AN318">
        <v>0</v>
      </c>
      <c r="AO318">
        <v>0</v>
      </c>
      <c r="AP318">
        <f>1-AN318/AO318</f>
        <v>0</v>
      </c>
      <c r="AQ318">
        <v>0</v>
      </c>
      <c r="AR318" t="s">
        <v>422</v>
      </c>
      <c r="AS318" t="s">
        <v>422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$B$13*DT318+$C$13*DU318+$F$13*EF318*(1-EI318)</f>
        <v>0</v>
      </c>
      <c r="CW318">
        <f>CV318*CX318</f>
        <v>0</v>
      </c>
      <c r="CX318">
        <f>($B$13*$D$11+$C$13*$D$11+$F$13*((ES318+EK318)/MAX(ES318+EK318+ET318, 0.1)*$I$11+ET318/MAX(ES318+EK318+ET318, 0.1)*$J$11))/($B$13+$C$13+$F$13)</f>
        <v>0</v>
      </c>
      <c r="CY318">
        <f>($B$13*$K$11+$C$13*$K$11+$F$13*((ES318+EK318)/MAX(ES318+EK318+ET318, 0.1)*$P$11+ET318/MAX(ES318+EK318+ET318, 0.1)*$Q$11))/($B$13+$C$13+$F$13)</f>
        <v>0</v>
      </c>
      <c r="CZ318">
        <v>5.97</v>
      </c>
      <c r="DA318">
        <v>0.5</v>
      </c>
      <c r="DB318" t="s">
        <v>423</v>
      </c>
      <c r="DC318">
        <v>2</v>
      </c>
      <c r="DD318">
        <v>1758507259.1</v>
      </c>
      <c r="DE318">
        <v>422.7314444444444</v>
      </c>
      <c r="DF318">
        <v>420.0073333333333</v>
      </c>
      <c r="DG318">
        <v>24.69947777777778</v>
      </c>
      <c r="DH318">
        <v>24.2497</v>
      </c>
      <c r="DI318">
        <v>423.3392222222222</v>
      </c>
      <c r="DJ318">
        <v>24.35425555555555</v>
      </c>
      <c r="DK318">
        <v>500.0413333333333</v>
      </c>
      <c r="DL318">
        <v>89.93305555555555</v>
      </c>
      <c r="DM318">
        <v>0.06921628888888889</v>
      </c>
      <c r="DN318">
        <v>30.73708888888889</v>
      </c>
      <c r="DO318">
        <v>29.99367777777778</v>
      </c>
      <c r="DP318">
        <v>999.9000000000001</v>
      </c>
      <c r="DQ318">
        <v>0</v>
      </c>
      <c r="DR318">
        <v>0</v>
      </c>
      <c r="DS318">
        <v>9999.656666666668</v>
      </c>
      <c r="DT318">
        <v>0</v>
      </c>
      <c r="DU318">
        <v>2.97499</v>
      </c>
      <c r="DV318">
        <v>2.724117777777777</v>
      </c>
      <c r="DW318">
        <v>433.4372222222222</v>
      </c>
      <c r="DX318">
        <v>430.4454444444444</v>
      </c>
      <c r="DY318">
        <v>0.4497902222222222</v>
      </c>
      <c r="DZ318">
        <v>420.0073333333333</v>
      </c>
      <c r="EA318">
        <v>24.2497</v>
      </c>
      <c r="EB318">
        <v>2.221298888888889</v>
      </c>
      <c r="EC318">
        <v>2.18085</v>
      </c>
      <c r="ED318">
        <v>19.11676666666667</v>
      </c>
      <c r="EE318">
        <v>18.82233333333333</v>
      </c>
      <c r="EF318">
        <v>0.00500078</v>
      </c>
      <c r="EG318">
        <v>0</v>
      </c>
      <c r="EH318">
        <v>0</v>
      </c>
      <c r="EI318">
        <v>0</v>
      </c>
      <c r="EJ318">
        <v>921.9888888888888</v>
      </c>
      <c r="EK318">
        <v>0.00500078</v>
      </c>
      <c r="EL318">
        <v>-20.27777777777778</v>
      </c>
      <c r="EM318">
        <v>-1.022222222222222</v>
      </c>
      <c r="EN318">
        <v>35.104</v>
      </c>
      <c r="EO318">
        <v>38.53444444444445</v>
      </c>
      <c r="EP318">
        <v>36.97188888888889</v>
      </c>
      <c r="EQ318">
        <v>38.54144444444444</v>
      </c>
      <c r="ER318">
        <v>37.54155555555556</v>
      </c>
      <c r="ES318">
        <v>0</v>
      </c>
      <c r="ET318">
        <v>0</v>
      </c>
      <c r="EU318">
        <v>0</v>
      </c>
      <c r="EV318">
        <v>1758507262.9</v>
      </c>
      <c r="EW318">
        <v>0</v>
      </c>
      <c r="EX318">
        <v>922.9769230769233</v>
      </c>
      <c r="EY318">
        <v>4.51965842475963</v>
      </c>
      <c r="EZ318">
        <v>-25.69572658609879</v>
      </c>
      <c r="FA318">
        <v>-19.88461538461538</v>
      </c>
      <c r="FB318">
        <v>15</v>
      </c>
      <c r="FC318">
        <v>0</v>
      </c>
      <c r="FD318" t="s">
        <v>424</v>
      </c>
      <c r="FE318">
        <v>1746989605.5</v>
      </c>
      <c r="FF318">
        <v>1746989593.5</v>
      </c>
      <c r="FG318">
        <v>0</v>
      </c>
      <c r="FH318">
        <v>-0.274</v>
      </c>
      <c r="FI318">
        <v>-0.002</v>
      </c>
      <c r="FJ318">
        <v>2.549</v>
      </c>
      <c r="FK318">
        <v>0.129</v>
      </c>
      <c r="FL318">
        <v>420</v>
      </c>
      <c r="FM318">
        <v>17</v>
      </c>
      <c r="FN318">
        <v>0.02</v>
      </c>
      <c r="FO318">
        <v>0.04</v>
      </c>
      <c r="FP318">
        <v>2.733728048780488</v>
      </c>
      <c r="FQ318">
        <v>-0.01412257839721315</v>
      </c>
      <c r="FR318">
        <v>0.04293010270362701</v>
      </c>
      <c r="FS318">
        <v>1</v>
      </c>
      <c r="FT318">
        <v>922.3470588235296</v>
      </c>
      <c r="FU318">
        <v>11.38579086527713</v>
      </c>
      <c r="FV318">
        <v>8.995627542250338</v>
      </c>
      <c r="FW318">
        <v>0</v>
      </c>
      <c r="FX318">
        <v>0.4498030975609756</v>
      </c>
      <c r="FY318">
        <v>-0.00181992334494786</v>
      </c>
      <c r="FZ318">
        <v>0.0008191790895315606</v>
      </c>
      <c r="GA318">
        <v>1</v>
      </c>
      <c r="GB318">
        <v>2</v>
      </c>
      <c r="GC318">
        <v>3</v>
      </c>
      <c r="GD318" t="s">
        <v>425</v>
      </c>
      <c r="GE318">
        <v>3.10334</v>
      </c>
      <c r="GF318">
        <v>2.72751</v>
      </c>
      <c r="GG318">
        <v>0.0879361</v>
      </c>
      <c r="GH318">
        <v>0.0874635</v>
      </c>
      <c r="GI318">
        <v>0.109212</v>
      </c>
      <c r="GJ318">
        <v>0.109309</v>
      </c>
      <c r="GK318">
        <v>23820.2</v>
      </c>
      <c r="GL318">
        <v>21625.3</v>
      </c>
      <c r="GM318">
        <v>26681.5</v>
      </c>
      <c r="GN318">
        <v>23920.7</v>
      </c>
      <c r="GO318">
        <v>38031.5</v>
      </c>
      <c r="GP318">
        <v>31492.3</v>
      </c>
      <c r="GQ318">
        <v>46595.8</v>
      </c>
      <c r="GR318">
        <v>37842.3</v>
      </c>
      <c r="GS318">
        <v>1.86545</v>
      </c>
      <c r="GT318">
        <v>1.85328</v>
      </c>
      <c r="GU318">
        <v>0.0522584</v>
      </c>
      <c r="GV318">
        <v>0</v>
      </c>
      <c r="GW318">
        <v>29.1491</v>
      </c>
      <c r="GX318">
        <v>999.9</v>
      </c>
      <c r="GY318">
        <v>52.5</v>
      </c>
      <c r="GZ318">
        <v>32</v>
      </c>
      <c r="HA318">
        <v>27.8752</v>
      </c>
      <c r="HB318">
        <v>60.7947</v>
      </c>
      <c r="HC318">
        <v>19.8718</v>
      </c>
      <c r="HD318">
        <v>1</v>
      </c>
      <c r="HE318">
        <v>0.150874</v>
      </c>
      <c r="HF318">
        <v>-1.34064</v>
      </c>
      <c r="HG318">
        <v>20.2922</v>
      </c>
      <c r="HH318">
        <v>5.22088</v>
      </c>
      <c r="HI318">
        <v>11.98</v>
      </c>
      <c r="HJ318">
        <v>4.96405</v>
      </c>
      <c r="HK318">
        <v>3.27593</v>
      </c>
      <c r="HL318">
        <v>9999</v>
      </c>
      <c r="HM318">
        <v>9999</v>
      </c>
      <c r="HN318">
        <v>9999</v>
      </c>
      <c r="HO318">
        <v>999.9</v>
      </c>
      <c r="HP318">
        <v>1.86391</v>
      </c>
      <c r="HQ318">
        <v>1.86009</v>
      </c>
      <c r="HR318">
        <v>1.85845</v>
      </c>
      <c r="HS318">
        <v>1.85976</v>
      </c>
      <c r="HT318">
        <v>1.85989</v>
      </c>
      <c r="HU318">
        <v>1.85841</v>
      </c>
      <c r="HV318">
        <v>1.85745</v>
      </c>
      <c r="HW318">
        <v>1.85241</v>
      </c>
      <c r="HX318">
        <v>0</v>
      </c>
      <c r="HY318">
        <v>0</v>
      </c>
      <c r="HZ318">
        <v>0</v>
      </c>
      <c r="IA318">
        <v>0</v>
      </c>
      <c r="IB318" t="s">
        <v>426</v>
      </c>
      <c r="IC318" t="s">
        <v>427</v>
      </c>
      <c r="ID318" t="s">
        <v>428</v>
      </c>
      <c r="IE318" t="s">
        <v>428</v>
      </c>
      <c r="IF318" t="s">
        <v>428</v>
      </c>
      <c r="IG318" t="s">
        <v>428</v>
      </c>
      <c r="IH318">
        <v>0</v>
      </c>
      <c r="II318">
        <v>100</v>
      </c>
      <c r="IJ318">
        <v>100</v>
      </c>
      <c r="IK318">
        <v>-0.608</v>
      </c>
      <c r="IL318">
        <v>0.3452</v>
      </c>
      <c r="IM318">
        <v>-0.6389458221003862</v>
      </c>
      <c r="IN318">
        <v>-0.000388397228134892</v>
      </c>
      <c r="IO318">
        <v>1.216359752824363E-06</v>
      </c>
      <c r="IP318">
        <v>-2.921139174278942E-10</v>
      </c>
      <c r="IQ318">
        <v>0.01675486607682651</v>
      </c>
      <c r="IR318">
        <v>0.002868412714847416</v>
      </c>
      <c r="IS318">
        <v>0.0004615728417639442</v>
      </c>
      <c r="IT318">
        <v>-1.048940065203386E-06</v>
      </c>
      <c r="IU318">
        <v>2</v>
      </c>
      <c r="IV318">
        <v>1994</v>
      </c>
      <c r="IW318">
        <v>1</v>
      </c>
      <c r="IX318">
        <v>27</v>
      </c>
      <c r="IY318">
        <v>191960.9</v>
      </c>
      <c r="IZ318">
        <v>191961.1</v>
      </c>
      <c r="JA318">
        <v>1.14868</v>
      </c>
      <c r="JB318">
        <v>2.63672</v>
      </c>
      <c r="JC318">
        <v>1.49658</v>
      </c>
      <c r="JD318">
        <v>2.35107</v>
      </c>
      <c r="JE318">
        <v>1.54907</v>
      </c>
      <c r="JF318">
        <v>2.49878</v>
      </c>
      <c r="JG318">
        <v>36.7654</v>
      </c>
      <c r="JH318">
        <v>24.0963</v>
      </c>
      <c r="JI318">
        <v>18</v>
      </c>
      <c r="JJ318">
        <v>482.211</v>
      </c>
      <c r="JK318">
        <v>488.805</v>
      </c>
      <c r="JL318">
        <v>31.0646</v>
      </c>
      <c r="JM318">
        <v>29.2337</v>
      </c>
      <c r="JN318">
        <v>30</v>
      </c>
      <c r="JO318">
        <v>29.3869</v>
      </c>
      <c r="JP318">
        <v>29.3658</v>
      </c>
      <c r="JQ318">
        <v>23.0953</v>
      </c>
      <c r="JR318">
        <v>16.7359</v>
      </c>
      <c r="JS318">
        <v>100</v>
      </c>
      <c r="JT318">
        <v>31.0687</v>
      </c>
      <c r="JU318">
        <v>420</v>
      </c>
      <c r="JV318">
        <v>24.3263</v>
      </c>
      <c r="JW318">
        <v>101.875</v>
      </c>
      <c r="JX318">
        <v>91.2641</v>
      </c>
    </row>
    <row r="319" spans="1:284">
      <c r="A319">
        <v>301</v>
      </c>
      <c r="B319">
        <v>1758507759.6</v>
      </c>
      <c r="C319">
        <v>4980.099999904633</v>
      </c>
      <c r="D319" t="s">
        <v>1035</v>
      </c>
      <c r="E319" t="s">
        <v>1036</v>
      </c>
      <c r="F319">
        <v>5</v>
      </c>
      <c r="G319" t="s">
        <v>1037</v>
      </c>
      <c r="H319" t="s">
        <v>421</v>
      </c>
      <c r="I319">
        <v>1758507756.85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(DN319+(U319+2*0.95*5.67E-8*(((DN319+$B$9)+273)^4-(DN319+273)^4)-44100*J319)/(1.84*29.3*R319+8*0.95*5.67E-8*(DN319+273)^3))</f>
        <v>0</v>
      </c>
      <c r="W319">
        <f>($C$9*DO319+$D$9*DP319+$E$9*V319)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2*0.95*5.67E-8*(((DN319+$B$9)+273)^4-(W319+273)^4)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IF(AG319*$H$15&gt;=AK319,1.0,(AK319/(AK319-AG319*$H$15)))</f>
        <v>0</v>
      </c>
      <c r="AJ319">
        <f>(AI319-1)*100</f>
        <v>0</v>
      </c>
      <c r="AK319">
        <f>MAX(0,($B$15+$C$15*DS319)/(1+$D$15*DS319)*DL319/(DN319+273)*$E$15)</f>
        <v>0</v>
      </c>
      <c r="AL319" t="s">
        <v>422</v>
      </c>
      <c r="AM319" t="s">
        <v>422</v>
      </c>
      <c r="AN319">
        <v>0</v>
      </c>
      <c r="AO319">
        <v>0</v>
      </c>
      <c r="AP319">
        <f>1-AN319/AO319</f>
        <v>0</v>
      </c>
      <c r="AQ319">
        <v>0</v>
      </c>
      <c r="AR319" t="s">
        <v>422</v>
      </c>
      <c r="AS319" t="s">
        <v>422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$B$13*DT319+$C$13*DU319+$F$13*EF319*(1-EI319)</f>
        <v>0</v>
      </c>
      <c r="CW319">
        <f>CV319*CX319</f>
        <v>0</v>
      </c>
      <c r="CX319">
        <f>($B$13*$D$11+$C$13*$D$11+$F$13*((ES319+EK319)/MAX(ES319+EK319+ET319, 0.1)*$I$11+ET319/MAX(ES319+EK319+ET319, 0.1)*$J$11))/($B$13+$C$13+$F$13)</f>
        <v>0</v>
      </c>
      <c r="CY319">
        <f>($B$13*$K$11+$C$13*$K$11+$F$13*((ES319+EK319)/MAX(ES319+EK319+ET319, 0.1)*$P$11+ET319/MAX(ES319+EK319+ET319, 0.1)*$Q$11))/($B$13+$C$13+$F$13)</f>
        <v>0</v>
      </c>
      <c r="CZ319">
        <v>4.8</v>
      </c>
      <c r="DA319">
        <v>0.5</v>
      </c>
      <c r="DB319" t="s">
        <v>423</v>
      </c>
      <c r="DC319">
        <v>2</v>
      </c>
      <c r="DD319">
        <v>1758507756.85</v>
      </c>
      <c r="DE319">
        <v>422.3053</v>
      </c>
      <c r="DF319">
        <v>419.992</v>
      </c>
      <c r="DG319">
        <v>24.02378</v>
      </c>
      <c r="DH319">
        <v>23.77886</v>
      </c>
      <c r="DI319">
        <v>422.9130999999999</v>
      </c>
      <c r="DJ319">
        <v>23.69389</v>
      </c>
      <c r="DK319">
        <v>500.0385</v>
      </c>
      <c r="DL319">
        <v>89.93938</v>
      </c>
      <c r="DM319">
        <v>0.06962924</v>
      </c>
      <c r="DN319">
        <v>30.19971</v>
      </c>
      <c r="DO319">
        <v>29.98451</v>
      </c>
      <c r="DP319">
        <v>999.9</v>
      </c>
      <c r="DQ319">
        <v>0</v>
      </c>
      <c r="DR319">
        <v>0</v>
      </c>
      <c r="DS319">
        <v>9996.554</v>
      </c>
      <c r="DT319">
        <v>0</v>
      </c>
      <c r="DU319">
        <v>3.124651</v>
      </c>
      <c r="DV319">
        <v>2.31356</v>
      </c>
      <c r="DW319">
        <v>432.7006</v>
      </c>
      <c r="DX319">
        <v>430.2221</v>
      </c>
      <c r="DY319">
        <v>0.244923</v>
      </c>
      <c r="DZ319">
        <v>419.992</v>
      </c>
      <c r="EA319">
        <v>23.77886</v>
      </c>
      <c r="EB319">
        <v>2.160682</v>
      </c>
      <c r="EC319">
        <v>2.138654</v>
      </c>
      <c r="ED319">
        <v>18.67374</v>
      </c>
      <c r="EE319">
        <v>18.51005</v>
      </c>
      <c r="EF319">
        <v>0.005000779999999999</v>
      </c>
      <c r="EG319">
        <v>0</v>
      </c>
      <c r="EH319">
        <v>0</v>
      </c>
      <c r="EI319">
        <v>0</v>
      </c>
      <c r="EJ319">
        <v>617.1300000000001</v>
      </c>
      <c r="EK319">
        <v>0.005000779999999999</v>
      </c>
      <c r="EL319">
        <v>-22.75</v>
      </c>
      <c r="EM319">
        <v>-0.9499999999999998</v>
      </c>
      <c r="EN319">
        <v>34.8746</v>
      </c>
      <c r="EO319">
        <v>38.1498</v>
      </c>
      <c r="EP319">
        <v>36.91240000000001</v>
      </c>
      <c r="EQ319">
        <v>38.1874</v>
      </c>
      <c r="ER319">
        <v>37.3374</v>
      </c>
      <c r="ES319">
        <v>0</v>
      </c>
      <c r="ET319">
        <v>0</v>
      </c>
      <c r="EU319">
        <v>0</v>
      </c>
      <c r="EV319">
        <v>1758507760.9</v>
      </c>
      <c r="EW319">
        <v>0</v>
      </c>
      <c r="EX319">
        <v>615.6653846153846</v>
      </c>
      <c r="EY319">
        <v>12.39316271794997</v>
      </c>
      <c r="EZ319">
        <v>-6.752136790175037</v>
      </c>
      <c r="FA319">
        <v>-23.45</v>
      </c>
      <c r="FB319">
        <v>15</v>
      </c>
      <c r="FC319">
        <v>0</v>
      </c>
      <c r="FD319" t="s">
        <v>424</v>
      </c>
      <c r="FE319">
        <v>1746989605.5</v>
      </c>
      <c r="FF319">
        <v>1746989593.5</v>
      </c>
      <c r="FG319">
        <v>0</v>
      </c>
      <c r="FH319">
        <v>-0.274</v>
      </c>
      <c r="FI319">
        <v>-0.002</v>
      </c>
      <c r="FJ319">
        <v>2.549</v>
      </c>
      <c r="FK319">
        <v>0.129</v>
      </c>
      <c r="FL319">
        <v>420</v>
      </c>
      <c r="FM319">
        <v>17</v>
      </c>
      <c r="FN319">
        <v>0.02</v>
      </c>
      <c r="FO319">
        <v>0.04</v>
      </c>
      <c r="FP319">
        <v>2.291356097560976</v>
      </c>
      <c r="FQ319">
        <v>-0.02884557491289119</v>
      </c>
      <c r="FR319">
        <v>0.0522569071582559</v>
      </c>
      <c r="FS319">
        <v>1</v>
      </c>
      <c r="FT319">
        <v>615.0500000000001</v>
      </c>
      <c r="FU319">
        <v>5.810542459449765</v>
      </c>
      <c r="FV319">
        <v>5.923544745584459</v>
      </c>
      <c r="FW319">
        <v>0</v>
      </c>
      <c r="FX319">
        <v>0.2451421707317073</v>
      </c>
      <c r="FY319">
        <v>0.004700383275261384</v>
      </c>
      <c r="FZ319">
        <v>0.001845718406004912</v>
      </c>
      <c r="GA319">
        <v>1</v>
      </c>
      <c r="GB319">
        <v>2</v>
      </c>
      <c r="GC319">
        <v>3</v>
      </c>
      <c r="GD319" t="s">
        <v>425</v>
      </c>
      <c r="GE319">
        <v>3.10344</v>
      </c>
      <c r="GF319">
        <v>2.72742</v>
      </c>
      <c r="GG319">
        <v>0.0878293</v>
      </c>
      <c r="GH319">
        <v>0.08740680000000001</v>
      </c>
      <c r="GI319">
        <v>0.107093</v>
      </c>
      <c r="GJ319">
        <v>0.107789</v>
      </c>
      <c r="GK319">
        <v>23814.7</v>
      </c>
      <c r="GL319">
        <v>21623.6</v>
      </c>
      <c r="GM319">
        <v>26672.9</v>
      </c>
      <c r="GN319">
        <v>23918</v>
      </c>
      <c r="GO319">
        <v>38111.6</v>
      </c>
      <c r="GP319">
        <v>31546.1</v>
      </c>
      <c r="GQ319">
        <v>46581.3</v>
      </c>
      <c r="GR319">
        <v>37841.6</v>
      </c>
      <c r="GS319">
        <v>1.86425</v>
      </c>
      <c r="GT319">
        <v>1.8473</v>
      </c>
      <c r="GU319">
        <v>0.07554139999999999</v>
      </c>
      <c r="GV319">
        <v>0</v>
      </c>
      <c r="GW319">
        <v>28.7592</v>
      </c>
      <c r="GX319">
        <v>999.9</v>
      </c>
      <c r="GY319">
        <v>52.4</v>
      </c>
      <c r="GZ319">
        <v>32</v>
      </c>
      <c r="HA319">
        <v>27.8202</v>
      </c>
      <c r="HB319">
        <v>61.1047</v>
      </c>
      <c r="HC319">
        <v>19.7837</v>
      </c>
      <c r="HD319">
        <v>1</v>
      </c>
      <c r="HE319">
        <v>0.165457</v>
      </c>
      <c r="HF319">
        <v>-1.25428</v>
      </c>
      <c r="HG319">
        <v>20.293</v>
      </c>
      <c r="HH319">
        <v>5.22133</v>
      </c>
      <c r="HI319">
        <v>11.98</v>
      </c>
      <c r="HJ319">
        <v>4.96435</v>
      </c>
      <c r="HK319">
        <v>3.276</v>
      </c>
      <c r="HL319">
        <v>9999</v>
      </c>
      <c r="HM319">
        <v>9999</v>
      </c>
      <c r="HN319">
        <v>9999</v>
      </c>
      <c r="HO319">
        <v>999.9</v>
      </c>
      <c r="HP319">
        <v>1.86391</v>
      </c>
      <c r="HQ319">
        <v>1.86014</v>
      </c>
      <c r="HR319">
        <v>1.85843</v>
      </c>
      <c r="HS319">
        <v>1.85975</v>
      </c>
      <c r="HT319">
        <v>1.85989</v>
      </c>
      <c r="HU319">
        <v>1.85842</v>
      </c>
      <c r="HV319">
        <v>1.85746</v>
      </c>
      <c r="HW319">
        <v>1.85242</v>
      </c>
      <c r="HX319">
        <v>0</v>
      </c>
      <c r="HY319">
        <v>0</v>
      </c>
      <c r="HZ319">
        <v>0</v>
      </c>
      <c r="IA319">
        <v>0</v>
      </c>
      <c r="IB319" t="s">
        <v>426</v>
      </c>
      <c r="IC319" t="s">
        <v>427</v>
      </c>
      <c r="ID319" t="s">
        <v>428</v>
      </c>
      <c r="IE319" t="s">
        <v>428</v>
      </c>
      <c r="IF319" t="s">
        <v>428</v>
      </c>
      <c r="IG319" t="s">
        <v>428</v>
      </c>
      <c r="IH319">
        <v>0</v>
      </c>
      <c r="II319">
        <v>100</v>
      </c>
      <c r="IJ319">
        <v>100</v>
      </c>
      <c r="IK319">
        <v>-0.607</v>
      </c>
      <c r="IL319">
        <v>0.3299</v>
      </c>
      <c r="IM319">
        <v>-0.6389458221003862</v>
      </c>
      <c r="IN319">
        <v>-0.000388397228134892</v>
      </c>
      <c r="IO319">
        <v>1.216359752824363E-06</v>
      </c>
      <c r="IP319">
        <v>-2.921139174278942E-10</v>
      </c>
      <c r="IQ319">
        <v>0.01675486607682651</v>
      </c>
      <c r="IR319">
        <v>0.002868412714847416</v>
      </c>
      <c r="IS319">
        <v>0.0004615728417639442</v>
      </c>
      <c r="IT319">
        <v>-1.048940065203386E-06</v>
      </c>
      <c r="IU319">
        <v>2</v>
      </c>
      <c r="IV319">
        <v>1994</v>
      </c>
      <c r="IW319">
        <v>1</v>
      </c>
      <c r="IX319">
        <v>27</v>
      </c>
      <c r="IY319">
        <v>191969.2</v>
      </c>
      <c r="IZ319">
        <v>191969.4</v>
      </c>
      <c r="JA319">
        <v>1.14746</v>
      </c>
      <c r="JB319">
        <v>2.63916</v>
      </c>
      <c r="JC319">
        <v>1.49658</v>
      </c>
      <c r="JD319">
        <v>2.35107</v>
      </c>
      <c r="JE319">
        <v>1.54907</v>
      </c>
      <c r="JF319">
        <v>2.48047</v>
      </c>
      <c r="JG319">
        <v>36.8129</v>
      </c>
      <c r="JH319">
        <v>24.105</v>
      </c>
      <c r="JI319">
        <v>18</v>
      </c>
      <c r="JJ319">
        <v>482.799</v>
      </c>
      <c r="JK319">
        <v>486.261</v>
      </c>
      <c r="JL319">
        <v>30.6831</v>
      </c>
      <c r="JM319">
        <v>29.4126</v>
      </c>
      <c r="JN319">
        <v>30.0001</v>
      </c>
      <c r="JO319">
        <v>29.5597</v>
      </c>
      <c r="JP319">
        <v>29.5339</v>
      </c>
      <c r="JQ319">
        <v>23.0827</v>
      </c>
      <c r="JR319">
        <v>18.0449</v>
      </c>
      <c r="JS319">
        <v>100</v>
      </c>
      <c r="JT319">
        <v>30.6947</v>
      </c>
      <c r="JU319">
        <v>420</v>
      </c>
      <c r="JV319">
        <v>23.7987</v>
      </c>
      <c r="JW319">
        <v>101.843</v>
      </c>
      <c r="JX319">
        <v>91.2591</v>
      </c>
    </row>
    <row r="320" spans="1:284">
      <c r="A320">
        <v>302</v>
      </c>
      <c r="B320">
        <v>1758507761.6</v>
      </c>
      <c r="C320">
        <v>4982.099999904633</v>
      </c>
      <c r="D320" t="s">
        <v>1038</v>
      </c>
      <c r="E320" t="s">
        <v>1039</v>
      </c>
      <c r="F320">
        <v>5</v>
      </c>
      <c r="G320" t="s">
        <v>1037</v>
      </c>
      <c r="H320" t="s">
        <v>421</v>
      </c>
      <c r="I320">
        <v>1758507758.766667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(DN320+(U320+2*0.95*5.67E-8*(((DN320+$B$9)+273)^4-(DN320+273)^4)-44100*J320)/(1.84*29.3*R320+8*0.95*5.67E-8*(DN320+273)^3))</f>
        <v>0</v>
      </c>
      <c r="W320">
        <f>($C$9*DO320+$D$9*DP320+$E$9*V320)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2*0.95*5.67E-8*(((DN320+$B$9)+273)^4-(W320+273)^4)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IF(AG320*$H$15&gt;=AK320,1.0,(AK320/(AK320-AG320*$H$15)))</f>
        <v>0</v>
      </c>
      <c r="AJ320">
        <f>(AI320-1)*100</f>
        <v>0</v>
      </c>
      <c r="AK320">
        <f>MAX(0,($B$15+$C$15*DS320)/(1+$D$15*DS320)*DL320/(DN320+273)*$E$15)</f>
        <v>0</v>
      </c>
      <c r="AL320" t="s">
        <v>422</v>
      </c>
      <c r="AM320" t="s">
        <v>422</v>
      </c>
      <c r="AN320">
        <v>0</v>
      </c>
      <c r="AO320">
        <v>0</v>
      </c>
      <c r="AP320">
        <f>1-AN320/AO320</f>
        <v>0</v>
      </c>
      <c r="AQ320">
        <v>0</v>
      </c>
      <c r="AR320" t="s">
        <v>422</v>
      </c>
      <c r="AS320" t="s">
        <v>422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$B$13*DT320+$C$13*DU320+$F$13*EF320*(1-EI320)</f>
        <v>0</v>
      </c>
      <c r="CW320">
        <f>CV320*CX320</f>
        <v>0</v>
      </c>
      <c r="CX320">
        <f>($B$13*$D$11+$C$13*$D$11+$F$13*((ES320+EK320)/MAX(ES320+EK320+ET320, 0.1)*$I$11+ET320/MAX(ES320+EK320+ET320, 0.1)*$J$11))/($B$13+$C$13+$F$13)</f>
        <v>0</v>
      </c>
      <c r="CY320">
        <f>($B$13*$K$11+$C$13*$K$11+$F$13*((ES320+EK320)/MAX(ES320+EK320+ET320, 0.1)*$P$11+ET320/MAX(ES320+EK320+ET320, 0.1)*$Q$11))/($B$13+$C$13+$F$13)</f>
        <v>0</v>
      </c>
      <c r="CZ320">
        <v>4.8</v>
      </c>
      <c r="DA320">
        <v>0.5</v>
      </c>
      <c r="DB320" t="s">
        <v>423</v>
      </c>
      <c r="DC320">
        <v>2</v>
      </c>
      <c r="DD320">
        <v>1758507758.766667</v>
      </c>
      <c r="DE320">
        <v>422.2963333333333</v>
      </c>
      <c r="DF320">
        <v>419.9365555555555</v>
      </c>
      <c r="DG320">
        <v>24.02367777777778</v>
      </c>
      <c r="DH320">
        <v>23.77787777777778</v>
      </c>
      <c r="DI320">
        <v>422.9041111111111</v>
      </c>
      <c r="DJ320">
        <v>23.69377777777778</v>
      </c>
      <c r="DK320">
        <v>500.0313333333334</v>
      </c>
      <c r="DL320">
        <v>89.93925555555555</v>
      </c>
      <c r="DM320">
        <v>0.06963892222222223</v>
      </c>
      <c r="DN320">
        <v>30.19938888888889</v>
      </c>
      <c r="DO320">
        <v>29.98652222222222</v>
      </c>
      <c r="DP320">
        <v>999.9000000000001</v>
      </c>
      <c r="DQ320">
        <v>0</v>
      </c>
      <c r="DR320">
        <v>0</v>
      </c>
      <c r="DS320">
        <v>9985.132222222222</v>
      </c>
      <c r="DT320">
        <v>0</v>
      </c>
      <c r="DU320">
        <v>3.12863</v>
      </c>
      <c r="DV320">
        <v>2.359798888888889</v>
      </c>
      <c r="DW320">
        <v>432.6912222222222</v>
      </c>
      <c r="DX320">
        <v>430.1651111111111</v>
      </c>
      <c r="DY320">
        <v>0.2457962222222222</v>
      </c>
      <c r="DZ320">
        <v>419.9365555555555</v>
      </c>
      <c r="EA320">
        <v>23.77787777777778</v>
      </c>
      <c r="EB320">
        <v>2.160671111111111</v>
      </c>
      <c r="EC320">
        <v>2.138563333333333</v>
      </c>
      <c r="ED320">
        <v>18.67365555555556</v>
      </c>
      <c r="EE320">
        <v>18.50937777777778</v>
      </c>
      <c r="EF320">
        <v>0.00500078</v>
      </c>
      <c r="EG320">
        <v>0</v>
      </c>
      <c r="EH320">
        <v>0</v>
      </c>
      <c r="EI320">
        <v>0</v>
      </c>
      <c r="EJ320">
        <v>618.5777777777779</v>
      </c>
      <c r="EK320">
        <v>0.00500078</v>
      </c>
      <c r="EL320">
        <v>-25.38888888888889</v>
      </c>
      <c r="EM320">
        <v>-1.022222222222222</v>
      </c>
      <c r="EN320">
        <v>34.89544444444444</v>
      </c>
      <c r="EO320">
        <v>38.14555555555555</v>
      </c>
      <c r="EP320">
        <v>36.99988888888889</v>
      </c>
      <c r="EQ320">
        <v>38.18722222222222</v>
      </c>
      <c r="ER320">
        <v>37.27766666666667</v>
      </c>
      <c r="ES320">
        <v>0</v>
      </c>
      <c r="ET320">
        <v>0</v>
      </c>
      <c r="EU320">
        <v>0</v>
      </c>
      <c r="EV320">
        <v>1758507762.7</v>
      </c>
      <c r="EW320">
        <v>0</v>
      </c>
      <c r="EX320">
        <v>616.172</v>
      </c>
      <c r="EY320">
        <v>31.53846196944956</v>
      </c>
      <c r="EZ320">
        <v>-40.88461545491829</v>
      </c>
      <c r="FA320">
        <v>-23.92400000000001</v>
      </c>
      <c r="FB320">
        <v>15</v>
      </c>
      <c r="FC320">
        <v>0</v>
      </c>
      <c r="FD320" t="s">
        <v>424</v>
      </c>
      <c r="FE320">
        <v>1746989605.5</v>
      </c>
      <c r="FF320">
        <v>1746989593.5</v>
      </c>
      <c r="FG320">
        <v>0</v>
      </c>
      <c r="FH320">
        <v>-0.274</v>
      </c>
      <c r="FI320">
        <v>-0.002</v>
      </c>
      <c r="FJ320">
        <v>2.549</v>
      </c>
      <c r="FK320">
        <v>0.129</v>
      </c>
      <c r="FL320">
        <v>420</v>
      </c>
      <c r="FM320">
        <v>17</v>
      </c>
      <c r="FN320">
        <v>0.02</v>
      </c>
      <c r="FO320">
        <v>0.04</v>
      </c>
      <c r="FP320">
        <v>2.295447</v>
      </c>
      <c r="FQ320">
        <v>0.269036397748585</v>
      </c>
      <c r="FR320">
        <v>0.05624304606793623</v>
      </c>
      <c r="FS320">
        <v>1</v>
      </c>
      <c r="FT320">
        <v>615.6529411764706</v>
      </c>
      <c r="FU320">
        <v>23.18105431580851</v>
      </c>
      <c r="FV320">
        <v>6.564979964761224</v>
      </c>
      <c r="FW320">
        <v>0</v>
      </c>
      <c r="FX320">
        <v>0.245328825</v>
      </c>
      <c r="FY320">
        <v>0.008738690431519315</v>
      </c>
      <c r="FZ320">
        <v>0.001951344816882704</v>
      </c>
      <c r="GA320">
        <v>1</v>
      </c>
      <c r="GB320">
        <v>2</v>
      </c>
      <c r="GC320">
        <v>3</v>
      </c>
      <c r="GD320" t="s">
        <v>425</v>
      </c>
      <c r="GE320">
        <v>3.1033</v>
      </c>
      <c r="GF320">
        <v>2.72751</v>
      </c>
      <c r="GG320">
        <v>0.0878304</v>
      </c>
      <c r="GH320">
        <v>0.08741839999999999</v>
      </c>
      <c r="GI320">
        <v>0.10709</v>
      </c>
      <c r="GJ320">
        <v>0.107781</v>
      </c>
      <c r="GK320">
        <v>23814.7</v>
      </c>
      <c r="GL320">
        <v>21623.2</v>
      </c>
      <c r="GM320">
        <v>26672.9</v>
      </c>
      <c r="GN320">
        <v>23917.9</v>
      </c>
      <c r="GO320">
        <v>38111.8</v>
      </c>
      <c r="GP320">
        <v>31546.3</v>
      </c>
      <c r="GQ320">
        <v>46581.4</v>
      </c>
      <c r="GR320">
        <v>37841.5</v>
      </c>
      <c r="GS320">
        <v>1.86397</v>
      </c>
      <c r="GT320">
        <v>1.84745</v>
      </c>
      <c r="GU320">
        <v>0.075642</v>
      </c>
      <c r="GV320">
        <v>0</v>
      </c>
      <c r="GW320">
        <v>28.758</v>
      </c>
      <c r="GX320">
        <v>999.9</v>
      </c>
      <c r="GY320">
        <v>52.4</v>
      </c>
      <c r="GZ320">
        <v>32</v>
      </c>
      <c r="HA320">
        <v>27.8222</v>
      </c>
      <c r="HB320">
        <v>60.8147</v>
      </c>
      <c r="HC320">
        <v>19.7596</v>
      </c>
      <c r="HD320">
        <v>1</v>
      </c>
      <c r="HE320">
        <v>0.165396</v>
      </c>
      <c r="HF320">
        <v>-1.26126</v>
      </c>
      <c r="HG320">
        <v>20.2931</v>
      </c>
      <c r="HH320">
        <v>5.22148</v>
      </c>
      <c r="HI320">
        <v>11.98</v>
      </c>
      <c r="HJ320">
        <v>4.9645</v>
      </c>
      <c r="HK320">
        <v>3.276</v>
      </c>
      <c r="HL320">
        <v>9999</v>
      </c>
      <c r="HM320">
        <v>9999</v>
      </c>
      <c r="HN320">
        <v>9999</v>
      </c>
      <c r="HO320">
        <v>999.9</v>
      </c>
      <c r="HP320">
        <v>1.86392</v>
      </c>
      <c r="HQ320">
        <v>1.86014</v>
      </c>
      <c r="HR320">
        <v>1.85842</v>
      </c>
      <c r="HS320">
        <v>1.85977</v>
      </c>
      <c r="HT320">
        <v>1.85989</v>
      </c>
      <c r="HU320">
        <v>1.85843</v>
      </c>
      <c r="HV320">
        <v>1.85747</v>
      </c>
      <c r="HW320">
        <v>1.85242</v>
      </c>
      <c r="HX320">
        <v>0</v>
      </c>
      <c r="HY320">
        <v>0</v>
      </c>
      <c r="HZ320">
        <v>0</v>
      </c>
      <c r="IA320">
        <v>0</v>
      </c>
      <c r="IB320" t="s">
        <v>426</v>
      </c>
      <c r="IC320" t="s">
        <v>427</v>
      </c>
      <c r="ID320" t="s">
        <v>428</v>
      </c>
      <c r="IE320" t="s">
        <v>428</v>
      </c>
      <c r="IF320" t="s">
        <v>428</v>
      </c>
      <c r="IG320" t="s">
        <v>428</v>
      </c>
      <c r="IH320">
        <v>0</v>
      </c>
      <c r="II320">
        <v>100</v>
      </c>
      <c r="IJ320">
        <v>100</v>
      </c>
      <c r="IK320">
        <v>-0.608</v>
      </c>
      <c r="IL320">
        <v>0.3299</v>
      </c>
      <c r="IM320">
        <v>-0.6389458221003862</v>
      </c>
      <c r="IN320">
        <v>-0.000388397228134892</v>
      </c>
      <c r="IO320">
        <v>1.216359752824363E-06</v>
      </c>
      <c r="IP320">
        <v>-2.921139174278942E-10</v>
      </c>
      <c r="IQ320">
        <v>0.01675486607682651</v>
      </c>
      <c r="IR320">
        <v>0.002868412714847416</v>
      </c>
      <c r="IS320">
        <v>0.0004615728417639442</v>
      </c>
      <c r="IT320">
        <v>-1.048940065203386E-06</v>
      </c>
      <c r="IU320">
        <v>2</v>
      </c>
      <c r="IV320">
        <v>1994</v>
      </c>
      <c r="IW320">
        <v>1</v>
      </c>
      <c r="IX320">
        <v>27</v>
      </c>
      <c r="IY320">
        <v>191969.3</v>
      </c>
      <c r="IZ320">
        <v>191969.5</v>
      </c>
      <c r="JA320">
        <v>1.14868</v>
      </c>
      <c r="JB320">
        <v>2.63794</v>
      </c>
      <c r="JC320">
        <v>1.49658</v>
      </c>
      <c r="JD320">
        <v>2.35107</v>
      </c>
      <c r="JE320">
        <v>1.54907</v>
      </c>
      <c r="JF320">
        <v>2.48901</v>
      </c>
      <c r="JG320">
        <v>36.8129</v>
      </c>
      <c r="JH320">
        <v>24.0963</v>
      </c>
      <c r="JI320">
        <v>18</v>
      </c>
      <c r="JJ320">
        <v>482.643</v>
      </c>
      <c r="JK320">
        <v>486.359</v>
      </c>
      <c r="JL320">
        <v>30.6879</v>
      </c>
      <c r="JM320">
        <v>29.4126</v>
      </c>
      <c r="JN320">
        <v>30</v>
      </c>
      <c r="JO320">
        <v>29.5604</v>
      </c>
      <c r="JP320">
        <v>29.5339</v>
      </c>
      <c r="JQ320">
        <v>23.0813</v>
      </c>
      <c r="JR320">
        <v>18.0449</v>
      </c>
      <c r="JS320">
        <v>100</v>
      </c>
      <c r="JT320">
        <v>30.6947</v>
      </c>
      <c r="JU320">
        <v>420</v>
      </c>
      <c r="JV320">
        <v>23.7987</v>
      </c>
      <c r="JW320">
        <v>101.843</v>
      </c>
      <c r="JX320">
        <v>91.2587</v>
      </c>
    </row>
    <row r="321" spans="1:284">
      <c r="A321">
        <v>303</v>
      </c>
      <c r="B321">
        <v>1758507763.6</v>
      </c>
      <c r="C321">
        <v>4984.099999904633</v>
      </c>
      <c r="D321" t="s">
        <v>1040</v>
      </c>
      <c r="E321" t="s">
        <v>1041</v>
      </c>
      <c r="F321">
        <v>5</v>
      </c>
      <c r="G321" t="s">
        <v>1037</v>
      </c>
      <c r="H321" t="s">
        <v>421</v>
      </c>
      <c r="I321">
        <v>1758507760.9125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(DN321+(U321+2*0.95*5.67E-8*(((DN321+$B$9)+273)^4-(DN321+273)^4)-44100*J321)/(1.84*29.3*R321+8*0.95*5.67E-8*(DN321+273)^3))</f>
        <v>0</v>
      </c>
      <c r="W321">
        <f>($C$9*DO321+$D$9*DP321+$E$9*V321)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2*0.95*5.67E-8*(((DN321+$B$9)+273)^4-(W321+273)^4)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IF(AG321*$H$15&gt;=AK321,1.0,(AK321/(AK321-AG321*$H$15)))</f>
        <v>0</v>
      </c>
      <c r="AJ321">
        <f>(AI321-1)*100</f>
        <v>0</v>
      </c>
      <c r="AK321">
        <f>MAX(0,($B$15+$C$15*DS321)/(1+$D$15*DS321)*DL321/(DN321+273)*$E$15)</f>
        <v>0</v>
      </c>
      <c r="AL321" t="s">
        <v>422</v>
      </c>
      <c r="AM321" t="s">
        <v>422</v>
      </c>
      <c r="AN321">
        <v>0</v>
      </c>
      <c r="AO321">
        <v>0</v>
      </c>
      <c r="AP321">
        <f>1-AN321/AO321</f>
        <v>0</v>
      </c>
      <c r="AQ321">
        <v>0</v>
      </c>
      <c r="AR321" t="s">
        <v>422</v>
      </c>
      <c r="AS321" t="s">
        <v>422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$B$13*DT321+$C$13*DU321+$F$13*EF321*(1-EI321)</f>
        <v>0</v>
      </c>
      <c r="CW321">
        <f>CV321*CX321</f>
        <v>0</v>
      </c>
      <c r="CX321">
        <f>($B$13*$D$11+$C$13*$D$11+$F$13*((ES321+EK321)/MAX(ES321+EK321+ET321, 0.1)*$I$11+ET321/MAX(ES321+EK321+ET321, 0.1)*$J$11))/($B$13+$C$13+$F$13)</f>
        <v>0</v>
      </c>
      <c r="CY321">
        <f>($B$13*$K$11+$C$13*$K$11+$F$13*((ES321+EK321)/MAX(ES321+EK321+ET321, 0.1)*$P$11+ET321/MAX(ES321+EK321+ET321, 0.1)*$Q$11))/($B$13+$C$13+$F$13)</f>
        <v>0</v>
      </c>
      <c r="CZ321">
        <v>4.8</v>
      </c>
      <c r="DA321">
        <v>0.5</v>
      </c>
      <c r="DB321" t="s">
        <v>423</v>
      </c>
      <c r="DC321">
        <v>2</v>
      </c>
      <c r="DD321">
        <v>1758507760.9125</v>
      </c>
      <c r="DE321">
        <v>422.29475</v>
      </c>
      <c r="DF321">
        <v>419.95075</v>
      </c>
      <c r="DG321">
        <v>24.023275</v>
      </c>
      <c r="DH321">
        <v>23.7764</v>
      </c>
      <c r="DI321">
        <v>422.902375</v>
      </c>
      <c r="DJ321">
        <v>23.6934</v>
      </c>
      <c r="DK321">
        <v>500.0175</v>
      </c>
      <c r="DL321">
        <v>89.93832499999999</v>
      </c>
      <c r="DM321">
        <v>0.06957065</v>
      </c>
      <c r="DN321">
        <v>30.1992375</v>
      </c>
      <c r="DO321">
        <v>29.98805</v>
      </c>
      <c r="DP321">
        <v>999.9</v>
      </c>
      <c r="DQ321">
        <v>0</v>
      </c>
      <c r="DR321">
        <v>0</v>
      </c>
      <c r="DS321">
        <v>9981.873749999999</v>
      </c>
      <c r="DT321">
        <v>0</v>
      </c>
      <c r="DU321">
        <v>3.11330375</v>
      </c>
      <c r="DV321">
        <v>2.34397375</v>
      </c>
      <c r="DW321">
        <v>432.689375</v>
      </c>
      <c r="DX321">
        <v>430.179</v>
      </c>
      <c r="DY321">
        <v>0.24690125</v>
      </c>
      <c r="DZ321">
        <v>419.95075</v>
      </c>
      <c r="EA321">
        <v>23.7764</v>
      </c>
      <c r="EB321">
        <v>2.160615</v>
      </c>
      <c r="EC321">
        <v>2.1384075</v>
      </c>
      <c r="ED321">
        <v>18.6732375</v>
      </c>
      <c r="EE321">
        <v>18.508225</v>
      </c>
      <c r="EF321">
        <v>0.00500078</v>
      </c>
      <c r="EG321">
        <v>0</v>
      </c>
      <c r="EH321">
        <v>0</v>
      </c>
      <c r="EI321">
        <v>0</v>
      </c>
      <c r="EJ321">
        <v>620.625</v>
      </c>
      <c r="EK321">
        <v>0.00500078</v>
      </c>
      <c r="EL321">
        <v>-27.325</v>
      </c>
      <c r="EM321">
        <v>-2.15</v>
      </c>
      <c r="EN321">
        <v>34.921375</v>
      </c>
      <c r="EO321">
        <v>38.14812499999999</v>
      </c>
      <c r="EP321">
        <v>36.8435</v>
      </c>
      <c r="EQ321">
        <v>38.194875</v>
      </c>
      <c r="ER321">
        <v>37.367125</v>
      </c>
      <c r="ES321">
        <v>0</v>
      </c>
      <c r="ET321">
        <v>0</v>
      </c>
      <c r="EU321">
        <v>0</v>
      </c>
      <c r="EV321">
        <v>1758507764.5</v>
      </c>
      <c r="EW321">
        <v>0</v>
      </c>
      <c r="EX321">
        <v>616.7346153846154</v>
      </c>
      <c r="EY321">
        <v>39.05982948624168</v>
      </c>
      <c r="EZ321">
        <v>-22.95726517745986</v>
      </c>
      <c r="FA321">
        <v>-24.78076923076923</v>
      </c>
      <c r="FB321">
        <v>15</v>
      </c>
      <c r="FC321">
        <v>0</v>
      </c>
      <c r="FD321" t="s">
        <v>424</v>
      </c>
      <c r="FE321">
        <v>1746989605.5</v>
      </c>
      <c r="FF321">
        <v>1746989593.5</v>
      </c>
      <c r="FG321">
        <v>0</v>
      </c>
      <c r="FH321">
        <v>-0.274</v>
      </c>
      <c r="FI321">
        <v>-0.002</v>
      </c>
      <c r="FJ321">
        <v>2.549</v>
      </c>
      <c r="FK321">
        <v>0.129</v>
      </c>
      <c r="FL321">
        <v>420</v>
      </c>
      <c r="FM321">
        <v>17</v>
      </c>
      <c r="FN321">
        <v>0.02</v>
      </c>
      <c r="FO321">
        <v>0.04</v>
      </c>
      <c r="FP321">
        <v>2.297884634146341</v>
      </c>
      <c r="FQ321">
        <v>0.2188572125435561</v>
      </c>
      <c r="FR321">
        <v>0.05502342437311764</v>
      </c>
      <c r="FS321">
        <v>1</v>
      </c>
      <c r="FT321">
        <v>616.05</v>
      </c>
      <c r="FU321">
        <v>20.15431636981187</v>
      </c>
      <c r="FV321">
        <v>6.410847883722974</v>
      </c>
      <c r="FW321">
        <v>0</v>
      </c>
      <c r="FX321">
        <v>0.2456050487804878</v>
      </c>
      <c r="FY321">
        <v>0.009970013937282749</v>
      </c>
      <c r="FZ321">
        <v>0.002017427230847943</v>
      </c>
      <c r="GA321">
        <v>1</v>
      </c>
      <c r="GB321">
        <v>2</v>
      </c>
      <c r="GC321">
        <v>3</v>
      </c>
      <c r="GD321" t="s">
        <v>425</v>
      </c>
      <c r="GE321">
        <v>3.10332</v>
      </c>
      <c r="GF321">
        <v>2.72759</v>
      </c>
      <c r="GG321">
        <v>0.08783059999999999</v>
      </c>
      <c r="GH321">
        <v>0.0874254</v>
      </c>
      <c r="GI321">
        <v>0.107082</v>
      </c>
      <c r="GJ321">
        <v>0.10778</v>
      </c>
      <c r="GK321">
        <v>23814.8</v>
      </c>
      <c r="GL321">
        <v>21623.1</v>
      </c>
      <c r="GM321">
        <v>26673</v>
      </c>
      <c r="GN321">
        <v>23917.9</v>
      </c>
      <c r="GO321">
        <v>38112.1</v>
      </c>
      <c r="GP321">
        <v>31546.4</v>
      </c>
      <c r="GQ321">
        <v>46581.4</v>
      </c>
      <c r="GR321">
        <v>37841.6</v>
      </c>
      <c r="GS321">
        <v>1.86415</v>
      </c>
      <c r="GT321">
        <v>1.84745</v>
      </c>
      <c r="GU321">
        <v>0.0752434</v>
      </c>
      <c r="GV321">
        <v>0</v>
      </c>
      <c r="GW321">
        <v>28.7568</v>
      </c>
      <c r="GX321">
        <v>999.9</v>
      </c>
      <c r="GY321">
        <v>52.4</v>
      </c>
      <c r="GZ321">
        <v>32</v>
      </c>
      <c r="HA321">
        <v>27.8193</v>
      </c>
      <c r="HB321">
        <v>60.8247</v>
      </c>
      <c r="HC321">
        <v>19.7596</v>
      </c>
      <c r="HD321">
        <v>1</v>
      </c>
      <c r="HE321">
        <v>0.165376</v>
      </c>
      <c r="HF321">
        <v>-1.2604</v>
      </c>
      <c r="HG321">
        <v>20.2931</v>
      </c>
      <c r="HH321">
        <v>5.22103</v>
      </c>
      <c r="HI321">
        <v>11.98</v>
      </c>
      <c r="HJ321">
        <v>4.96435</v>
      </c>
      <c r="HK321">
        <v>3.276</v>
      </c>
      <c r="HL321">
        <v>9999</v>
      </c>
      <c r="HM321">
        <v>9999</v>
      </c>
      <c r="HN321">
        <v>9999</v>
      </c>
      <c r="HO321">
        <v>999.9</v>
      </c>
      <c r="HP321">
        <v>1.86392</v>
      </c>
      <c r="HQ321">
        <v>1.86013</v>
      </c>
      <c r="HR321">
        <v>1.85841</v>
      </c>
      <c r="HS321">
        <v>1.85978</v>
      </c>
      <c r="HT321">
        <v>1.85989</v>
      </c>
      <c r="HU321">
        <v>1.85839</v>
      </c>
      <c r="HV321">
        <v>1.85748</v>
      </c>
      <c r="HW321">
        <v>1.85242</v>
      </c>
      <c r="HX321">
        <v>0</v>
      </c>
      <c r="HY321">
        <v>0</v>
      </c>
      <c r="HZ321">
        <v>0</v>
      </c>
      <c r="IA321">
        <v>0</v>
      </c>
      <c r="IB321" t="s">
        <v>426</v>
      </c>
      <c r="IC321" t="s">
        <v>427</v>
      </c>
      <c r="ID321" t="s">
        <v>428</v>
      </c>
      <c r="IE321" t="s">
        <v>428</v>
      </c>
      <c r="IF321" t="s">
        <v>428</v>
      </c>
      <c r="IG321" t="s">
        <v>428</v>
      </c>
      <c r="IH321">
        <v>0</v>
      </c>
      <c r="II321">
        <v>100</v>
      </c>
      <c r="IJ321">
        <v>100</v>
      </c>
      <c r="IK321">
        <v>-0.608</v>
      </c>
      <c r="IL321">
        <v>0.3299</v>
      </c>
      <c r="IM321">
        <v>-0.6389458221003862</v>
      </c>
      <c r="IN321">
        <v>-0.000388397228134892</v>
      </c>
      <c r="IO321">
        <v>1.216359752824363E-06</v>
      </c>
      <c r="IP321">
        <v>-2.921139174278942E-10</v>
      </c>
      <c r="IQ321">
        <v>0.01675486607682651</v>
      </c>
      <c r="IR321">
        <v>0.002868412714847416</v>
      </c>
      <c r="IS321">
        <v>0.0004615728417639442</v>
      </c>
      <c r="IT321">
        <v>-1.048940065203386E-06</v>
      </c>
      <c r="IU321">
        <v>2</v>
      </c>
      <c r="IV321">
        <v>1994</v>
      </c>
      <c r="IW321">
        <v>1</v>
      </c>
      <c r="IX321">
        <v>27</v>
      </c>
      <c r="IY321">
        <v>191969.3</v>
      </c>
      <c r="IZ321">
        <v>191969.5</v>
      </c>
      <c r="JA321">
        <v>1.14868</v>
      </c>
      <c r="JB321">
        <v>2.6416</v>
      </c>
      <c r="JC321">
        <v>1.49658</v>
      </c>
      <c r="JD321">
        <v>2.35107</v>
      </c>
      <c r="JE321">
        <v>1.54907</v>
      </c>
      <c r="JF321">
        <v>2.49512</v>
      </c>
      <c r="JG321">
        <v>36.8129</v>
      </c>
      <c r="JH321">
        <v>24.0963</v>
      </c>
      <c r="JI321">
        <v>18</v>
      </c>
      <c r="JJ321">
        <v>482.745</v>
      </c>
      <c r="JK321">
        <v>486.363</v>
      </c>
      <c r="JL321">
        <v>30.6932</v>
      </c>
      <c r="JM321">
        <v>29.4126</v>
      </c>
      <c r="JN321">
        <v>30</v>
      </c>
      <c r="JO321">
        <v>29.5604</v>
      </c>
      <c r="JP321">
        <v>29.5344</v>
      </c>
      <c r="JQ321">
        <v>23.0824</v>
      </c>
      <c r="JR321">
        <v>18.0449</v>
      </c>
      <c r="JS321">
        <v>100</v>
      </c>
      <c r="JT321">
        <v>30.6947</v>
      </c>
      <c r="JU321">
        <v>420</v>
      </c>
      <c r="JV321">
        <v>23.7987</v>
      </c>
      <c r="JW321">
        <v>101.843</v>
      </c>
      <c r="JX321">
        <v>91.259</v>
      </c>
    </row>
    <row r="322" spans="1:284">
      <c r="A322">
        <v>304</v>
      </c>
      <c r="B322">
        <v>1758507765.6</v>
      </c>
      <c r="C322">
        <v>4986.099999904633</v>
      </c>
      <c r="D322" t="s">
        <v>1042</v>
      </c>
      <c r="E322" t="s">
        <v>1043</v>
      </c>
      <c r="F322">
        <v>5</v>
      </c>
      <c r="G322" t="s">
        <v>1037</v>
      </c>
      <c r="H322" t="s">
        <v>421</v>
      </c>
      <c r="I322">
        <v>1758507762.6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(DN322+(U322+2*0.95*5.67E-8*(((DN322+$B$9)+273)^4-(DN322+273)^4)-44100*J322)/(1.84*29.3*R322+8*0.95*5.67E-8*(DN322+273)^3))</f>
        <v>0</v>
      </c>
      <c r="W322">
        <f>($C$9*DO322+$D$9*DP322+$E$9*V322)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2*0.95*5.67E-8*(((DN322+$B$9)+273)^4-(W322+273)^4)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IF(AG322*$H$15&gt;=AK322,1.0,(AK322/(AK322-AG322*$H$15)))</f>
        <v>0</v>
      </c>
      <c r="AJ322">
        <f>(AI322-1)*100</f>
        <v>0</v>
      </c>
      <c r="AK322">
        <f>MAX(0,($B$15+$C$15*DS322)/(1+$D$15*DS322)*DL322/(DN322+273)*$E$15)</f>
        <v>0</v>
      </c>
      <c r="AL322" t="s">
        <v>422</v>
      </c>
      <c r="AM322" t="s">
        <v>422</v>
      </c>
      <c r="AN322">
        <v>0</v>
      </c>
      <c r="AO322">
        <v>0</v>
      </c>
      <c r="AP322">
        <f>1-AN322/AO322</f>
        <v>0</v>
      </c>
      <c r="AQ322">
        <v>0</v>
      </c>
      <c r="AR322" t="s">
        <v>422</v>
      </c>
      <c r="AS322" t="s">
        <v>422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$B$13*DT322+$C$13*DU322+$F$13*EF322*(1-EI322)</f>
        <v>0</v>
      </c>
      <c r="CW322">
        <f>CV322*CX322</f>
        <v>0</v>
      </c>
      <c r="CX322">
        <f>($B$13*$D$11+$C$13*$D$11+$F$13*((ES322+EK322)/MAX(ES322+EK322+ET322, 0.1)*$I$11+ET322/MAX(ES322+EK322+ET322, 0.1)*$J$11))/($B$13+$C$13+$F$13)</f>
        <v>0</v>
      </c>
      <c r="CY322">
        <f>($B$13*$K$11+$C$13*$K$11+$F$13*((ES322+EK322)/MAX(ES322+EK322+ET322, 0.1)*$P$11+ET322/MAX(ES322+EK322+ET322, 0.1)*$Q$11))/($B$13+$C$13+$F$13)</f>
        <v>0</v>
      </c>
      <c r="CZ322">
        <v>4.8</v>
      </c>
      <c r="DA322">
        <v>0.5</v>
      </c>
      <c r="DB322" t="s">
        <v>423</v>
      </c>
      <c r="DC322">
        <v>2</v>
      </c>
      <c r="DD322">
        <v>1758507762.6</v>
      </c>
      <c r="DE322">
        <v>422.2978888888889</v>
      </c>
      <c r="DF322">
        <v>419.9795555555555</v>
      </c>
      <c r="DG322">
        <v>24.02246666666666</v>
      </c>
      <c r="DH322">
        <v>23.77533333333334</v>
      </c>
      <c r="DI322">
        <v>422.9055555555556</v>
      </c>
      <c r="DJ322">
        <v>23.69262222222223</v>
      </c>
      <c r="DK322">
        <v>500.0228888888889</v>
      </c>
      <c r="DL322">
        <v>89.9374</v>
      </c>
      <c r="DM322">
        <v>0.06956907777777778</v>
      </c>
      <c r="DN322">
        <v>30.19901111111112</v>
      </c>
      <c r="DO322">
        <v>29.98706666666667</v>
      </c>
      <c r="DP322">
        <v>999.9000000000001</v>
      </c>
      <c r="DQ322">
        <v>0</v>
      </c>
      <c r="DR322">
        <v>0</v>
      </c>
      <c r="DS322">
        <v>9982.15111111111</v>
      </c>
      <c r="DT322">
        <v>0</v>
      </c>
      <c r="DU322">
        <v>3.101984444444445</v>
      </c>
      <c r="DV322">
        <v>2.318333333333333</v>
      </c>
      <c r="DW322">
        <v>432.6921111111112</v>
      </c>
      <c r="DX322">
        <v>430.208</v>
      </c>
      <c r="DY322">
        <v>0.2471607777777778</v>
      </c>
      <c r="DZ322">
        <v>419.9795555555555</v>
      </c>
      <c r="EA322">
        <v>23.77533333333334</v>
      </c>
      <c r="EB322">
        <v>2.16052</v>
      </c>
      <c r="EC322">
        <v>2.138291111111111</v>
      </c>
      <c r="ED322">
        <v>18.67254444444444</v>
      </c>
      <c r="EE322">
        <v>18.50733333333334</v>
      </c>
      <c r="EF322">
        <v>0.00500078</v>
      </c>
      <c r="EG322">
        <v>0</v>
      </c>
      <c r="EH322">
        <v>0</v>
      </c>
      <c r="EI322">
        <v>0</v>
      </c>
      <c r="EJ322">
        <v>616.7555555555556</v>
      </c>
      <c r="EK322">
        <v>0.00500078</v>
      </c>
      <c r="EL322">
        <v>-26.07777777777778</v>
      </c>
      <c r="EM322">
        <v>-2</v>
      </c>
      <c r="EN322">
        <v>34.90233333333333</v>
      </c>
      <c r="EO322">
        <v>38.13855555555555</v>
      </c>
      <c r="EP322">
        <v>36.79822222222222</v>
      </c>
      <c r="EQ322">
        <v>38.17322222222222</v>
      </c>
      <c r="ER322">
        <v>37.34700000000001</v>
      </c>
      <c r="ES322">
        <v>0</v>
      </c>
      <c r="ET322">
        <v>0</v>
      </c>
      <c r="EU322">
        <v>0</v>
      </c>
      <c r="EV322">
        <v>1758507766.9</v>
      </c>
      <c r="EW322">
        <v>0</v>
      </c>
      <c r="EX322">
        <v>616.723076923077</v>
      </c>
      <c r="EY322">
        <v>-3.924785531666644</v>
      </c>
      <c r="EZ322">
        <v>7.917948525123899</v>
      </c>
      <c r="FA322">
        <v>-25.10769230769231</v>
      </c>
      <c r="FB322">
        <v>15</v>
      </c>
      <c r="FC322">
        <v>0</v>
      </c>
      <c r="FD322" t="s">
        <v>424</v>
      </c>
      <c r="FE322">
        <v>1746989605.5</v>
      </c>
      <c r="FF322">
        <v>1746989593.5</v>
      </c>
      <c r="FG322">
        <v>0</v>
      </c>
      <c r="FH322">
        <v>-0.274</v>
      </c>
      <c r="FI322">
        <v>-0.002</v>
      </c>
      <c r="FJ322">
        <v>2.549</v>
      </c>
      <c r="FK322">
        <v>0.129</v>
      </c>
      <c r="FL322">
        <v>420</v>
      </c>
      <c r="FM322">
        <v>17</v>
      </c>
      <c r="FN322">
        <v>0.02</v>
      </c>
      <c r="FO322">
        <v>0.04</v>
      </c>
      <c r="FP322">
        <v>2.3007585</v>
      </c>
      <c r="FQ322">
        <v>0.1654667166979312</v>
      </c>
      <c r="FR322">
        <v>0.05188241906224109</v>
      </c>
      <c r="FS322">
        <v>1</v>
      </c>
      <c r="FT322">
        <v>615.9294117647058</v>
      </c>
      <c r="FU322">
        <v>0.6294884293355379</v>
      </c>
      <c r="FV322">
        <v>7.213081637746988</v>
      </c>
      <c r="FW322">
        <v>1</v>
      </c>
      <c r="FX322">
        <v>0.246207925</v>
      </c>
      <c r="FY322">
        <v>0.002862585365853795</v>
      </c>
      <c r="FZ322">
        <v>0.001525749477920603</v>
      </c>
      <c r="GA322">
        <v>1</v>
      </c>
      <c r="GB322">
        <v>3</v>
      </c>
      <c r="GC322">
        <v>3</v>
      </c>
      <c r="GD322" t="s">
        <v>458</v>
      </c>
      <c r="GE322">
        <v>3.10329</v>
      </c>
      <c r="GF322">
        <v>2.72771</v>
      </c>
      <c r="GG322">
        <v>0.087828</v>
      </c>
      <c r="GH322">
        <v>0.08742229999999999</v>
      </c>
      <c r="GI322">
        <v>0.107078</v>
      </c>
      <c r="GJ322">
        <v>0.107775</v>
      </c>
      <c r="GK322">
        <v>23814.8</v>
      </c>
      <c r="GL322">
        <v>21623.2</v>
      </c>
      <c r="GM322">
        <v>26672.9</v>
      </c>
      <c r="GN322">
        <v>23918</v>
      </c>
      <c r="GO322">
        <v>38112.4</v>
      </c>
      <c r="GP322">
        <v>31546.4</v>
      </c>
      <c r="GQ322">
        <v>46581.5</v>
      </c>
      <c r="GR322">
        <v>37841.4</v>
      </c>
      <c r="GS322">
        <v>1.86415</v>
      </c>
      <c r="GT322">
        <v>1.8475</v>
      </c>
      <c r="GU322">
        <v>0.0753738</v>
      </c>
      <c r="GV322">
        <v>0</v>
      </c>
      <c r="GW322">
        <v>28.7567</v>
      </c>
      <c r="GX322">
        <v>999.9</v>
      </c>
      <c r="GY322">
        <v>52.4</v>
      </c>
      <c r="GZ322">
        <v>32</v>
      </c>
      <c r="HA322">
        <v>27.8188</v>
      </c>
      <c r="HB322">
        <v>61.2547</v>
      </c>
      <c r="HC322">
        <v>19.8678</v>
      </c>
      <c r="HD322">
        <v>1</v>
      </c>
      <c r="HE322">
        <v>0.165391</v>
      </c>
      <c r="HF322">
        <v>-1.258</v>
      </c>
      <c r="HG322">
        <v>20.2929</v>
      </c>
      <c r="HH322">
        <v>5.22073</v>
      </c>
      <c r="HI322">
        <v>11.98</v>
      </c>
      <c r="HJ322">
        <v>4.9643</v>
      </c>
      <c r="HK322">
        <v>3.276</v>
      </c>
      <c r="HL322">
        <v>9999</v>
      </c>
      <c r="HM322">
        <v>9999</v>
      </c>
      <c r="HN322">
        <v>9999</v>
      </c>
      <c r="HO322">
        <v>999.9</v>
      </c>
      <c r="HP322">
        <v>1.86389</v>
      </c>
      <c r="HQ322">
        <v>1.86011</v>
      </c>
      <c r="HR322">
        <v>1.8584</v>
      </c>
      <c r="HS322">
        <v>1.85976</v>
      </c>
      <c r="HT322">
        <v>1.85989</v>
      </c>
      <c r="HU322">
        <v>1.85838</v>
      </c>
      <c r="HV322">
        <v>1.85746</v>
      </c>
      <c r="HW322">
        <v>1.85241</v>
      </c>
      <c r="HX322">
        <v>0</v>
      </c>
      <c r="HY322">
        <v>0</v>
      </c>
      <c r="HZ322">
        <v>0</v>
      </c>
      <c r="IA322">
        <v>0</v>
      </c>
      <c r="IB322" t="s">
        <v>426</v>
      </c>
      <c r="IC322" t="s">
        <v>427</v>
      </c>
      <c r="ID322" t="s">
        <v>428</v>
      </c>
      <c r="IE322" t="s">
        <v>428</v>
      </c>
      <c r="IF322" t="s">
        <v>428</v>
      </c>
      <c r="IG322" t="s">
        <v>428</v>
      </c>
      <c r="IH322">
        <v>0</v>
      </c>
      <c r="II322">
        <v>100</v>
      </c>
      <c r="IJ322">
        <v>100</v>
      </c>
      <c r="IK322">
        <v>-0.608</v>
      </c>
      <c r="IL322">
        <v>0.3298</v>
      </c>
      <c r="IM322">
        <v>-0.6389458221003862</v>
      </c>
      <c r="IN322">
        <v>-0.000388397228134892</v>
      </c>
      <c r="IO322">
        <v>1.216359752824363E-06</v>
      </c>
      <c r="IP322">
        <v>-2.921139174278942E-10</v>
      </c>
      <c r="IQ322">
        <v>0.01675486607682651</v>
      </c>
      <c r="IR322">
        <v>0.002868412714847416</v>
      </c>
      <c r="IS322">
        <v>0.0004615728417639442</v>
      </c>
      <c r="IT322">
        <v>-1.048940065203386E-06</v>
      </c>
      <c r="IU322">
        <v>2</v>
      </c>
      <c r="IV322">
        <v>1994</v>
      </c>
      <c r="IW322">
        <v>1</v>
      </c>
      <c r="IX322">
        <v>27</v>
      </c>
      <c r="IY322">
        <v>191969.3</v>
      </c>
      <c r="IZ322">
        <v>191969.5</v>
      </c>
      <c r="JA322">
        <v>1.14868</v>
      </c>
      <c r="JB322">
        <v>2.64648</v>
      </c>
      <c r="JC322">
        <v>1.49658</v>
      </c>
      <c r="JD322">
        <v>2.35107</v>
      </c>
      <c r="JE322">
        <v>1.54907</v>
      </c>
      <c r="JF322">
        <v>2.44629</v>
      </c>
      <c r="JG322">
        <v>36.8129</v>
      </c>
      <c r="JH322">
        <v>24.0963</v>
      </c>
      <c r="JI322">
        <v>18</v>
      </c>
      <c r="JJ322">
        <v>482.75</v>
      </c>
      <c r="JK322">
        <v>486.401</v>
      </c>
      <c r="JL322">
        <v>30.6972</v>
      </c>
      <c r="JM322">
        <v>29.4119</v>
      </c>
      <c r="JN322">
        <v>30</v>
      </c>
      <c r="JO322">
        <v>29.561</v>
      </c>
      <c r="JP322">
        <v>29.5351</v>
      </c>
      <c r="JQ322">
        <v>23.08</v>
      </c>
      <c r="JR322">
        <v>18.0449</v>
      </c>
      <c r="JS322">
        <v>100</v>
      </c>
      <c r="JT322">
        <v>30.7035</v>
      </c>
      <c r="JU322">
        <v>420</v>
      </c>
      <c r="JV322">
        <v>23.7987</v>
      </c>
      <c r="JW322">
        <v>101.843</v>
      </c>
      <c r="JX322">
        <v>91.25879999999999</v>
      </c>
    </row>
    <row r="323" spans="1:284">
      <c r="A323">
        <v>305</v>
      </c>
      <c r="B323">
        <v>1758507767.6</v>
      </c>
      <c r="C323">
        <v>4988.099999904633</v>
      </c>
      <c r="D323" t="s">
        <v>1044</v>
      </c>
      <c r="E323" t="s">
        <v>1045</v>
      </c>
      <c r="F323">
        <v>5</v>
      </c>
      <c r="G323" t="s">
        <v>1037</v>
      </c>
      <c r="H323" t="s">
        <v>421</v>
      </c>
      <c r="I323">
        <v>1758507764.6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(DN323+(U323+2*0.95*5.67E-8*(((DN323+$B$9)+273)^4-(DN323+273)^4)-44100*J323)/(1.84*29.3*R323+8*0.95*5.67E-8*(DN323+273)^3))</f>
        <v>0</v>
      </c>
      <c r="W323">
        <f>($C$9*DO323+$D$9*DP323+$E$9*V323)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2*0.95*5.67E-8*(((DN323+$B$9)+273)^4-(W323+273)^4)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IF(AG323*$H$15&gt;=AK323,1.0,(AK323/(AK323-AG323*$H$15)))</f>
        <v>0</v>
      </c>
      <c r="AJ323">
        <f>(AI323-1)*100</f>
        <v>0</v>
      </c>
      <c r="AK323">
        <f>MAX(0,($B$15+$C$15*DS323)/(1+$D$15*DS323)*DL323/(DN323+273)*$E$15)</f>
        <v>0</v>
      </c>
      <c r="AL323" t="s">
        <v>422</v>
      </c>
      <c r="AM323" t="s">
        <v>422</v>
      </c>
      <c r="AN323">
        <v>0</v>
      </c>
      <c r="AO323">
        <v>0</v>
      </c>
      <c r="AP323">
        <f>1-AN323/AO323</f>
        <v>0</v>
      </c>
      <c r="AQ323">
        <v>0</v>
      </c>
      <c r="AR323" t="s">
        <v>422</v>
      </c>
      <c r="AS323" t="s">
        <v>422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$B$13*DT323+$C$13*DU323+$F$13*EF323*(1-EI323)</f>
        <v>0</v>
      </c>
      <c r="CW323">
        <f>CV323*CX323</f>
        <v>0</v>
      </c>
      <c r="CX323">
        <f>($B$13*$D$11+$C$13*$D$11+$F$13*((ES323+EK323)/MAX(ES323+EK323+ET323, 0.1)*$I$11+ET323/MAX(ES323+EK323+ET323, 0.1)*$J$11))/($B$13+$C$13+$F$13)</f>
        <v>0</v>
      </c>
      <c r="CY323">
        <f>($B$13*$K$11+$C$13*$K$11+$F$13*((ES323+EK323)/MAX(ES323+EK323+ET323, 0.1)*$P$11+ET323/MAX(ES323+EK323+ET323, 0.1)*$Q$11))/($B$13+$C$13+$F$13)</f>
        <v>0</v>
      </c>
      <c r="CZ323">
        <v>4.8</v>
      </c>
      <c r="DA323">
        <v>0.5</v>
      </c>
      <c r="DB323" t="s">
        <v>423</v>
      </c>
      <c r="DC323">
        <v>2</v>
      </c>
      <c r="DD323">
        <v>1758507764.6</v>
      </c>
      <c r="DE323">
        <v>422.2915555555556</v>
      </c>
      <c r="DF323">
        <v>420.0053333333333</v>
      </c>
      <c r="DG323">
        <v>24.02108888888889</v>
      </c>
      <c r="DH323">
        <v>23.77412222222222</v>
      </c>
      <c r="DI323">
        <v>422.8993333333333</v>
      </c>
      <c r="DJ323">
        <v>23.69127777777778</v>
      </c>
      <c r="DK323">
        <v>499.9847777777778</v>
      </c>
      <c r="DL323">
        <v>89.93676666666666</v>
      </c>
      <c r="DM323">
        <v>0.06968042222222222</v>
      </c>
      <c r="DN323">
        <v>30.19888888888889</v>
      </c>
      <c r="DO323">
        <v>29.98453333333333</v>
      </c>
      <c r="DP323">
        <v>999.9000000000001</v>
      </c>
      <c r="DQ323">
        <v>0</v>
      </c>
      <c r="DR323">
        <v>0</v>
      </c>
      <c r="DS323">
        <v>9986.040000000001</v>
      </c>
      <c r="DT323">
        <v>0</v>
      </c>
      <c r="DU323">
        <v>3.097094444444445</v>
      </c>
      <c r="DV323">
        <v>2.286355555555556</v>
      </c>
      <c r="DW323">
        <v>432.685</v>
      </c>
      <c r="DX323">
        <v>430.2337777777778</v>
      </c>
      <c r="DY323">
        <v>0.247008</v>
      </c>
      <c r="DZ323">
        <v>420.0053333333333</v>
      </c>
      <c r="EA323">
        <v>23.77412222222222</v>
      </c>
      <c r="EB323">
        <v>2.16038</v>
      </c>
      <c r="EC323">
        <v>2.138166666666667</v>
      </c>
      <c r="ED323">
        <v>18.67151111111111</v>
      </c>
      <c r="EE323">
        <v>18.50638888888889</v>
      </c>
      <c r="EF323">
        <v>0.00500078</v>
      </c>
      <c r="EG323">
        <v>0</v>
      </c>
      <c r="EH323">
        <v>0</v>
      </c>
      <c r="EI323">
        <v>0</v>
      </c>
      <c r="EJ323">
        <v>615.7555555555557</v>
      </c>
      <c r="EK323">
        <v>0.00500078</v>
      </c>
      <c r="EL323">
        <v>-24.6</v>
      </c>
      <c r="EM323">
        <v>-1.777777777777778</v>
      </c>
      <c r="EN323">
        <v>34.87455555555555</v>
      </c>
      <c r="EO323">
        <v>38.13177777777778</v>
      </c>
      <c r="EP323">
        <v>36.81222222222222</v>
      </c>
      <c r="EQ323">
        <v>38.16633333333333</v>
      </c>
      <c r="ER323">
        <v>37.37477777777778</v>
      </c>
      <c r="ES323">
        <v>0</v>
      </c>
      <c r="ET323">
        <v>0</v>
      </c>
      <c r="EU323">
        <v>0</v>
      </c>
      <c r="EV323">
        <v>1758507768.7</v>
      </c>
      <c r="EW323">
        <v>0</v>
      </c>
      <c r="EX323">
        <v>616.932</v>
      </c>
      <c r="EY323">
        <v>-26.4923071097101</v>
      </c>
      <c r="EZ323">
        <v>6.376923050635883</v>
      </c>
      <c r="FA323">
        <v>-25.096</v>
      </c>
      <c r="FB323">
        <v>15</v>
      </c>
      <c r="FC323">
        <v>0</v>
      </c>
      <c r="FD323" t="s">
        <v>424</v>
      </c>
      <c r="FE323">
        <v>1746989605.5</v>
      </c>
      <c r="FF323">
        <v>1746989593.5</v>
      </c>
      <c r="FG323">
        <v>0</v>
      </c>
      <c r="FH323">
        <v>-0.274</v>
      </c>
      <c r="FI323">
        <v>-0.002</v>
      </c>
      <c r="FJ323">
        <v>2.549</v>
      </c>
      <c r="FK323">
        <v>0.129</v>
      </c>
      <c r="FL323">
        <v>420</v>
      </c>
      <c r="FM323">
        <v>17</v>
      </c>
      <c r="FN323">
        <v>0.02</v>
      </c>
      <c r="FO323">
        <v>0.04</v>
      </c>
      <c r="FP323">
        <v>2.297653658536585</v>
      </c>
      <c r="FQ323">
        <v>0.1652479442508739</v>
      </c>
      <c r="FR323">
        <v>0.05088866459415184</v>
      </c>
      <c r="FS323">
        <v>1</v>
      </c>
      <c r="FT323">
        <v>616.0911764705882</v>
      </c>
      <c r="FU323">
        <v>11.28953432743688</v>
      </c>
      <c r="FV323">
        <v>7.291589338855088</v>
      </c>
      <c r="FW323">
        <v>0</v>
      </c>
      <c r="FX323">
        <v>0.2463644634146341</v>
      </c>
      <c r="FY323">
        <v>-0.0001294494773524889</v>
      </c>
      <c r="FZ323">
        <v>0.001331119849427373</v>
      </c>
      <c r="GA323">
        <v>1</v>
      </c>
      <c r="GB323">
        <v>2</v>
      </c>
      <c r="GC323">
        <v>3</v>
      </c>
      <c r="GD323" t="s">
        <v>425</v>
      </c>
      <c r="GE323">
        <v>3.1032</v>
      </c>
      <c r="GF323">
        <v>2.72799</v>
      </c>
      <c r="GG323">
        <v>0.0878221</v>
      </c>
      <c r="GH323">
        <v>0.0874226</v>
      </c>
      <c r="GI323">
        <v>0.107075</v>
      </c>
      <c r="GJ323">
        <v>0.107765</v>
      </c>
      <c r="GK323">
        <v>23814.9</v>
      </c>
      <c r="GL323">
        <v>21623.2</v>
      </c>
      <c r="GM323">
        <v>26672.9</v>
      </c>
      <c r="GN323">
        <v>23917.9</v>
      </c>
      <c r="GO323">
        <v>38112.5</v>
      </c>
      <c r="GP323">
        <v>31546.7</v>
      </c>
      <c r="GQ323">
        <v>46581.5</v>
      </c>
      <c r="GR323">
        <v>37841.3</v>
      </c>
      <c r="GS323">
        <v>1.86395</v>
      </c>
      <c r="GT323">
        <v>1.8478</v>
      </c>
      <c r="GU323">
        <v>0.0753105</v>
      </c>
      <c r="GV323">
        <v>0</v>
      </c>
      <c r="GW323">
        <v>28.7556</v>
      </c>
      <c r="GX323">
        <v>999.9</v>
      </c>
      <c r="GY323">
        <v>52.4</v>
      </c>
      <c r="GZ323">
        <v>32</v>
      </c>
      <c r="HA323">
        <v>27.8225</v>
      </c>
      <c r="HB323">
        <v>61.0247</v>
      </c>
      <c r="HC323">
        <v>19.9519</v>
      </c>
      <c r="HD323">
        <v>1</v>
      </c>
      <c r="HE323">
        <v>0.165328</v>
      </c>
      <c r="HF323">
        <v>-1.26348</v>
      </c>
      <c r="HG323">
        <v>20.2928</v>
      </c>
      <c r="HH323">
        <v>5.22118</v>
      </c>
      <c r="HI323">
        <v>11.98</v>
      </c>
      <c r="HJ323">
        <v>4.96435</v>
      </c>
      <c r="HK323">
        <v>3.276</v>
      </c>
      <c r="HL323">
        <v>9999</v>
      </c>
      <c r="HM323">
        <v>9999</v>
      </c>
      <c r="HN323">
        <v>9999</v>
      </c>
      <c r="HO323">
        <v>999.9</v>
      </c>
      <c r="HP323">
        <v>1.86388</v>
      </c>
      <c r="HQ323">
        <v>1.8601</v>
      </c>
      <c r="HR323">
        <v>1.8584</v>
      </c>
      <c r="HS323">
        <v>1.85975</v>
      </c>
      <c r="HT323">
        <v>1.85989</v>
      </c>
      <c r="HU323">
        <v>1.8584</v>
      </c>
      <c r="HV323">
        <v>1.85745</v>
      </c>
      <c r="HW323">
        <v>1.85242</v>
      </c>
      <c r="HX323">
        <v>0</v>
      </c>
      <c r="HY323">
        <v>0</v>
      </c>
      <c r="HZ323">
        <v>0</v>
      </c>
      <c r="IA323">
        <v>0</v>
      </c>
      <c r="IB323" t="s">
        <v>426</v>
      </c>
      <c r="IC323" t="s">
        <v>427</v>
      </c>
      <c r="ID323" t="s">
        <v>428</v>
      </c>
      <c r="IE323" t="s">
        <v>428</v>
      </c>
      <c r="IF323" t="s">
        <v>428</v>
      </c>
      <c r="IG323" t="s">
        <v>428</v>
      </c>
      <c r="IH323">
        <v>0</v>
      </c>
      <c r="II323">
        <v>100</v>
      </c>
      <c r="IJ323">
        <v>100</v>
      </c>
      <c r="IK323">
        <v>-0.608</v>
      </c>
      <c r="IL323">
        <v>0.3298</v>
      </c>
      <c r="IM323">
        <v>-0.6389458221003862</v>
      </c>
      <c r="IN323">
        <v>-0.000388397228134892</v>
      </c>
      <c r="IO323">
        <v>1.216359752824363E-06</v>
      </c>
      <c r="IP323">
        <v>-2.921139174278942E-10</v>
      </c>
      <c r="IQ323">
        <v>0.01675486607682651</v>
      </c>
      <c r="IR323">
        <v>0.002868412714847416</v>
      </c>
      <c r="IS323">
        <v>0.0004615728417639442</v>
      </c>
      <c r="IT323">
        <v>-1.048940065203386E-06</v>
      </c>
      <c r="IU323">
        <v>2</v>
      </c>
      <c r="IV323">
        <v>1994</v>
      </c>
      <c r="IW323">
        <v>1</v>
      </c>
      <c r="IX323">
        <v>27</v>
      </c>
      <c r="IY323">
        <v>191969.4</v>
      </c>
      <c r="IZ323">
        <v>191969.6</v>
      </c>
      <c r="JA323">
        <v>1.14868</v>
      </c>
      <c r="JB323">
        <v>2.64648</v>
      </c>
      <c r="JC323">
        <v>1.49658</v>
      </c>
      <c r="JD323">
        <v>2.35107</v>
      </c>
      <c r="JE323">
        <v>1.54907</v>
      </c>
      <c r="JF323">
        <v>2.42554</v>
      </c>
      <c r="JG323">
        <v>36.8129</v>
      </c>
      <c r="JH323">
        <v>24.0963</v>
      </c>
      <c r="JI323">
        <v>18</v>
      </c>
      <c r="JJ323">
        <v>482.633</v>
      </c>
      <c r="JK323">
        <v>486.604</v>
      </c>
      <c r="JL323">
        <v>30.701</v>
      </c>
      <c r="JM323">
        <v>29.4106</v>
      </c>
      <c r="JN323">
        <v>30</v>
      </c>
      <c r="JO323">
        <v>29.561</v>
      </c>
      <c r="JP323">
        <v>29.5358</v>
      </c>
      <c r="JQ323">
        <v>23.0824</v>
      </c>
      <c r="JR323">
        <v>18.0449</v>
      </c>
      <c r="JS323">
        <v>100</v>
      </c>
      <c r="JT323">
        <v>30.7035</v>
      </c>
      <c r="JU323">
        <v>420</v>
      </c>
      <c r="JV323">
        <v>23.7987</v>
      </c>
      <c r="JW323">
        <v>101.843</v>
      </c>
      <c r="JX323">
        <v>91.2586</v>
      </c>
    </row>
    <row r="324" spans="1:284">
      <c r="A324">
        <v>306</v>
      </c>
      <c r="B324">
        <v>1758507769.6</v>
      </c>
      <c r="C324">
        <v>4990.099999904633</v>
      </c>
      <c r="D324" t="s">
        <v>1046</v>
      </c>
      <c r="E324" t="s">
        <v>1047</v>
      </c>
      <c r="F324">
        <v>5</v>
      </c>
      <c r="G324" t="s">
        <v>1037</v>
      </c>
      <c r="H324" t="s">
        <v>421</v>
      </c>
      <c r="I324">
        <v>1758507766.6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(DN324+(U324+2*0.95*5.67E-8*(((DN324+$B$9)+273)^4-(DN324+273)^4)-44100*J324)/(1.84*29.3*R324+8*0.95*5.67E-8*(DN324+273)^3))</f>
        <v>0</v>
      </c>
      <c r="W324">
        <f>($C$9*DO324+$D$9*DP324+$E$9*V324)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2*0.95*5.67E-8*(((DN324+$B$9)+273)^4-(W324+273)^4)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IF(AG324*$H$15&gt;=AK324,1.0,(AK324/(AK324-AG324*$H$15)))</f>
        <v>0</v>
      </c>
      <c r="AJ324">
        <f>(AI324-1)*100</f>
        <v>0</v>
      </c>
      <c r="AK324">
        <f>MAX(0,($B$15+$C$15*DS324)/(1+$D$15*DS324)*DL324/(DN324+273)*$E$15)</f>
        <v>0</v>
      </c>
      <c r="AL324" t="s">
        <v>422</v>
      </c>
      <c r="AM324" t="s">
        <v>422</v>
      </c>
      <c r="AN324">
        <v>0</v>
      </c>
      <c r="AO324">
        <v>0</v>
      </c>
      <c r="AP324">
        <f>1-AN324/AO324</f>
        <v>0</v>
      </c>
      <c r="AQ324">
        <v>0</v>
      </c>
      <c r="AR324" t="s">
        <v>422</v>
      </c>
      <c r="AS324" t="s">
        <v>422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$B$13*DT324+$C$13*DU324+$F$13*EF324*(1-EI324)</f>
        <v>0</v>
      </c>
      <c r="CW324">
        <f>CV324*CX324</f>
        <v>0</v>
      </c>
      <c r="CX324">
        <f>($B$13*$D$11+$C$13*$D$11+$F$13*((ES324+EK324)/MAX(ES324+EK324+ET324, 0.1)*$I$11+ET324/MAX(ES324+EK324+ET324, 0.1)*$J$11))/($B$13+$C$13+$F$13)</f>
        <v>0</v>
      </c>
      <c r="CY324">
        <f>($B$13*$K$11+$C$13*$K$11+$F$13*((ES324+EK324)/MAX(ES324+EK324+ET324, 0.1)*$P$11+ET324/MAX(ES324+EK324+ET324, 0.1)*$Q$11))/($B$13+$C$13+$F$13)</f>
        <v>0</v>
      </c>
      <c r="CZ324">
        <v>4.8</v>
      </c>
      <c r="DA324">
        <v>0.5</v>
      </c>
      <c r="DB324" t="s">
        <v>423</v>
      </c>
      <c r="DC324">
        <v>2</v>
      </c>
      <c r="DD324">
        <v>1758507766.6</v>
      </c>
      <c r="DE324">
        <v>422.2707777777778</v>
      </c>
      <c r="DF324">
        <v>420</v>
      </c>
      <c r="DG324">
        <v>24.01985555555556</v>
      </c>
      <c r="DH324">
        <v>23.77264444444445</v>
      </c>
      <c r="DI324">
        <v>422.8784444444445</v>
      </c>
      <c r="DJ324">
        <v>23.69005555555556</v>
      </c>
      <c r="DK324">
        <v>499.9486666666666</v>
      </c>
      <c r="DL324">
        <v>89.93667777777779</v>
      </c>
      <c r="DM324">
        <v>0.0698150111111111</v>
      </c>
      <c r="DN324">
        <v>30.19934444444445</v>
      </c>
      <c r="DO324">
        <v>29.9826</v>
      </c>
      <c r="DP324">
        <v>999.9000000000001</v>
      </c>
      <c r="DQ324">
        <v>0</v>
      </c>
      <c r="DR324">
        <v>0</v>
      </c>
      <c r="DS324">
        <v>9989.305555555555</v>
      </c>
      <c r="DT324">
        <v>0</v>
      </c>
      <c r="DU324">
        <v>3.102154444444444</v>
      </c>
      <c r="DV324">
        <v>2.270906666666667</v>
      </c>
      <c r="DW324">
        <v>432.6632222222222</v>
      </c>
      <c r="DX324">
        <v>430.2274444444444</v>
      </c>
      <c r="DY324">
        <v>0.2472288888888889</v>
      </c>
      <c r="DZ324">
        <v>420</v>
      </c>
      <c r="EA324">
        <v>23.77264444444445</v>
      </c>
      <c r="EB324">
        <v>2.160266666666667</v>
      </c>
      <c r="EC324">
        <v>2.138033333333333</v>
      </c>
      <c r="ED324">
        <v>18.67065555555556</v>
      </c>
      <c r="EE324">
        <v>18.50537777777778</v>
      </c>
      <c r="EF324">
        <v>0.00500078</v>
      </c>
      <c r="EG324">
        <v>0</v>
      </c>
      <c r="EH324">
        <v>0</v>
      </c>
      <c r="EI324">
        <v>0</v>
      </c>
      <c r="EJ324">
        <v>614.4444444444445</v>
      </c>
      <c r="EK324">
        <v>0.00500078</v>
      </c>
      <c r="EL324">
        <v>-23.9</v>
      </c>
      <c r="EM324">
        <v>-0.8333333333333335</v>
      </c>
      <c r="EN324">
        <v>34.86066666666667</v>
      </c>
      <c r="EO324">
        <v>38.111</v>
      </c>
      <c r="EP324">
        <v>36.99966666666666</v>
      </c>
      <c r="EQ324">
        <v>38.13855555555555</v>
      </c>
      <c r="ER324">
        <v>37.47888888888889</v>
      </c>
      <c r="ES324">
        <v>0</v>
      </c>
      <c r="ET324">
        <v>0</v>
      </c>
      <c r="EU324">
        <v>0</v>
      </c>
      <c r="EV324">
        <v>1758507770.5</v>
      </c>
      <c r="EW324">
        <v>0</v>
      </c>
      <c r="EX324">
        <v>616.7346153846154</v>
      </c>
      <c r="EY324">
        <v>-19.99658066187971</v>
      </c>
      <c r="EZ324">
        <v>0.5572649269503868</v>
      </c>
      <c r="FA324">
        <v>-24.56538461538461</v>
      </c>
      <c r="FB324">
        <v>15</v>
      </c>
      <c r="FC324">
        <v>0</v>
      </c>
      <c r="FD324" t="s">
        <v>424</v>
      </c>
      <c r="FE324">
        <v>1746989605.5</v>
      </c>
      <c r="FF324">
        <v>1746989593.5</v>
      </c>
      <c r="FG324">
        <v>0</v>
      </c>
      <c r="FH324">
        <v>-0.274</v>
      </c>
      <c r="FI324">
        <v>-0.002</v>
      </c>
      <c r="FJ324">
        <v>2.549</v>
      </c>
      <c r="FK324">
        <v>0.129</v>
      </c>
      <c r="FL324">
        <v>420</v>
      </c>
      <c r="FM324">
        <v>17</v>
      </c>
      <c r="FN324">
        <v>0.02</v>
      </c>
      <c r="FO324">
        <v>0.04</v>
      </c>
      <c r="FP324">
        <v>2.29497975</v>
      </c>
      <c r="FQ324">
        <v>-0.004263151969984983</v>
      </c>
      <c r="FR324">
        <v>0.05160372270909822</v>
      </c>
      <c r="FS324">
        <v>1</v>
      </c>
      <c r="FT324">
        <v>615.75</v>
      </c>
      <c r="FU324">
        <v>6.406417398173366</v>
      </c>
      <c r="FV324">
        <v>7.710201416458128</v>
      </c>
      <c r="FW324">
        <v>0</v>
      </c>
      <c r="FX324">
        <v>0.246535575</v>
      </c>
      <c r="FY324">
        <v>0.004889099437147486</v>
      </c>
      <c r="FZ324">
        <v>0.001330805768838938</v>
      </c>
      <c r="GA324">
        <v>1</v>
      </c>
      <c r="GB324">
        <v>2</v>
      </c>
      <c r="GC324">
        <v>3</v>
      </c>
      <c r="GD324" t="s">
        <v>425</v>
      </c>
      <c r="GE324">
        <v>3.10322</v>
      </c>
      <c r="GF324">
        <v>2.72787</v>
      </c>
      <c r="GG324">
        <v>0.087821</v>
      </c>
      <c r="GH324">
        <v>0.0874166</v>
      </c>
      <c r="GI324">
        <v>0.107075</v>
      </c>
      <c r="GJ324">
        <v>0.107762</v>
      </c>
      <c r="GK324">
        <v>23814.9</v>
      </c>
      <c r="GL324">
        <v>21623.3</v>
      </c>
      <c r="GM324">
        <v>26672.9</v>
      </c>
      <c r="GN324">
        <v>23917.9</v>
      </c>
      <c r="GO324">
        <v>38112.6</v>
      </c>
      <c r="GP324">
        <v>31546.9</v>
      </c>
      <c r="GQ324">
        <v>46581.6</v>
      </c>
      <c r="GR324">
        <v>37841.4</v>
      </c>
      <c r="GS324">
        <v>1.8641</v>
      </c>
      <c r="GT324">
        <v>1.84785</v>
      </c>
      <c r="GU324">
        <v>0.0753254</v>
      </c>
      <c r="GV324">
        <v>0</v>
      </c>
      <c r="GW324">
        <v>28.7543</v>
      </c>
      <c r="GX324">
        <v>999.9</v>
      </c>
      <c r="GY324">
        <v>52.4</v>
      </c>
      <c r="GZ324">
        <v>32</v>
      </c>
      <c r="HA324">
        <v>27.821</v>
      </c>
      <c r="HB324">
        <v>61.1247</v>
      </c>
      <c r="HC324">
        <v>20.0681</v>
      </c>
      <c r="HD324">
        <v>1</v>
      </c>
      <c r="HE324">
        <v>0.165287</v>
      </c>
      <c r="HF324">
        <v>-1.25856</v>
      </c>
      <c r="HG324">
        <v>20.2929</v>
      </c>
      <c r="HH324">
        <v>5.22118</v>
      </c>
      <c r="HI324">
        <v>11.98</v>
      </c>
      <c r="HJ324">
        <v>4.96465</v>
      </c>
      <c r="HK324">
        <v>3.276</v>
      </c>
      <c r="HL324">
        <v>9999</v>
      </c>
      <c r="HM324">
        <v>9999</v>
      </c>
      <c r="HN324">
        <v>9999</v>
      </c>
      <c r="HO324">
        <v>999.9</v>
      </c>
      <c r="HP324">
        <v>1.86389</v>
      </c>
      <c r="HQ324">
        <v>1.86009</v>
      </c>
      <c r="HR324">
        <v>1.8584</v>
      </c>
      <c r="HS324">
        <v>1.85976</v>
      </c>
      <c r="HT324">
        <v>1.85989</v>
      </c>
      <c r="HU324">
        <v>1.85839</v>
      </c>
      <c r="HV324">
        <v>1.85745</v>
      </c>
      <c r="HW324">
        <v>1.85241</v>
      </c>
      <c r="HX324">
        <v>0</v>
      </c>
      <c r="HY324">
        <v>0</v>
      </c>
      <c r="HZ324">
        <v>0</v>
      </c>
      <c r="IA324">
        <v>0</v>
      </c>
      <c r="IB324" t="s">
        <v>426</v>
      </c>
      <c r="IC324" t="s">
        <v>427</v>
      </c>
      <c r="ID324" t="s">
        <v>428</v>
      </c>
      <c r="IE324" t="s">
        <v>428</v>
      </c>
      <c r="IF324" t="s">
        <v>428</v>
      </c>
      <c r="IG324" t="s">
        <v>428</v>
      </c>
      <c r="IH324">
        <v>0</v>
      </c>
      <c r="II324">
        <v>100</v>
      </c>
      <c r="IJ324">
        <v>100</v>
      </c>
      <c r="IK324">
        <v>-0.608</v>
      </c>
      <c r="IL324">
        <v>0.3298</v>
      </c>
      <c r="IM324">
        <v>-0.6389458221003862</v>
      </c>
      <c r="IN324">
        <v>-0.000388397228134892</v>
      </c>
      <c r="IO324">
        <v>1.216359752824363E-06</v>
      </c>
      <c r="IP324">
        <v>-2.921139174278942E-10</v>
      </c>
      <c r="IQ324">
        <v>0.01675486607682651</v>
      </c>
      <c r="IR324">
        <v>0.002868412714847416</v>
      </c>
      <c r="IS324">
        <v>0.0004615728417639442</v>
      </c>
      <c r="IT324">
        <v>-1.048940065203386E-06</v>
      </c>
      <c r="IU324">
        <v>2</v>
      </c>
      <c r="IV324">
        <v>1994</v>
      </c>
      <c r="IW324">
        <v>1</v>
      </c>
      <c r="IX324">
        <v>27</v>
      </c>
      <c r="IY324">
        <v>191969.4</v>
      </c>
      <c r="IZ324">
        <v>191969.6</v>
      </c>
      <c r="JA324">
        <v>1.14868</v>
      </c>
      <c r="JB324">
        <v>2.65015</v>
      </c>
      <c r="JC324">
        <v>1.49658</v>
      </c>
      <c r="JD324">
        <v>2.35107</v>
      </c>
      <c r="JE324">
        <v>1.54907</v>
      </c>
      <c r="JF324">
        <v>2.39868</v>
      </c>
      <c r="JG324">
        <v>36.8129</v>
      </c>
      <c r="JH324">
        <v>24.0963</v>
      </c>
      <c r="JI324">
        <v>18</v>
      </c>
      <c r="JJ324">
        <v>482.721</v>
      </c>
      <c r="JK324">
        <v>486.642</v>
      </c>
      <c r="JL324">
        <v>30.7049</v>
      </c>
      <c r="JM324">
        <v>29.4101</v>
      </c>
      <c r="JN324">
        <v>29.9999</v>
      </c>
      <c r="JO324">
        <v>29.561</v>
      </c>
      <c r="JP324">
        <v>29.5364</v>
      </c>
      <c r="JQ324">
        <v>23.083</v>
      </c>
      <c r="JR324">
        <v>18.0449</v>
      </c>
      <c r="JS324">
        <v>100</v>
      </c>
      <c r="JT324">
        <v>30.7158</v>
      </c>
      <c r="JU324">
        <v>420</v>
      </c>
      <c r="JV324">
        <v>23.7987</v>
      </c>
      <c r="JW324">
        <v>101.843</v>
      </c>
      <c r="JX324">
        <v>91.2587</v>
      </c>
    </row>
    <row r="325" spans="1:284">
      <c r="A325">
        <v>307</v>
      </c>
      <c r="B325">
        <v>1758507771.6</v>
      </c>
      <c r="C325">
        <v>4992.099999904633</v>
      </c>
      <c r="D325" t="s">
        <v>1048</v>
      </c>
      <c r="E325" t="s">
        <v>1049</v>
      </c>
      <c r="F325">
        <v>5</v>
      </c>
      <c r="G325" t="s">
        <v>1037</v>
      </c>
      <c r="H325" t="s">
        <v>421</v>
      </c>
      <c r="I325">
        <v>1758507768.6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(DN325+(U325+2*0.95*5.67E-8*(((DN325+$B$9)+273)^4-(DN325+273)^4)-44100*J325)/(1.84*29.3*R325+8*0.95*5.67E-8*(DN325+273)^3))</f>
        <v>0</v>
      </c>
      <c r="W325">
        <f>($C$9*DO325+$D$9*DP325+$E$9*V325)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2*0.95*5.67E-8*(((DN325+$B$9)+273)^4-(W325+273)^4)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IF(AG325*$H$15&gt;=AK325,1.0,(AK325/(AK325-AG325*$H$15)))</f>
        <v>0</v>
      </c>
      <c r="AJ325">
        <f>(AI325-1)*100</f>
        <v>0</v>
      </c>
      <c r="AK325">
        <f>MAX(0,($B$15+$C$15*DS325)/(1+$D$15*DS325)*DL325/(DN325+273)*$E$15)</f>
        <v>0</v>
      </c>
      <c r="AL325" t="s">
        <v>422</v>
      </c>
      <c r="AM325" t="s">
        <v>422</v>
      </c>
      <c r="AN325">
        <v>0</v>
      </c>
      <c r="AO325">
        <v>0</v>
      </c>
      <c r="AP325">
        <f>1-AN325/AO325</f>
        <v>0</v>
      </c>
      <c r="AQ325">
        <v>0</v>
      </c>
      <c r="AR325" t="s">
        <v>422</v>
      </c>
      <c r="AS325" t="s">
        <v>422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$B$13*DT325+$C$13*DU325+$F$13*EF325*(1-EI325)</f>
        <v>0</v>
      </c>
      <c r="CW325">
        <f>CV325*CX325</f>
        <v>0</v>
      </c>
      <c r="CX325">
        <f>($B$13*$D$11+$C$13*$D$11+$F$13*((ES325+EK325)/MAX(ES325+EK325+ET325, 0.1)*$I$11+ET325/MAX(ES325+EK325+ET325, 0.1)*$J$11))/($B$13+$C$13+$F$13)</f>
        <v>0</v>
      </c>
      <c r="CY325">
        <f>($B$13*$K$11+$C$13*$K$11+$F$13*((ES325+EK325)/MAX(ES325+EK325+ET325, 0.1)*$P$11+ET325/MAX(ES325+EK325+ET325, 0.1)*$Q$11))/($B$13+$C$13+$F$13)</f>
        <v>0</v>
      </c>
      <c r="CZ325">
        <v>4.8</v>
      </c>
      <c r="DA325">
        <v>0.5</v>
      </c>
      <c r="DB325" t="s">
        <v>423</v>
      </c>
      <c r="DC325">
        <v>2</v>
      </c>
      <c r="DD325">
        <v>1758507768.6</v>
      </c>
      <c r="DE325">
        <v>422.25</v>
      </c>
      <c r="DF325">
        <v>419.9864444444444</v>
      </c>
      <c r="DG325">
        <v>24.01965555555556</v>
      </c>
      <c r="DH325">
        <v>23.77116666666667</v>
      </c>
      <c r="DI325">
        <v>422.8576666666666</v>
      </c>
      <c r="DJ325">
        <v>23.68985555555555</v>
      </c>
      <c r="DK325">
        <v>499.9356666666667</v>
      </c>
      <c r="DL325">
        <v>89.93681111111113</v>
      </c>
      <c r="DM325">
        <v>0.0698062111111111</v>
      </c>
      <c r="DN325">
        <v>30.19976666666667</v>
      </c>
      <c r="DO325">
        <v>29.98125555555556</v>
      </c>
      <c r="DP325">
        <v>999.9000000000001</v>
      </c>
      <c r="DQ325">
        <v>0</v>
      </c>
      <c r="DR325">
        <v>0</v>
      </c>
      <c r="DS325">
        <v>9996.45888888889</v>
      </c>
      <c r="DT325">
        <v>0</v>
      </c>
      <c r="DU325">
        <v>3.10654</v>
      </c>
      <c r="DV325">
        <v>2.263708888888889</v>
      </c>
      <c r="DW325">
        <v>432.642</v>
      </c>
      <c r="DX325">
        <v>430.2128888888889</v>
      </c>
      <c r="DY325">
        <v>0.2485012222222222</v>
      </c>
      <c r="DZ325">
        <v>419.9864444444444</v>
      </c>
      <c r="EA325">
        <v>23.77116666666667</v>
      </c>
      <c r="EB325">
        <v>2.160252222222222</v>
      </c>
      <c r="EC325">
        <v>2.137904444444445</v>
      </c>
      <c r="ED325">
        <v>18.67054444444445</v>
      </c>
      <c r="EE325">
        <v>18.50442222222222</v>
      </c>
      <c r="EF325">
        <v>0.00500078</v>
      </c>
      <c r="EG325">
        <v>0</v>
      </c>
      <c r="EH325">
        <v>0</v>
      </c>
      <c r="EI325">
        <v>0</v>
      </c>
      <c r="EJ325">
        <v>616.111111111111</v>
      </c>
      <c r="EK325">
        <v>0.00500078</v>
      </c>
      <c r="EL325">
        <v>-24.66666666666667</v>
      </c>
      <c r="EM325">
        <v>-1.288888888888889</v>
      </c>
      <c r="EN325">
        <v>34.84677777777777</v>
      </c>
      <c r="EO325">
        <v>38.111</v>
      </c>
      <c r="EP325">
        <v>36.93733333333333</v>
      </c>
      <c r="EQ325">
        <v>38.15244444444444</v>
      </c>
      <c r="ER325">
        <v>37.45111111111111</v>
      </c>
      <c r="ES325">
        <v>0</v>
      </c>
      <c r="ET325">
        <v>0</v>
      </c>
      <c r="EU325">
        <v>0</v>
      </c>
      <c r="EV325">
        <v>1758507772.9</v>
      </c>
      <c r="EW325">
        <v>0</v>
      </c>
      <c r="EX325">
        <v>615.3423076923077</v>
      </c>
      <c r="EY325">
        <v>-29.80854669057137</v>
      </c>
      <c r="EZ325">
        <v>12.50598309120008</v>
      </c>
      <c r="FA325">
        <v>-24.29230769230769</v>
      </c>
      <c r="FB325">
        <v>15</v>
      </c>
      <c r="FC325">
        <v>0</v>
      </c>
      <c r="FD325" t="s">
        <v>424</v>
      </c>
      <c r="FE325">
        <v>1746989605.5</v>
      </c>
      <c r="FF325">
        <v>1746989593.5</v>
      </c>
      <c r="FG325">
        <v>0</v>
      </c>
      <c r="FH325">
        <v>-0.274</v>
      </c>
      <c r="FI325">
        <v>-0.002</v>
      </c>
      <c r="FJ325">
        <v>2.549</v>
      </c>
      <c r="FK325">
        <v>0.129</v>
      </c>
      <c r="FL325">
        <v>420</v>
      </c>
      <c r="FM325">
        <v>17</v>
      </c>
      <c r="FN325">
        <v>0.02</v>
      </c>
      <c r="FO325">
        <v>0.04</v>
      </c>
      <c r="FP325">
        <v>2.295252195121951</v>
      </c>
      <c r="FQ325">
        <v>-0.05619470383275496</v>
      </c>
      <c r="FR325">
        <v>0.05084708930020863</v>
      </c>
      <c r="FS325">
        <v>1</v>
      </c>
      <c r="FT325">
        <v>616.0852941176471</v>
      </c>
      <c r="FU325">
        <v>-11.7967911342497</v>
      </c>
      <c r="FV325">
        <v>7.453074073748958</v>
      </c>
      <c r="FW325">
        <v>0</v>
      </c>
      <c r="FX325">
        <v>0.246725</v>
      </c>
      <c r="FY325">
        <v>0.01013872473867605</v>
      </c>
      <c r="FZ325">
        <v>0.001593651031360408</v>
      </c>
      <c r="GA325">
        <v>1</v>
      </c>
      <c r="GB325">
        <v>2</v>
      </c>
      <c r="GC325">
        <v>3</v>
      </c>
      <c r="GD325" t="s">
        <v>425</v>
      </c>
      <c r="GE325">
        <v>3.10328</v>
      </c>
      <c r="GF325">
        <v>2.72766</v>
      </c>
      <c r="GG325">
        <v>0.0878235</v>
      </c>
      <c r="GH325">
        <v>0.0874185</v>
      </c>
      <c r="GI325">
        <v>0.107079</v>
      </c>
      <c r="GJ325">
        <v>0.107765</v>
      </c>
      <c r="GK325">
        <v>23814.9</v>
      </c>
      <c r="GL325">
        <v>21623.3</v>
      </c>
      <c r="GM325">
        <v>26672.9</v>
      </c>
      <c r="GN325">
        <v>23918</v>
      </c>
      <c r="GO325">
        <v>38112.6</v>
      </c>
      <c r="GP325">
        <v>31546.8</v>
      </c>
      <c r="GQ325">
        <v>46581.9</v>
      </c>
      <c r="GR325">
        <v>37841.4</v>
      </c>
      <c r="GS325">
        <v>1.86435</v>
      </c>
      <c r="GT325">
        <v>1.8476</v>
      </c>
      <c r="GU325">
        <v>0.0754446</v>
      </c>
      <c r="GV325">
        <v>0</v>
      </c>
      <c r="GW325">
        <v>28.7543</v>
      </c>
      <c r="GX325">
        <v>999.9</v>
      </c>
      <c r="GY325">
        <v>52.4</v>
      </c>
      <c r="GZ325">
        <v>32</v>
      </c>
      <c r="HA325">
        <v>27.8209</v>
      </c>
      <c r="HB325">
        <v>61.0447</v>
      </c>
      <c r="HC325">
        <v>20.0481</v>
      </c>
      <c r="HD325">
        <v>1</v>
      </c>
      <c r="HE325">
        <v>0.165282</v>
      </c>
      <c r="HF325">
        <v>-1.2733</v>
      </c>
      <c r="HG325">
        <v>20.2929</v>
      </c>
      <c r="HH325">
        <v>5.22058</v>
      </c>
      <c r="HI325">
        <v>11.98</v>
      </c>
      <c r="HJ325">
        <v>4.96475</v>
      </c>
      <c r="HK325">
        <v>3.276</v>
      </c>
      <c r="HL325">
        <v>9999</v>
      </c>
      <c r="HM325">
        <v>9999</v>
      </c>
      <c r="HN325">
        <v>9999</v>
      </c>
      <c r="HO325">
        <v>999.9</v>
      </c>
      <c r="HP325">
        <v>1.86391</v>
      </c>
      <c r="HQ325">
        <v>1.8601</v>
      </c>
      <c r="HR325">
        <v>1.85842</v>
      </c>
      <c r="HS325">
        <v>1.85976</v>
      </c>
      <c r="HT325">
        <v>1.85989</v>
      </c>
      <c r="HU325">
        <v>1.85838</v>
      </c>
      <c r="HV325">
        <v>1.85745</v>
      </c>
      <c r="HW325">
        <v>1.85241</v>
      </c>
      <c r="HX325">
        <v>0</v>
      </c>
      <c r="HY325">
        <v>0</v>
      </c>
      <c r="HZ325">
        <v>0</v>
      </c>
      <c r="IA325">
        <v>0</v>
      </c>
      <c r="IB325" t="s">
        <v>426</v>
      </c>
      <c r="IC325" t="s">
        <v>427</v>
      </c>
      <c r="ID325" t="s">
        <v>428</v>
      </c>
      <c r="IE325" t="s">
        <v>428</v>
      </c>
      <c r="IF325" t="s">
        <v>428</v>
      </c>
      <c r="IG325" t="s">
        <v>428</v>
      </c>
      <c r="IH325">
        <v>0</v>
      </c>
      <c r="II325">
        <v>100</v>
      </c>
      <c r="IJ325">
        <v>100</v>
      </c>
      <c r="IK325">
        <v>-0.607</v>
      </c>
      <c r="IL325">
        <v>0.3298</v>
      </c>
      <c r="IM325">
        <v>-0.6389458221003862</v>
      </c>
      <c r="IN325">
        <v>-0.000388397228134892</v>
      </c>
      <c r="IO325">
        <v>1.216359752824363E-06</v>
      </c>
      <c r="IP325">
        <v>-2.921139174278942E-10</v>
      </c>
      <c r="IQ325">
        <v>0.01675486607682651</v>
      </c>
      <c r="IR325">
        <v>0.002868412714847416</v>
      </c>
      <c r="IS325">
        <v>0.0004615728417639442</v>
      </c>
      <c r="IT325">
        <v>-1.048940065203386E-06</v>
      </c>
      <c r="IU325">
        <v>2</v>
      </c>
      <c r="IV325">
        <v>1994</v>
      </c>
      <c r="IW325">
        <v>1</v>
      </c>
      <c r="IX325">
        <v>27</v>
      </c>
      <c r="IY325">
        <v>191969.4</v>
      </c>
      <c r="IZ325">
        <v>191969.6</v>
      </c>
      <c r="JA325">
        <v>1.14746</v>
      </c>
      <c r="JB325">
        <v>2.64893</v>
      </c>
      <c r="JC325">
        <v>1.49658</v>
      </c>
      <c r="JD325">
        <v>2.35107</v>
      </c>
      <c r="JE325">
        <v>1.54907</v>
      </c>
      <c r="JF325">
        <v>2.37183</v>
      </c>
      <c r="JG325">
        <v>36.8129</v>
      </c>
      <c r="JH325">
        <v>24.0963</v>
      </c>
      <c r="JI325">
        <v>18</v>
      </c>
      <c r="JJ325">
        <v>482.867</v>
      </c>
      <c r="JK325">
        <v>486.478</v>
      </c>
      <c r="JL325">
        <v>30.7083</v>
      </c>
      <c r="JM325">
        <v>29.4101</v>
      </c>
      <c r="JN325">
        <v>29.9999</v>
      </c>
      <c r="JO325">
        <v>29.561</v>
      </c>
      <c r="JP325">
        <v>29.5364</v>
      </c>
      <c r="JQ325">
        <v>23.0822</v>
      </c>
      <c r="JR325">
        <v>18.0449</v>
      </c>
      <c r="JS325">
        <v>100</v>
      </c>
      <c r="JT325">
        <v>30.7158</v>
      </c>
      <c r="JU325">
        <v>420</v>
      </c>
      <c r="JV325">
        <v>23.7987</v>
      </c>
      <c r="JW325">
        <v>101.843</v>
      </c>
      <c r="JX325">
        <v>91.2589</v>
      </c>
    </row>
    <row r="326" spans="1:284">
      <c r="A326">
        <v>308</v>
      </c>
      <c r="B326">
        <v>1758507773.6</v>
      </c>
      <c r="C326">
        <v>4994.099999904633</v>
      </c>
      <c r="D326" t="s">
        <v>1050</v>
      </c>
      <c r="E326" t="s">
        <v>1051</v>
      </c>
      <c r="F326">
        <v>5</v>
      </c>
      <c r="G326" t="s">
        <v>1037</v>
      </c>
      <c r="H326" t="s">
        <v>421</v>
      </c>
      <c r="I326">
        <v>1758507770.6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(DN326+(U326+2*0.95*5.67E-8*(((DN326+$B$9)+273)^4-(DN326+273)^4)-44100*J326)/(1.84*29.3*R326+8*0.95*5.67E-8*(DN326+273)^3))</f>
        <v>0</v>
      </c>
      <c r="W326">
        <f>($C$9*DO326+$D$9*DP326+$E$9*V326)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2*0.95*5.67E-8*(((DN326+$B$9)+273)^4-(W326+273)^4)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IF(AG326*$H$15&gt;=AK326,1.0,(AK326/(AK326-AG326*$H$15)))</f>
        <v>0</v>
      </c>
      <c r="AJ326">
        <f>(AI326-1)*100</f>
        <v>0</v>
      </c>
      <c r="AK326">
        <f>MAX(0,($B$15+$C$15*DS326)/(1+$D$15*DS326)*DL326/(DN326+273)*$E$15)</f>
        <v>0</v>
      </c>
      <c r="AL326" t="s">
        <v>422</v>
      </c>
      <c r="AM326" t="s">
        <v>422</v>
      </c>
      <c r="AN326">
        <v>0</v>
      </c>
      <c r="AO326">
        <v>0</v>
      </c>
      <c r="AP326">
        <f>1-AN326/AO326</f>
        <v>0</v>
      </c>
      <c r="AQ326">
        <v>0</v>
      </c>
      <c r="AR326" t="s">
        <v>422</v>
      </c>
      <c r="AS326" t="s">
        <v>422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$B$13*DT326+$C$13*DU326+$F$13*EF326*(1-EI326)</f>
        <v>0</v>
      </c>
      <c r="CW326">
        <f>CV326*CX326</f>
        <v>0</v>
      </c>
      <c r="CX326">
        <f>($B$13*$D$11+$C$13*$D$11+$F$13*((ES326+EK326)/MAX(ES326+EK326+ET326, 0.1)*$I$11+ET326/MAX(ES326+EK326+ET326, 0.1)*$J$11))/($B$13+$C$13+$F$13)</f>
        <v>0</v>
      </c>
      <c r="CY326">
        <f>($B$13*$K$11+$C$13*$K$11+$F$13*((ES326+EK326)/MAX(ES326+EK326+ET326, 0.1)*$P$11+ET326/MAX(ES326+EK326+ET326, 0.1)*$Q$11))/($B$13+$C$13+$F$13)</f>
        <v>0</v>
      </c>
      <c r="CZ326">
        <v>4.8</v>
      </c>
      <c r="DA326">
        <v>0.5</v>
      </c>
      <c r="DB326" t="s">
        <v>423</v>
      </c>
      <c r="DC326">
        <v>2</v>
      </c>
      <c r="DD326">
        <v>1758507770.6</v>
      </c>
      <c r="DE326">
        <v>422.256</v>
      </c>
      <c r="DF326">
        <v>419.9835555555555</v>
      </c>
      <c r="DG326">
        <v>24.02004444444445</v>
      </c>
      <c r="DH326">
        <v>23.77047777777778</v>
      </c>
      <c r="DI326">
        <v>422.8635555555555</v>
      </c>
      <c r="DJ326">
        <v>23.69024444444445</v>
      </c>
      <c r="DK326">
        <v>499.9854444444444</v>
      </c>
      <c r="DL326">
        <v>89.93696666666666</v>
      </c>
      <c r="DM326">
        <v>0.06965425555555556</v>
      </c>
      <c r="DN326">
        <v>30.19993333333333</v>
      </c>
      <c r="DO326">
        <v>29.9819</v>
      </c>
      <c r="DP326">
        <v>999.9000000000001</v>
      </c>
      <c r="DQ326">
        <v>0</v>
      </c>
      <c r="DR326">
        <v>0</v>
      </c>
      <c r="DS326">
        <v>9998.816666666668</v>
      </c>
      <c r="DT326">
        <v>0</v>
      </c>
      <c r="DU326">
        <v>3.105865555555555</v>
      </c>
      <c r="DV326">
        <v>2.272615555555555</v>
      </c>
      <c r="DW326">
        <v>432.6483333333333</v>
      </c>
      <c r="DX326">
        <v>430.2095555555555</v>
      </c>
      <c r="DY326">
        <v>0.2495657777777778</v>
      </c>
      <c r="DZ326">
        <v>419.9835555555555</v>
      </c>
      <c r="EA326">
        <v>23.77047777777778</v>
      </c>
      <c r="EB326">
        <v>2.160291111111111</v>
      </c>
      <c r="EC326">
        <v>2.137847777777778</v>
      </c>
      <c r="ED326">
        <v>18.67083333333333</v>
      </c>
      <c r="EE326">
        <v>18.504</v>
      </c>
      <c r="EF326">
        <v>0.00500078</v>
      </c>
      <c r="EG326">
        <v>0</v>
      </c>
      <c r="EH326">
        <v>0</v>
      </c>
      <c r="EI326">
        <v>0</v>
      </c>
      <c r="EJ326">
        <v>612.8777777777779</v>
      </c>
      <c r="EK326">
        <v>0.00500078</v>
      </c>
      <c r="EL326">
        <v>-24.07777777777778</v>
      </c>
      <c r="EM326">
        <v>-1.9</v>
      </c>
      <c r="EN326">
        <v>34.76344444444445</v>
      </c>
      <c r="EO326">
        <v>38.09</v>
      </c>
      <c r="EP326">
        <v>36.75677777777778</v>
      </c>
      <c r="EQ326">
        <v>38.05533333333333</v>
      </c>
      <c r="ER326">
        <v>37.31911111111111</v>
      </c>
      <c r="ES326">
        <v>0</v>
      </c>
      <c r="ET326">
        <v>0</v>
      </c>
      <c r="EU326">
        <v>0</v>
      </c>
      <c r="EV326">
        <v>1758507774.7</v>
      </c>
      <c r="EW326">
        <v>0</v>
      </c>
      <c r="EX326">
        <v>615.408</v>
      </c>
      <c r="EY326">
        <v>-33.42307659907152</v>
      </c>
      <c r="EZ326">
        <v>11.62307711442308</v>
      </c>
      <c r="FA326">
        <v>-24.98</v>
      </c>
      <c r="FB326">
        <v>15</v>
      </c>
      <c r="FC326">
        <v>0</v>
      </c>
      <c r="FD326" t="s">
        <v>424</v>
      </c>
      <c r="FE326">
        <v>1746989605.5</v>
      </c>
      <c r="FF326">
        <v>1746989593.5</v>
      </c>
      <c r="FG326">
        <v>0</v>
      </c>
      <c r="FH326">
        <v>-0.274</v>
      </c>
      <c r="FI326">
        <v>-0.002</v>
      </c>
      <c r="FJ326">
        <v>2.549</v>
      </c>
      <c r="FK326">
        <v>0.129</v>
      </c>
      <c r="FL326">
        <v>420</v>
      </c>
      <c r="FM326">
        <v>17</v>
      </c>
      <c r="FN326">
        <v>0.02</v>
      </c>
      <c r="FO326">
        <v>0.04</v>
      </c>
      <c r="FP326">
        <v>2.295301</v>
      </c>
      <c r="FQ326">
        <v>-0.08167317073170585</v>
      </c>
      <c r="FR326">
        <v>0.0509710180789044</v>
      </c>
      <c r="FS326">
        <v>1</v>
      </c>
      <c r="FT326">
        <v>615.9470588235293</v>
      </c>
      <c r="FU326">
        <v>-24.57448412196998</v>
      </c>
      <c r="FV326">
        <v>7.405333344132204</v>
      </c>
      <c r="FW326">
        <v>0</v>
      </c>
      <c r="FX326">
        <v>0.2471136</v>
      </c>
      <c r="FY326">
        <v>0.01764535834896755</v>
      </c>
      <c r="FZ326">
        <v>0.001909116258900961</v>
      </c>
      <c r="GA326">
        <v>1</v>
      </c>
      <c r="GB326">
        <v>2</v>
      </c>
      <c r="GC326">
        <v>3</v>
      </c>
      <c r="GD326" t="s">
        <v>425</v>
      </c>
      <c r="GE326">
        <v>3.10333</v>
      </c>
      <c r="GF326">
        <v>2.72742</v>
      </c>
      <c r="GG326">
        <v>0.08783000000000001</v>
      </c>
      <c r="GH326">
        <v>0.0874243</v>
      </c>
      <c r="GI326">
        <v>0.10708</v>
      </c>
      <c r="GJ326">
        <v>0.10777</v>
      </c>
      <c r="GK326">
        <v>23814.8</v>
      </c>
      <c r="GL326">
        <v>21623.3</v>
      </c>
      <c r="GM326">
        <v>26673</v>
      </c>
      <c r="GN326">
        <v>23918.1</v>
      </c>
      <c r="GO326">
        <v>38112.6</v>
      </c>
      <c r="GP326">
        <v>31546.9</v>
      </c>
      <c r="GQ326">
        <v>46581.9</v>
      </c>
      <c r="GR326">
        <v>37841.7</v>
      </c>
      <c r="GS326">
        <v>1.8643</v>
      </c>
      <c r="GT326">
        <v>1.84753</v>
      </c>
      <c r="GU326">
        <v>0.0754558</v>
      </c>
      <c r="GV326">
        <v>0</v>
      </c>
      <c r="GW326">
        <v>28.7531</v>
      </c>
      <c r="GX326">
        <v>999.9</v>
      </c>
      <c r="GY326">
        <v>52.4</v>
      </c>
      <c r="GZ326">
        <v>32</v>
      </c>
      <c r="HA326">
        <v>27.8217</v>
      </c>
      <c r="HB326">
        <v>61.2347</v>
      </c>
      <c r="HC326">
        <v>20.0321</v>
      </c>
      <c r="HD326">
        <v>1</v>
      </c>
      <c r="HE326">
        <v>0.165262</v>
      </c>
      <c r="HF326">
        <v>-1.27736</v>
      </c>
      <c r="HG326">
        <v>20.2926</v>
      </c>
      <c r="HH326">
        <v>5.21894</v>
      </c>
      <c r="HI326">
        <v>11.98</v>
      </c>
      <c r="HJ326">
        <v>4.96435</v>
      </c>
      <c r="HK326">
        <v>3.2757</v>
      </c>
      <c r="HL326">
        <v>9999</v>
      </c>
      <c r="HM326">
        <v>9999</v>
      </c>
      <c r="HN326">
        <v>9999</v>
      </c>
      <c r="HO326">
        <v>999.9</v>
      </c>
      <c r="HP326">
        <v>1.86394</v>
      </c>
      <c r="HQ326">
        <v>1.8601</v>
      </c>
      <c r="HR326">
        <v>1.85843</v>
      </c>
      <c r="HS326">
        <v>1.85975</v>
      </c>
      <c r="HT326">
        <v>1.85989</v>
      </c>
      <c r="HU326">
        <v>1.85839</v>
      </c>
      <c r="HV326">
        <v>1.85746</v>
      </c>
      <c r="HW326">
        <v>1.85242</v>
      </c>
      <c r="HX326">
        <v>0</v>
      </c>
      <c r="HY326">
        <v>0</v>
      </c>
      <c r="HZ326">
        <v>0</v>
      </c>
      <c r="IA326">
        <v>0</v>
      </c>
      <c r="IB326" t="s">
        <v>426</v>
      </c>
      <c r="IC326" t="s">
        <v>427</v>
      </c>
      <c r="ID326" t="s">
        <v>428</v>
      </c>
      <c r="IE326" t="s">
        <v>428</v>
      </c>
      <c r="IF326" t="s">
        <v>428</v>
      </c>
      <c r="IG326" t="s">
        <v>428</v>
      </c>
      <c r="IH326">
        <v>0</v>
      </c>
      <c r="II326">
        <v>100</v>
      </c>
      <c r="IJ326">
        <v>100</v>
      </c>
      <c r="IK326">
        <v>-0.608</v>
      </c>
      <c r="IL326">
        <v>0.3298</v>
      </c>
      <c r="IM326">
        <v>-0.6389458221003862</v>
      </c>
      <c r="IN326">
        <v>-0.000388397228134892</v>
      </c>
      <c r="IO326">
        <v>1.216359752824363E-06</v>
      </c>
      <c r="IP326">
        <v>-2.921139174278942E-10</v>
      </c>
      <c r="IQ326">
        <v>0.01675486607682651</v>
      </c>
      <c r="IR326">
        <v>0.002868412714847416</v>
      </c>
      <c r="IS326">
        <v>0.0004615728417639442</v>
      </c>
      <c r="IT326">
        <v>-1.048940065203386E-06</v>
      </c>
      <c r="IU326">
        <v>2</v>
      </c>
      <c r="IV326">
        <v>1994</v>
      </c>
      <c r="IW326">
        <v>1</v>
      </c>
      <c r="IX326">
        <v>27</v>
      </c>
      <c r="IY326">
        <v>191969.5</v>
      </c>
      <c r="IZ326">
        <v>191969.7</v>
      </c>
      <c r="JA326">
        <v>1.14746</v>
      </c>
      <c r="JB326">
        <v>2.64404</v>
      </c>
      <c r="JC326">
        <v>1.49658</v>
      </c>
      <c r="JD326">
        <v>2.35107</v>
      </c>
      <c r="JE326">
        <v>1.54907</v>
      </c>
      <c r="JF326">
        <v>2.4231</v>
      </c>
      <c r="JG326">
        <v>36.8129</v>
      </c>
      <c r="JH326">
        <v>24.0963</v>
      </c>
      <c r="JI326">
        <v>18</v>
      </c>
      <c r="JJ326">
        <v>482.838</v>
      </c>
      <c r="JK326">
        <v>486.429</v>
      </c>
      <c r="JL326">
        <v>30.7133</v>
      </c>
      <c r="JM326">
        <v>29.4094</v>
      </c>
      <c r="JN326">
        <v>29.9999</v>
      </c>
      <c r="JO326">
        <v>29.561</v>
      </c>
      <c r="JP326">
        <v>29.5364</v>
      </c>
      <c r="JQ326">
        <v>23.0804</v>
      </c>
      <c r="JR326">
        <v>18.0449</v>
      </c>
      <c r="JS326">
        <v>100</v>
      </c>
      <c r="JT326">
        <v>30.7158</v>
      </c>
      <c r="JU326">
        <v>420</v>
      </c>
      <c r="JV326">
        <v>23.7987</v>
      </c>
      <c r="JW326">
        <v>101.844</v>
      </c>
      <c r="JX326">
        <v>91.2594</v>
      </c>
    </row>
    <row r="327" spans="1:284">
      <c r="A327">
        <v>309</v>
      </c>
      <c r="B327">
        <v>1758507775.6</v>
      </c>
      <c r="C327">
        <v>4996.099999904633</v>
      </c>
      <c r="D327" t="s">
        <v>1052</v>
      </c>
      <c r="E327" t="s">
        <v>1053</v>
      </c>
      <c r="F327">
        <v>5</v>
      </c>
      <c r="G327" t="s">
        <v>1037</v>
      </c>
      <c r="H327" t="s">
        <v>421</v>
      </c>
      <c r="I327">
        <v>1758507772.6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(DN327+(U327+2*0.95*5.67E-8*(((DN327+$B$9)+273)^4-(DN327+273)^4)-44100*J327)/(1.84*29.3*R327+8*0.95*5.67E-8*(DN327+273)^3))</f>
        <v>0</v>
      </c>
      <c r="W327">
        <f>($C$9*DO327+$D$9*DP327+$E$9*V327)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2*0.95*5.67E-8*(((DN327+$B$9)+273)^4-(W327+273)^4)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IF(AG327*$H$15&gt;=AK327,1.0,(AK327/(AK327-AG327*$H$15)))</f>
        <v>0</v>
      </c>
      <c r="AJ327">
        <f>(AI327-1)*100</f>
        <v>0</v>
      </c>
      <c r="AK327">
        <f>MAX(0,($B$15+$C$15*DS327)/(1+$D$15*DS327)*DL327/(DN327+273)*$E$15)</f>
        <v>0</v>
      </c>
      <c r="AL327" t="s">
        <v>422</v>
      </c>
      <c r="AM327" t="s">
        <v>422</v>
      </c>
      <c r="AN327">
        <v>0</v>
      </c>
      <c r="AO327">
        <v>0</v>
      </c>
      <c r="AP327">
        <f>1-AN327/AO327</f>
        <v>0</v>
      </c>
      <c r="AQ327">
        <v>0</v>
      </c>
      <c r="AR327" t="s">
        <v>422</v>
      </c>
      <c r="AS327" t="s">
        <v>422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$B$13*DT327+$C$13*DU327+$F$13*EF327*(1-EI327)</f>
        <v>0</v>
      </c>
      <c r="CW327">
        <f>CV327*CX327</f>
        <v>0</v>
      </c>
      <c r="CX327">
        <f>($B$13*$D$11+$C$13*$D$11+$F$13*((ES327+EK327)/MAX(ES327+EK327+ET327, 0.1)*$I$11+ET327/MAX(ES327+EK327+ET327, 0.1)*$J$11))/($B$13+$C$13+$F$13)</f>
        <v>0</v>
      </c>
      <c r="CY327">
        <f>($B$13*$K$11+$C$13*$K$11+$F$13*((ES327+EK327)/MAX(ES327+EK327+ET327, 0.1)*$P$11+ET327/MAX(ES327+EK327+ET327, 0.1)*$Q$11))/($B$13+$C$13+$F$13)</f>
        <v>0</v>
      </c>
      <c r="CZ327">
        <v>4.8</v>
      </c>
      <c r="DA327">
        <v>0.5</v>
      </c>
      <c r="DB327" t="s">
        <v>423</v>
      </c>
      <c r="DC327">
        <v>2</v>
      </c>
      <c r="DD327">
        <v>1758507772.6</v>
      </c>
      <c r="DE327">
        <v>422.2741111111111</v>
      </c>
      <c r="DF327">
        <v>419.9922222222222</v>
      </c>
      <c r="DG327">
        <v>24.02004444444445</v>
      </c>
      <c r="DH327">
        <v>23.77104444444445</v>
      </c>
      <c r="DI327">
        <v>422.8817777777778</v>
      </c>
      <c r="DJ327">
        <v>23.69025555555556</v>
      </c>
      <c r="DK327">
        <v>499.9973333333333</v>
      </c>
      <c r="DL327">
        <v>89.93714444444443</v>
      </c>
      <c r="DM327">
        <v>0.06952226666666667</v>
      </c>
      <c r="DN327">
        <v>30.20016666666666</v>
      </c>
      <c r="DO327">
        <v>29.98291111111111</v>
      </c>
      <c r="DP327">
        <v>999.9000000000001</v>
      </c>
      <c r="DQ327">
        <v>0</v>
      </c>
      <c r="DR327">
        <v>0</v>
      </c>
      <c r="DS327">
        <v>9989.787777777778</v>
      </c>
      <c r="DT327">
        <v>0</v>
      </c>
      <c r="DU327">
        <v>3.104684444444444</v>
      </c>
      <c r="DV327">
        <v>2.282008888888889</v>
      </c>
      <c r="DW327">
        <v>432.6667777777778</v>
      </c>
      <c r="DX327">
        <v>430.2187777777778</v>
      </c>
      <c r="DY327">
        <v>0.2490137777777778</v>
      </c>
      <c r="DZ327">
        <v>419.9922222222222</v>
      </c>
      <c r="EA327">
        <v>23.77104444444445</v>
      </c>
      <c r="EB327">
        <v>2.160295555555555</v>
      </c>
      <c r="EC327">
        <v>2.137902222222222</v>
      </c>
      <c r="ED327">
        <v>18.67088888888889</v>
      </c>
      <c r="EE327">
        <v>18.50441111111111</v>
      </c>
      <c r="EF327">
        <v>0.00500078</v>
      </c>
      <c r="EG327">
        <v>0</v>
      </c>
      <c r="EH327">
        <v>0</v>
      </c>
      <c r="EI327">
        <v>0</v>
      </c>
      <c r="EJ327">
        <v>612.4999999999999</v>
      </c>
      <c r="EK327">
        <v>0.00500078</v>
      </c>
      <c r="EL327">
        <v>-24.3</v>
      </c>
      <c r="EM327">
        <v>-2.822222222222222</v>
      </c>
      <c r="EN327">
        <v>34.73577777777777</v>
      </c>
      <c r="EO327">
        <v>38.08311111111111</v>
      </c>
      <c r="EP327">
        <v>36.72211111111111</v>
      </c>
      <c r="EQ327">
        <v>38.03444444444445</v>
      </c>
      <c r="ER327">
        <v>37.27744444444445</v>
      </c>
      <c r="ES327">
        <v>0</v>
      </c>
      <c r="ET327">
        <v>0</v>
      </c>
      <c r="EU327">
        <v>0</v>
      </c>
      <c r="EV327">
        <v>1758507776.5</v>
      </c>
      <c r="EW327">
        <v>0</v>
      </c>
      <c r="EX327">
        <v>614.9576923076922</v>
      </c>
      <c r="EY327">
        <v>-26.64273467255995</v>
      </c>
      <c r="EZ327">
        <v>5.531624118740704</v>
      </c>
      <c r="FA327">
        <v>-25.18461538461539</v>
      </c>
      <c r="FB327">
        <v>15</v>
      </c>
      <c r="FC327">
        <v>0</v>
      </c>
      <c r="FD327" t="s">
        <v>424</v>
      </c>
      <c r="FE327">
        <v>1746989605.5</v>
      </c>
      <c r="FF327">
        <v>1746989593.5</v>
      </c>
      <c r="FG327">
        <v>0</v>
      </c>
      <c r="FH327">
        <v>-0.274</v>
      </c>
      <c r="FI327">
        <v>-0.002</v>
      </c>
      <c r="FJ327">
        <v>2.549</v>
      </c>
      <c r="FK327">
        <v>0.129</v>
      </c>
      <c r="FL327">
        <v>420</v>
      </c>
      <c r="FM327">
        <v>17</v>
      </c>
      <c r="FN327">
        <v>0.02</v>
      </c>
      <c r="FO327">
        <v>0.04</v>
      </c>
      <c r="FP327">
        <v>2.297913902439025</v>
      </c>
      <c r="FQ327">
        <v>-0.1505155400696838</v>
      </c>
      <c r="FR327">
        <v>0.04784591446625754</v>
      </c>
      <c r="FS327">
        <v>1</v>
      </c>
      <c r="FT327">
        <v>615.3499999999999</v>
      </c>
      <c r="FU327">
        <v>-17.53857874942433</v>
      </c>
      <c r="FV327">
        <v>7.34963984711856</v>
      </c>
      <c r="FW327">
        <v>0</v>
      </c>
      <c r="FX327">
        <v>0.2472740731707317</v>
      </c>
      <c r="FY327">
        <v>0.01495118466899</v>
      </c>
      <c r="FZ327">
        <v>0.001820546331699789</v>
      </c>
      <c r="GA327">
        <v>1</v>
      </c>
      <c r="GB327">
        <v>2</v>
      </c>
      <c r="GC327">
        <v>3</v>
      </c>
      <c r="GD327" t="s">
        <v>425</v>
      </c>
      <c r="GE327">
        <v>3.10324</v>
      </c>
      <c r="GF327">
        <v>2.72745</v>
      </c>
      <c r="GG327">
        <v>0.0878265</v>
      </c>
      <c r="GH327">
        <v>0.08743289999999999</v>
      </c>
      <c r="GI327">
        <v>0.107073</v>
      </c>
      <c r="GJ327">
        <v>0.107771</v>
      </c>
      <c r="GK327">
        <v>23815</v>
      </c>
      <c r="GL327">
        <v>21623.2</v>
      </c>
      <c r="GM327">
        <v>26673.1</v>
      </c>
      <c r="GN327">
        <v>23918.2</v>
      </c>
      <c r="GO327">
        <v>38112.8</v>
      </c>
      <c r="GP327">
        <v>31547</v>
      </c>
      <c r="GQ327">
        <v>46581.8</v>
      </c>
      <c r="GR327">
        <v>37842</v>
      </c>
      <c r="GS327">
        <v>1.86395</v>
      </c>
      <c r="GT327">
        <v>1.84772</v>
      </c>
      <c r="GU327">
        <v>0.0754893</v>
      </c>
      <c r="GV327">
        <v>0</v>
      </c>
      <c r="GW327">
        <v>28.7519</v>
      </c>
      <c r="GX327">
        <v>999.9</v>
      </c>
      <c r="GY327">
        <v>52.4</v>
      </c>
      <c r="GZ327">
        <v>32</v>
      </c>
      <c r="HA327">
        <v>27.8198</v>
      </c>
      <c r="HB327">
        <v>61.3047</v>
      </c>
      <c r="HC327">
        <v>19.9479</v>
      </c>
      <c r="HD327">
        <v>1</v>
      </c>
      <c r="HE327">
        <v>0.165259</v>
      </c>
      <c r="HF327">
        <v>-1.28179</v>
      </c>
      <c r="HG327">
        <v>20.2922</v>
      </c>
      <c r="HH327">
        <v>5.21729</v>
      </c>
      <c r="HI327">
        <v>11.98</v>
      </c>
      <c r="HJ327">
        <v>4.964</v>
      </c>
      <c r="HK327">
        <v>3.27525</v>
      </c>
      <c r="HL327">
        <v>9999</v>
      </c>
      <c r="HM327">
        <v>9999</v>
      </c>
      <c r="HN327">
        <v>9999</v>
      </c>
      <c r="HO327">
        <v>999.9</v>
      </c>
      <c r="HP327">
        <v>1.86394</v>
      </c>
      <c r="HQ327">
        <v>1.86009</v>
      </c>
      <c r="HR327">
        <v>1.8584</v>
      </c>
      <c r="HS327">
        <v>1.85976</v>
      </c>
      <c r="HT327">
        <v>1.85989</v>
      </c>
      <c r="HU327">
        <v>1.85838</v>
      </c>
      <c r="HV327">
        <v>1.85745</v>
      </c>
      <c r="HW327">
        <v>1.85242</v>
      </c>
      <c r="HX327">
        <v>0</v>
      </c>
      <c r="HY327">
        <v>0</v>
      </c>
      <c r="HZ327">
        <v>0</v>
      </c>
      <c r="IA327">
        <v>0</v>
      </c>
      <c r="IB327" t="s">
        <v>426</v>
      </c>
      <c r="IC327" t="s">
        <v>427</v>
      </c>
      <c r="ID327" t="s">
        <v>428</v>
      </c>
      <c r="IE327" t="s">
        <v>428</v>
      </c>
      <c r="IF327" t="s">
        <v>428</v>
      </c>
      <c r="IG327" t="s">
        <v>428</v>
      </c>
      <c r="IH327">
        <v>0</v>
      </c>
      <c r="II327">
        <v>100</v>
      </c>
      <c r="IJ327">
        <v>100</v>
      </c>
      <c r="IK327">
        <v>-0.608</v>
      </c>
      <c r="IL327">
        <v>0.3298</v>
      </c>
      <c r="IM327">
        <v>-0.6389458221003862</v>
      </c>
      <c r="IN327">
        <v>-0.000388397228134892</v>
      </c>
      <c r="IO327">
        <v>1.216359752824363E-06</v>
      </c>
      <c r="IP327">
        <v>-2.921139174278942E-10</v>
      </c>
      <c r="IQ327">
        <v>0.01675486607682651</v>
      </c>
      <c r="IR327">
        <v>0.002868412714847416</v>
      </c>
      <c r="IS327">
        <v>0.0004615728417639442</v>
      </c>
      <c r="IT327">
        <v>-1.048940065203386E-06</v>
      </c>
      <c r="IU327">
        <v>2</v>
      </c>
      <c r="IV327">
        <v>1994</v>
      </c>
      <c r="IW327">
        <v>1</v>
      </c>
      <c r="IX327">
        <v>27</v>
      </c>
      <c r="IY327">
        <v>191969.5</v>
      </c>
      <c r="IZ327">
        <v>191969.7</v>
      </c>
      <c r="JA327">
        <v>1.14746</v>
      </c>
      <c r="JB327">
        <v>2.64038</v>
      </c>
      <c r="JC327">
        <v>1.49658</v>
      </c>
      <c r="JD327">
        <v>2.35107</v>
      </c>
      <c r="JE327">
        <v>1.54907</v>
      </c>
      <c r="JF327">
        <v>2.45728</v>
      </c>
      <c r="JG327">
        <v>36.8129</v>
      </c>
      <c r="JH327">
        <v>24.0963</v>
      </c>
      <c r="JI327">
        <v>18</v>
      </c>
      <c r="JJ327">
        <v>482.633</v>
      </c>
      <c r="JK327">
        <v>486.56</v>
      </c>
      <c r="JL327">
        <v>30.7176</v>
      </c>
      <c r="JM327">
        <v>29.4081</v>
      </c>
      <c r="JN327">
        <v>29.9999</v>
      </c>
      <c r="JO327">
        <v>29.561</v>
      </c>
      <c r="JP327">
        <v>29.5364</v>
      </c>
      <c r="JQ327">
        <v>23.0801</v>
      </c>
      <c r="JR327">
        <v>18.0449</v>
      </c>
      <c r="JS327">
        <v>100</v>
      </c>
      <c r="JT327">
        <v>30.7279</v>
      </c>
      <c r="JU327">
        <v>420</v>
      </c>
      <c r="JV327">
        <v>23.7987</v>
      </c>
      <c r="JW327">
        <v>101.844</v>
      </c>
      <c r="JX327">
        <v>91.26000000000001</v>
      </c>
    </row>
    <row r="328" spans="1:284">
      <c r="A328">
        <v>310</v>
      </c>
      <c r="B328">
        <v>1758507777.6</v>
      </c>
      <c r="C328">
        <v>4998.099999904633</v>
      </c>
      <c r="D328" t="s">
        <v>1054</v>
      </c>
      <c r="E328" t="s">
        <v>1055</v>
      </c>
      <c r="F328">
        <v>5</v>
      </c>
      <c r="G328" t="s">
        <v>1037</v>
      </c>
      <c r="H328" t="s">
        <v>421</v>
      </c>
      <c r="I328">
        <v>1758507774.6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(DN328+(U328+2*0.95*5.67E-8*(((DN328+$B$9)+273)^4-(DN328+273)^4)-44100*J328)/(1.84*29.3*R328+8*0.95*5.67E-8*(DN328+273)^3))</f>
        <v>0</v>
      </c>
      <c r="W328">
        <f>($C$9*DO328+$D$9*DP328+$E$9*V328)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2*0.95*5.67E-8*(((DN328+$B$9)+273)^4-(W328+273)^4)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IF(AG328*$H$15&gt;=AK328,1.0,(AK328/(AK328-AG328*$H$15)))</f>
        <v>0</v>
      </c>
      <c r="AJ328">
        <f>(AI328-1)*100</f>
        <v>0</v>
      </c>
      <c r="AK328">
        <f>MAX(0,($B$15+$C$15*DS328)/(1+$D$15*DS328)*DL328/(DN328+273)*$E$15)</f>
        <v>0</v>
      </c>
      <c r="AL328" t="s">
        <v>422</v>
      </c>
      <c r="AM328" t="s">
        <v>422</v>
      </c>
      <c r="AN328">
        <v>0</v>
      </c>
      <c r="AO328">
        <v>0</v>
      </c>
      <c r="AP328">
        <f>1-AN328/AO328</f>
        <v>0</v>
      </c>
      <c r="AQ328">
        <v>0</v>
      </c>
      <c r="AR328" t="s">
        <v>422</v>
      </c>
      <c r="AS328" t="s">
        <v>422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$B$13*DT328+$C$13*DU328+$F$13*EF328*(1-EI328)</f>
        <v>0</v>
      </c>
      <c r="CW328">
        <f>CV328*CX328</f>
        <v>0</v>
      </c>
      <c r="CX328">
        <f>($B$13*$D$11+$C$13*$D$11+$F$13*((ES328+EK328)/MAX(ES328+EK328+ET328, 0.1)*$I$11+ET328/MAX(ES328+EK328+ET328, 0.1)*$J$11))/($B$13+$C$13+$F$13)</f>
        <v>0</v>
      </c>
      <c r="CY328">
        <f>($B$13*$K$11+$C$13*$K$11+$F$13*((ES328+EK328)/MAX(ES328+EK328+ET328, 0.1)*$P$11+ET328/MAX(ES328+EK328+ET328, 0.1)*$Q$11))/($B$13+$C$13+$F$13)</f>
        <v>0</v>
      </c>
      <c r="CZ328">
        <v>4.8</v>
      </c>
      <c r="DA328">
        <v>0.5</v>
      </c>
      <c r="DB328" t="s">
        <v>423</v>
      </c>
      <c r="DC328">
        <v>2</v>
      </c>
      <c r="DD328">
        <v>1758507774.6</v>
      </c>
      <c r="DE328">
        <v>422.276111111111</v>
      </c>
      <c r="DF328">
        <v>420.0257777777778</v>
      </c>
      <c r="DG328">
        <v>24.01933333333333</v>
      </c>
      <c r="DH328">
        <v>23.77161111111111</v>
      </c>
      <c r="DI328">
        <v>422.8837777777778</v>
      </c>
      <c r="DJ328">
        <v>23.68954444444445</v>
      </c>
      <c r="DK328">
        <v>499.9484444444445</v>
      </c>
      <c r="DL328">
        <v>89.93741111111112</v>
      </c>
      <c r="DM328">
        <v>0.06955133333333334</v>
      </c>
      <c r="DN328">
        <v>30.20055555555556</v>
      </c>
      <c r="DO328">
        <v>29.98157777777778</v>
      </c>
      <c r="DP328">
        <v>999.9000000000001</v>
      </c>
      <c r="DQ328">
        <v>0</v>
      </c>
      <c r="DR328">
        <v>0</v>
      </c>
      <c r="DS328">
        <v>9983.953333333333</v>
      </c>
      <c r="DT328">
        <v>0</v>
      </c>
      <c r="DU328">
        <v>3.105358888888889</v>
      </c>
      <c r="DV328">
        <v>2.250471111111111</v>
      </c>
      <c r="DW328">
        <v>432.6683333333333</v>
      </c>
      <c r="DX328">
        <v>430.2533333333333</v>
      </c>
      <c r="DY328">
        <v>0.2477348888888889</v>
      </c>
      <c r="DZ328">
        <v>420.0257777777778</v>
      </c>
      <c r="EA328">
        <v>23.77161111111111</v>
      </c>
      <c r="EB328">
        <v>2.160236666666667</v>
      </c>
      <c r="EC328">
        <v>2.137957777777778</v>
      </c>
      <c r="ED328">
        <v>18.67046666666667</v>
      </c>
      <c r="EE328">
        <v>18.50482222222222</v>
      </c>
      <c r="EF328">
        <v>0.00500078</v>
      </c>
      <c r="EG328">
        <v>0</v>
      </c>
      <c r="EH328">
        <v>0</v>
      </c>
      <c r="EI328">
        <v>0</v>
      </c>
      <c r="EJ328">
        <v>612.4222222222222</v>
      </c>
      <c r="EK328">
        <v>0.00500078</v>
      </c>
      <c r="EL328">
        <v>-23.12222222222222</v>
      </c>
      <c r="EM328">
        <v>-2.177777777777778</v>
      </c>
      <c r="EN328">
        <v>34.73588888888889</v>
      </c>
      <c r="EO328">
        <v>38.06911111111111</v>
      </c>
      <c r="EP328">
        <v>36.55533333333333</v>
      </c>
      <c r="EQ328">
        <v>37.99977777777778</v>
      </c>
      <c r="ER328">
        <v>37.34</v>
      </c>
      <c r="ES328">
        <v>0</v>
      </c>
      <c r="ET328">
        <v>0</v>
      </c>
      <c r="EU328">
        <v>0</v>
      </c>
      <c r="EV328">
        <v>1758507778.9</v>
      </c>
      <c r="EW328">
        <v>0</v>
      </c>
      <c r="EX328">
        <v>613.7769230769231</v>
      </c>
      <c r="EY328">
        <v>-12.03418755954434</v>
      </c>
      <c r="EZ328">
        <v>4.393162596729936</v>
      </c>
      <c r="FA328">
        <v>-23.98076923076923</v>
      </c>
      <c r="FB328">
        <v>15</v>
      </c>
      <c r="FC328">
        <v>0</v>
      </c>
      <c r="FD328" t="s">
        <v>424</v>
      </c>
      <c r="FE328">
        <v>1746989605.5</v>
      </c>
      <c r="FF328">
        <v>1746989593.5</v>
      </c>
      <c r="FG328">
        <v>0</v>
      </c>
      <c r="FH328">
        <v>-0.274</v>
      </c>
      <c r="FI328">
        <v>-0.002</v>
      </c>
      <c r="FJ328">
        <v>2.549</v>
      </c>
      <c r="FK328">
        <v>0.129</v>
      </c>
      <c r="FL328">
        <v>420</v>
      </c>
      <c r="FM328">
        <v>17</v>
      </c>
      <c r="FN328">
        <v>0.02</v>
      </c>
      <c r="FO328">
        <v>0.04</v>
      </c>
      <c r="FP328">
        <v>2.29106875</v>
      </c>
      <c r="FQ328">
        <v>-0.4614762101313359</v>
      </c>
      <c r="FR328">
        <v>0.05618498932933513</v>
      </c>
      <c r="FS328">
        <v>1</v>
      </c>
      <c r="FT328">
        <v>614.7647058823529</v>
      </c>
      <c r="FU328">
        <v>-18.85714261252101</v>
      </c>
      <c r="FV328">
        <v>6.953242254852857</v>
      </c>
      <c r="FW328">
        <v>0</v>
      </c>
      <c r="FX328">
        <v>0.24753325</v>
      </c>
      <c r="FY328">
        <v>0.005943624765477896</v>
      </c>
      <c r="FZ328">
        <v>0.001562307008081321</v>
      </c>
      <c r="GA328">
        <v>1</v>
      </c>
      <c r="GB328">
        <v>2</v>
      </c>
      <c r="GC328">
        <v>3</v>
      </c>
      <c r="GD328" t="s">
        <v>425</v>
      </c>
      <c r="GE328">
        <v>3.10329</v>
      </c>
      <c r="GF328">
        <v>2.72783</v>
      </c>
      <c r="GG328">
        <v>0.0878239</v>
      </c>
      <c r="GH328">
        <v>0.08743570000000001</v>
      </c>
      <c r="GI328">
        <v>0.107071</v>
      </c>
      <c r="GJ328">
        <v>0.107766</v>
      </c>
      <c r="GK328">
        <v>23814.9</v>
      </c>
      <c r="GL328">
        <v>21623.1</v>
      </c>
      <c r="GM328">
        <v>26673</v>
      </c>
      <c r="GN328">
        <v>23918.2</v>
      </c>
      <c r="GO328">
        <v>38112.9</v>
      </c>
      <c r="GP328">
        <v>31547.1</v>
      </c>
      <c r="GQ328">
        <v>46581.7</v>
      </c>
      <c r="GR328">
        <v>37841.9</v>
      </c>
      <c r="GS328">
        <v>1.86408</v>
      </c>
      <c r="GT328">
        <v>1.84748</v>
      </c>
      <c r="GU328">
        <v>0.0750422</v>
      </c>
      <c r="GV328">
        <v>0</v>
      </c>
      <c r="GW328">
        <v>28.7518</v>
      </c>
      <c r="GX328">
        <v>999.9</v>
      </c>
      <c r="GY328">
        <v>52.4</v>
      </c>
      <c r="GZ328">
        <v>32</v>
      </c>
      <c r="HA328">
        <v>27.8196</v>
      </c>
      <c r="HB328">
        <v>61.2847</v>
      </c>
      <c r="HC328">
        <v>19.8718</v>
      </c>
      <c r="HD328">
        <v>1</v>
      </c>
      <c r="HE328">
        <v>0.165213</v>
      </c>
      <c r="HF328">
        <v>-1.29535</v>
      </c>
      <c r="HG328">
        <v>20.2923</v>
      </c>
      <c r="HH328">
        <v>5.21924</v>
      </c>
      <c r="HI328">
        <v>11.98</v>
      </c>
      <c r="HJ328">
        <v>4.9645</v>
      </c>
      <c r="HK328">
        <v>3.27555</v>
      </c>
      <c r="HL328">
        <v>9999</v>
      </c>
      <c r="HM328">
        <v>9999</v>
      </c>
      <c r="HN328">
        <v>9999</v>
      </c>
      <c r="HO328">
        <v>999.9</v>
      </c>
      <c r="HP328">
        <v>1.86394</v>
      </c>
      <c r="HQ328">
        <v>1.86008</v>
      </c>
      <c r="HR328">
        <v>1.85839</v>
      </c>
      <c r="HS328">
        <v>1.85975</v>
      </c>
      <c r="HT328">
        <v>1.85989</v>
      </c>
      <c r="HU328">
        <v>1.85838</v>
      </c>
      <c r="HV328">
        <v>1.85745</v>
      </c>
      <c r="HW328">
        <v>1.85242</v>
      </c>
      <c r="HX328">
        <v>0</v>
      </c>
      <c r="HY328">
        <v>0</v>
      </c>
      <c r="HZ328">
        <v>0</v>
      </c>
      <c r="IA328">
        <v>0</v>
      </c>
      <c r="IB328" t="s">
        <v>426</v>
      </c>
      <c r="IC328" t="s">
        <v>427</v>
      </c>
      <c r="ID328" t="s">
        <v>428</v>
      </c>
      <c r="IE328" t="s">
        <v>428</v>
      </c>
      <c r="IF328" t="s">
        <v>428</v>
      </c>
      <c r="IG328" t="s">
        <v>428</v>
      </c>
      <c r="IH328">
        <v>0</v>
      </c>
      <c r="II328">
        <v>100</v>
      </c>
      <c r="IJ328">
        <v>100</v>
      </c>
      <c r="IK328">
        <v>-0.608</v>
      </c>
      <c r="IL328">
        <v>0.3298</v>
      </c>
      <c r="IM328">
        <v>-0.6389458221003862</v>
      </c>
      <c r="IN328">
        <v>-0.000388397228134892</v>
      </c>
      <c r="IO328">
        <v>1.216359752824363E-06</v>
      </c>
      <c r="IP328">
        <v>-2.921139174278942E-10</v>
      </c>
      <c r="IQ328">
        <v>0.01675486607682651</v>
      </c>
      <c r="IR328">
        <v>0.002868412714847416</v>
      </c>
      <c r="IS328">
        <v>0.0004615728417639442</v>
      </c>
      <c r="IT328">
        <v>-1.048940065203386E-06</v>
      </c>
      <c r="IU328">
        <v>2</v>
      </c>
      <c r="IV328">
        <v>1994</v>
      </c>
      <c r="IW328">
        <v>1</v>
      </c>
      <c r="IX328">
        <v>27</v>
      </c>
      <c r="IY328">
        <v>191969.5</v>
      </c>
      <c r="IZ328">
        <v>191969.7</v>
      </c>
      <c r="JA328">
        <v>1.14746</v>
      </c>
      <c r="JB328">
        <v>2.6355</v>
      </c>
      <c r="JC328">
        <v>1.49658</v>
      </c>
      <c r="JD328">
        <v>2.35107</v>
      </c>
      <c r="JE328">
        <v>1.54907</v>
      </c>
      <c r="JF328">
        <v>2.49146</v>
      </c>
      <c r="JG328">
        <v>36.8129</v>
      </c>
      <c r="JH328">
        <v>24.0963</v>
      </c>
      <c r="JI328">
        <v>18</v>
      </c>
      <c r="JJ328">
        <v>482.706</v>
      </c>
      <c r="JK328">
        <v>486.396</v>
      </c>
      <c r="JL328">
        <v>30.7221</v>
      </c>
      <c r="JM328">
        <v>29.4075</v>
      </c>
      <c r="JN328">
        <v>29.9999</v>
      </c>
      <c r="JO328">
        <v>29.561</v>
      </c>
      <c r="JP328">
        <v>29.5364</v>
      </c>
      <c r="JQ328">
        <v>23.0784</v>
      </c>
      <c r="JR328">
        <v>18.0449</v>
      </c>
      <c r="JS328">
        <v>100</v>
      </c>
      <c r="JT328">
        <v>30.7279</v>
      </c>
      <c r="JU328">
        <v>420</v>
      </c>
      <c r="JV328">
        <v>23.7987</v>
      </c>
      <c r="JW328">
        <v>101.843</v>
      </c>
      <c r="JX328">
        <v>91.2598</v>
      </c>
    </row>
    <row r="329" spans="1:284">
      <c r="A329">
        <v>311</v>
      </c>
      <c r="B329">
        <v>1758507779.6</v>
      </c>
      <c r="C329">
        <v>5000.099999904633</v>
      </c>
      <c r="D329" t="s">
        <v>1056</v>
      </c>
      <c r="E329" t="s">
        <v>1057</v>
      </c>
      <c r="F329">
        <v>5</v>
      </c>
      <c r="G329" t="s">
        <v>1037</v>
      </c>
      <c r="H329" t="s">
        <v>421</v>
      </c>
      <c r="I329">
        <v>1758507776.6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(DN329+(U329+2*0.95*5.67E-8*(((DN329+$B$9)+273)^4-(DN329+273)^4)-44100*J329)/(1.84*29.3*R329+8*0.95*5.67E-8*(DN329+273)^3))</f>
        <v>0</v>
      </c>
      <c r="W329">
        <f>($C$9*DO329+$D$9*DP329+$E$9*V329)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2*0.95*5.67E-8*(((DN329+$B$9)+273)^4-(W329+273)^4)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IF(AG329*$H$15&gt;=AK329,1.0,(AK329/(AK329-AG329*$H$15)))</f>
        <v>0</v>
      </c>
      <c r="AJ329">
        <f>(AI329-1)*100</f>
        <v>0</v>
      </c>
      <c r="AK329">
        <f>MAX(0,($B$15+$C$15*DS329)/(1+$D$15*DS329)*DL329/(DN329+273)*$E$15)</f>
        <v>0</v>
      </c>
      <c r="AL329" t="s">
        <v>422</v>
      </c>
      <c r="AM329" t="s">
        <v>422</v>
      </c>
      <c r="AN329">
        <v>0</v>
      </c>
      <c r="AO329">
        <v>0</v>
      </c>
      <c r="AP329">
        <f>1-AN329/AO329</f>
        <v>0</v>
      </c>
      <c r="AQ329">
        <v>0</v>
      </c>
      <c r="AR329" t="s">
        <v>422</v>
      </c>
      <c r="AS329" t="s">
        <v>422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$B$13*DT329+$C$13*DU329+$F$13*EF329*(1-EI329)</f>
        <v>0</v>
      </c>
      <c r="CW329">
        <f>CV329*CX329</f>
        <v>0</v>
      </c>
      <c r="CX329">
        <f>($B$13*$D$11+$C$13*$D$11+$F$13*((ES329+EK329)/MAX(ES329+EK329+ET329, 0.1)*$I$11+ET329/MAX(ES329+EK329+ET329, 0.1)*$J$11))/($B$13+$C$13+$F$13)</f>
        <v>0</v>
      </c>
      <c r="CY329">
        <f>($B$13*$K$11+$C$13*$K$11+$F$13*((ES329+EK329)/MAX(ES329+EK329+ET329, 0.1)*$P$11+ET329/MAX(ES329+EK329+ET329, 0.1)*$Q$11))/($B$13+$C$13+$F$13)</f>
        <v>0</v>
      </c>
      <c r="CZ329">
        <v>4.8</v>
      </c>
      <c r="DA329">
        <v>0.5</v>
      </c>
      <c r="DB329" t="s">
        <v>423</v>
      </c>
      <c r="DC329">
        <v>2</v>
      </c>
      <c r="DD329">
        <v>1758507776.6</v>
      </c>
      <c r="DE329">
        <v>422.2831111111111</v>
      </c>
      <c r="DF329">
        <v>420.0438888888889</v>
      </c>
      <c r="DG329">
        <v>24.01837777777778</v>
      </c>
      <c r="DH329">
        <v>23.77158888888889</v>
      </c>
      <c r="DI329">
        <v>422.8906666666667</v>
      </c>
      <c r="DJ329">
        <v>23.6886</v>
      </c>
      <c r="DK329">
        <v>499.9221111111111</v>
      </c>
      <c r="DL329">
        <v>89.93783333333334</v>
      </c>
      <c r="DM329">
        <v>0.06968986666666667</v>
      </c>
      <c r="DN329">
        <v>30.20023333333333</v>
      </c>
      <c r="DO329">
        <v>29.97934444444444</v>
      </c>
      <c r="DP329">
        <v>999.9000000000001</v>
      </c>
      <c r="DQ329">
        <v>0</v>
      </c>
      <c r="DR329">
        <v>0</v>
      </c>
      <c r="DS329">
        <v>9985.554444444446</v>
      </c>
      <c r="DT329">
        <v>0</v>
      </c>
      <c r="DU329">
        <v>3.10654</v>
      </c>
      <c r="DV329">
        <v>2.239265555555555</v>
      </c>
      <c r="DW329">
        <v>432.6751111111112</v>
      </c>
      <c r="DX329">
        <v>430.272</v>
      </c>
      <c r="DY329">
        <v>0.2467964444444445</v>
      </c>
      <c r="DZ329">
        <v>420.0438888888889</v>
      </c>
      <c r="EA329">
        <v>23.77158888888889</v>
      </c>
      <c r="EB329">
        <v>2.160159999999999</v>
      </c>
      <c r="EC329">
        <v>2.137964444444444</v>
      </c>
      <c r="ED329">
        <v>18.66991111111111</v>
      </c>
      <c r="EE329">
        <v>18.50488888888889</v>
      </c>
      <c r="EF329">
        <v>0.00500078</v>
      </c>
      <c r="EG329">
        <v>0</v>
      </c>
      <c r="EH329">
        <v>0</v>
      </c>
      <c r="EI329">
        <v>0</v>
      </c>
      <c r="EJ329">
        <v>614.3888888888889</v>
      </c>
      <c r="EK329">
        <v>0.00500078</v>
      </c>
      <c r="EL329">
        <v>-22.5</v>
      </c>
      <c r="EM329">
        <v>-1.1</v>
      </c>
      <c r="EN329">
        <v>34.72211111111111</v>
      </c>
      <c r="EO329">
        <v>38.05533333333333</v>
      </c>
      <c r="EP329">
        <v>36.55533333333333</v>
      </c>
      <c r="EQ329">
        <v>37.99266666666666</v>
      </c>
      <c r="ER329">
        <v>37.33311111111111</v>
      </c>
      <c r="ES329">
        <v>0</v>
      </c>
      <c r="ET329">
        <v>0</v>
      </c>
      <c r="EU329">
        <v>0</v>
      </c>
      <c r="EV329">
        <v>1758507780.7</v>
      </c>
      <c r="EW329">
        <v>0</v>
      </c>
      <c r="EX329">
        <v>613.2760000000001</v>
      </c>
      <c r="EY329">
        <v>-2.215384461940273</v>
      </c>
      <c r="EZ329">
        <v>20.60000052818883</v>
      </c>
      <c r="FA329">
        <v>-23.732</v>
      </c>
      <c r="FB329">
        <v>15</v>
      </c>
      <c r="FC329">
        <v>0</v>
      </c>
      <c r="FD329" t="s">
        <v>424</v>
      </c>
      <c r="FE329">
        <v>1746989605.5</v>
      </c>
      <c r="FF329">
        <v>1746989593.5</v>
      </c>
      <c r="FG329">
        <v>0</v>
      </c>
      <c r="FH329">
        <v>-0.274</v>
      </c>
      <c r="FI329">
        <v>-0.002</v>
      </c>
      <c r="FJ329">
        <v>2.549</v>
      </c>
      <c r="FK329">
        <v>0.129</v>
      </c>
      <c r="FL329">
        <v>420</v>
      </c>
      <c r="FM329">
        <v>17</v>
      </c>
      <c r="FN329">
        <v>0.02</v>
      </c>
      <c r="FO329">
        <v>0.04</v>
      </c>
      <c r="FP329">
        <v>2.281708292682927</v>
      </c>
      <c r="FQ329">
        <v>-0.4368190243902413</v>
      </c>
      <c r="FR329">
        <v>0.05526277426112708</v>
      </c>
      <c r="FS329">
        <v>1</v>
      </c>
      <c r="FT329">
        <v>615.0264705882353</v>
      </c>
      <c r="FU329">
        <v>-20.221542946224</v>
      </c>
      <c r="FV329">
        <v>6.871351815949077</v>
      </c>
      <c r="FW329">
        <v>0</v>
      </c>
      <c r="FX329">
        <v>0.247587756097561</v>
      </c>
      <c r="FY329">
        <v>0.002940459930313676</v>
      </c>
      <c r="FZ329">
        <v>0.001485521896965934</v>
      </c>
      <c r="GA329">
        <v>1</v>
      </c>
      <c r="GB329">
        <v>2</v>
      </c>
      <c r="GC329">
        <v>3</v>
      </c>
      <c r="GD329" t="s">
        <v>425</v>
      </c>
      <c r="GE329">
        <v>3.10331</v>
      </c>
      <c r="GF329">
        <v>2.72786</v>
      </c>
      <c r="GG329">
        <v>0.0878372</v>
      </c>
      <c r="GH329">
        <v>0.0874207</v>
      </c>
      <c r="GI329">
        <v>0.107073</v>
      </c>
      <c r="GJ329">
        <v>0.107768</v>
      </c>
      <c r="GK329">
        <v>23814.7</v>
      </c>
      <c r="GL329">
        <v>21623.4</v>
      </c>
      <c r="GM329">
        <v>26673.1</v>
      </c>
      <c r="GN329">
        <v>23918.1</v>
      </c>
      <c r="GO329">
        <v>38113</v>
      </c>
      <c r="GP329">
        <v>31547.1</v>
      </c>
      <c r="GQ329">
        <v>46582</v>
      </c>
      <c r="GR329">
        <v>37842</v>
      </c>
      <c r="GS329">
        <v>1.86402</v>
      </c>
      <c r="GT329">
        <v>1.84737</v>
      </c>
      <c r="GU329">
        <v>0.0753701</v>
      </c>
      <c r="GV329">
        <v>0</v>
      </c>
      <c r="GW329">
        <v>28.7518</v>
      </c>
      <c r="GX329">
        <v>999.9</v>
      </c>
      <c r="GY329">
        <v>52.4</v>
      </c>
      <c r="GZ329">
        <v>32</v>
      </c>
      <c r="HA329">
        <v>27.8229</v>
      </c>
      <c r="HB329">
        <v>60.8747</v>
      </c>
      <c r="HC329">
        <v>19.8598</v>
      </c>
      <c r="HD329">
        <v>1</v>
      </c>
      <c r="HE329">
        <v>0.164906</v>
      </c>
      <c r="HF329">
        <v>-1.29593</v>
      </c>
      <c r="HG329">
        <v>20.2923</v>
      </c>
      <c r="HH329">
        <v>5.21894</v>
      </c>
      <c r="HI329">
        <v>11.98</v>
      </c>
      <c r="HJ329">
        <v>4.96465</v>
      </c>
      <c r="HK329">
        <v>3.2755</v>
      </c>
      <c r="HL329">
        <v>9999</v>
      </c>
      <c r="HM329">
        <v>9999</v>
      </c>
      <c r="HN329">
        <v>9999</v>
      </c>
      <c r="HO329">
        <v>999.9</v>
      </c>
      <c r="HP329">
        <v>1.86392</v>
      </c>
      <c r="HQ329">
        <v>1.8601</v>
      </c>
      <c r="HR329">
        <v>1.8584</v>
      </c>
      <c r="HS329">
        <v>1.85975</v>
      </c>
      <c r="HT329">
        <v>1.85989</v>
      </c>
      <c r="HU329">
        <v>1.85838</v>
      </c>
      <c r="HV329">
        <v>1.85745</v>
      </c>
      <c r="HW329">
        <v>1.85242</v>
      </c>
      <c r="HX329">
        <v>0</v>
      </c>
      <c r="HY329">
        <v>0</v>
      </c>
      <c r="HZ329">
        <v>0</v>
      </c>
      <c r="IA329">
        <v>0</v>
      </c>
      <c r="IB329" t="s">
        <v>426</v>
      </c>
      <c r="IC329" t="s">
        <v>427</v>
      </c>
      <c r="ID329" t="s">
        <v>428</v>
      </c>
      <c r="IE329" t="s">
        <v>428</v>
      </c>
      <c r="IF329" t="s">
        <v>428</v>
      </c>
      <c r="IG329" t="s">
        <v>428</v>
      </c>
      <c r="IH329">
        <v>0</v>
      </c>
      <c r="II329">
        <v>100</v>
      </c>
      <c r="IJ329">
        <v>100</v>
      </c>
      <c r="IK329">
        <v>-0.608</v>
      </c>
      <c r="IL329">
        <v>0.3298</v>
      </c>
      <c r="IM329">
        <v>-0.6389458221003862</v>
      </c>
      <c r="IN329">
        <v>-0.000388397228134892</v>
      </c>
      <c r="IO329">
        <v>1.216359752824363E-06</v>
      </c>
      <c r="IP329">
        <v>-2.921139174278942E-10</v>
      </c>
      <c r="IQ329">
        <v>0.01675486607682651</v>
      </c>
      <c r="IR329">
        <v>0.002868412714847416</v>
      </c>
      <c r="IS329">
        <v>0.0004615728417639442</v>
      </c>
      <c r="IT329">
        <v>-1.048940065203386E-06</v>
      </c>
      <c r="IU329">
        <v>2</v>
      </c>
      <c r="IV329">
        <v>1994</v>
      </c>
      <c r="IW329">
        <v>1</v>
      </c>
      <c r="IX329">
        <v>27</v>
      </c>
      <c r="IY329">
        <v>191969.6</v>
      </c>
      <c r="IZ329">
        <v>191969.8</v>
      </c>
      <c r="JA329">
        <v>1.14746</v>
      </c>
      <c r="JB329">
        <v>2.63916</v>
      </c>
      <c r="JC329">
        <v>1.49658</v>
      </c>
      <c r="JD329">
        <v>2.35107</v>
      </c>
      <c r="JE329">
        <v>1.54907</v>
      </c>
      <c r="JF329">
        <v>2.48779</v>
      </c>
      <c r="JG329">
        <v>36.8129</v>
      </c>
      <c r="JH329">
        <v>24.0963</v>
      </c>
      <c r="JI329">
        <v>18</v>
      </c>
      <c r="JJ329">
        <v>482.677</v>
      </c>
      <c r="JK329">
        <v>486.331</v>
      </c>
      <c r="JL329">
        <v>30.7268</v>
      </c>
      <c r="JM329">
        <v>29.4075</v>
      </c>
      <c r="JN329">
        <v>29.9999</v>
      </c>
      <c r="JO329">
        <v>29.561</v>
      </c>
      <c r="JP329">
        <v>29.5364</v>
      </c>
      <c r="JQ329">
        <v>23.0804</v>
      </c>
      <c r="JR329">
        <v>18.0449</v>
      </c>
      <c r="JS329">
        <v>100</v>
      </c>
      <c r="JT329">
        <v>30.7429</v>
      </c>
      <c r="JU329">
        <v>420</v>
      </c>
      <c r="JV329">
        <v>23.7987</v>
      </c>
      <c r="JW329">
        <v>101.844</v>
      </c>
      <c r="JX329">
        <v>91.2598</v>
      </c>
    </row>
    <row r="330" spans="1:284">
      <c r="A330">
        <v>312</v>
      </c>
      <c r="B330">
        <v>1758507781.6</v>
      </c>
      <c r="C330">
        <v>5002.099999904633</v>
      </c>
      <c r="D330" t="s">
        <v>1058</v>
      </c>
      <c r="E330" t="s">
        <v>1059</v>
      </c>
      <c r="F330">
        <v>5</v>
      </c>
      <c r="G330" t="s">
        <v>1037</v>
      </c>
      <c r="H330" t="s">
        <v>421</v>
      </c>
      <c r="I330">
        <v>1758507778.6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(DN330+(U330+2*0.95*5.67E-8*(((DN330+$B$9)+273)^4-(DN330+273)^4)-44100*J330)/(1.84*29.3*R330+8*0.95*5.67E-8*(DN330+273)^3))</f>
        <v>0</v>
      </c>
      <c r="W330">
        <f>($C$9*DO330+$D$9*DP330+$E$9*V330)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2*0.95*5.67E-8*(((DN330+$B$9)+273)^4-(W330+273)^4)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IF(AG330*$H$15&gt;=AK330,1.0,(AK330/(AK330-AG330*$H$15)))</f>
        <v>0</v>
      </c>
      <c r="AJ330">
        <f>(AI330-1)*100</f>
        <v>0</v>
      </c>
      <c r="AK330">
        <f>MAX(0,($B$15+$C$15*DS330)/(1+$D$15*DS330)*DL330/(DN330+273)*$E$15)</f>
        <v>0</v>
      </c>
      <c r="AL330" t="s">
        <v>422</v>
      </c>
      <c r="AM330" t="s">
        <v>422</v>
      </c>
      <c r="AN330">
        <v>0</v>
      </c>
      <c r="AO330">
        <v>0</v>
      </c>
      <c r="AP330">
        <f>1-AN330/AO330</f>
        <v>0</v>
      </c>
      <c r="AQ330">
        <v>0</v>
      </c>
      <c r="AR330" t="s">
        <v>422</v>
      </c>
      <c r="AS330" t="s">
        <v>422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$B$13*DT330+$C$13*DU330+$F$13*EF330*(1-EI330)</f>
        <v>0</v>
      </c>
      <c r="CW330">
        <f>CV330*CX330</f>
        <v>0</v>
      </c>
      <c r="CX330">
        <f>($B$13*$D$11+$C$13*$D$11+$F$13*((ES330+EK330)/MAX(ES330+EK330+ET330, 0.1)*$I$11+ET330/MAX(ES330+EK330+ET330, 0.1)*$J$11))/($B$13+$C$13+$F$13)</f>
        <v>0</v>
      </c>
      <c r="CY330">
        <f>($B$13*$K$11+$C$13*$K$11+$F$13*((ES330+EK330)/MAX(ES330+EK330+ET330, 0.1)*$P$11+ET330/MAX(ES330+EK330+ET330, 0.1)*$Q$11))/($B$13+$C$13+$F$13)</f>
        <v>0</v>
      </c>
      <c r="CZ330">
        <v>4.8</v>
      </c>
      <c r="DA330">
        <v>0.5</v>
      </c>
      <c r="DB330" t="s">
        <v>423</v>
      </c>
      <c r="DC330">
        <v>2</v>
      </c>
      <c r="DD330">
        <v>1758507778.6</v>
      </c>
      <c r="DE330">
        <v>422.3084444444444</v>
      </c>
      <c r="DF330">
        <v>420.0330000000001</v>
      </c>
      <c r="DG330">
        <v>24.01781111111111</v>
      </c>
      <c r="DH330">
        <v>23.77131111111111</v>
      </c>
      <c r="DI330">
        <v>422.9158888888889</v>
      </c>
      <c r="DJ330">
        <v>23.68803333333333</v>
      </c>
      <c r="DK330">
        <v>499.9668888888889</v>
      </c>
      <c r="DL330">
        <v>89.93838888888889</v>
      </c>
      <c r="DM330">
        <v>0.06967493333333334</v>
      </c>
      <c r="DN330">
        <v>30.19875555555555</v>
      </c>
      <c r="DO330">
        <v>29.98022222222222</v>
      </c>
      <c r="DP330">
        <v>999.9000000000001</v>
      </c>
      <c r="DQ330">
        <v>0</v>
      </c>
      <c r="DR330">
        <v>0</v>
      </c>
      <c r="DS330">
        <v>9999.507777777779</v>
      </c>
      <c r="DT330">
        <v>0</v>
      </c>
      <c r="DU330">
        <v>3.107214444444444</v>
      </c>
      <c r="DV330">
        <v>2.275392222222222</v>
      </c>
      <c r="DW330">
        <v>432.7007777777778</v>
      </c>
      <c r="DX330">
        <v>430.2608888888889</v>
      </c>
      <c r="DY330">
        <v>0.2464863333333333</v>
      </c>
      <c r="DZ330">
        <v>420.0330000000001</v>
      </c>
      <c r="EA330">
        <v>23.77131111111111</v>
      </c>
      <c r="EB330">
        <v>2.160121111111111</v>
      </c>
      <c r="EC330">
        <v>2.137954444444444</v>
      </c>
      <c r="ED330">
        <v>18.66961111111111</v>
      </c>
      <c r="EE330">
        <v>18.50481111111111</v>
      </c>
      <c r="EF330">
        <v>0.00500078</v>
      </c>
      <c r="EG330">
        <v>0</v>
      </c>
      <c r="EH330">
        <v>0</v>
      </c>
      <c r="EI330">
        <v>0</v>
      </c>
      <c r="EJ330">
        <v>613.5111111111112</v>
      </c>
      <c r="EK330">
        <v>0.00500078</v>
      </c>
      <c r="EL330">
        <v>-21.68888888888889</v>
      </c>
      <c r="EM330">
        <v>-0.8666666666666666</v>
      </c>
      <c r="EN330">
        <v>34.74977777777778</v>
      </c>
      <c r="EO330">
        <v>38.04133333333333</v>
      </c>
      <c r="EP330">
        <v>36.38177777777778</v>
      </c>
      <c r="EQ330">
        <v>38.00666666666666</v>
      </c>
      <c r="ER330">
        <v>37.36777777777777</v>
      </c>
      <c r="ES330">
        <v>0</v>
      </c>
      <c r="ET330">
        <v>0</v>
      </c>
      <c r="EU330">
        <v>0</v>
      </c>
      <c r="EV330">
        <v>1758507782.5</v>
      </c>
      <c r="EW330">
        <v>0</v>
      </c>
      <c r="EX330">
        <v>613.0692307692308</v>
      </c>
      <c r="EY330">
        <v>-15.03589730918445</v>
      </c>
      <c r="EZ330">
        <v>18.16410292067316</v>
      </c>
      <c r="FA330">
        <v>-23.34230769230769</v>
      </c>
      <c r="FB330">
        <v>15</v>
      </c>
      <c r="FC330">
        <v>0</v>
      </c>
      <c r="FD330" t="s">
        <v>424</v>
      </c>
      <c r="FE330">
        <v>1746989605.5</v>
      </c>
      <c r="FF330">
        <v>1746989593.5</v>
      </c>
      <c r="FG330">
        <v>0</v>
      </c>
      <c r="FH330">
        <v>-0.274</v>
      </c>
      <c r="FI330">
        <v>-0.002</v>
      </c>
      <c r="FJ330">
        <v>2.549</v>
      </c>
      <c r="FK330">
        <v>0.129</v>
      </c>
      <c r="FL330">
        <v>420</v>
      </c>
      <c r="FM330">
        <v>17</v>
      </c>
      <c r="FN330">
        <v>0.02</v>
      </c>
      <c r="FO330">
        <v>0.04</v>
      </c>
      <c r="FP330">
        <v>2.2765945</v>
      </c>
      <c r="FQ330">
        <v>-0.00636045028143692</v>
      </c>
      <c r="FR330">
        <v>0.04963743733060765</v>
      </c>
      <c r="FS330">
        <v>1</v>
      </c>
      <c r="FT330">
        <v>613.7147058823529</v>
      </c>
      <c r="FU330">
        <v>-15.05118391297051</v>
      </c>
      <c r="FV330">
        <v>6.946778023911142</v>
      </c>
      <c r="FW330">
        <v>0</v>
      </c>
      <c r="FX330">
        <v>0.247601975</v>
      </c>
      <c r="FY330">
        <v>-0.003172671669794101</v>
      </c>
      <c r="FZ330">
        <v>0.001479139673720845</v>
      </c>
      <c r="GA330">
        <v>1</v>
      </c>
      <c r="GB330">
        <v>2</v>
      </c>
      <c r="GC330">
        <v>3</v>
      </c>
      <c r="GD330" t="s">
        <v>425</v>
      </c>
      <c r="GE330">
        <v>3.10342</v>
      </c>
      <c r="GF330">
        <v>2.72769</v>
      </c>
      <c r="GG330">
        <v>0.0878414</v>
      </c>
      <c r="GH330">
        <v>0.08741500000000001</v>
      </c>
      <c r="GI330">
        <v>0.107074</v>
      </c>
      <c r="GJ330">
        <v>0.107771</v>
      </c>
      <c r="GK330">
        <v>23814.8</v>
      </c>
      <c r="GL330">
        <v>21623.7</v>
      </c>
      <c r="GM330">
        <v>26673.4</v>
      </c>
      <c r="GN330">
        <v>23918.3</v>
      </c>
      <c r="GO330">
        <v>38113.2</v>
      </c>
      <c r="GP330">
        <v>31547.4</v>
      </c>
      <c r="GQ330">
        <v>46582.4</v>
      </c>
      <c r="GR330">
        <v>37842.4</v>
      </c>
      <c r="GS330">
        <v>1.86437</v>
      </c>
      <c r="GT330">
        <v>1.84722</v>
      </c>
      <c r="GU330">
        <v>0.0759885</v>
      </c>
      <c r="GV330">
        <v>0</v>
      </c>
      <c r="GW330">
        <v>28.7518</v>
      </c>
      <c r="GX330">
        <v>999.9</v>
      </c>
      <c r="GY330">
        <v>52.4</v>
      </c>
      <c r="GZ330">
        <v>32</v>
      </c>
      <c r="HA330">
        <v>27.822</v>
      </c>
      <c r="HB330">
        <v>61.3647</v>
      </c>
      <c r="HC330">
        <v>19.8117</v>
      </c>
      <c r="HD330">
        <v>1</v>
      </c>
      <c r="HE330">
        <v>0.164677</v>
      </c>
      <c r="HF330">
        <v>-1.3166</v>
      </c>
      <c r="HG330">
        <v>20.2918</v>
      </c>
      <c r="HH330">
        <v>5.21774</v>
      </c>
      <c r="HI330">
        <v>11.98</v>
      </c>
      <c r="HJ330">
        <v>4.9643</v>
      </c>
      <c r="HK330">
        <v>3.2752</v>
      </c>
      <c r="HL330">
        <v>9999</v>
      </c>
      <c r="HM330">
        <v>9999</v>
      </c>
      <c r="HN330">
        <v>9999</v>
      </c>
      <c r="HO330">
        <v>999.9</v>
      </c>
      <c r="HP330">
        <v>1.8639</v>
      </c>
      <c r="HQ330">
        <v>1.86012</v>
      </c>
      <c r="HR330">
        <v>1.85841</v>
      </c>
      <c r="HS330">
        <v>1.85975</v>
      </c>
      <c r="HT330">
        <v>1.85989</v>
      </c>
      <c r="HU330">
        <v>1.85839</v>
      </c>
      <c r="HV330">
        <v>1.85745</v>
      </c>
      <c r="HW330">
        <v>1.85241</v>
      </c>
      <c r="HX330">
        <v>0</v>
      </c>
      <c r="HY330">
        <v>0</v>
      </c>
      <c r="HZ330">
        <v>0</v>
      </c>
      <c r="IA330">
        <v>0</v>
      </c>
      <c r="IB330" t="s">
        <v>426</v>
      </c>
      <c r="IC330" t="s">
        <v>427</v>
      </c>
      <c r="ID330" t="s">
        <v>428</v>
      </c>
      <c r="IE330" t="s">
        <v>428</v>
      </c>
      <c r="IF330" t="s">
        <v>428</v>
      </c>
      <c r="IG330" t="s">
        <v>428</v>
      </c>
      <c r="IH330">
        <v>0</v>
      </c>
      <c r="II330">
        <v>100</v>
      </c>
      <c r="IJ330">
        <v>100</v>
      </c>
      <c r="IK330">
        <v>-0.608</v>
      </c>
      <c r="IL330">
        <v>0.3297</v>
      </c>
      <c r="IM330">
        <v>-0.6389458221003862</v>
      </c>
      <c r="IN330">
        <v>-0.000388397228134892</v>
      </c>
      <c r="IO330">
        <v>1.216359752824363E-06</v>
      </c>
      <c r="IP330">
        <v>-2.921139174278942E-10</v>
      </c>
      <c r="IQ330">
        <v>0.01675486607682651</v>
      </c>
      <c r="IR330">
        <v>0.002868412714847416</v>
      </c>
      <c r="IS330">
        <v>0.0004615728417639442</v>
      </c>
      <c r="IT330">
        <v>-1.048940065203386E-06</v>
      </c>
      <c r="IU330">
        <v>2</v>
      </c>
      <c r="IV330">
        <v>1994</v>
      </c>
      <c r="IW330">
        <v>1</v>
      </c>
      <c r="IX330">
        <v>27</v>
      </c>
      <c r="IY330">
        <v>191969.6</v>
      </c>
      <c r="IZ330">
        <v>191969.8</v>
      </c>
      <c r="JA330">
        <v>1.14868</v>
      </c>
      <c r="JB330">
        <v>2.63916</v>
      </c>
      <c r="JC330">
        <v>1.49658</v>
      </c>
      <c r="JD330">
        <v>2.35107</v>
      </c>
      <c r="JE330">
        <v>1.54907</v>
      </c>
      <c r="JF330">
        <v>2.49756</v>
      </c>
      <c r="JG330">
        <v>36.8129</v>
      </c>
      <c r="JH330">
        <v>24.0963</v>
      </c>
      <c r="JI330">
        <v>18</v>
      </c>
      <c r="JJ330">
        <v>482.881</v>
      </c>
      <c r="JK330">
        <v>486.232</v>
      </c>
      <c r="JL330">
        <v>30.7314</v>
      </c>
      <c r="JM330">
        <v>29.4068</v>
      </c>
      <c r="JN330">
        <v>29.9999</v>
      </c>
      <c r="JO330">
        <v>29.561</v>
      </c>
      <c r="JP330">
        <v>29.5364</v>
      </c>
      <c r="JQ330">
        <v>23.0817</v>
      </c>
      <c r="JR330">
        <v>18.0449</v>
      </c>
      <c r="JS330">
        <v>100</v>
      </c>
      <c r="JT330">
        <v>30.7429</v>
      </c>
      <c r="JU330">
        <v>420</v>
      </c>
      <c r="JV330">
        <v>23.7987</v>
      </c>
      <c r="JW330">
        <v>101.845</v>
      </c>
      <c r="JX330">
        <v>91.2608</v>
      </c>
    </row>
    <row r="331" spans="1:284">
      <c r="A331">
        <v>313</v>
      </c>
      <c r="B331">
        <v>1758507783.6</v>
      </c>
      <c r="C331">
        <v>5004.099999904633</v>
      </c>
      <c r="D331" t="s">
        <v>1060</v>
      </c>
      <c r="E331" t="s">
        <v>1061</v>
      </c>
      <c r="F331">
        <v>5</v>
      </c>
      <c r="G331" t="s">
        <v>1037</v>
      </c>
      <c r="H331" t="s">
        <v>421</v>
      </c>
      <c r="I331">
        <v>1758507780.6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(DN331+(U331+2*0.95*5.67E-8*(((DN331+$B$9)+273)^4-(DN331+273)^4)-44100*J331)/(1.84*29.3*R331+8*0.95*5.67E-8*(DN331+273)^3))</f>
        <v>0</v>
      </c>
      <c r="W331">
        <f>($C$9*DO331+$D$9*DP331+$E$9*V331)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2*0.95*5.67E-8*(((DN331+$B$9)+273)^4-(W331+273)^4)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IF(AG331*$H$15&gt;=AK331,1.0,(AK331/(AK331-AG331*$H$15)))</f>
        <v>0</v>
      </c>
      <c r="AJ331">
        <f>(AI331-1)*100</f>
        <v>0</v>
      </c>
      <c r="AK331">
        <f>MAX(0,($B$15+$C$15*DS331)/(1+$D$15*DS331)*DL331/(DN331+273)*$E$15)</f>
        <v>0</v>
      </c>
      <c r="AL331" t="s">
        <v>422</v>
      </c>
      <c r="AM331" t="s">
        <v>422</v>
      </c>
      <c r="AN331">
        <v>0</v>
      </c>
      <c r="AO331">
        <v>0</v>
      </c>
      <c r="AP331">
        <f>1-AN331/AO331</f>
        <v>0</v>
      </c>
      <c r="AQ331">
        <v>0</v>
      </c>
      <c r="AR331" t="s">
        <v>422</v>
      </c>
      <c r="AS331" t="s">
        <v>422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$B$13*DT331+$C$13*DU331+$F$13*EF331*(1-EI331)</f>
        <v>0</v>
      </c>
      <c r="CW331">
        <f>CV331*CX331</f>
        <v>0</v>
      </c>
      <c r="CX331">
        <f>($B$13*$D$11+$C$13*$D$11+$F$13*((ES331+EK331)/MAX(ES331+EK331+ET331, 0.1)*$I$11+ET331/MAX(ES331+EK331+ET331, 0.1)*$J$11))/($B$13+$C$13+$F$13)</f>
        <v>0</v>
      </c>
      <c r="CY331">
        <f>($B$13*$K$11+$C$13*$K$11+$F$13*((ES331+EK331)/MAX(ES331+EK331+ET331, 0.1)*$P$11+ET331/MAX(ES331+EK331+ET331, 0.1)*$Q$11))/($B$13+$C$13+$F$13)</f>
        <v>0</v>
      </c>
      <c r="CZ331">
        <v>4.8</v>
      </c>
      <c r="DA331">
        <v>0.5</v>
      </c>
      <c r="DB331" t="s">
        <v>423</v>
      </c>
      <c r="DC331">
        <v>2</v>
      </c>
      <c r="DD331">
        <v>1758507780.6</v>
      </c>
      <c r="DE331">
        <v>422.3362222222223</v>
      </c>
      <c r="DF331">
        <v>419.9958888888889</v>
      </c>
      <c r="DG331">
        <v>24.01754444444444</v>
      </c>
      <c r="DH331">
        <v>23.77103333333334</v>
      </c>
      <c r="DI331">
        <v>422.9437777777778</v>
      </c>
      <c r="DJ331">
        <v>23.68777777777778</v>
      </c>
      <c r="DK331">
        <v>500.0292222222222</v>
      </c>
      <c r="DL331">
        <v>89.93897777777778</v>
      </c>
      <c r="DM331">
        <v>0.06956097777777777</v>
      </c>
      <c r="DN331">
        <v>30.19734444444444</v>
      </c>
      <c r="DO331">
        <v>29.98232222222222</v>
      </c>
      <c r="DP331">
        <v>999.9000000000001</v>
      </c>
      <c r="DQ331">
        <v>0</v>
      </c>
      <c r="DR331">
        <v>0</v>
      </c>
      <c r="DS331">
        <v>10009.02</v>
      </c>
      <c r="DT331">
        <v>0</v>
      </c>
      <c r="DU331">
        <v>3.112274444444445</v>
      </c>
      <c r="DV331">
        <v>2.340183333333334</v>
      </c>
      <c r="DW331">
        <v>432.7291111111111</v>
      </c>
      <c r="DX331">
        <v>430.2228888888889</v>
      </c>
      <c r="DY331">
        <v>0.2464905555555556</v>
      </c>
      <c r="DZ331">
        <v>419.9958888888889</v>
      </c>
      <c r="EA331">
        <v>23.77103333333334</v>
      </c>
      <c r="EB331">
        <v>2.160111111111111</v>
      </c>
      <c r="EC331">
        <v>2.137944444444444</v>
      </c>
      <c r="ED331">
        <v>18.66951111111111</v>
      </c>
      <c r="EE331">
        <v>18.50474444444444</v>
      </c>
      <c r="EF331">
        <v>0.00500078</v>
      </c>
      <c r="EG331">
        <v>0</v>
      </c>
      <c r="EH331">
        <v>0</v>
      </c>
      <c r="EI331">
        <v>0</v>
      </c>
      <c r="EJ331">
        <v>614.5111111111111</v>
      </c>
      <c r="EK331">
        <v>0.00500078</v>
      </c>
      <c r="EL331">
        <v>-24.21111111111111</v>
      </c>
      <c r="EM331">
        <v>-1.144444444444444</v>
      </c>
      <c r="EN331">
        <v>34.65255555555555</v>
      </c>
      <c r="EO331">
        <v>38.02066666666667</v>
      </c>
      <c r="EP331">
        <v>36.44422222222223</v>
      </c>
      <c r="EQ331">
        <v>37.93022222222223</v>
      </c>
      <c r="ER331">
        <v>37.18033333333333</v>
      </c>
      <c r="ES331">
        <v>0</v>
      </c>
      <c r="ET331">
        <v>0</v>
      </c>
      <c r="EU331">
        <v>0</v>
      </c>
      <c r="EV331">
        <v>1758507784.9</v>
      </c>
      <c r="EW331">
        <v>0</v>
      </c>
      <c r="EX331">
        <v>612.4076923076923</v>
      </c>
      <c r="EY331">
        <v>-8.314529797239448</v>
      </c>
      <c r="EZ331">
        <v>5.080342374505294</v>
      </c>
      <c r="FA331">
        <v>-23.06923076923077</v>
      </c>
      <c r="FB331">
        <v>15</v>
      </c>
      <c r="FC331">
        <v>0</v>
      </c>
      <c r="FD331" t="s">
        <v>424</v>
      </c>
      <c r="FE331">
        <v>1746989605.5</v>
      </c>
      <c r="FF331">
        <v>1746989593.5</v>
      </c>
      <c r="FG331">
        <v>0</v>
      </c>
      <c r="FH331">
        <v>-0.274</v>
      </c>
      <c r="FI331">
        <v>-0.002</v>
      </c>
      <c r="FJ331">
        <v>2.549</v>
      </c>
      <c r="FK331">
        <v>0.129</v>
      </c>
      <c r="FL331">
        <v>420</v>
      </c>
      <c r="FM331">
        <v>17</v>
      </c>
      <c r="FN331">
        <v>0.02</v>
      </c>
      <c r="FO331">
        <v>0.04</v>
      </c>
      <c r="FP331">
        <v>2.283728536585366</v>
      </c>
      <c r="FQ331">
        <v>0.1616728222996572</v>
      </c>
      <c r="FR331">
        <v>0.05763347501028253</v>
      </c>
      <c r="FS331">
        <v>1</v>
      </c>
      <c r="FT331">
        <v>613.1676470588236</v>
      </c>
      <c r="FU331">
        <v>-14.44614188780691</v>
      </c>
      <c r="FV331">
        <v>6.883685768379134</v>
      </c>
      <c r="FW331">
        <v>0</v>
      </c>
      <c r="FX331">
        <v>0.2474884878048781</v>
      </c>
      <c r="FY331">
        <v>-0.003920571428571444</v>
      </c>
      <c r="FZ331">
        <v>0.001489279906563971</v>
      </c>
      <c r="GA331">
        <v>1</v>
      </c>
      <c r="GB331">
        <v>2</v>
      </c>
      <c r="GC331">
        <v>3</v>
      </c>
      <c r="GD331" t="s">
        <v>425</v>
      </c>
      <c r="GE331">
        <v>3.10345</v>
      </c>
      <c r="GF331">
        <v>2.72761</v>
      </c>
      <c r="GG331">
        <v>0.087835</v>
      </c>
      <c r="GH331">
        <v>0.0874216</v>
      </c>
      <c r="GI331">
        <v>0.107068</v>
      </c>
      <c r="GJ331">
        <v>0.107764</v>
      </c>
      <c r="GK331">
        <v>23815</v>
      </c>
      <c r="GL331">
        <v>21623.6</v>
      </c>
      <c r="GM331">
        <v>26673.4</v>
      </c>
      <c r="GN331">
        <v>23918.4</v>
      </c>
      <c r="GO331">
        <v>38113.3</v>
      </c>
      <c r="GP331">
        <v>31547.8</v>
      </c>
      <c r="GQ331">
        <v>46582.2</v>
      </c>
      <c r="GR331">
        <v>37842.6</v>
      </c>
      <c r="GS331">
        <v>1.86458</v>
      </c>
      <c r="GT331">
        <v>1.84735</v>
      </c>
      <c r="GU331">
        <v>0.0755638</v>
      </c>
      <c r="GV331">
        <v>0</v>
      </c>
      <c r="GW331">
        <v>28.7518</v>
      </c>
      <c r="GX331">
        <v>999.9</v>
      </c>
      <c r="GY331">
        <v>52.4</v>
      </c>
      <c r="GZ331">
        <v>32</v>
      </c>
      <c r="HA331">
        <v>27.8214</v>
      </c>
      <c r="HB331">
        <v>60.9547</v>
      </c>
      <c r="HC331">
        <v>19.8678</v>
      </c>
      <c r="HD331">
        <v>1</v>
      </c>
      <c r="HE331">
        <v>0.164741</v>
      </c>
      <c r="HF331">
        <v>-1.3191</v>
      </c>
      <c r="HG331">
        <v>20.2918</v>
      </c>
      <c r="HH331">
        <v>5.21864</v>
      </c>
      <c r="HI331">
        <v>11.98</v>
      </c>
      <c r="HJ331">
        <v>4.9643</v>
      </c>
      <c r="HK331">
        <v>3.2754</v>
      </c>
      <c r="HL331">
        <v>9999</v>
      </c>
      <c r="HM331">
        <v>9999</v>
      </c>
      <c r="HN331">
        <v>9999</v>
      </c>
      <c r="HO331">
        <v>999.9</v>
      </c>
      <c r="HP331">
        <v>1.86389</v>
      </c>
      <c r="HQ331">
        <v>1.86013</v>
      </c>
      <c r="HR331">
        <v>1.8584</v>
      </c>
      <c r="HS331">
        <v>1.85975</v>
      </c>
      <c r="HT331">
        <v>1.8599</v>
      </c>
      <c r="HU331">
        <v>1.85839</v>
      </c>
      <c r="HV331">
        <v>1.85746</v>
      </c>
      <c r="HW331">
        <v>1.85242</v>
      </c>
      <c r="HX331">
        <v>0</v>
      </c>
      <c r="HY331">
        <v>0</v>
      </c>
      <c r="HZ331">
        <v>0</v>
      </c>
      <c r="IA331">
        <v>0</v>
      </c>
      <c r="IB331" t="s">
        <v>426</v>
      </c>
      <c r="IC331" t="s">
        <v>427</v>
      </c>
      <c r="ID331" t="s">
        <v>428</v>
      </c>
      <c r="IE331" t="s">
        <v>428</v>
      </c>
      <c r="IF331" t="s">
        <v>428</v>
      </c>
      <c r="IG331" t="s">
        <v>428</v>
      </c>
      <c r="IH331">
        <v>0</v>
      </c>
      <c r="II331">
        <v>100</v>
      </c>
      <c r="IJ331">
        <v>100</v>
      </c>
      <c r="IK331">
        <v>-0.608</v>
      </c>
      <c r="IL331">
        <v>0.3298</v>
      </c>
      <c r="IM331">
        <v>-0.6389458221003862</v>
      </c>
      <c r="IN331">
        <v>-0.000388397228134892</v>
      </c>
      <c r="IO331">
        <v>1.216359752824363E-06</v>
      </c>
      <c r="IP331">
        <v>-2.921139174278942E-10</v>
      </c>
      <c r="IQ331">
        <v>0.01675486607682651</v>
      </c>
      <c r="IR331">
        <v>0.002868412714847416</v>
      </c>
      <c r="IS331">
        <v>0.0004615728417639442</v>
      </c>
      <c r="IT331">
        <v>-1.048940065203386E-06</v>
      </c>
      <c r="IU331">
        <v>2</v>
      </c>
      <c r="IV331">
        <v>1994</v>
      </c>
      <c r="IW331">
        <v>1</v>
      </c>
      <c r="IX331">
        <v>27</v>
      </c>
      <c r="IY331">
        <v>191969.6</v>
      </c>
      <c r="IZ331">
        <v>191969.8</v>
      </c>
      <c r="JA331">
        <v>1.14868</v>
      </c>
      <c r="JB331">
        <v>2.64404</v>
      </c>
      <c r="JC331">
        <v>1.49658</v>
      </c>
      <c r="JD331">
        <v>2.35107</v>
      </c>
      <c r="JE331">
        <v>1.54907</v>
      </c>
      <c r="JF331">
        <v>2.45483</v>
      </c>
      <c r="JG331">
        <v>36.8129</v>
      </c>
      <c r="JH331">
        <v>24.0875</v>
      </c>
      <c r="JI331">
        <v>18</v>
      </c>
      <c r="JJ331">
        <v>482.999</v>
      </c>
      <c r="JK331">
        <v>486.314</v>
      </c>
      <c r="JL331">
        <v>30.7387</v>
      </c>
      <c r="JM331">
        <v>29.4056</v>
      </c>
      <c r="JN331">
        <v>30</v>
      </c>
      <c r="JO331">
        <v>29.561</v>
      </c>
      <c r="JP331">
        <v>29.5364</v>
      </c>
      <c r="JQ331">
        <v>23.0815</v>
      </c>
      <c r="JR331">
        <v>18.0449</v>
      </c>
      <c r="JS331">
        <v>100</v>
      </c>
      <c r="JT331">
        <v>30.7429</v>
      </c>
      <c r="JU331">
        <v>420</v>
      </c>
      <c r="JV331">
        <v>23.7987</v>
      </c>
      <c r="JW331">
        <v>101.845</v>
      </c>
      <c r="JX331">
        <v>91.2611</v>
      </c>
    </row>
    <row r="332" spans="1:284">
      <c r="A332">
        <v>314</v>
      </c>
      <c r="B332">
        <v>1758507785.6</v>
      </c>
      <c r="C332">
        <v>5006.099999904633</v>
      </c>
      <c r="D332" t="s">
        <v>1062</v>
      </c>
      <c r="E332" t="s">
        <v>1063</v>
      </c>
      <c r="F332">
        <v>5</v>
      </c>
      <c r="G332" t="s">
        <v>1037</v>
      </c>
      <c r="H332" t="s">
        <v>421</v>
      </c>
      <c r="I332">
        <v>1758507782.6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(DN332+(U332+2*0.95*5.67E-8*(((DN332+$B$9)+273)^4-(DN332+273)^4)-44100*J332)/(1.84*29.3*R332+8*0.95*5.67E-8*(DN332+273)^3))</f>
        <v>0</v>
      </c>
      <c r="W332">
        <f>($C$9*DO332+$D$9*DP332+$E$9*V332)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2*0.95*5.67E-8*(((DN332+$B$9)+273)^4-(W332+273)^4)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IF(AG332*$H$15&gt;=AK332,1.0,(AK332/(AK332-AG332*$H$15)))</f>
        <v>0</v>
      </c>
      <c r="AJ332">
        <f>(AI332-1)*100</f>
        <v>0</v>
      </c>
      <c r="AK332">
        <f>MAX(0,($B$15+$C$15*DS332)/(1+$D$15*DS332)*DL332/(DN332+273)*$E$15)</f>
        <v>0</v>
      </c>
      <c r="AL332" t="s">
        <v>422</v>
      </c>
      <c r="AM332" t="s">
        <v>422</v>
      </c>
      <c r="AN332">
        <v>0</v>
      </c>
      <c r="AO332">
        <v>0</v>
      </c>
      <c r="AP332">
        <f>1-AN332/AO332</f>
        <v>0</v>
      </c>
      <c r="AQ332">
        <v>0</v>
      </c>
      <c r="AR332" t="s">
        <v>422</v>
      </c>
      <c r="AS332" t="s">
        <v>422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$B$13*DT332+$C$13*DU332+$F$13*EF332*(1-EI332)</f>
        <v>0</v>
      </c>
      <c r="CW332">
        <f>CV332*CX332</f>
        <v>0</v>
      </c>
      <c r="CX332">
        <f>($B$13*$D$11+$C$13*$D$11+$F$13*((ES332+EK332)/MAX(ES332+EK332+ET332, 0.1)*$I$11+ET332/MAX(ES332+EK332+ET332, 0.1)*$J$11))/($B$13+$C$13+$F$13)</f>
        <v>0</v>
      </c>
      <c r="CY332">
        <f>($B$13*$K$11+$C$13*$K$11+$F$13*((ES332+EK332)/MAX(ES332+EK332+ET332, 0.1)*$P$11+ET332/MAX(ES332+EK332+ET332, 0.1)*$Q$11))/($B$13+$C$13+$F$13)</f>
        <v>0</v>
      </c>
      <c r="CZ332">
        <v>4.8</v>
      </c>
      <c r="DA332">
        <v>0.5</v>
      </c>
      <c r="DB332" t="s">
        <v>423</v>
      </c>
      <c r="DC332">
        <v>2</v>
      </c>
      <c r="DD332">
        <v>1758507782.6</v>
      </c>
      <c r="DE332">
        <v>422.3396666666667</v>
      </c>
      <c r="DF332">
        <v>419.98</v>
      </c>
      <c r="DG332">
        <v>24.01667777777778</v>
      </c>
      <c r="DH332">
        <v>23.77037777777778</v>
      </c>
      <c r="DI332">
        <v>422.9474444444444</v>
      </c>
      <c r="DJ332">
        <v>23.68694444444445</v>
      </c>
      <c r="DK332">
        <v>500.0429999999999</v>
      </c>
      <c r="DL332">
        <v>89.93921111111111</v>
      </c>
      <c r="DM332">
        <v>0.06942173333333333</v>
      </c>
      <c r="DN332">
        <v>30.1972</v>
      </c>
      <c r="DO332">
        <v>29.98336666666667</v>
      </c>
      <c r="DP332">
        <v>999.9000000000001</v>
      </c>
      <c r="DQ332">
        <v>0</v>
      </c>
      <c r="DR332">
        <v>0</v>
      </c>
      <c r="DS332">
        <v>10007.55555555555</v>
      </c>
      <c r="DT332">
        <v>0</v>
      </c>
      <c r="DU332">
        <v>3.120537777777778</v>
      </c>
      <c r="DV332">
        <v>2.35964</v>
      </c>
      <c r="DW332">
        <v>432.7322222222222</v>
      </c>
      <c r="DX332">
        <v>430.2062222222223</v>
      </c>
      <c r="DY332">
        <v>0.2462986666666667</v>
      </c>
      <c r="DZ332">
        <v>419.98</v>
      </c>
      <c r="EA332">
        <v>23.77037777777778</v>
      </c>
      <c r="EB332">
        <v>2.160042222222222</v>
      </c>
      <c r="EC332">
        <v>2.137891111111111</v>
      </c>
      <c r="ED332">
        <v>18.66897777777778</v>
      </c>
      <c r="EE332">
        <v>18.50434444444444</v>
      </c>
      <c r="EF332">
        <v>0.00500078</v>
      </c>
      <c r="EG332">
        <v>0</v>
      </c>
      <c r="EH332">
        <v>0</v>
      </c>
      <c r="EI332">
        <v>0</v>
      </c>
      <c r="EJ332">
        <v>612.1222222222221</v>
      </c>
      <c r="EK332">
        <v>0.00500078</v>
      </c>
      <c r="EL332">
        <v>-24.37777777777778</v>
      </c>
      <c r="EM332">
        <v>-2.111111111111111</v>
      </c>
      <c r="EN332">
        <v>34.70111111111111</v>
      </c>
      <c r="EO332">
        <v>38.02755555555556</v>
      </c>
      <c r="EP332">
        <v>36.5761111111111</v>
      </c>
      <c r="EQ332">
        <v>37.98588888888889</v>
      </c>
      <c r="ER332">
        <v>37.30533333333333</v>
      </c>
      <c r="ES332">
        <v>0</v>
      </c>
      <c r="ET332">
        <v>0</v>
      </c>
      <c r="EU332">
        <v>0</v>
      </c>
      <c r="EV332">
        <v>1758507786.7</v>
      </c>
      <c r="EW332">
        <v>0</v>
      </c>
      <c r="EX332">
        <v>612.364</v>
      </c>
      <c r="EY332">
        <v>-11.9999998807914</v>
      </c>
      <c r="EZ332">
        <v>-1.976922637377063</v>
      </c>
      <c r="FA332">
        <v>-23.608</v>
      </c>
      <c r="FB332">
        <v>15</v>
      </c>
      <c r="FC332">
        <v>0</v>
      </c>
      <c r="FD332" t="s">
        <v>424</v>
      </c>
      <c r="FE332">
        <v>1746989605.5</v>
      </c>
      <c r="FF332">
        <v>1746989593.5</v>
      </c>
      <c r="FG332">
        <v>0</v>
      </c>
      <c r="FH332">
        <v>-0.274</v>
      </c>
      <c r="FI332">
        <v>-0.002</v>
      </c>
      <c r="FJ332">
        <v>2.549</v>
      </c>
      <c r="FK332">
        <v>0.129</v>
      </c>
      <c r="FL332">
        <v>420</v>
      </c>
      <c r="FM332">
        <v>17</v>
      </c>
      <c r="FN332">
        <v>0.02</v>
      </c>
      <c r="FO332">
        <v>0.04</v>
      </c>
      <c r="FP332">
        <v>2.28803975</v>
      </c>
      <c r="FQ332">
        <v>0.306731819887425</v>
      </c>
      <c r="FR332">
        <v>0.06094495809693781</v>
      </c>
      <c r="FS332">
        <v>1</v>
      </c>
      <c r="FT332">
        <v>612.7823529411764</v>
      </c>
      <c r="FU332">
        <v>-6.432391055386373</v>
      </c>
      <c r="FV332">
        <v>6.897504688962242</v>
      </c>
      <c r="FW332">
        <v>0</v>
      </c>
      <c r="FX332">
        <v>0.2474733</v>
      </c>
      <c r="FY332">
        <v>-0.007939294559100264</v>
      </c>
      <c r="FZ332">
        <v>0.001500233335184901</v>
      </c>
      <c r="GA332">
        <v>1</v>
      </c>
      <c r="GB332">
        <v>2</v>
      </c>
      <c r="GC332">
        <v>3</v>
      </c>
      <c r="GD332" t="s">
        <v>425</v>
      </c>
      <c r="GE332">
        <v>3.10317</v>
      </c>
      <c r="GF332">
        <v>2.72756</v>
      </c>
      <c r="GG332">
        <v>0.0878348</v>
      </c>
      <c r="GH332">
        <v>0.08742659999999999</v>
      </c>
      <c r="GI332">
        <v>0.107061</v>
      </c>
      <c r="GJ332">
        <v>0.107758</v>
      </c>
      <c r="GK332">
        <v>23815</v>
      </c>
      <c r="GL332">
        <v>21623.4</v>
      </c>
      <c r="GM332">
        <v>26673.4</v>
      </c>
      <c r="GN332">
        <v>23918.3</v>
      </c>
      <c r="GO332">
        <v>38113.4</v>
      </c>
      <c r="GP332">
        <v>31547.9</v>
      </c>
      <c r="GQ332">
        <v>46581.9</v>
      </c>
      <c r="GR332">
        <v>37842.4</v>
      </c>
      <c r="GS332">
        <v>1.86405</v>
      </c>
      <c r="GT332">
        <v>1.84783</v>
      </c>
      <c r="GU332">
        <v>0.0753738</v>
      </c>
      <c r="GV332">
        <v>0</v>
      </c>
      <c r="GW332">
        <v>28.7518</v>
      </c>
      <c r="GX332">
        <v>999.9</v>
      </c>
      <c r="GY332">
        <v>52.4</v>
      </c>
      <c r="GZ332">
        <v>32</v>
      </c>
      <c r="HA332">
        <v>27.8229</v>
      </c>
      <c r="HB332">
        <v>61.3847</v>
      </c>
      <c r="HC332">
        <v>20.004</v>
      </c>
      <c r="HD332">
        <v>1</v>
      </c>
      <c r="HE332">
        <v>0.164779</v>
      </c>
      <c r="HF332">
        <v>-1.3164</v>
      </c>
      <c r="HG332">
        <v>20.2917</v>
      </c>
      <c r="HH332">
        <v>5.21774</v>
      </c>
      <c r="HI332">
        <v>11.98</v>
      </c>
      <c r="HJ332">
        <v>4.9642</v>
      </c>
      <c r="HK332">
        <v>3.27523</v>
      </c>
      <c r="HL332">
        <v>9999</v>
      </c>
      <c r="HM332">
        <v>9999</v>
      </c>
      <c r="HN332">
        <v>9999</v>
      </c>
      <c r="HO332">
        <v>999.9</v>
      </c>
      <c r="HP332">
        <v>1.86389</v>
      </c>
      <c r="HQ332">
        <v>1.86012</v>
      </c>
      <c r="HR332">
        <v>1.85841</v>
      </c>
      <c r="HS332">
        <v>1.85976</v>
      </c>
      <c r="HT332">
        <v>1.8599</v>
      </c>
      <c r="HU332">
        <v>1.85838</v>
      </c>
      <c r="HV332">
        <v>1.85746</v>
      </c>
      <c r="HW332">
        <v>1.85242</v>
      </c>
      <c r="HX332">
        <v>0</v>
      </c>
      <c r="HY332">
        <v>0</v>
      </c>
      <c r="HZ332">
        <v>0</v>
      </c>
      <c r="IA332">
        <v>0</v>
      </c>
      <c r="IB332" t="s">
        <v>426</v>
      </c>
      <c r="IC332" t="s">
        <v>427</v>
      </c>
      <c r="ID332" t="s">
        <v>428</v>
      </c>
      <c r="IE332" t="s">
        <v>428</v>
      </c>
      <c r="IF332" t="s">
        <v>428</v>
      </c>
      <c r="IG332" t="s">
        <v>428</v>
      </c>
      <c r="IH332">
        <v>0</v>
      </c>
      <c r="II332">
        <v>100</v>
      </c>
      <c r="IJ332">
        <v>100</v>
      </c>
      <c r="IK332">
        <v>-0.608</v>
      </c>
      <c r="IL332">
        <v>0.3296</v>
      </c>
      <c r="IM332">
        <v>-0.6389458221003862</v>
      </c>
      <c r="IN332">
        <v>-0.000388397228134892</v>
      </c>
      <c r="IO332">
        <v>1.216359752824363E-06</v>
      </c>
      <c r="IP332">
        <v>-2.921139174278942E-10</v>
      </c>
      <c r="IQ332">
        <v>0.01675486607682651</v>
      </c>
      <c r="IR332">
        <v>0.002868412714847416</v>
      </c>
      <c r="IS332">
        <v>0.0004615728417639442</v>
      </c>
      <c r="IT332">
        <v>-1.048940065203386E-06</v>
      </c>
      <c r="IU332">
        <v>2</v>
      </c>
      <c r="IV332">
        <v>1994</v>
      </c>
      <c r="IW332">
        <v>1</v>
      </c>
      <c r="IX332">
        <v>27</v>
      </c>
      <c r="IY332">
        <v>191969.7</v>
      </c>
      <c r="IZ332">
        <v>191969.9</v>
      </c>
      <c r="JA332">
        <v>1.14868</v>
      </c>
      <c r="JB332">
        <v>2.64771</v>
      </c>
      <c r="JC332">
        <v>1.49658</v>
      </c>
      <c r="JD332">
        <v>2.35107</v>
      </c>
      <c r="JE332">
        <v>1.54907</v>
      </c>
      <c r="JF332">
        <v>2.43774</v>
      </c>
      <c r="JG332">
        <v>36.8129</v>
      </c>
      <c r="JH332">
        <v>24.0963</v>
      </c>
      <c r="JI332">
        <v>18</v>
      </c>
      <c r="JJ332">
        <v>482.691</v>
      </c>
      <c r="JK332">
        <v>486.625</v>
      </c>
      <c r="JL332">
        <v>30.7444</v>
      </c>
      <c r="JM332">
        <v>29.405</v>
      </c>
      <c r="JN332">
        <v>30</v>
      </c>
      <c r="JO332">
        <v>29.561</v>
      </c>
      <c r="JP332">
        <v>29.5364</v>
      </c>
      <c r="JQ332">
        <v>23.081</v>
      </c>
      <c r="JR332">
        <v>18.0449</v>
      </c>
      <c r="JS332">
        <v>100</v>
      </c>
      <c r="JT332">
        <v>30.7538</v>
      </c>
      <c r="JU332">
        <v>420</v>
      </c>
      <c r="JV332">
        <v>23.7987</v>
      </c>
      <c r="JW332">
        <v>101.844</v>
      </c>
      <c r="JX332">
        <v>91.2607</v>
      </c>
    </row>
    <row r="333" spans="1:284">
      <c r="A333">
        <v>315</v>
      </c>
      <c r="B333">
        <v>1758507787.6</v>
      </c>
      <c r="C333">
        <v>5008.099999904633</v>
      </c>
      <c r="D333" t="s">
        <v>1064</v>
      </c>
      <c r="E333" t="s">
        <v>1065</v>
      </c>
      <c r="F333">
        <v>5</v>
      </c>
      <c r="G333" t="s">
        <v>1037</v>
      </c>
      <c r="H333" t="s">
        <v>421</v>
      </c>
      <c r="I333">
        <v>1758507784.6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(DN333+(U333+2*0.95*5.67E-8*(((DN333+$B$9)+273)^4-(DN333+273)^4)-44100*J333)/(1.84*29.3*R333+8*0.95*5.67E-8*(DN333+273)^3))</f>
        <v>0</v>
      </c>
      <c r="W333">
        <f>($C$9*DO333+$D$9*DP333+$E$9*V333)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2*0.95*5.67E-8*(((DN333+$B$9)+273)^4-(W333+273)^4)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IF(AG333*$H$15&gt;=AK333,1.0,(AK333/(AK333-AG333*$H$15)))</f>
        <v>0</v>
      </c>
      <c r="AJ333">
        <f>(AI333-1)*100</f>
        <v>0</v>
      </c>
      <c r="AK333">
        <f>MAX(0,($B$15+$C$15*DS333)/(1+$D$15*DS333)*DL333/(DN333+273)*$E$15)</f>
        <v>0</v>
      </c>
      <c r="AL333" t="s">
        <v>422</v>
      </c>
      <c r="AM333" t="s">
        <v>422</v>
      </c>
      <c r="AN333">
        <v>0</v>
      </c>
      <c r="AO333">
        <v>0</v>
      </c>
      <c r="AP333">
        <f>1-AN333/AO333</f>
        <v>0</v>
      </c>
      <c r="AQ333">
        <v>0</v>
      </c>
      <c r="AR333" t="s">
        <v>422</v>
      </c>
      <c r="AS333" t="s">
        <v>422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$B$13*DT333+$C$13*DU333+$F$13*EF333*(1-EI333)</f>
        <v>0</v>
      </c>
      <c r="CW333">
        <f>CV333*CX333</f>
        <v>0</v>
      </c>
      <c r="CX333">
        <f>($B$13*$D$11+$C$13*$D$11+$F$13*((ES333+EK333)/MAX(ES333+EK333+ET333, 0.1)*$I$11+ET333/MAX(ES333+EK333+ET333, 0.1)*$J$11))/($B$13+$C$13+$F$13)</f>
        <v>0</v>
      </c>
      <c r="CY333">
        <f>($B$13*$K$11+$C$13*$K$11+$F$13*((ES333+EK333)/MAX(ES333+EK333+ET333, 0.1)*$P$11+ET333/MAX(ES333+EK333+ET333, 0.1)*$Q$11))/($B$13+$C$13+$F$13)</f>
        <v>0</v>
      </c>
      <c r="CZ333">
        <v>4.8</v>
      </c>
      <c r="DA333">
        <v>0.5</v>
      </c>
      <c r="DB333" t="s">
        <v>423</v>
      </c>
      <c r="DC333">
        <v>2</v>
      </c>
      <c r="DD333">
        <v>1758507784.6</v>
      </c>
      <c r="DE333">
        <v>422.3271111111111</v>
      </c>
      <c r="DF333">
        <v>419.998</v>
      </c>
      <c r="DG333">
        <v>24.01561111111111</v>
      </c>
      <c r="DH333">
        <v>23.76912222222222</v>
      </c>
      <c r="DI333">
        <v>422.9351111111112</v>
      </c>
      <c r="DJ333">
        <v>23.68591111111111</v>
      </c>
      <c r="DK333">
        <v>500.017111111111</v>
      </c>
      <c r="DL333">
        <v>89.93903333333333</v>
      </c>
      <c r="DM333">
        <v>0.06941575555555556</v>
      </c>
      <c r="DN333">
        <v>30.19781111111111</v>
      </c>
      <c r="DO333">
        <v>29.98283333333334</v>
      </c>
      <c r="DP333">
        <v>999.9000000000001</v>
      </c>
      <c r="DQ333">
        <v>0</v>
      </c>
      <c r="DR333">
        <v>0</v>
      </c>
      <c r="DS333">
        <v>10005.67777777778</v>
      </c>
      <c r="DT333">
        <v>0</v>
      </c>
      <c r="DU333">
        <v>3.121044444444445</v>
      </c>
      <c r="DV333">
        <v>2.329226666666667</v>
      </c>
      <c r="DW333">
        <v>432.7190000000001</v>
      </c>
      <c r="DX333">
        <v>430.2238888888889</v>
      </c>
      <c r="DY333">
        <v>0.2464998888888889</v>
      </c>
      <c r="DZ333">
        <v>419.998</v>
      </c>
      <c r="EA333">
        <v>23.76912222222222</v>
      </c>
      <c r="EB333">
        <v>2.159943333333333</v>
      </c>
      <c r="EC333">
        <v>2.137773333333334</v>
      </c>
      <c r="ED333">
        <v>18.66824444444444</v>
      </c>
      <c r="EE333">
        <v>18.50346666666667</v>
      </c>
      <c r="EF333">
        <v>0.00500078</v>
      </c>
      <c r="EG333">
        <v>0</v>
      </c>
      <c r="EH333">
        <v>0</v>
      </c>
      <c r="EI333">
        <v>0</v>
      </c>
      <c r="EJ333">
        <v>613.4888888888889</v>
      </c>
      <c r="EK333">
        <v>0.00500078</v>
      </c>
      <c r="EL333">
        <v>-24.05555555555556</v>
      </c>
      <c r="EM333">
        <v>-2</v>
      </c>
      <c r="EN333">
        <v>34.67344444444444</v>
      </c>
      <c r="EO333">
        <v>38.02755555555555</v>
      </c>
      <c r="EP333">
        <v>36.55522222222223</v>
      </c>
      <c r="EQ333">
        <v>37.972</v>
      </c>
      <c r="ER333">
        <v>37.27755555555556</v>
      </c>
      <c r="ES333">
        <v>0</v>
      </c>
      <c r="ET333">
        <v>0</v>
      </c>
      <c r="EU333">
        <v>0</v>
      </c>
      <c r="EV333">
        <v>1758507788.5</v>
      </c>
      <c r="EW333">
        <v>0</v>
      </c>
      <c r="EX333">
        <v>613.0884615384616</v>
      </c>
      <c r="EY333">
        <v>-2.088888730515914</v>
      </c>
      <c r="EZ333">
        <v>4.75213723643983</v>
      </c>
      <c r="FA333">
        <v>-23.93076923076923</v>
      </c>
      <c r="FB333">
        <v>15</v>
      </c>
      <c r="FC333">
        <v>0</v>
      </c>
      <c r="FD333" t="s">
        <v>424</v>
      </c>
      <c r="FE333">
        <v>1746989605.5</v>
      </c>
      <c r="FF333">
        <v>1746989593.5</v>
      </c>
      <c r="FG333">
        <v>0</v>
      </c>
      <c r="FH333">
        <v>-0.274</v>
      </c>
      <c r="FI333">
        <v>-0.002</v>
      </c>
      <c r="FJ333">
        <v>2.549</v>
      </c>
      <c r="FK333">
        <v>0.129</v>
      </c>
      <c r="FL333">
        <v>420</v>
      </c>
      <c r="FM333">
        <v>17</v>
      </c>
      <c r="FN333">
        <v>0.02</v>
      </c>
      <c r="FO333">
        <v>0.04</v>
      </c>
      <c r="FP333">
        <v>2.288255609756098</v>
      </c>
      <c r="FQ333">
        <v>0.3013760278745729</v>
      </c>
      <c r="FR333">
        <v>0.06020794470097785</v>
      </c>
      <c r="FS333">
        <v>1</v>
      </c>
      <c r="FT333">
        <v>612.714705882353</v>
      </c>
      <c r="FU333">
        <v>-1.36745608436867</v>
      </c>
      <c r="FV333">
        <v>6.277369829181525</v>
      </c>
      <c r="FW333">
        <v>0</v>
      </c>
      <c r="FX333">
        <v>0.2474501707317073</v>
      </c>
      <c r="FY333">
        <v>-0.01028402090592357</v>
      </c>
      <c r="FZ333">
        <v>0.001486878591701572</v>
      </c>
      <c r="GA333">
        <v>1</v>
      </c>
      <c r="GB333">
        <v>2</v>
      </c>
      <c r="GC333">
        <v>3</v>
      </c>
      <c r="GD333" t="s">
        <v>425</v>
      </c>
      <c r="GE333">
        <v>3.1033</v>
      </c>
      <c r="GF333">
        <v>2.72761</v>
      </c>
      <c r="GG333">
        <v>0.0878375</v>
      </c>
      <c r="GH333">
        <v>0.0874301</v>
      </c>
      <c r="GI333">
        <v>0.107063</v>
      </c>
      <c r="GJ333">
        <v>0.107758</v>
      </c>
      <c r="GK333">
        <v>23815</v>
      </c>
      <c r="GL333">
        <v>21623.4</v>
      </c>
      <c r="GM333">
        <v>26673.4</v>
      </c>
      <c r="GN333">
        <v>23918.3</v>
      </c>
      <c r="GO333">
        <v>38113.4</v>
      </c>
      <c r="GP333">
        <v>31547.8</v>
      </c>
      <c r="GQ333">
        <v>46582</v>
      </c>
      <c r="GR333">
        <v>37842.3</v>
      </c>
      <c r="GS333">
        <v>1.86427</v>
      </c>
      <c r="GT333">
        <v>1.84735</v>
      </c>
      <c r="GU333">
        <v>0.0755228</v>
      </c>
      <c r="GV333">
        <v>0</v>
      </c>
      <c r="GW333">
        <v>28.7518</v>
      </c>
      <c r="GX333">
        <v>999.9</v>
      </c>
      <c r="GY333">
        <v>52.3</v>
      </c>
      <c r="GZ333">
        <v>32</v>
      </c>
      <c r="HA333">
        <v>27.7682</v>
      </c>
      <c r="HB333">
        <v>60.8547</v>
      </c>
      <c r="HC333">
        <v>19.996</v>
      </c>
      <c r="HD333">
        <v>1</v>
      </c>
      <c r="HE333">
        <v>0.164779</v>
      </c>
      <c r="HF333">
        <v>-1.32362</v>
      </c>
      <c r="HG333">
        <v>20.292</v>
      </c>
      <c r="HH333">
        <v>5.21954</v>
      </c>
      <c r="HI333">
        <v>11.98</v>
      </c>
      <c r="HJ333">
        <v>4.96475</v>
      </c>
      <c r="HK333">
        <v>3.27553</v>
      </c>
      <c r="HL333">
        <v>9999</v>
      </c>
      <c r="HM333">
        <v>9999</v>
      </c>
      <c r="HN333">
        <v>9999</v>
      </c>
      <c r="HO333">
        <v>999.9</v>
      </c>
      <c r="HP333">
        <v>1.8639</v>
      </c>
      <c r="HQ333">
        <v>1.86012</v>
      </c>
      <c r="HR333">
        <v>1.8584</v>
      </c>
      <c r="HS333">
        <v>1.85977</v>
      </c>
      <c r="HT333">
        <v>1.85989</v>
      </c>
      <c r="HU333">
        <v>1.85838</v>
      </c>
      <c r="HV333">
        <v>1.85745</v>
      </c>
      <c r="HW333">
        <v>1.85242</v>
      </c>
      <c r="HX333">
        <v>0</v>
      </c>
      <c r="HY333">
        <v>0</v>
      </c>
      <c r="HZ333">
        <v>0</v>
      </c>
      <c r="IA333">
        <v>0</v>
      </c>
      <c r="IB333" t="s">
        <v>426</v>
      </c>
      <c r="IC333" t="s">
        <v>427</v>
      </c>
      <c r="ID333" t="s">
        <v>428</v>
      </c>
      <c r="IE333" t="s">
        <v>428</v>
      </c>
      <c r="IF333" t="s">
        <v>428</v>
      </c>
      <c r="IG333" t="s">
        <v>428</v>
      </c>
      <c r="IH333">
        <v>0</v>
      </c>
      <c r="II333">
        <v>100</v>
      </c>
      <c r="IJ333">
        <v>100</v>
      </c>
      <c r="IK333">
        <v>-0.608</v>
      </c>
      <c r="IL333">
        <v>0.3297</v>
      </c>
      <c r="IM333">
        <v>-0.6389458221003862</v>
      </c>
      <c r="IN333">
        <v>-0.000388397228134892</v>
      </c>
      <c r="IO333">
        <v>1.216359752824363E-06</v>
      </c>
      <c r="IP333">
        <v>-2.921139174278942E-10</v>
      </c>
      <c r="IQ333">
        <v>0.01675486607682651</v>
      </c>
      <c r="IR333">
        <v>0.002868412714847416</v>
      </c>
      <c r="IS333">
        <v>0.0004615728417639442</v>
      </c>
      <c r="IT333">
        <v>-1.048940065203386E-06</v>
      </c>
      <c r="IU333">
        <v>2</v>
      </c>
      <c r="IV333">
        <v>1994</v>
      </c>
      <c r="IW333">
        <v>1</v>
      </c>
      <c r="IX333">
        <v>27</v>
      </c>
      <c r="IY333">
        <v>191969.7</v>
      </c>
      <c r="IZ333">
        <v>191969.9</v>
      </c>
      <c r="JA333">
        <v>1.14868</v>
      </c>
      <c r="JB333">
        <v>2.65503</v>
      </c>
      <c r="JC333">
        <v>1.49658</v>
      </c>
      <c r="JD333">
        <v>2.35107</v>
      </c>
      <c r="JE333">
        <v>1.54907</v>
      </c>
      <c r="JF333">
        <v>2.40356</v>
      </c>
      <c r="JG333">
        <v>36.8129</v>
      </c>
      <c r="JH333">
        <v>24.0963</v>
      </c>
      <c r="JI333">
        <v>18</v>
      </c>
      <c r="JJ333">
        <v>482.823</v>
      </c>
      <c r="JK333">
        <v>486.314</v>
      </c>
      <c r="JL333">
        <v>30.7494</v>
      </c>
      <c r="JM333">
        <v>29.4043</v>
      </c>
      <c r="JN333">
        <v>30</v>
      </c>
      <c r="JO333">
        <v>29.561</v>
      </c>
      <c r="JP333">
        <v>29.5364</v>
      </c>
      <c r="JQ333">
        <v>23.0794</v>
      </c>
      <c r="JR333">
        <v>18.0449</v>
      </c>
      <c r="JS333">
        <v>100</v>
      </c>
      <c r="JT333">
        <v>30.7538</v>
      </c>
      <c r="JU333">
        <v>420</v>
      </c>
      <c r="JV333">
        <v>23.7987</v>
      </c>
      <c r="JW333">
        <v>101.844</v>
      </c>
      <c r="JX333">
        <v>91.2607</v>
      </c>
    </row>
    <row r="334" spans="1:284">
      <c r="A334">
        <v>316</v>
      </c>
      <c r="B334">
        <v>1758507789.6</v>
      </c>
      <c r="C334">
        <v>5010.099999904633</v>
      </c>
      <c r="D334" t="s">
        <v>1066</v>
      </c>
      <c r="E334" t="s">
        <v>1067</v>
      </c>
      <c r="F334">
        <v>5</v>
      </c>
      <c r="G334" t="s">
        <v>1037</v>
      </c>
      <c r="H334" t="s">
        <v>421</v>
      </c>
      <c r="I334">
        <v>1758507786.6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(DN334+(U334+2*0.95*5.67E-8*(((DN334+$B$9)+273)^4-(DN334+273)^4)-44100*J334)/(1.84*29.3*R334+8*0.95*5.67E-8*(DN334+273)^3))</f>
        <v>0</v>
      </c>
      <c r="W334">
        <f>($C$9*DO334+$D$9*DP334+$E$9*V334)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2*0.95*5.67E-8*(((DN334+$B$9)+273)^4-(W334+273)^4)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IF(AG334*$H$15&gt;=AK334,1.0,(AK334/(AK334-AG334*$H$15)))</f>
        <v>0</v>
      </c>
      <c r="AJ334">
        <f>(AI334-1)*100</f>
        <v>0</v>
      </c>
      <c r="AK334">
        <f>MAX(0,($B$15+$C$15*DS334)/(1+$D$15*DS334)*DL334/(DN334+273)*$E$15)</f>
        <v>0</v>
      </c>
      <c r="AL334" t="s">
        <v>422</v>
      </c>
      <c r="AM334" t="s">
        <v>422</v>
      </c>
      <c r="AN334">
        <v>0</v>
      </c>
      <c r="AO334">
        <v>0</v>
      </c>
      <c r="AP334">
        <f>1-AN334/AO334</f>
        <v>0</v>
      </c>
      <c r="AQ334">
        <v>0</v>
      </c>
      <c r="AR334" t="s">
        <v>422</v>
      </c>
      <c r="AS334" t="s">
        <v>422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$B$13*DT334+$C$13*DU334+$F$13*EF334*(1-EI334)</f>
        <v>0</v>
      </c>
      <c r="CW334">
        <f>CV334*CX334</f>
        <v>0</v>
      </c>
      <c r="CX334">
        <f>($B$13*$D$11+$C$13*$D$11+$F$13*((ES334+EK334)/MAX(ES334+EK334+ET334, 0.1)*$I$11+ET334/MAX(ES334+EK334+ET334, 0.1)*$J$11))/($B$13+$C$13+$F$13)</f>
        <v>0</v>
      </c>
      <c r="CY334">
        <f>($B$13*$K$11+$C$13*$K$11+$F$13*((ES334+EK334)/MAX(ES334+EK334+ET334, 0.1)*$P$11+ET334/MAX(ES334+EK334+ET334, 0.1)*$Q$11))/($B$13+$C$13+$F$13)</f>
        <v>0</v>
      </c>
      <c r="CZ334">
        <v>4.8</v>
      </c>
      <c r="DA334">
        <v>0.5</v>
      </c>
      <c r="DB334" t="s">
        <v>423</v>
      </c>
      <c r="DC334">
        <v>2</v>
      </c>
      <c r="DD334">
        <v>1758507786.6</v>
      </c>
      <c r="DE334">
        <v>422.3344444444444</v>
      </c>
      <c r="DF334">
        <v>420.0325555555556</v>
      </c>
      <c r="DG334">
        <v>24.0149</v>
      </c>
      <c r="DH334">
        <v>23.76863333333334</v>
      </c>
      <c r="DI334">
        <v>422.9424444444445</v>
      </c>
      <c r="DJ334">
        <v>23.68522222222222</v>
      </c>
      <c r="DK334">
        <v>500.0283333333334</v>
      </c>
      <c r="DL334">
        <v>89.93802222222222</v>
      </c>
      <c r="DM334">
        <v>0.06956803333333333</v>
      </c>
      <c r="DN334">
        <v>30.19798888888888</v>
      </c>
      <c r="DO334">
        <v>29.98292222222222</v>
      </c>
      <c r="DP334">
        <v>999.9000000000001</v>
      </c>
      <c r="DQ334">
        <v>0</v>
      </c>
      <c r="DR334">
        <v>0</v>
      </c>
      <c r="DS334">
        <v>9997.07</v>
      </c>
      <c r="DT334">
        <v>0</v>
      </c>
      <c r="DU334">
        <v>3.112105555555555</v>
      </c>
      <c r="DV334">
        <v>2.30203</v>
      </c>
      <c r="DW334">
        <v>432.7263333333333</v>
      </c>
      <c r="DX334">
        <v>430.2591111111111</v>
      </c>
      <c r="DY334">
        <v>0.246287</v>
      </c>
      <c r="DZ334">
        <v>420.0325555555556</v>
      </c>
      <c r="EA334">
        <v>23.76863333333334</v>
      </c>
      <c r="EB334">
        <v>2.159856666666667</v>
      </c>
      <c r="EC334">
        <v>2.137704444444445</v>
      </c>
      <c r="ED334">
        <v>18.66761111111111</v>
      </c>
      <c r="EE334">
        <v>18.50295555555556</v>
      </c>
      <c r="EF334">
        <v>0.00500078</v>
      </c>
      <c r="EG334">
        <v>0</v>
      </c>
      <c r="EH334">
        <v>0</v>
      </c>
      <c r="EI334">
        <v>0</v>
      </c>
      <c r="EJ334">
        <v>613.2222222222222</v>
      </c>
      <c r="EK334">
        <v>0.00500078</v>
      </c>
      <c r="EL334">
        <v>-24.35555555555555</v>
      </c>
      <c r="EM334">
        <v>-2.566666666666667</v>
      </c>
      <c r="EN334">
        <v>34.74277777777777</v>
      </c>
      <c r="EO334">
        <v>38.04133333333333</v>
      </c>
      <c r="EP334">
        <v>36.55522222222223</v>
      </c>
      <c r="EQ334">
        <v>38.05544444444445</v>
      </c>
      <c r="ER334">
        <v>37.43722222222222</v>
      </c>
      <c r="ES334">
        <v>0</v>
      </c>
      <c r="ET334">
        <v>0</v>
      </c>
      <c r="EU334">
        <v>0</v>
      </c>
      <c r="EV334">
        <v>1758507790.9</v>
      </c>
      <c r="EW334">
        <v>0</v>
      </c>
      <c r="EX334">
        <v>613.0192307692307</v>
      </c>
      <c r="EY334">
        <v>-1.165811894834561</v>
      </c>
      <c r="EZ334">
        <v>-14.74187982205159</v>
      </c>
      <c r="FA334">
        <v>-24.03076923076923</v>
      </c>
      <c r="FB334">
        <v>15</v>
      </c>
      <c r="FC334">
        <v>0</v>
      </c>
      <c r="FD334" t="s">
        <v>424</v>
      </c>
      <c r="FE334">
        <v>1746989605.5</v>
      </c>
      <c r="FF334">
        <v>1746989593.5</v>
      </c>
      <c r="FG334">
        <v>0</v>
      </c>
      <c r="FH334">
        <v>-0.274</v>
      </c>
      <c r="FI334">
        <v>-0.002</v>
      </c>
      <c r="FJ334">
        <v>2.549</v>
      </c>
      <c r="FK334">
        <v>0.129</v>
      </c>
      <c r="FL334">
        <v>420</v>
      </c>
      <c r="FM334">
        <v>17</v>
      </c>
      <c r="FN334">
        <v>0.02</v>
      </c>
      <c r="FO334">
        <v>0.04</v>
      </c>
      <c r="FP334">
        <v>2.29550575</v>
      </c>
      <c r="FQ334">
        <v>0.2076453658536533</v>
      </c>
      <c r="FR334">
        <v>0.05822987265517163</v>
      </c>
      <c r="FS334">
        <v>1</v>
      </c>
      <c r="FT334">
        <v>612.8617647058823</v>
      </c>
      <c r="FU334">
        <v>2.849503523521515</v>
      </c>
      <c r="FV334">
        <v>5.83841309552935</v>
      </c>
      <c r="FW334">
        <v>0</v>
      </c>
      <c r="FX334">
        <v>0.24720665</v>
      </c>
      <c r="FY334">
        <v>-0.01174601876172683</v>
      </c>
      <c r="FZ334">
        <v>0.001517421522682478</v>
      </c>
      <c r="GA334">
        <v>1</v>
      </c>
      <c r="GB334">
        <v>2</v>
      </c>
      <c r="GC334">
        <v>3</v>
      </c>
      <c r="GD334" t="s">
        <v>425</v>
      </c>
      <c r="GE334">
        <v>3.10345</v>
      </c>
      <c r="GF334">
        <v>2.7278</v>
      </c>
      <c r="GG334">
        <v>0.08783680000000001</v>
      </c>
      <c r="GH334">
        <v>0.08743339999999999</v>
      </c>
      <c r="GI334">
        <v>0.107062</v>
      </c>
      <c r="GJ334">
        <v>0.107762</v>
      </c>
      <c r="GK334">
        <v>23815</v>
      </c>
      <c r="GL334">
        <v>21623.4</v>
      </c>
      <c r="GM334">
        <v>26673.4</v>
      </c>
      <c r="GN334">
        <v>23918.5</v>
      </c>
      <c r="GO334">
        <v>38113.5</v>
      </c>
      <c r="GP334">
        <v>31547.8</v>
      </c>
      <c r="GQ334">
        <v>46582.1</v>
      </c>
      <c r="GR334">
        <v>37842.4</v>
      </c>
      <c r="GS334">
        <v>1.86437</v>
      </c>
      <c r="GT334">
        <v>1.84708</v>
      </c>
      <c r="GU334">
        <v>0.0758283</v>
      </c>
      <c r="GV334">
        <v>0</v>
      </c>
      <c r="GW334">
        <v>28.7518</v>
      </c>
      <c r="GX334">
        <v>999.9</v>
      </c>
      <c r="GY334">
        <v>52.4</v>
      </c>
      <c r="GZ334">
        <v>32</v>
      </c>
      <c r="HA334">
        <v>27.8222</v>
      </c>
      <c r="HB334">
        <v>61.2547</v>
      </c>
      <c r="HC334">
        <v>20.0321</v>
      </c>
      <c r="HD334">
        <v>1</v>
      </c>
      <c r="HE334">
        <v>0.164748</v>
      </c>
      <c r="HF334">
        <v>-1.31658</v>
      </c>
      <c r="HG334">
        <v>20.2923</v>
      </c>
      <c r="HH334">
        <v>5.22178</v>
      </c>
      <c r="HI334">
        <v>11.98</v>
      </c>
      <c r="HJ334">
        <v>4.9652</v>
      </c>
      <c r="HK334">
        <v>3.276</v>
      </c>
      <c r="HL334">
        <v>9999</v>
      </c>
      <c r="HM334">
        <v>9999</v>
      </c>
      <c r="HN334">
        <v>9999</v>
      </c>
      <c r="HO334">
        <v>999.9</v>
      </c>
      <c r="HP334">
        <v>1.86391</v>
      </c>
      <c r="HQ334">
        <v>1.86013</v>
      </c>
      <c r="HR334">
        <v>1.8584</v>
      </c>
      <c r="HS334">
        <v>1.85975</v>
      </c>
      <c r="HT334">
        <v>1.85989</v>
      </c>
      <c r="HU334">
        <v>1.85837</v>
      </c>
      <c r="HV334">
        <v>1.85745</v>
      </c>
      <c r="HW334">
        <v>1.8524</v>
      </c>
      <c r="HX334">
        <v>0</v>
      </c>
      <c r="HY334">
        <v>0</v>
      </c>
      <c r="HZ334">
        <v>0</v>
      </c>
      <c r="IA334">
        <v>0</v>
      </c>
      <c r="IB334" t="s">
        <v>426</v>
      </c>
      <c r="IC334" t="s">
        <v>427</v>
      </c>
      <c r="ID334" t="s">
        <v>428</v>
      </c>
      <c r="IE334" t="s">
        <v>428</v>
      </c>
      <c r="IF334" t="s">
        <v>428</v>
      </c>
      <c r="IG334" t="s">
        <v>428</v>
      </c>
      <c r="IH334">
        <v>0</v>
      </c>
      <c r="II334">
        <v>100</v>
      </c>
      <c r="IJ334">
        <v>100</v>
      </c>
      <c r="IK334">
        <v>-0.608</v>
      </c>
      <c r="IL334">
        <v>0.3297</v>
      </c>
      <c r="IM334">
        <v>-0.6389458221003862</v>
      </c>
      <c r="IN334">
        <v>-0.000388397228134892</v>
      </c>
      <c r="IO334">
        <v>1.216359752824363E-06</v>
      </c>
      <c r="IP334">
        <v>-2.921139174278942E-10</v>
      </c>
      <c r="IQ334">
        <v>0.01675486607682651</v>
      </c>
      <c r="IR334">
        <v>0.002868412714847416</v>
      </c>
      <c r="IS334">
        <v>0.0004615728417639442</v>
      </c>
      <c r="IT334">
        <v>-1.048940065203386E-06</v>
      </c>
      <c r="IU334">
        <v>2</v>
      </c>
      <c r="IV334">
        <v>1994</v>
      </c>
      <c r="IW334">
        <v>1</v>
      </c>
      <c r="IX334">
        <v>27</v>
      </c>
      <c r="IY334">
        <v>191969.7</v>
      </c>
      <c r="IZ334">
        <v>191969.9</v>
      </c>
      <c r="JA334">
        <v>1.14746</v>
      </c>
      <c r="JB334">
        <v>2.64893</v>
      </c>
      <c r="JC334">
        <v>1.49658</v>
      </c>
      <c r="JD334">
        <v>2.35229</v>
      </c>
      <c r="JE334">
        <v>1.54907</v>
      </c>
      <c r="JF334">
        <v>2.34863</v>
      </c>
      <c r="JG334">
        <v>36.8129</v>
      </c>
      <c r="JH334">
        <v>24.0963</v>
      </c>
      <c r="JI334">
        <v>18</v>
      </c>
      <c r="JJ334">
        <v>482.877</v>
      </c>
      <c r="JK334">
        <v>486.134</v>
      </c>
      <c r="JL334">
        <v>30.7545</v>
      </c>
      <c r="JM334">
        <v>29.403</v>
      </c>
      <c r="JN334">
        <v>30</v>
      </c>
      <c r="JO334">
        <v>29.5603</v>
      </c>
      <c r="JP334">
        <v>29.5364</v>
      </c>
      <c r="JQ334">
        <v>23.0773</v>
      </c>
      <c r="JR334">
        <v>18.0449</v>
      </c>
      <c r="JS334">
        <v>100</v>
      </c>
      <c r="JT334">
        <v>30.7659</v>
      </c>
      <c r="JU334">
        <v>420</v>
      </c>
      <c r="JV334">
        <v>23.7987</v>
      </c>
      <c r="JW334">
        <v>101.844</v>
      </c>
      <c r="JX334">
        <v>91.261</v>
      </c>
    </row>
    <row r="335" spans="1:284">
      <c r="A335">
        <v>317</v>
      </c>
      <c r="B335">
        <v>1758507791.6</v>
      </c>
      <c r="C335">
        <v>5012.099999904633</v>
      </c>
      <c r="D335" t="s">
        <v>1068</v>
      </c>
      <c r="E335" t="s">
        <v>1069</v>
      </c>
      <c r="F335">
        <v>5</v>
      </c>
      <c r="G335" t="s">
        <v>1037</v>
      </c>
      <c r="H335" t="s">
        <v>421</v>
      </c>
      <c r="I335">
        <v>1758507788.6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(DN335+(U335+2*0.95*5.67E-8*(((DN335+$B$9)+273)^4-(DN335+273)^4)-44100*J335)/(1.84*29.3*R335+8*0.95*5.67E-8*(DN335+273)^3))</f>
        <v>0</v>
      </c>
      <c r="W335">
        <f>($C$9*DO335+$D$9*DP335+$E$9*V335)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2*0.95*5.67E-8*(((DN335+$B$9)+273)^4-(W335+273)^4)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IF(AG335*$H$15&gt;=AK335,1.0,(AK335/(AK335-AG335*$H$15)))</f>
        <v>0</v>
      </c>
      <c r="AJ335">
        <f>(AI335-1)*100</f>
        <v>0</v>
      </c>
      <c r="AK335">
        <f>MAX(0,($B$15+$C$15*DS335)/(1+$D$15*DS335)*DL335/(DN335+273)*$E$15)</f>
        <v>0</v>
      </c>
      <c r="AL335" t="s">
        <v>422</v>
      </c>
      <c r="AM335" t="s">
        <v>422</v>
      </c>
      <c r="AN335">
        <v>0</v>
      </c>
      <c r="AO335">
        <v>0</v>
      </c>
      <c r="AP335">
        <f>1-AN335/AO335</f>
        <v>0</v>
      </c>
      <c r="AQ335">
        <v>0</v>
      </c>
      <c r="AR335" t="s">
        <v>422</v>
      </c>
      <c r="AS335" t="s">
        <v>422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$B$13*DT335+$C$13*DU335+$F$13*EF335*(1-EI335)</f>
        <v>0</v>
      </c>
      <c r="CW335">
        <f>CV335*CX335</f>
        <v>0</v>
      </c>
      <c r="CX335">
        <f>($B$13*$D$11+$C$13*$D$11+$F$13*((ES335+EK335)/MAX(ES335+EK335+ET335, 0.1)*$I$11+ET335/MAX(ES335+EK335+ET335, 0.1)*$J$11))/($B$13+$C$13+$F$13)</f>
        <v>0</v>
      </c>
      <c r="CY335">
        <f>($B$13*$K$11+$C$13*$K$11+$F$13*((ES335+EK335)/MAX(ES335+EK335+ET335, 0.1)*$P$11+ET335/MAX(ES335+EK335+ET335, 0.1)*$Q$11))/($B$13+$C$13+$F$13)</f>
        <v>0</v>
      </c>
      <c r="CZ335">
        <v>4.8</v>
      </c>
      <c r="DA335">
        <v>0.5</v>
      </c>
      <c r="DB335" t="s">
        <v>423</v>
      </c>
      <c r="DC335">
        <v>2</v>
      </c>
      <c r="DD335">
        <v>1758507788.6</v>
      </c>
      <c r="DE335">
        <v>422.343</v>
      </c>
      <c r="DF335">
        <v>420.0533333333333</v>
      </c>
      <c r="DG335">
        <v>24.0148</v>
      </c>
      <c r="DH335">
        <v>23.76903333333333</v>
      </c>
      <c r="DI335">
        <v>422.951</v>
      </c>
      <c r="DJ335">
        <v>23.68511111111111</v>
      </c>
      <c r="DK335">
        <v>500.0318888888889</v>
      </c>
      <c r="DL335">
        <v>89.93697777777778</v>
      </c>
      <c r="DM335">
        <v>0.06974388888888888</v>
      </c>
      <c r="DN335">
        <v>30.19748888888889</v>
      </c>
      <c r="DO335">
        <v>29.98491111111111</v>
      </c>
      <c r="DP335">
        <v>999.9000000000001</v>
      </c>
      <c r="DQ335">
        <v>0</v>
      </c>
      <c r="DR335">
        <v>0</v>
      </c>
      <c r="DS335">
        <v>9992.354444444445</v>
      </c>
      <c r="DT335">
        <v>0</v>
      </c>
      <c r="DU335">
        <v>3.102661111111111</v>
      </c>
      <c r="DV335">
        <v>2.289753333333333</v>
      </c>
      <c r="DW335">
        <v>432.7351111111111</v>
      </c>
      <c r="DX335">
        <v>430.2805555555556</v>
      </c>
      <c r="DY335">
        <v>0.2457803333333333</v>
      </c>
      <c r="DZ335">
        <v>420.0533333333333</v>
      </c>
      <c r="EA335">
        <v>23.76903333333333</v>
      </c>
      <c r="EB335">
        <v>2.15982</v>
      </c>
      <c r="EC335">
        <v>2.137715555555556</v>
      </c>
      <c r="ED335">
        <v>18.66735555555556</v>
      </c>
      <c r="EE335">
        <v>18.50302222222222</v>
      </c>
      <c r="EF335">
        <v>0.00500078</v>
      </c>
      <c r="EG335">
        <v>0</v>
      </c>
      <c r="EH335">
        <v>0</v>
      </c>
      <c r="EI335">
        <v>0</v>
      </c>
      <c r="EJ335">
        <v>614.5555555555557</v>
      </c>
      <c r="EK335">
        <v>0.00500078</v>
      </c>
      <c r="EL335">
        <v>-24.85555555555555</v>
      </c>
      <c r="EM335">
        <v>-2.133333333333333</v>
      </c>
      <c r="EN335">
        <v>34.75666666666667</v>
      </c>
      <c r="EO335">
        <v>38.04822222222222</v>
      </c>
      <c r="EP335">
        <v>36.60388888888888</v>
      </c>
      <c r="EQ335">
        <v>38.06244444444444</v>
      </c>
      <c r="ER335">
        <v>37.30522222222222</v>
      </c>
      <c r="ES335">
        <v>0</v>
      </c>
      <c r="ET335">
        <v>0</v>
      </c>
      <c r="EU335">
        <v>0</v>
      </c>
      <c r="EV335">
        <v>1758507792.7</v>
      </c>
      <c r="EW335">
        <v>0</v>
      </c>
      <c r="EX335">
        <v>612.9960000000001</v>
      </c>
      <c r="EY335">
        <v>14.17692305185728</v>
      </c>
      <c r="EZ335">
        <v>-28.81538405479532</v>
      </c>
      <c r="FA335">
        <v>-24.072</v>
      </c>
      <c r="FB335">
        <v>15</v>
      </c>
      <c r="FC335">
        <v>0</v>
      </c>
      <c r="FD335" t="s">
        <v>424</v>
      </c>
      <c r="FE335">
        <v>1746989605.5</v>
      </c>
      <c r="FF335">
        <v>1746989593.5</v>
      </c>
      <c r="FG335">
        <v>0</v>
      </c>
      <c r="FH335">
        <v>-0.274</v>
      </c>
      <c r="FI335">
        <v>-0.002</v>
      </c>
      <c r="FJ335">
        <v>2.549</v>
      </c>
      <c r="FK335">
        <v>0.129</v>
      </c>
      <c r="FL335">
        <v>420</v>
      </c>
      <c r="FM335">
        <v>17</v>
      </c>
      <c r="FN335">
        <v>0.02</v>
      </c>
      <c r="FO335">
        <v>0.04</v>
      </c>
      <c r="FP335">
        <v>2.29549512195122</v>
      </c>
      <c r="FQ335">
        <v>0.1442997909407662</v>
      </c>
      <c r="FR335">
        <v>0.05739790860989633</v>
      </c>
      <c r="FS335">
        <v>1</v>
      </c>
      <c r="FT335">
        <v>613.0470588235295</v>
      </c>
      <c r="FU335">
        <v>3.556913722902485</v>
      </c>
      <c r="FV335">
        <v>5.793923556020614</v>
      </c>
      <c r="FW335">
        <v>0</v>
      </c>
      <c r="FX335">
        <v>0.2469280243902439</v>
      </c>
      <c r="FY335">
        <v>-0.0107333101045298</v>
      </c>
      <c r="FZ335">
        <v>0.001430788977091345</v>
      </c>
      <c r="GA335">
        <v>1</v>
      </c>
      <c r="GB335">
        <v>2</v>
      </c>
      <c r="GC335">
        <v>3</v>
      </c>
      <c r="GD335" t="s">
        <v>425</v>
      </c>
      <c r="GE335">
        <v>3.10321</v>
      </c>
      <c r="GF335">
        <v>2.72808</v>
      </c>
      <c r="GG335">
        <v>0.0878352</v>
      </c>
      <c r="GH335">
        <v>0.0874243</v>
      </c>
      <c r="GI335">
        <v>0.107061</v>
      </c>
      <c r="GJ335">
        <v>0.107758</v>
      </c>
      <c r="GK335">
        <v>23815</v>
      </c>
      <c r="GL335">
        <v>21623.7</v>
      </c>
      <c r="GM335">
        <v>26673.4</v>
      </c>
      <c r="GN335">
        <v>23918.5</v>
      </c>
      <c r="GO335">
        <v>38113.5</v>
      </c>
      <c r="GP335">
        <v>31548</v>
      </c>
      <c r="GQ335">
        <v>46582.1</v>
      </c>
      <c r="GR335">
        <v>37842.5</v>
      </c>
      <c r="GS335">
        <v>1.86385</v>
      </c>
      <c r="GT335">
        <v>1.84755</v>
      </c>
      <c r="GU335">
        <v>0.07595490000000001</v>
      </c>
      <c r="GV335">
        <v>0</v>
      </c>
      <c r="GW335">
        <v>28.7513</v>
      </c>
      <c r="GX335">
        <v>999.9</v>
      </c>
      <c r="GY335">
        <v>52.4</v>
      </c>
      <c r="GZ335">
        <v>32</v>
      </c>
      <c r="HA335">
        <v>27.8194</v>
      </c>
      <c r="HB335">
        <v>61.1147</v>
      </c>
      <c r="HC335">
        <v>20.0321</v>
      </c>
      <c r="HD335">
        <v>1</v>
      </c>
      <c r="HE335">
        <v>0.164756</v>
      </c>
      <c r="HF335">
        <v>-1.32847</v>
      </c>
      <c r="HG335">
        <v>20.2922</v>
      </c>
      <c r="HH335">
        <v>5.22193</v>
      </c>
      <c r="HI335">
        <v>11.98</v>
      </c>
      <c r="HJ335">
        <v>4.9652</v>
      </c>
      <c r="HK335">
        <v>3.276</v>
      </c>
      <c r="HL335">
        <v>9999</v>
      </c>
      <c r="HM335">
        <v>9999</v>
      </c>
      <c r="HN335">
        <v>9999</v>
      </c>
      <c r="HO335">
        <v>999.9</v>
      </c>
      <c r="HP335">
        <v>1.86393</v>
      </c>
      <c r="HQ335">
        <v>1.86015</v>
      </c>
      <c r="HR335">
        <v>1.85841</v>
      </c>
      <c r="HS335">
        <v>1.85974</v>
      </c>
      <c r="HT335">
        <v>1.85989</v>
      </c>
      <c r="HU335">
        <v>1.8584</v>
      </c>
      <c r="HV335">
        <v>1.85745</v>
      </c>
      <c r="HW335">
        <v>1.85241</v>
      </c>
      <c r="HX335">
        <v>0</v>
      </c>
      <c r="HY335">
        <v>0</v>
      </c>
      <c r="HZ335">
        <v>0</v>
      </c>
      <c r="IA335">
        <v>0</v>
      </c>
      <c r="IB335" t="s">
        <v>426</v>
      </c>
      <c r="IC335" t="s">
        <v>427</v>
      </c>
      <c r="ID335" t="s">
        <v>428</v>
      </c>
      <c r="IE335" t="s">
        <v>428</v>
      </c>
      <c r="IF335" t="s">
        <v>428</v>
      </c>
      <c r="IG335" t="s">
        <v>428</v>
      </c>
      <c r="IH335">
        <v>0</v>
      </c>
      <c r="II335">
        <v>100</v>
      </c>
      <c r="IJ335">
        <v>100</v>
      </c>
      <c r="IK335">
        <v>-0.608</v>
      </c>
      <c r="IL335">
        <v>0.3297</v>
      </c>
      <c r="IM335">
        <v>-0.6389458221003862</v>
      </c>
      <c r="IN335">
        <v>-0.000388397228134892</v>
      </c>
      <c r="IO335">
        <v>1.216359752824363E-06</v>
      </c>
      <c r="IP335">
        <v>-2.921139174278942E-10</v>
      </c>
      <c r="IQ335">
        <v>0.01675486607682651</v>
      </c>
      <c r="IR335">
        <v>0.002868412714847416</v>
      </c>
      <c r="IS335">
        <v>0.0004615728417639442</v>
      </c>
      <c r="IT335">
        <v>-1.048940065203386E-06</v>
      </c>
      <c r="IU335">
        <v>2</v>
      </c>
      <c r="IV335">
        <v>1994</v>
      </c>
      <c r="IW335">
        <v>1</v>
      </c>
      <c r="IX335">
        <v>27</v>
      </c>
      <c r="IY335">
        <v>191969.8</v>
      </c>
      <c r="IZ335">
        <v>191970</v>
      </c>
      <c r="JA335">
        <v>1.14746</v>
      </c>
      <c r="JB335">
        <v>2.64404</v>
      </c>
      <c r="JC335">
        <v>1.49658</v>
      </c>
      <c r="JD335">
        <v>2.35107</v>
      </c>
      <c r="JE335">
        <v>1.54907</v>
      </c>
      <c r="JF335">
        <v>2.40601</v>
      </c>
      <c r="JG335">
        <v>36.8129</v>
      </c>
      <c r="JH335">
        <v>24.0963</v>
      </c>
      <c r="JI335">
        <v>18</v>
      </c>
      <c r="JJ335">
        <v>482.56</v>
      </c>
      <c r="JK335">
        <v>486.445</v>
      </c>
      <c r="JL335">
        <v>30.7587</v>
      </c>
      <c r="JM335">
        <v>29.4025</v>
      </c>
      <c r="JN335">
        <v>30</v>
      </c>
      <c r="JO335">
        <v>29.559</v>
      </c>
      <c r="JP335">
        <v>29.5364</v>
      </c>
      <c r="JQ335">
        <v>23.0805</v>
      </c>
      <c r="JR335">
        <v>18.0449</v>
      </c>
      <c r="JS335">
        <v>100</v>
      </c>
      <c r="JT335">
        <v>30.7659</v>
      </c>
      <c r="JU335">
        <v>420</v>
      </c>
      <c r="JV335">
        <v>23.7988</v>
      </c>
      <c r="JW335">
        <v>101.844</v>
      </c>
      <c r="JX335">
        <v>91.2612</v>
      </c>
    </row>
    <row r="336" spans="1:284">
      <c r="A336">
        <v>318</v>
      </c>
      <c r="B336">
        <v>1758507793.6</v>
      </c>
      <c r="C336">
        <v>5014.099999904633</v>
      </c>
      <c r="D336" t="s">
        <v>1070</v>
      </c>
      <c r="E336" t="s">
        <v>1071</v>
      </c>
      <c r="F336">
        <v>5</v>
      </c>
      <c r="G336" t="s">
        <v>1037</v>
      </c>
      <c r="H336" t="s">
        <v>421</v>
      </c>
      <c r="I336">
        <v>1758507790.6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(DN336+(U336+2*0.95*5.67E-8*(((DN336+$B$9)+273)^4-(DN336+273)^4)-44100*J336)/(1.84*29.3*R336+8*0.95*5.67E-8*(DN336+273)^3))</f>
        <v>0</v>
      </c>
      <c r="W336">
        <f>($C$9*DO336+$D$9*DP336+$E$9*V336)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2*0.95*5.67E-8*(((DN336+$B$9)+273)^4-(W336+273)^4)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IF(AG336*$H$15&gt;=AK336,1.0,(AK336/(AK336-AG336*$H$15)))</f>
        <v>0</v>
      </c>
      <c r="AJ336">
        <f>(AI336-1)*100</f>
        <v>0</v>
      </c>
      <c r="AK336">
        <f>MAX(0,($B$15+$C$15*DS336)/(1+$D$15*DS336)*DL336/(DN336+273)*$E$15)</f>
        <v>0</v>
      </c>
      <c r="AL336" t="s">
        <v>422</v>
      </c>
      <c r="AM336" t="s">
        <v>422</v>
      </c>
      <c r="AN336">
        <v>0</v>
      </c>
      <c r="AO336">
        <v>0</v>
      </c>
      <c r="AP336">
        <f>1-AN336/AO336</f>
        <v>0</v>
      </c>
      <c r="AQ336">
        <v>0</v>
      </c>
      <c r="AR336" t="s">
        <v>422</v>
      </c>
      <c r="AS336" t="s">
        <v>422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$B$13*DT336+$C$13*DU336+$F$13*EF336*(1-EI336)</f>
        <v>0</v>
      </c>
      <c r="CW336">
        <f>CV336*CX336</f>
        <v>0</v>
      </c>
      <c r="CX336">
        <f>($B$13*$D$11+$C$13*$D$11+$F$13*((ES336+EK336)/MAX(ES336+EK336+ET336, 0.1)*$I$11+ET336/MAX(ES336+EK336+ET336, 0.1)*$J$11))/($B$13+$C$13+$F$13)</f>
        <v>0</v>
      </c>
      <c r="CY336">
        <f>($B$13*$K$11+$C$13*$K$11+$F$13*((ES336+EK336)/MAX(ES336+EK336+ET336, 0.1)*$P$11+ET336/MAX(ES336+EK336+ET336, 0.1)*$Q$11))/($B$13+$C$13+$F$13)</f>
        <v>0</v>
      </c>
      <c r="CZ336">
        <v>4.8</v>
      </c>
      <c r="DA336">
        <v>0.5</v>
      </c>
      <c r="DB336" t="s">
        <v>423</v>
      </c>
      <c r="DC336">
        <v>2</v>
      </c>
      <c r="DD336">
        <v>1758507790.6</v>
      </c>
      <c r="DE336">
        <v>422.3421111111111</v>
      </c>
      <c r="DF336">
        <v>420.0213333333334</v>
      </c>
      <c r="DG336">
        <v>24.01488888888889</v>
      </c>
      <c r="DH336">
        <v>23.76851111111111</v>
      </c>
      <c r="DI336">
        <v>422.9501111111111</v>
      </c>
      <c r="DJ336">
        <v>23.6852</v>
      </c>
      <c r="DK336">
        <v>500.0004444444444</v>
      </c>
      <c r="DL336">
        <v>89.93711111111111</v>
      </c>
      <c r="DM336">
        <v>0.06996714444444445</v>
      </c>
      <c r="DN336">
        <v>30.197</v>
      </c>
      <c r="DO336">
        <v>29.98555555555556</v>
      </c>
      <c r="DP336">
        <v>999.9000000000001</v>
      </c>
      <c r="DQ336">
        <v>0</v>
      </c>
      <c r="DR336">
        <v>0</v>
      </c>
      <c r="DS336">
        <v>9985.488888888889</v>
      </c>
      <c r="DT336">
        <v>0</v>
      </c>
      <c r="DU336">
        <v>3.097601111111111</v>
      </c>
      <c r="DV336">
        <v>2.320902222222222</v>
      </c>
      <c r="DW336">
        <v>432.7342222222223</v>
      </c>
      <c r="DX336">
        <v>430.2476666666667</v>
      </c>
      <c r="DY336">
        <v>0.2463985555555556</v>
      </c>
      <c r="DZ336">
        <v>420.0213333333334</v>
      </c>
      <c r="EA336">
        <v>23.76851111111111</v>
      </c>
      <c r="EB336">
        <v>2.159831111111111</v>
      </c>
      <c r="EC336">
        <v>2.137671111111111</v>
      </c>
      <c r="ED336">
        <v>18.66743333333333</v>
      </c>
      <c r="EE336">
        <v>18.50267777777778</v>
      </c>
      <c r="EF336">
        <v>0.00500078</v>
      </c>
      <c r="EG336">
        <v>0</v>
      </c>
      <c r="EH336">
        <v>0</v>
      </c>
      <c r="EI336">
        <v>0</v>
      </c>
      <c r="EJ336">
        <v>612.1666666666666</v>
      </c>
      <c r="EK336">
        <v>0.00500078</v>
      </c>
      <c r="EL336">
        <v>-25.73333333333333</v>
      </c>
      <c r="EM336">
        <v>-2.088888888888889</v>
      </c>
      <c r="EN336">
        <v>34.74266666666666</v>
      </c>
      <c r="EO336">
        <v>38.04822222222222</v>
      </c>
      <c r="EP336">
        <v>36.65255555555555</v>
      </c>
      <c r="EQ336">
        <v>38.05555555555556</v>
      </c>
      <c r="ER336">
        <v>37.31911111111111</v>
      </c>
      <c r="ES336">
        <v>0</v>
      </c>
      <c r="ET336">
        <v>0</v>
      </c>
      <c r="EU336">
        <v>0</v>
      </c>
      <c r="EV336">
        <v>1758507794.5</v>
      </c>
      <c r="EW336">
        <v>0</v>
      </c>
      <c r="EX336">
        <v>612.6692307692308</v>
      </c>
      <c r="EY336">
        <v>1.757264754692921</v>
      </c>
      <c r="EZ336">
        <v>-17.52136682439362</v>
      </c>
      <c r="FA336">
        <v>-24.35</v>
      </c>
      <c r="FB336">
        <v>15</v>
      </c>
      <c r="FC336">
        <v>0</v>
      </c>
      <c r="FD336" t="s">
        <v>424</v>
      </c>
      <c r="FE336">
        <v>1746989605.5</v>
      </c>
      <c r="FF336">
        <v>1746989593.5</v>
      </c>
      <c r="FG336">
        <v>0</v>
      </c>
      <c r="FH336">
        <v>-0.274</v>
      </c>
      <c r="FI336">
        <v>-0.002</v>
      </c>
      <c r="FJ336">
        <v>2.549</v>
      </c>
      <c r="FK336">
        <v>0.129</v>
      </c>
      <c r="FL336">
        <v>420</v>
      </c>
      <c r="FM336">
        <v>17</v>
      </c>
      <c r="FN336">
        <v>0.02</v>
      </c>
      <c r="FO336">
        <v>0.04</v>
      </c>
      <c r="FP336">
        <v>2.302922</v>
      </c>
      <c r="FQ336">
        <v>0.2578408255159453</v>
      </c>
      <c r="FR336">
        <v>0.06297447324908724</v>
      </c>
      <c r="FS336">
        <v>1</v>
      </c>
      <c r="FT336">
        <v>612.9499999999999</v>
      </c>
      <c r="FU336">
        <v>3.136745636487804</v>
      </c>
      <c r="FV336">
        <v>5.812575110204159</v>
      </c>
      <c r="FW336">
        <v>0</v>
      </c>
      <c r="FX336">
        <v>0.246494425</v>
      </c>
      <c r="FY336">
        <v>-0.00138609005628545</v>
      </c>
      <c r="FZ336">
        <v>0.0008786259980076832</v>
      </c>
      <c r="GA336">
        <v>1</v>
      </c>
      <c r="GB336">
        <v>2</v>
      </c>
      <c r="GC336">
        <v>3</v>
      </c>
      <c r="GD336" t="s">
        <v>425</v>
      </c>
      <c r="GE336">
        <v>3.10317</v>
      </c>
      <c r="GF336">
        <v>2.72824</v>
      </c>
      <c r="GG336">
        <v>0.0878367</v>
      </c>
      <c r="GH336">
        <v>0.08740829999999999</v>
      </c>
      <c r="GI336">
        <v>0.107063</v>
      </c>
      <c r="GJ336">
        <v>0.10775</v>
      </c>
      <c r="GK336">
        <v>23815</v>
      </c>
      <c r="GL336">
        <v>21623.9</v>
      </c>
      <c r="GM336">
        <v>26673.4</v>
      </c>
      <c r="GN336">
        <v>23918.3</v>
      </c>
      <c r="GO336">
        <v>38113.5</v>
      </c>
      <c r="GP336">
        <v>31548.1</v>
      </c>
      <c r="GQ336">
        <v>46582.1</v>
      </c>
      <c r="GR336">
        <v>37842.4</v>
      </c>
      <c r="GS336">
        <v>1.86378</v>
      </c>
      <c r="GT336">
        <v>1.84785</v>
      </c>
      <c r="GU336">
        <v>0.0756569</v>
      </c>
      <c r="GV336">
        <v>0</v>
      </c>
      <c r="GW336">
        <v>28.75</v>
      </c>
      <c r="GX336">
        <v>999.9</v>
      </c>
      <c r="GY336">
        <v>52.3</v>
      </c>
      <c r="GZ336">
        <v>32</v>
      </c>
      <c r="HA336">
        <v>27.7654</v>
      </c>
      <c r="HB336">
        <v>61.5147</v>
      </c>
      <c r="HC336">
        <v>20.02</v>
      </c>
      <c r="HD336">
        <v>1</v>
      </c>
      <c r="HE336">
        <v>0.164764</v>
      </c>
      <c r="HF336">
        <v>-1.32941</v>
      </c>
      <c r="HG336">
        <v>20.2922</v>
      </c>
      <c r="HH336">
        <v>5.22223</v>
      </c>
      <c r="HI336">
        <v>11.98</v>
      </c>
      <c r="HJ336">
        <v>4.96535</v>
      </c>
      <c r="HK336">
        <v>3.276</v>
      </c>
      <c r="HL336">
        <v>9999</v>
      </c>
      <c r="HM336">
        <v>9999</v>
      </c>
      <c r="HN336">
        <v>9999</v>
      </c>
      <c r="HO336">
        <v>999.9</v>
      </c>
      <c r="HP336">
        <v>1.86394</v>
      </c>
      <c r="HQ336">
        <v>1.86015</v>
      </c>
      <c r="HR336">
        <v>1.85843</v>
      </c>
      <c r="HS336">
        <v>1.85975</v>
      </c>
      <c r="HT336">
        <v>1.85989</v>
      </c>
      <c r="HU336">
        <v>1.85843</v>
      </c>
      <c r="HV336">
        <v>1.85746</v>
      </c>
      <c r="HW336">
        <v>1.85242</v>
      </c>
      <c r="HX336">
        <v>0</v>
      </c>
      <c r="HY336">
        <v>0</v>
      </c>
      <c r="HZ336">
        <v>0</v>
      </c>
      <c r="IA336">
        <v>0</v>
      </c>
      <c r="IB336" t="s">
        <v>426</v>
      </c>
      <c r="IC336" t="s">
        <v>427</v>
      </c>
      <c r="ID336" t="s">
        <v>428</v>
      </c>
      <c r="IE336" t="s">
        <v>428</v>
      </c>
      <c r="IF336" t="s">
        <v>428</v>
      </c>
      <c r="IG336" t="s">
        <v>428</v>
      </c>
      <c r="IH336">
        <v>0</v>
      </c>
      <c r="II336">
        <v>100</v>
      </c>
      <c r="IJ336">
        <v>100</v>
      </c>
      <c r="IK336">
        <v>-0.608</v>
      </c>
      <c r="IL336">
        <v>0.3297</v>
      </c>
      <c r="IM336">
        <v>-0.6389458221003862</v>
      </c>
      <c r="IN336">
        <v>-0.000388397228134892</v>
      </c>
      <c r="IO336">
        <v>1.216359752824363E-06</v>
      </c>
      <c r="IP336">
        <v>-2.921139174278942E-10</v>
      </c>
      <c r="IQ336">
        <v>0.01675486607682651</v>
      </c>
      <c r="IR336">
        <v>0.002868412714847416</v>
      </c>
      <c r="IS336">
        <v>0.0004615728417639442</v>
      </c>
      <c r="IT336">
        <v>-1.048940065203386E-06</v>
      </c>
      <c r="IU336">
        <v>2</v>
      </c>
      <c r="IV336">
        <v>1994</v>
      </c>
      <c r="IW336">
        <v>1</v>
      </c>
      <c r="IX336">
        <v>27</v>
      </c>
      <c r="IY336">
        <v>191969.8</v>
      </c>
      <c r="IZ336">
        <v>191970</v>
      </c>
      <c r="JA336">
        <v>1.14746</v>
      </c>
      <c r="JB336">
        <v>2.64038</v>
      </c>
      <c r="JC336">
        <v>1.49658</v>
      </c>
      <c r="JD336">
        <v>2.35107</v>
      </c>
      <c r="JE336">
        <v>1.54907</v>
      </c>
      <c r="JF336">
        <v>2.44507</v>
      </c>
      <c r="JG336">
        <v>36.8129</v>
      </c>
      <c r="JH336">
        <v>24.0963</v>
      </c>
      <c r="JI336">
        <v>18</v>
      </c>
      <c r="JJ336">
        <v>482.512</v>
      </c>
      <c r="JK336">
        <v>486.642</v>
      </c>
      <c r="JL336">
        <v>30.7642</v>
      </c>
      <c r="JM336">
        <v>29.4025</v>
      </c>
      <c r="JN336">
        <v>30</v>
      </c>
      <c r="JO336">
        <v>29.5585</v>
      </c>
      <c r="JP336">
        <v>29.5364</v>
      </c>
      <c r="JQ336">
        <v>23.0822</v>
      </c>
      <c r="JR336">
        <v>18.0449</v>
      </c>
      <c r="JS336">
        <v>100</v>
      </c>
      <c r="JT336">
        <v>30.7659</v>
      </c>
      <c r="JU336">
        <v>420</v>
      </c>
      <c r="JV336">
        <v>23.7988</v>
      </c>
      <c r="JW336">
        <v>101.845</v>
      </c>
      <c r="JX336">
        <v>91.2607</v>
      </c>
    </row>
    <row r="337" spans="1:284">
      <c r="A337">
        <v>319</v>
      </c>
      <c r="B337">
        <v>1758507795.6</v>
      </c>
      <c r="C337">
        <v>5016.099999904633</v>
      </c>
      <c r="D337" t="s">
        <v>1072</v>
      </c>
      <c r="E337" t="s">
        <v>1073</v>
      </c>
      <c r="F337">
        <v>5</v>
      </c>
      <c r="G337" t="s">
        <v>1037</v>
      </c>
      <c r="H337" t="s">
        <v>421</v>
      </c>
      <c r="I337">
        <v>1758507792.6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(DN337+(U337+2*0.95*5.67E-8*(((DN337+$B$9)+273)^4-(DN337+273)^4)-44100*J337)/(1.84*29.3*R337+8*0.95*5.67E-8*(DN337+273)^3))</f>
        <v>0</v>
      </c>
      <c r="W337">
        <f>($C$9*DO337+$D$9*DP337+$E$9*V337)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2*0.95*5.67E-8*(((DN337+$B$9)+273)^4-(W337+273)^4)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IF(AG337*$H$15&gt;=AK337,1.0,(AK337/(AK337-AG337*$H$15)))</f>
        <v>0</v>
      </c>
      <c r="AJ337">
        <f>(AI337-1)*100</f>
        <v>0</v>
      </c>
      <c r="AK337">
        <f>MAX(0,($B$15+$C$15*DS337)/(1+$D$15*DS337)*DL337/(DN337+273)*$E$15)</f>
        <v>0</v>
      </c>
      <c r="AL337" t="s">
        <v>422</v>
      </c>
      <c r="AM337" t="s">
        <v>422</v>
      </c>
      <c r="AN337">
        <v>0</v>
      </c>
      <c r="AO337">
        <v>0</v>
      </c>
      <c r="AP337">
        <f>1-AN337/AO337</f>
        <v>0</v>
      </c>
      <c r="AQ337">
        <v>0</v>
      </c>
      <c r="AR337" t="s">
        <v>422</v>
      </c>
      <c r="AS337" t="s">
        <v>422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$B$13*DT337+$C$13*DU337+$F$13*EF337*(1-EI337)</f>
        <v>0</v>
      </c>
      <c r="CW337">
        <f>CV337*CX337</f>
        <v>0</v>
      </c>
      <c r="CX337">
        <f>($B$13*$D$11+$C$13*$D$11+$F$13*((ES337+EK337)/MAX(ES337+EK337+ET337, 0.1)*$I$11+ET337/MAX(ES337+EK337+ET337, 0.1)*$J$11))/($B$13+$C$13+$F$13)</f>
        <v>0</v>
      </c>
      <c r="CY337">
        <f>($B$13*$K$11+$C$13*$K$11+$F$13*((ES337+EK337)/MAX(ES337+EK337+ET337, 0.1)*$P$11+ET337/MAX(ES337+EK337+ET337, 0.1)*$Q$11))/($B$13+$C$13+$F$13)</f>
        <v>0</v>
      </c>
      <c r="CZ337">
        <v>4.8</v>
      </c>
      <c r="DA337">
        <v>0.5</v>
      </c>
      <c r="DB337" t="s">
        <v>423</v>
      </c>
      <c r="DC337">
        <v>2</v>
      </c>
      <c r="DD337">
        <v>1758507792.6</v>
      </c>
      <c r="DE337">
        <v>422.3313333333333</v>
      </c>
      <c r="DF337">
        <v>419.975</v>
      </c>
      <c r="DG337">
        <v>24.01462222222223</v>
      </c>
      <c r="DH337">
        <v>23.76707777777778</v>
      </c>
      <c r="DI337">
        <v>422.9392222222222</v>
      </c>
      <c r="DJ337">
        <v>23.68494444444444</v>
      </c>
      <c r="DK337">
        <v>499.9423333333333</v>
      </c>
      <c r="DL337">
        <v>89.93844444444444</v>
      </c>
      <c r="DM337">
        <v>0.07011881111111112</v>
      </c>
      <c r="DN337">
        <v>30.19728888888889</v>
      </c>
      <c r="DO337">
        <v>29.98471111111111</v>
      </c>
      <c r="DP337">
        <v>999.9000000000001</v>
      </c>
      <c r="DQ337">
        <v>0</v>
      </c>
      <c r="DR337">
        <v>0</v>
      </c>
      <c r="DS337">
        <v>9986.732222222221</v>
      </c>
      <c r="DT337">
        <v>0</v>
      </c>
      <c r="DU337">
        <v>3.097094444444445</v>
      </c>
      <c r="DV337">
        <v>2.356352222222222</v>
      </c>
      <c r="DW337">
        <v>432.723</v>
      </c>
      <c r="DX337">
        <v>430.1994444444445</v>
      </c>
      <c r="DY337">
        <v>0.2475655555555555</v>
      </c>
      <c r="DZ337">
        <v>419.975</v>
      </c>
      <c r="EA337">
        <v>23.76707777777778</v>
      </c>
      <c r="EB337">
        <v>2.159837777777778</v>
      </c>
      <c r="EC337">
        <v>2.137574444444445</v>
      </c>
      <c r="ED337">
        <v>18.6675</v>
      </c>
      <c r="EE337">
        <v>18.50195555555556</v>
      </c>
      <c r="EF337">
        <v>0.00500078</v>
      </c>
      <c r="EG337">
        <v>0</v>
      </c>
      <c r="EH337">
        <v>0</v>
      </c>
      <c r="EI337">
        <v>0</v>
      </c>
      <c r="EJ337">
        <v>613.8333333333334</v>
      </c>
      <c r="EK337">
        <v>0.00500078</v>
      </c>
      <c r="EL337">
        <v>-26.17777777777778</v>
      </c>
      <c r="EM337">
        <v>-1.4</v>
      </c>
      <c r="EN337">
        <v>34.76344444444445</v>
      </c>
      <c r="EO337">
        <v>38.05522222222222</v>
      </c>
      <c r="EP337">
        <v>36.59700000000001</v>
      </c>
      <c r="EQ337">
        <v>38.08322222222223</v>
      </c>
      <c r="ER337">
        <v>36.90244444444444</v>
      </c>
      <c r="ES337">
        <v>0</v>
      </c>
      <c r="ET337">
        <v>0</v>
      </c>
      <c r="EU337">
        <v>0</v>
      </c>
      <c r="EV337">
        <v>1758507796.9</v>
      </c>
      <c r="EW337">
        <v>0</v>
      </c>
      <c r="EX337">
        <v>613.95</v>
      </c>
      <c r="EY337">
        <v>11.81196582826813</v>
      </c>
      <c r="EZ337">
        <v>-18.21880312319163</v>
      </c>
      <c r="FA337">
        <v>-26.15</v>
      </c>
      <c r="FB337">
        <v>15</v>
      </c>
      <c r="FC337">
        <v>0</v>
      </c>
      <c r="FD337" t="s">
        <v>424</v>
      </c>
      <c r="FE337">
        <v>1746989605.5</v>
      </c>
      <c r="FF337">
        <v>1746989593.5</v>
      </c>
      <c r="FG337">
        <v>0</v>
      </c>
      <c r="FH337">
        <v>-0.274</v>
      </c>
      <c r="FI337">
        <v>-0.002</v>
      </c>
      <c r="FJ337">
        <v>2.549</v>
      </c>
      <c r="FK337">
        <v>0.129</v>
      </c>
      <c r="FL337">
        <v>420</v>
      </c>
      <c r="FM337">
        <v>17</v>
      </c>
      <c r="FN337">
        <v>0.02</v>
      </c>
      <c r="FO337">
        <v>0.04</v>
      </c>
      <c r="FP337">
        <v>2.31181</v>
      </c>
      <c r="FQ337">
        <v>0.3670806271777037</v>
      </c>
      <c r="FR337">
        <v>0.06894535004395098</v>
      </c>
      <c r="FS337">
        <v>1</v>
      </c>
      <c r="FT337">
        <v>613.164705882353</v>
      </c>
      <c r="FU337">
        <v>1.323147489603236</v>
      </c>
      <c r="FV337">
        <v>6.293735557396432</v>
      </c>
      <c r="FW337">
        <v>0</v>
      </c>
      <c r="FX337">
        <v>0.246604268292683</v>
      </c>
      <c r="FY337">
        <v>0.003330292682927069</v>
      </c>
      <c r="FZ337">
        <v>0.001048493786677804</v>
      </c>
      <c r="GA337">
        <v>1</v>
      </c>
      <c r="GB337">
        <v>2</v>
      </c>
      <c r="GC337">
        <v>3</v>
      </c>
      <c r="GD337" t="s">
        <v>425</v>
      </c>
      <c r="GE337">
        <v>3.10332</v>
      </c>
      <c r="GF337">
        <v>2.72838</v>
      </c>
      <c r="GG337">
        <v>0.0878337</v>
      </c>
      <c r="GH337">
        <v>0.0874191</v>
      </c>
      <c r="GI337">
        <v>0.107064</v>
      </c>
      <c r="GJ337">
        <v>0.107752</v>
      </c>
      <c r="GK337">
        <v>23815.1</v>
      </c>
      <c r="GL337">
        <v>21623.6</v>
      </c>
      <c r="GM337">
        <v>26673.5</v>
      </c>
      <c r="GN337">
        <v>23918.3</v>
      </c>
      <c r="GO337">
        <v>38113.6</v>
      </c>
      <c r="GP337">
        <v>31548.2</v>
      </c>
      <c r="GQ337">
        <v>46582.2</v>
      </c>
      <c r="GR337">
        <v>37842.6</v>
      </c>
      <c r="GS337">
        <v>1.86425</v>
      </c>
      <c r="GT337">
        <v>1.84765</v>
      </c>
      <c r="GU337">
        <v>0.075724</v>
      </c>
      <c r="GV337">
        <v>0</v>
      </c>
      <c r="GW337">
        <v>28.7494</v>
      </c>
      <c r="GX337">
        <v>999.9</v>
      </c>
      <c r="GY337">
        <v>52.3</v>
      </c>
      <c r="GZ337">
        <v>32</v>
      </c>
      <c r="HA337">
        <v>27.7668</v>
      </c>
      <c r="HB337">
        <v>61.1947</v>
      </c>
      <c r="HC337">
        <v>19.9199</v>
      </c>
      <c r="HD337">
        <v>1</v>
      </c>
      <c r="HE337">
        <v>0.164708</v>
      </c>
      <c r="HF337">
        <v>-1.32845</v>
      </c>
      <c r="HG337">
        <v>20.2933</v>
      </c>
      <c r="HH337">
        <v>5.22208</v>
      </c>
      <c r="HI337">
        <v>11.98</v>
      </c>
      <c r="HJ337">
        <v>4.9651</v>
      </c>
      <c r="HK337">
        <v>3.27598</v>
      </c>
      <c r="HL337">
        <v>9999</v>
      </c>
      <c r="HM337">
        <v>9999</v>
      </c>
      <c r="HN337">
        <v>9999</v>
      </c>
      <c r="HO337">
        <v>999.9</v>
      </c>
      <c r="HP337">
        <v>1.86394</v>
      </c>
      <c r="HQ337">
        <v>1.86014</v>
      </c>
      <c r="HR337">
        <v>1.85843</v>
      </c>
      <c r="HS337">
        <v>1.85975</v>
      </c>
      <c r="HT337">
        <v>1.85989</v>
      </c>
      <c r="HU337">
        <v>1.85843</v>
      </c>
      <c r="HV337">
        <v>1.85746</v>
      </c>
      <c r="HW337">
        <v>1.85241</v>
      </c>
      <c r="HX337">
        <v>0</v>
      </c>
      <c r="HY337">
        <v>0</v>
      </c>
      <c r="HZ337">
        <v>0</v>
      </c>
      <c r="IA337">
        <v>0</v>
      </c>
      <c r="IB337" t="s">
        <v>426</v>
      </c>
      <c r="IC337" t="s">
        <v>427</v>
      </c>
      <c r="ID337" t="s">
        <v>428</v>
      </c>
      <c r="IE337" t="s">
        <v>428</v>
      </c>
      <c r="IF337" t="s">
        <v>428</v>
      </c>
      <c r="IG337" t="s">
        <v>428</v>
      </c>
      <c r="IH337">
        <v>0</v>
      </c>
      <c r="II337">
        <v>100</v>
      </c>
      <c r="IJ337">
        <v>100</v>
      </c>
      <c r="IK337">
        <v>-0.608</v>
      </c>
      <c r="IL337">
        <v>0.3297</v>
      </c>
      <c r="IM337">
        <v>-0.6389458221003862</v>
      </c>
      <c r="IN337">
        <v>-0.000388397228134892</v>
      </c>
      <c r="IO337">
        <v>1.216359752824363E-06</v>
      </c>
      <c r="IP337">
        <v>-2.921139174278942E-10</v>
      </c>
      <c r="IQ337">
        <v>0.01675486607682651</v>
      </c>
      <c r="IR337">
        <v>0.002868412714847416</v>
      </c>
      <c r="IS337">
        <v>0.0004615728417639442</v>
      </c>
      <c r="IT337">
        <v>-1.048940065203386E-06</v>
      </c>
      <c r="IU337">
        <v>2</v>
      </c>
      <c r="IV337">
        <v>1994</v>
      </c>
      <c r="IW337">
        <v>1</v>
      </c>
      <c r="IX337">
        <v>27</v>
      </c>
      <c r="IY337">
        <v>191969.8</v>
      </c>
      <c r="IZ337">
        <v>191970</v>
      </c>
      <c r="JA337">
        <v>1.14746</v>
      </c>
      <c r="JB337">
        <v>2.63794</v>
      </c>
      <c r="JC337">
        <v>1.49658</v>
      </c>
      <c r="JD337">
        <v>2.35229</v>
      </c>
      <c r="JE337">
        <v>1.54907</v>
      </c>
      <c r="JF337">
        <v>2.48047</v>
      </c>
      <c r="JG337">
        <v>36.8129</v>
      </c>
      <c r="JH337">
        <v>24.105</v>
      </c>
      <c r="JI337">
        <v>18</v>
      </c>
      <c r="JJ337">
        <v>482.789</v>
      </c>
      <c r="JK337">
        <v>486.511</v>
      </c>
      <c r="JL337">
        <v>30.7684</v>
      </c>
      <c r="JM337">
        <v>29.4018</v>
      </c>
      <c r="JN337">
        <v>30</v>
      </c>
      <c r="JO337">
        <v>29.5585</v>
      </c>
      <c r="JP337">
        <v>29.5364</v>
      </c>
      <c r="JQ337">
        <v>23.0813</v>
      </c>
      <c r="JR337">
        <v>18.0449</v>
      </c>
      <c r="JS337">
        <v>100</v>
      </c>
      <c r="JT337">
        <v>30.7759</v>
      </c>
      <c r="JU337">
        <v>420</v>
      </c>
      <c r="JV337">
        <v>23.7988</v>
      </c>
      <c r="JW337">
        <v>101.845</v>
      </c>
      <c r="JX337">
        <v>91.261</v>
      </c>
    </row>
    <row r="338" spans="1:284">
      <c r="A338">
        <v>320</v>
      </c>
      <c r="B338">
        <v>1758507797.6</v>
      </c>
      <c r="C338">
        <v>5018.099999904633</v>
      </c>
      <c r="D338" t="s">
        <v>1074</v>
      </c>
      <c r="E338" t="s">
        <v>1075</v>
      </c>
      <c r="F338">
        <v>5</v>
      </c>
      <c r="G338" t="s">
        <v>1037</v>
      </c>
      <c r="H338" t="s">
        <v>421</v>
      </c>
      <c r="I338">
        <v>1758507794.6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(DN338+(U338+2*0.95*5.67E-8*(((DN338+$B$9)+273)^4-(DN338+273)^4)-44100*J338)/(1.84*29.3*R338+8*0.95*5.67E-8*(DN338+273)^3))</f>
        <v>0</v>
      </c>
      <c r="W338">
        <f>($C$9*DO338+$D$9*DP338+$E$9*V338)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2*0.95*5.67E-8*(((DN338+$B$9)+273)^4-(W338+273)^4)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IF(AG338*$H$15&gt;=AK338,1.0,(AK338/(AK338-AG338*$H$15)))</f>
        <v>0</v>
      </c>
      <c r="AJ338">
        <f>(AI338-1)*100</f>
        <v>0</v>
      </c>
      <c r="AK338">
        <f>MAX(0,($B$15+$C$15*DS338)/(1+$D$15*DS338)*DL338/(DN338+273)*$E$15)</f>
        <v>0</v>
      </c>
      <c r="AL338" t="s">
        <v>422</v>
      </c>
      <c r="AM338" t="s">
        <v>422</v>
      </c>
      <c r="AN338">
        <v>0</v>
      </c>
      <c r="AO338">
        <v>0</v>
      </c>
      <c r="AP338">
        <f>1-AN338/AO338</f>
        <v>0</v>
      </c>
      <c r="AQ338">
        <v>0</v>
      </c>
      <c r="AR338" t="s">
        <v>422</v>
      </c>
      <c r="AS338" t="s">
        <v>422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$B$13*DT338+$C$13*DU338+$F$13*EF338*(1-EI338)</f>
        <v>0</v>
      </c>
      <c r="CW338">
        <f>CV338*CX338</f>
        <v>0</v>
      </c>
      <c r="CX338">
        <f>($B$13*$D$11+$C$13*$D$11+$F$13*((ES338+EK338)/MAX(ES338+EK338+ET338, 0.1)*$I$11+ET338/MAX(ES338+EK338+ET338, 0.1)*$J$11))/($B$13+$C$13+$F$13)</f>
        <v>0</v>
      </c>
      <c r="CY338">
        <f>($B$13*$K$11+$C$13*$K$11+$F$13*((ES338+EK338)/MAX(ES338+EK338+ET338, 0.1)*$P$11+ET338/MAX(ES338+EK338+ET338, 0.1)*$Q$11))/($B$13+$C$13+$F$13)</f>
        <v>0</v>
      </c>
      <c r="CZ338">
        <v>4.8</v>
      </c>
      <c r="DA338">
        <v>0.5</v>
      </c>
      <c r="DB338" t="s">
        <v>423</v>
      </c>
      <c r="DC338">
        <v>2</v>
      </c>
      <c r="DD338">
        <v>1758507794.6</v>
      </c>
      <c r="DE338">
        <v>422.3111111111111</v>
      </c>
      <c r="DF338">
        <v>419.9445555555556</v>
      </c>
      <c r="DG338">
        <v>24.01426666666667</v>
      </c>
      <c r="DH338">
        <v>23.76573333333333</v>
      </c>
      <c r="DI338">
        <v>422.919</v>
      </c>
      <c r="DJ338">
        <v>23.6846</v>
      </c>
      <c r="DK338">
        <v>499.927888888889</v>
      </c>
      <c r="DL338">
        <v>89.94012222222221</v>
      </c>
      <c r="DM338">
        <v>0.07017259999999999</v>
      </c>
      <c r="DN338">
        <v>30.19854444444444</v>
      </c>
      <c r="DO338">
        <v>29.98522222222222</v>
      </c>
      <c r="DP338">
        <v>999.9000000000001</v>
      </c>
      <c r="DQ338">
        <v>0</v>
      </c>
      <c r="DR338">
        <v>0</v>
      </c>
      <c r="DS338">
        <v>9999.303333333331</v>
      </c>
      <c r="DT338">
        <v>0</v>
      </c>
      <c r="DU338">
        <v>3.102828888888889</v>
      </c>
      <c r="DV338">
        <v>2.366596666666667</v>
      </c>
      <c r="DW338">
        <v>432.7021111111111</v>
      </c>
      <c r="DX338">
        <v>430.1676666666667</v>
      </c>
      <c r="DY338">
        <v>0.2485474444444445</v>
      </c>
      <c r="DZ338">
        <v>419.9445555555556</v>
      </c>
      <c r="EA338">
        <v>23.76573333333333</v>
      </c>
      <c r="EB338">
        <v>2.159845555555555</v>
      </c>
      <c r="EC338">
        <v>2.137494444444444</v>
      </c>
      <c r="ED338">
        <v>18.66755555555555</v>
      </c>
      <c r="EE338">
        <v>18.50136666666667</v>
      </c>
      <c r="EF338">
        <v>0.00500078</v>
      </c>
      <c r="EG338">
        <v>0</v>
      </c>
      <c r="EH338">
        <v>0</v>
      </c>
      <c r="EI338">
        <v>0</v>
      </c>
      <c r="EJ338">
        <v>615.2111111111112</v>
      </c>
      <c r="EK338">
        <v>0.00500078</v>
      </c>
      <c r="EL338">
        <v>-29.55555555555556</v>
      </c>
      <c r="EM338">
        <v>-1.811111111111111</v>
      </c>
      <c r="EN338">
        <v>34.79822222222222</v>
      </c>
      <c r="EO338">
        <v>38.083</v>
      </c>
      <c r="EP338">
        <v>36.36088888888889</v>
      </c>
      <c r="EQ338">
        <v>38.15255555555555</v>
      </c>
      <c r="ER338">
        <v>36.74266666666666</v>
      </c>
      <c r="ES338">
        <v>0</v>
      </c>
      <c r="ET338">
        <v>0</v>
      </c>
      <c r="EU338">
        <v>0</v>
      </c>
      <c r="EV338">
        <v>1758507798.7</v>
      </c>
      <c r="EW338">
        <v>0</v>
      </c>
      <c r="EX338">
        <v>614.716</v>
      </c>
      <c r="EY338">
        <v>17.09230763789885</v>
      </c>
      <c r="EZ338">
        <v>-34.53076900274332</v>
      </c>
      <c r="FA338">
        <v>-28.168</v>
      </c>
      <c r="FB338">
        <v>15</v>
      </c>
      <c r="FC338">
        <v>0</v>
      </c>
      <c r="FD338" t="s">
        <v>424</v>
      </c>
      <c r="FE338">
        <v>1746989605.5</v>
      </c>
      <c r="FF338">
        <v>1746989593.5</v>
      </c>
      <c r="FG338">
        <v>0</v>
      </c>
      <c r="FH338">
        <v>-0.274</v>
      </c>
      <c r="FI338">
        <v>-0.002</v>
      </c>
      <c r="FJ338">
        <v>2.549</v>
      </c>
      <c r="FK338">
        <v>0.129</v>
      </c>
      <c r="FL338">
        <v>420</v>
      </c>
      <c r="FM338">
        <v>17</v>
      </c>
      <c r="FN338">
        <v>0.02</v>
      </c>
      <c r="FO338">
        <v>0.04</v>
      </c>
      <c r="FP338">
        <v>2.329132</v>
      </c>
      <c r="FQ338">
        <v>0.1373277298311406</v>
      </c>
      <c r="FR338">
        <v>0.05625839720432855</v>
      </c>
      <c r="FS338">
        <v>1</v>
      </c>
      <c r="FT338">
        <v>613.6441176470589</v>
      </c>
      <c r="FU338">
        <v>16.511841108875</v>
      </c>
      <c r="FV338">
        <v>6.50557187324251</v>
      </c>
      <c r="FW338">
        <v>0</v>
      </c>
      <c r="FX338">
        <v>0.2468917</v>
      </c>
      <c r="FY338">
        <v>0.006397958724202442</v>
      </c>
      <c r="FZ338">
        <v>0.001246422785414323</v>
      </c>
      <c r="GA338">
        <v>1</v>
      </c>
      <c r="GB338">
        <v>2</v>
      </c>
      <c r="GC338">
        <v>3</v>
      </c>
      <c r="GD338" t="s">
        <v>425</v>
      </c>
      <c r="GE338">
        <v>3.10346</v>
      </c>
      <c r="GF338">
        <v>2.72831</v>
      </c>
      <c r="GG338">
        <v>0.0878322</v>
      </c>
      <c r="GH338">
        <v>0.0874233</v>
      </c>
      <c r="GI338">
        <v>0.107064</v>
      </c>
      <c r="GJ338">
        <v>0.107753</v>
      </c>
      <c r="GK338">
        <v>23815.3</v>
      </c>
      <c r="GL338">
        <v>21623.7</v>
      </c>
      <c r="GM338">
        <v>26673.6</v>
      </c>
      <c r="GN338">
        <v>23918.5</v>
      </c>
      <c r="GO338">
        <v>38113.7</v>
      </c>
      <c r="GP338">
        <v>31548.3</v>
      </c>
      <c r="GQ338">
        <v>46582.5</v>
      </c>
      <c r="GR338">
        <v>37842.8</v>
      </c>
      <c r="GS338">
        <v>1.86467</v>
      </c>
      <c r="GT338">
        <v>1.84728</v>
      </c>
      <c r="GU338">
        <v>0.0762902</v>
      </c>
      <c r="GV338">
        <v>0</v>
      </c>
      <c r="GW338">
        <v>28.7494</v>
      </c>
      <c r="GX338">
        <v>999.9</v>
      </c>
      <c r="GY338">
        <v>52.4</v>
      </c>
      <c r="GZ338">
        <v>32</v>
      </c>
      <c r="HA338">
        <v>27.8204</v>
      </c>
      <c r="HB338">
        <v>61.2347</v>
      </c>
      <c r="HC338">
        <v>19.8357</v>
      </c>
      <c r="HD338">
        <v>1</v>
      </c>
      <c r="HE338">
        <v>0.164672</v>
      </c>
      <c r="HF338">
        <v>-1.33899</v>
      </c>
      <c r="HG338">
        <v>20.2942</v>
      </c>
      <c r="HH338">
        <v>5.22208</v>
      </c>
      <c r="HI338">
        <v>11.98</v>
      </c>
      <c r="HJ338">
        <v>4.9651</v>
      </c>
      <c r="HK338">
        <v>3.27598</v>
      </c>
      <c r="HL338">
        <v>9999</v>
      </c>
      <c r="HM338">
        <v>9999</v>
      </c>
      <c r="HN338">
        <v>9999</v>
      </c>
      <c r="HO338">
        <v>999.9</v>
      </c>
      <c r="HP338">
        <v>1.86394</v>
      </c>
      <c r="HQ338">
        <v>1.86014</v>
      </c>
      <c r="HR338">
        <v>1.85842</v>
      </c>
      <c r="HS338">
        <v>1.85975</v>
      </c>
      <c r="HT338">
        <v>1.85989</v>
      </c>
      <c r="HU338">
        <v>1.85842</v>
      </c>
      <c r="HV338">
        <v>1.85745</v>
      </c>
      <c r="HW338">
        <v>1.85241</v>
      </c>
      <c r="HX338">
        <v>0</v>
      </c>
      <c r="HY338">
        <v>0</v>
      </c>
      <c r="HZ338">
        <v>0</v>
      </c>
      <c r="IA338">
        <v>0</v>
      </c>
      <c r="IB338" t="s">
        <v>426</v>
      </c>
      <c r="IC338" t="s">
        <v>427</v>
      </c>
      <c r="ID338" t="s">
        <v>428</v>
      </c>
      <c r="IE338" t="s">
        <v>428</v>
      </c>
      <c r="IF338" t="s">
        <v>428</v>
      </c>
      <c r="IG338" t="s">
        <v>428</v>
      </c>
      <c r="IH338">
        <v>0</v>
      </c>
      <c r="II338">
        <v>100</v>
      </c>
      <c r="IJ338">
        <v>100</v>
      </c>
      <c r="IK338">
        <v>-0.608</v>
      </c>
      <c r="IL338">
        <v>0.3296</v>
      </c>
      <c r="IM338">
        <v>-0.6389458221003862</v>
      </c>
      <c r="IN338">
        <v>-0.000388397228134892</v>
      </c>
      <c r="IO338">
        <v>1.216359752824363E-06</v>
      </c>
      <c r="IP338">
        <v>-2.921139174278942E-10</v>
      </c>
      <c r="IQ338">
        <v>0.01675486607682651</v>
      </c>
      <c r="IR338">
        <v>0.002868412714847416</v>
      </c>
      <c r="IS338">
        <v>0.0004615728417639442</v>
      </c>
      <c r="IT338">
        <v>-1.048940065203386E-06</v>
      </c>
      <c r="IU338">
        <v>2</v>
      </c>
      <c r="IV338">
        <v>1994</v>
      </c>
      <c r="IW338">
        <v>1</v>
      </c>
      <c r="IX338">
        <v>27</v>
      </c>
      <c r="IY338">
        <v>191969.9</v>
      </c>
      <c r="IZ338">
        <v>191970.1</v>
      </c>
      <c r="JA338">
        <v>1.14868</v>
      </c>
      <c r="JB338">
        <v>2.63306</v>
      </c>
      <c r="JC338">
        <v>1.49658</v>
      </c>
      <c r="JD338">
        <v>2.35107</v>
      </c>
      <c r="JE338">
        <v>1.54907</v>
      </c>
      <c r="JF338">
        <v>2.49146</v>
      </c>
      <c r="JG338">
        <v>36.8129</v>
      </c>
      <c r="JH338">
        <v>24.105</v>
      </c>
      <c r="JI338">
        <v>18</v>
      </c>
      <c r="JJ338">
        <v>483.038</v>
      </c>
      <c r="JK338">
        <v>486.265</v>
      </c>
      <c r="JL338">
        <v>30.7719</v>
      </c>
      <c r="JM338">
        <v>29.4005</v>
      </c>
      <c r="JN338">
        <v>30</v>
      </c>
      <c r="JO338">
        <v>29.5585</v>
      </c>
      <c r="JP338">
        <v>29.5364</v>
      </c>
      <c r="JQ338">
        <v>23.0829</v>
      </c>
      <c r="JR338">
        <v>18.0449</v>
      </c>
      <c r="JS338">
        <v>100</v>
      </c>
      <c r="JT338">
        <v>30.7759</v>
      </c>
      <c r="JU338">
        <v>420</v>
      </c>
      <c r="JV338">
        <v>23.7989</v>
      </c>
      <c r="JW338">
        <v>101.845</v>
      </c>
      <c r="JX338">
        <v>91.2615</v>
      </c>
    </row>
    <row r="339" spans="1:284">
      <c r="A339">
        <v>321</v>
      </c>
      <c r="B339">
        <v>1758507799.6</v>
      </c>
      <c r="C339">
        <v>5020.099999904633</v>
      </c>
      <c r="D339" t="s">
        <v>1076</v>
      </c>
      <c r="E339" t="s">
        <v>1077</v>
      </c>
      <c r="F339">
        <v>5</v>
      </c>
      <c r="G339" t="s">
        <v>1037</v>
      </c>
      <c r="H339" t="s">
        <v>421</v>
      </c>
      <c r="I339">
        <v>1758507796.6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(DN339+(U339+2*0.95*5.67E-8*(((DN339+$B$9)+273)^4-(DN339+273)^4)-44100*J339)/(1.84*29.3*R339+8*0.95*5.67E-8*(DN339+273)^3))</f>
        <v>0</v>
      </c>
      <c r="W339">
        <f>($C$9*DO339+$D$9*DP339+$E$9*V339)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2*0.95*5.67E-8*(((DN339+$B$9)+273)^4-(W339+273)^4)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IF(AG339*$H$15&gt;=AK339,1.0,(AK339/(AK339-AG339*$H$15)))</f>
        <v>0</v>
      </c>
      <c r="AJ339">
        <f>(AI339-1)*100</f>
        <v>0</v>
      </c>
      <c r="AK339">
        <f>MAX(0,($B$15+$C$15*DS339)/(1+$D$15*DS339)*DL339/(DN339+273)*$E$15)</f>
        <v>0</v>
      </c>
      <c r="AL339" t="s">
        <v>422</v>
      </c>
      <c r="AM339" t="s">
        <v>422</v>
      </c>
      <c r="AN339">
        <v>0</v>
      </c>
      <c r="AO339">
        <v>0</v>
      </c>
      <c r="AP339">
        <f>1-AN339/AO339</f>
        <v>0</v>
      </c>
      <c r="AQ339">
        <v>0</v>
      </c>
      <c r="AR339" t="s">
        <v>422</v>
      </c>
      <c r="AS339" t="s">
        <v>422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$B$13*DT339+$C$13*DU339+$F$13*EF339*(1-EI339)</f>
        <v>0</v>
      </c>
      <c r="CW339">
        <f>CV339*CX339</f>
        <v>0</v>
      </c>
      <c r="CX339">
        <f>($B$13*$D$11+$C$13*$D$11+$F$13*((ES339+EK339)/MAX(ES339+EK339+ET339, 0.1)*$I$11+ET339/MAX(ES339+EK339+ET339, 0.1)*$J$11))/($B$13+$C$13+$F$13)</f>
        <v>0</v>
      </c>
      <c r="CY339">
        <f>($B$13*$K$11+$C$13*$K$11+$F$13*((ES339+EK339)/MAX(ES339+EK339+ET339, 0.1)*$P$11+ET339/MAX(ES339+EK339+ET339, 0.1)*$Q$11))/($B$13+$C$13+$F$13)</f>
        <v>0</v>
      </c>
      <c r="CZ339">
        <v>4.8</v>
      </c>
      <c r="DA339">
        <v>0.5</v>
      </c>
      <c r="DB339" t="s">
        <v>423</v>
      </c>
      <c r="DC339">
        <v>2</v>
      </c>
      <c r="DD339">
        <v>1758507796.6</v>
      </c>
      <c r="DE339">
        <v>422.3031111111111</v>
      </c>
      <c r="DF339">
        <v>419.9554444444445</v>
      </c>
      <c r="DG339">
        <v>24.01386666666667</v>
      </c>
      <c r="DH339">
        <v>23.76507777777778</v>
      </c>
      <c r="DI339">
        <v>422.9109999999999</v>
      </c>
      <c r="DJ339">
        <v>23.6842</v>
      </c>
      <c r="DK339">
        <v>500.0105555555555</v>
      </c>
      <c r="DL339">
        <v>89.94097777777779</v>
      </c>
      <c r="DM339">
        <v>0.07010155555555556</v>
      </c>
      <c r="DN339">
        <v>30.20051111111111</v>
      </c>
      <c r="DO339">
        <v>29.98867777777778</v>
      </c>
      <c r="DP339">
        <v>999.9000000000001</v>
      </c>
      <c r="DQ339">
        <v>0</v>
      </c>
      <c r="DR339">
        <v>0</v>
      </c>
      <c r="DS339">
        <v>10007.84888888889</v>
      </c>
      <c r="DT339">
        <v>0</v>
      </c>
      <c r="DU339">
        <v>3.112273333333333</v>
      </c>
      <c r="DV339">
        <v>2.347713333333333</v>
      </c>
      <c r="DW339">
        <v>432.6937777777778</v>
      </c>
      <c r="DX339">
        <v>430.1785555555555</v>
      </c>
      <c r="DY339">
        <v>0.248789</v>
      </c>
      <c r="DZ339">
        <v>419.9554444444445</v>
      </c>
      <c r="EA339">
        <v>23.76507777777778</v>
      </c>
      <c r="EB339">
        <v>2.15983</v>
      </c>
      <c r="EC339">
        <v>2.137455555555556</v>
      </c>
      <c r="ED339">
        <v>18.66744444444445</v>
      </c>
      <c r="EE339">
        <v>18.50108888888889</v>
      </c>
      <c r="EF339">
        <v>0.00500078</v>
      </c>
      <c r="EG339">
        <v>0</v>
      </c>
      <c r="EH339">
        <v>0</v>
      </c>
      <c r="EI339">
        <v>0</v>
      </c>
      <c r="EJ339">
        <v>617.6777777777777</v>
      </c>
      <c r="EK339">
        <v>0.00500078</v>
      </c>
      <c r="EL339">
        <v>-33</v>
      </c>
      <c r="EM339">
        <v>-2.377777777777778</v>
      </c>
      <c r="EN339">
        <v>34.85377777777777</v>
      </c>
      <c r="EO339">
        <v>38.13866666666667</v>
      </c>
      <c r="EP339">
        <v>36.29833333333333</v>
      </c>
      <c r="EQ339">
        <v>38.24277777777777</v>
      </c>
      <c r="ER339">
        <v>36.465</v>
      </c>
      <c r="ES339">
        <v>0</v>
      </c>
      <c r="ET339">
        <v>0</v>
      </c>
      <c r="EU339">
        <v>0</v>
      </c>
      <c r="EV339">
        <v>1758507800.5</v>
      </c>
      <c r="EW339">
        <v>0</v>
      </c>
      <c r="EX339">
        <v>615.2730769230768</v>
      </c>
      <c r="EY339">
        <v>20.61880347092174</v>
      </c>
      <c r="EZ339">
        <v>-38.89572650850821</v>
      </c>
      <c r="FA339">
        <v>-28.57307692307692</v>
      </c>
      <c r="FB339">
        <v>15</v>
      </c>
      <c r="FC339">
        <v>0</v>
      </c>
      <c r="FD339" t="s">
        <v>424</v>
      </c>
      <c r="FE339">
        <v>1746989605.5</v>
      </c>
      <c r="FF339">
        <v>1746989593.5</v>
      </c>
      <c r="FG339">
        <v>0</v>
      </c>
      <c r="FH339">
        <v>-0.274</v>
      </c>
      <c r="FI339">
        <v>-0.002</v>
      </c>
      <c r="FJ339">
        <v>2.549</v>
      </c>
      <c r="FK339">
        <v>0.129</v>
      </c>
      <c r="FL339">
        <v>420</v>
      </c>
      <c r="FM339">
        <v>17</v>
      </c>
      <c r="FN339">
        <v>0.02</v>
      </c>
      <c r="FO339">
        <v>0.04</v>
      </c>
      <c r="FP339">
        <v>2.334448292682926</v>
      </c>
      <c r="FQ339">
        <v>-0.008447456445993966</v>
      </c>
      <c r="FR339">
        <v>0.04705663312940393</v>
      </c>
      <c r="FS339">
        <v>1</v>
      </c>
      <c r="FT339">
        <v>613.9294117647059</v>
      </c>
      <c r="FU339">
        <v>21.15813592675559</v>
      </c>
      <c r="FV339">
        <v>6.486933899669805</v>
      </c>
      <c r="FW339">
        <v>0</v>
      </c>
      <c r="FX339">
        <v>0.2470452926829268</v>
      </c>
      <c r="FY339">
        <v>0.008062055749128882</v>
      </c>
      <c r="FZ339">
        <v>0.001331732252513802</v>
      </c>
      <c r="GA339">
        <v>1</v>
      </c>
      <c r="GB339">
        <v>2</v>
      </c>
      <c r="GC339">
        <v>3</v>
      </c>
      <c r="GD339" t="s">
        <v>425</v>
      </c>
      <c r="GE339">
        <v>3.10342</v>
      </c>
      <c r="GF339">
        <v>2.72799</v>
      </c>
      <c r="GG339">
        <v>0.0878401</v>
      </c>
      <c r="GH339">
        <v>0.087422</v>
      </c>
      <c r="GI339">
        <v>0.107063</v>
      </c>
      <c r="GJ339">
        <v>0.107749</v>
      </c>
      <c r="GK339">
        <v>23815.2</v>
      </c>
      <c r="GL339">
        <v>21623.7</v>
      </c>
      <c r="GM339">
        <v>26673.7</v>
      </c>
      <c r="GN339">
        <v>23918.5</v>
      </c>
      <c r="GO339">
        <v>38114</v>
      </c>
      <c r="GP339">
        <v>31548.2</v>
      </c>
      <c r="GQ339">
        <v>46582.8</v>
      </c>
      <c r="GR339">
        <v>37842.4</v>
      </c>
      <c r="GS339">
        <v>1.86443</v>
      </c>
      <c r="GT339">
        <v>1.84743</v>
      </c>
      <c r="GU339">
        <v>0.0767335</v>
      </c>
      <c r="GV339">
        <v>0</v>
      </c>
      <c r="GW339">
        <v>28.7494</v>
      </c>
      <c r="GX339">
        <v>999.9</v>
      </c>
      <c r="GY339">
        <v>52.3</v>
      </c>
      <c r="GZ339">
        <v>32</v>
      </c>
      <c r="HA339">
        <v>27.7663</v>
      </c>
      <c r="HB339">
        <v>61.4847</v>
      </c>
      <c r="HC339">
        <v>19.8317</v>
      </c>
      <c r="HD339">
        <v>1</v>
      </c>
      <c r="HE339">
        <v>0.164657</v>
      </c>
      <c r="HF339">
        <v>-1.33338</v>
      </c>
      <c r="HG339">
        <v>20.2943</v>
      </c>
      <c r="HH339">
        <v>5.22238</v>
      </c>
      <c r="HI339">
        <v>11.98</v>
      </c>
      <c r="HJ339">
        <v>4.9654</v>
      </c>
      <c r="HK339">
        <v>3.276</v>
      </c>
      <c r="HL339">
        <v>9999</v>
      </c>
      <c r="HM339">
        <v>9999</v>
      </c>
      <c r="HN339">
        <v>9999</v>
      </c>
      <c r="HO339">
        <v>999.9</v>
      </c>
      <c r="HP339">
        <v>1.86395</v>
      </c>
      <c r="HQ339">
        <v>1.86014</v>
      </c>
      <c r="HR339">
        <v>1.85844</v>
      </c>
      <c r="HS339">
        <v>1.85976</v>
      </c>
      <c r="HT339">
        <v>1.85989</v>
      </c>
      <c r="HU339">
        <v>1.85843</v>
      </c>
      <c r="HV339">
        <v>1.85745</v>
      </c>
      <c r="HW339">
        <v>1.85241</v>
      </c>
      <c r="HX339">
        <v>0</v>
      </c>
      <c r="HY339">
        <v>0</v>
      </c>
      <c r="HZ339">
        <v>0</v>
      </c>
      <c r="IA339">
        <v>0</v>
      </c>
      <c r="IB339" t="s">
        <v>426</v>
      </c>
      <c r="IC339" t="s">
        <v>427</v>
      </c>
      <c r="ID339" t="s">
        <v>428</v>
      </c>
      <c r="IE339" t="s">
        <v>428</v>
      </c>
      <c r="IF339" t="s">
        <v>428</v>
      </c>
      <c r="IG339" t="s">
        <v>428</v>
      </c>
      <c r="IH339">
        <v>0</v>
      </c>
      <c r="II339">
        <v>100</v>
      </c>
      <c r="IJ339">
        <v>100</v>
      </c>
      <c r="IK339">
        <v>-0.608</v>
      </c>
      <c r="IL339">
        <v>0.3296</v>
      </c>
      <c r="IM339">
        <v>-0.6389458221003862</v>
      </c>
      <c r="IN339">
        <v>-0.000388397228134892</v>
      </c>
      <c r="IO339">
        <v>1.216359752824363E-06</v>
      </c>
      <c r="IP339">
        <v>-2.921139174278942E-10</v>
      </c>
      <c r="IQ339">
        <v>0.01675486607682651</v>
      </c>
      <c r="IR339">
        <v>0.002868412714847416</v>
      </c>
      <c r="IS339">
        <v>0.0004615728417639442</v>
      </c>
      <c r="IT339">
        <v>-1.048940065203386E-06</v>
      </c>
      <c r="IU339">
        <v>2</v>
      </c>
      <c r="IV339">
        <v>1994</v>
      </c>
      <c r="IW339">
        <v>1</v>
      </c>
      <c r="IX339">
        <v>27</v>
      </c>
      <c r="IY339">
        <v>191969.9</v>
      </c>
      <c r="IZ339">
        <v>191970.1</v>
      </c>
      <c r="JA339">
        <v>1.14868</v>
      </c>
      <c r="JB339">
        <v>2.64038</v>
      </c>
      <c r="JC339">
        <v>1.49658</v>
      </c>
      <c r="JD339">
        <v>2.35107</v>
      </c>
      <c r="JE339">
        <v>1.54907</v>
      </c>
      <c r="JF339">
        <v>2.50732</v>
      </c>
      <c r="JG339">
        <v>36.8129</v>
      </c>
      <c r="JH339">
        <v>24.105</v>
      </c>
      <c r="JI339">
        <v>18</v>
      </c>
      <c r="JJ339">
        <v>482.892</v>
      </c>
      <c r="JK339">
        <v>486.363</v>
      </c>
      <c r="JL339">
        <v>30.776</v>
      </c>
      <c r="JM339">
        <v>29.4</v>
      </c>
      <c r="JN339">
        <v>29.9999</v>
      </c>
      <c r="JO339">
        <v>29.5585</v>
      </c>
      <c r="JP339">
        <v>29.5364</v>
      </c>
      <c r="JQ339">
        <v>23.0815</v>
      </c>
      <c r="JR339">
        <v>18.0449</v>
      </c>
      <c r="JS339">
        <v>100</v>
      </c>
      <c r="JT339">
        <v>30.7835</v>
      </c>
      <c r="JU339">
        <v>420</v>
      </c>
      <c r="JV339">
        <v>23.7989</v>
      </c>
      <c r="JW339">
        <v>101.846</v>
      </c>
      <c r="JX339">
        <v>91.261</v>
      </c>
    </row>
    <row r="340" spans="1:284">
      <c r="A340">
        <v>322</v>
      </c>
      <c r="B340">
        <v>1758507801.6</v>
      </c>
      <c r="C340">
        <v>5022.099999904633</v>
      </c>
      <c r="D340" t="s">
        <v>1078</v>
      </c>
      <c r="E340" t="s">
        <v>1079</v>
      </c>
      <c r="F340">
        <v>5</v>
      </c>
      <c r="G340" t="s">
        <v>1037</v>
      </c>
      <c r="H340" t="s">
        <v>421</v>
      </c>
      <c r="I340">
        <v>1758507798.6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(DN340+(U340+2*0.95*5.67E-8*(((DN340+$B$9)+273)^4-(DN340+273)^4)-44100*J340)/(1.84*29.3*R340+8*0.95*5.67E-8*(DN340+273)^3))</f>
        <v>0</v>
      </c>
      <c r="W340">
        <f>($C$9*DO340+$D$9*DP340+$E$9*V340)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2*0.95*5.67E-8*(((DN340+$B$9)+273)^4-(W340+273)^4)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IF(AG340*$H$15&gt;=AK340,1.0,(AK340/(AK340-AG340*$H$15)))</f>
        <v>0</v>
      </c>
      <c r="AJ340">
        <f>(AI340-1)*100</f>
        <v>0</v>
      </c>
      <c r="AK340">
        <f>MAX(0,($B$15+$C$15*DS340)/(1+$D$15*DS340)*DL340/(DN340+273)*$E$15)</f>
        <v>0</v>
      </c>
      <c r="AL340" t="s">
        <v>422</v>
      </c>
      <c r="AM340" t="s">
        <v>422</v>
      </c>
      <c r="AN340">
        <v>0</v>
      </c>
      <c r="AO340">
        <v>0</v>
      </c>
      <c r="AP340">
        <f>1-AN340/AO340</f>
        <v>0</v>
      </c>
      <c r="AQ340">
        <v>0</v>
      </c>
      <c r="AR340" t="s">
        <v>422</v>
      </c>
      <c r="AS340" t="s">
        <v>422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$B$13*DT340+$C$13*DU340+$F$13*EF340*(1-EI340)</f>
        <v>0</v>
      </c>
      <c r="CW340">
        <f>CV340*CX340</f>
        <v>0</v>
      </c>
      <c r="CX340">
        <f>($B$13*$D$11+$C$13*$D$11+$F$13*((ES340+EK340)/MAX(ES340+EK340+ET340, 0.1)*$I$11+ET340/MAX(ES340+EK340+ET340, 0.1)*$J$11))/($B$13+$C$13+$F$13)</f>
        <v>0</v>
      </c>
      <c r="CY340">
        <f>($B$13*$K$11+$C$13*$K$11+$F$13*((ES340+EK340)/MAX(ES340+EK340+ET340, 0.1)*$P$11+ET340/MAX(ES340+EK340+ET340, 0.1)*$Q$11))/($B$13+$C$13+$F$13)</f>
        <v>0</v>
      </c>
      <c r="CZ340">
        <v>4.8</v>
      </c>
      <c r="DA340">
        <v>0.5</v>
      </c>
      <c r="DB340" t="s">
        <v>423</v>
      </c>
      <c r="DC340">
        <v>2</v>
      </c>
      <c r="DD340">
        <v>1758507798.6</v>
      </c>
      <c r="DE340">
        <v>422.3055555555555</v>
      </c>
      <c r="DF340">
        <v>419.9853333333334</v>
      </c>
      <c r="DG340">
        <v>24.01321111111112</v>
      </c>
      <c r="DH340">
        <v>23.76407777777778</v>
      </c>
      <c r="DI340">
        <v>422.9133333333333</v>
      </c>
      <c r="DJ340">
        <v>23.68355555555556</v>
      </c>
      <c r="DK340">
        <v>500.0486666666667</v>
      </c>
      <c r="DL340">
        <v>89.94185555555556</v>
      </c>
      <c r="DM340">
        <v>0.06990642222222222</v>
      </c>
      <c r="DN340">
        <v>30.20255555555555</v>
      </c>
      <c r="DO340">
        <v>29.99403333333333</v>
      </c>
      <c r="DP340">
        <v>999.9000000000001</v>
      </c>
      <c r="DQ340">
        <v>0</v>
      </c>
      <c r="DR340">
        <v>0</v>
      </c>
      <c r="DS340">
        <v>10015.76888888889</v>
      </c>
      <c r="DT340">
        <v>0</v>
      </c>
      <c r="DU340">
        <v>3.115984444444445</v>
      </c>
      <c r="DV340">
        <v>2.320355555555556</v>
      </c>
      <c r="DW340">
        <v>432.696</v>
      </c>
      <c r="DX340">
        <v>430.2087777777778</v>
      </c>
      <c r="DY340">
        <v>0.2491363333333333</v>
      </c>
      <c r="DZ340">
        <v>419.9853333333334</v>
      </c>
      <c r="EA340">
        <v>23.76407777777778</v>
      </c>
      <c r="EB340">
        <v>2.159792222222222</v>
      </c>
      <c r="EC340">
        <v>2.137385555555555</v>
      </c>
      <c r="ED340">
        <v>18.66715555555556</v>
      </c>
      <c r="EE340">
        <v>18.50055555555556</v>
      </c>
      <c r="EF340">
        <v>0.00500078</v>
      </c>
      <c r="EG340">
        <v>0</v>
      </c>
      <c r="EH340">
        <v>0</v>
      </c>
      <c r="EI340">
        <v>0</v>
      </c>
      <c r="EJ340">
        <v>614.3444444444444</v>
      </c>
      <c r="EK340">
        <v>0.00500078</v>
      </c>
      <c r="EL340">
        <v>-29.62222222222222</v>
      </c>
      <c r="EM340">
        <v>-2.044444444444444</v>
      </c>
      <c r="EN340">
        <v>34.88155555555555</v>
      </c>
      <c r="EO340">
        <v>38.208</v>
      </c>
      <c r="EP340">
        <v>36.30544444444445</v>
      </c>
      <c r="EQ340">
        <v>38.32622222222222</v>
      </c>
      <c r="ER340">
        <v>36.66644444444444</v>
      </c>
      <c r="ES340">
        <v>0</v>
      </c>
      <c r="ET340">
        <v>0</v>
      </c>
      <c r="EU340">
        <v>0</v>
      </c>
      <c r="EV340">
        <v>1758507802.9</v>
      </c>
      <c r="EW340">
        <v>0</v>
      </c>
      <c r="EX340">
        <v>614.4307692307692</v>
      </c>
      <c r="EY340">
        <v>-4.553846043868543</v>
      </c>
      <c r="EZ340">
        <v>-18.54700874535108</v>
      </c>
      <c r="FA340">
        <v>-27.54999999999999</v>
      </c>
      <c r="FB340">
        <v>15</v>
      </c>
      <c r="FC340">
        <v>0</v>
      </c>
      <c r="FD340" t="s">
        <v>424</v>
      </c>
      <c r="FE340">
        <v>1746989605.5</v>
      </c>
      <c r="FF340">
        <v>1746989593.5</v>
      </c>
      <c r="FG340">
        <v>0</v>
      </c>
      <c r="FH340">
        <v>-0.274</v>
      </c>
      <c r="FI340">
        <v>-0.002</v>
      </c>
      <c r="FJ340">
        <v>2.549</v>
      </c>
      <c r="FK340">
        <v>0.129</v>
      </c>
      <c r="FL340">
        <v>420</v>
      </c>
      <c r="FM340">
        <v>17</v>
      </c>
      <c r="FN340">
        <v>0.02</v>
      </c>
      <c r="FO340">
        <v>0.04</v>
      </c>
      <c r="FP340">
        <v>2.33322575</v>
      </c>
      <c r="FQ340">
        <v>0.002514484052532428</v>
      </c>
      <c r="FR340">
        <v>0.04437706112889295</v>
      </c>
      <c r="FS340">
        <v>1</v>
      </c>
      <c r="FT340">
        <v>614.0941176470589</v>
      </c>
      <c r="FU340">
        <v>7.694423248089989</v>
      </c>
      <c r="FV340">
        <v>6.112809173052874</v>
      </c>
      <c r="FW340">
        <v>0</v>
      </c>
      <c r="FX340">
        <v>0.2474888</v>
      </c>
      <c r="FY340">
        <v>0.01304044277673485</v>
      </c>
      <c r="FZ340">
        <v>0.001610475305616327</v>
      </c>
      <c r="GA340">
        <v>1</v>
      </c>
      <c r="GB340">
        <v>2</v>
      </c>
      <c r="GC340">
        <v>3</v>
      </c>
      <c r="GD340" t="s">
        <v>425</v>
      </c>
      <c r="GE340">
        <v>3.10335</v>
      </c>
      <c r="GF340">
        <v>2.72784</v>
      </c>
      <c r="GG340">
        <v>0.0878409</v>
      </c>
      <c r="GH340">
        <v>0.08743049999999999</v>
      </c>
      <c r="GI340">
        <v>0.107063</v>
      </c>
      <c r="GJ340">
        <v>0.107741</v>
      </c>
      <c r="GK340">
        <v>23815.2</v>
      </c>
      <c r="GL340">
        <v>21623.5</v>
      </c>
      <c r="GM340">
        <v>26673.7</v>
      </c>
      <c r="GN340">
        <v>23918.5</v>
      </c>
      <c r="GO340">
        <v>38114.1</v>
      </c>
      <c r="GP340">
        <v>31548.3</v>
      </c>
      <c r="GQ340">
        <v>46582.8</v>
      </c>
      <c r="GR340">
        <v>37842.3</v>
      </c>
      <c r="GS340">
        <v>1.86413</v>
      </c>
      <c r="GT340">
        <v>1.84763</v>
      </c>
      <c r="GU340">
        <v>0.0764951</v>
      </c>
      <c r="GV340">
        <v>0</v>
      </c>
      <c r="GW340">
        <v>28.7494</v>
      </c>
      <c r="GX340">
        <v>999.9</v>
      </c>
      <c r="GY340">
        <v>52.3</v>
      </c>
      <c r="GZ340">
        <v>32</v>
      </c>
      <c r="HA340">
        <v>27.7657</v>
      </c>
      <c r="HB340">
        <v>61.0147</v>
      </c>
      <c r="HC340">
        <v>19.8117</v>
      </c>
      <c r="HD340">
        <v>1</v>
      </c>
      <c r="HE340">
        <v>0.164634</v>
      </c>
      <c r="HF340">
        <v>-1.3362</v>
      </c>
      <c r="HG340">
        <v>20.2944</v>
      </c>
      <c r="HH340">
        <v>5.22223</v>
      </c>
      <c r="HI340">
        <v>11.98</v>
      </c>
      <c r="HJ340">
        <v>4.96525</v>
      </c>
      <c r="HK340">
        <v>3.276</v>
      </c>
      <c r="HL340">
        <v>9999</v>
      </c>
      <c r="HM340">
        <v>9999</v>
      </c>
      <c r="HN340">
        <v>9999</v>
      </c>
      <c r="HO340">
        <v>999.9</v>
      </c>
      <c r="HP340">
        <v>1.86395</v>
      </c>
      <c r="HQ340">
        <v>1.86012</v>
      </c>
      <c r="HR340">
        <v>1.85844</v>
      </c>
      <c r="HS340">
        <v>1.85975</v>
      </c>
      <c r="HT340">
        <v>1.85989</v>
      </c>
      <c r="HU340">
        <v>1.85842</v>
      </c>
      <c r="HV340">
        <v>1.85746</v>
      </c>
      <c r="HW340">
        <v>1.85241</v>
      </c>
      <c r="HX340">
        <v>0</v>
      </c>
      <c r="HY340">
        <v>0</v>
      </c>
      <c r="HZ340">
        <v>0</v>
      </c>
      <c r="IA340">
        <v>0</v>
      </c>
      <c r="IB340" t="s">
        <v>426</v>
      </c>
      <c r="IC340" t="s">
        <v>427</v>
      </c>
      <c r="ID340" t="s">
        <v>428</v>
      </c>
      <c r="IE340" t="s">
        <v>428</v>
      </c>
      <c r="IF340" t="s">
        <v>428</v>
      </c>
      <c r="IG340" t="s">
        <v>428</v>
      </c>
      <c r="IH340">
        <v>0</v>
      </c>
      <c r="II340">
        <v>100</v>
      </c>
      <c r="IJ340">
        <v>100</v>
      </c>
      <c r="IK340">
        <v>-0.608</v>
      </c>
      <c r="IL340">
        <v>0.3297</v>
      </c>
      <c r="IM340">
        <v>-0.6389458221003862</v>
      </c>
      <c r="IN340">
        <v>-0.000388397228134892</v>
      </c>
      <c r="IO340">
        <v>1.216359752824363E-06</v>
      </c>
      <c r="IP340">
        <v>-2.921139174278942E-10</v>
      </c>
      <c r="IQ340">
        <v>0.01675486607682651</v>
      </c>
      <c r="IR340">
        <v>0.002868412714847416</v>
      </c>
      <c r="IS340">
        <v>0.0004615728417639442</v>
      </c>
      <c r="IT340">
        <v>-1.048940065203386E-06</v>
      </c>
      <c r="IU340">
        <v>2</v>
      </c>
      <c r="IV340">
        <v>1994</v>
      </c>
      <c r="IW340">
        <v>1</v>
      </c>
      <c r="IX340">
        <v>27</v>
      </c>
      <c r="IY340">
        <v>191969.9</v>
      </c>
      <c r="IZ340">
        <v>191970.1</v>
      </c>
      <c r="JA340">
        <v>1.14868</v>
      </c>
      <c r="JB340">
        <v>2.6416</v>
      </c>
      <c r="JC340">
        <v>1.49658</v>
      </c>
      <c r="JD340">
        <v>2.35107</v>
      </c>
      <c r="JE340">
        <v>1.54907</v>
      </c>
      <c r="JF340">
        <v>2.48535</v>
      </c>
      <c r="JG340">
        <v>36.8129</v>
      </c>
      <c r="JH340">
        <v>24.105</v>
      </c>
      <c r="JI340">
        <v>18</v>
      </c>
      <c r="JJ340">
        <v>482.716</v>
      </c>
      <c r="JK340">
        <v>486.494</v>
      </c>
      <c r="JL340">
        <v>30.7796</v>
      </c>
      <c r="JM340">
        <v>29.3993</v>
      </c>
      <c r="JN340">
        <v>29.9999</v>
      </c>
      <c r="JO340">
        <v>29.5585</v>
      </c>
      <c r="JP340">
        <v>29.5364</v>
      </c>
      <c r="JQ340">
        <v>23.0818</v>
      </c>
      <c r="JR340">
        <v>18.0449</v>
      </c>
      <c r="JS340">
        <v>100</v>
      </c>
      <c r="JT340">
        <v>30.7835</v>
      </c>
      <c r="JU340">
        <v>420</v>
      </c>
      <c r="JV340">
        <v>23.7989</v>
      </c>
      <c r="JW340">
        <v>101.846</v>
      </c>
      <c r="JX340">
        <v>91.2608</v>
      </c>
    </row>
    <row r="341" spans="1:284">
      <c r="A341">
        <v>323</v>
      </c>
      <c r="B341">
        <v>1758507803.6</v>
      </c>
      <c r="C341">
        <v>5024.099999904633</v>
      </c>
      <c r="D341" t="s">
        <v>1080</v>
      </c>
      <c r="E341" t="s">
        <v>1081</v>
      </c>
      <c r="F341">
        <v>5</v>
      </c>
      <c r="G341" t="s">
        <v>1037</v>
      </c>
      <c r="H341" t="s">
        <v>421</v>
      </c>
      <c r="I341">
        <v>1758507800.6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(DN341+(U341+2*0.95*5.67E-8*(((DN341+$B$9)+273)^4-(DN341+273)^4)-44100*J341)/(1.84*29.3*R341+8*0.95*5.67E-8*(DN341+273)^3))</f>
        <v>0</v>
      </c>
      <c r="W341">
        <f>($C$9*DO341+$D$9*DP341+$E$9*V341)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2*0.95*5.67E-8*(((DN341+$B$9)+273)^4-(W341+273)^4)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IF(AG341*$H$15&gt;=AK341,1.0,(AK341/(AK341-AG341*$H$15)))</f>
        <v>0</v>
      </c>
      <c r="AJ341">
        <f>(AI341-1)*100</f>
        <v>0</v>
      </c>
      <c r="AK341">
        <f>MAX(0,($B$15+$C$15*DS341)/(1+$D$15*DS341)*DL341/(DN341+273)*$E$15)</f>
        <v>0</v>
      </c>
      <c r="AL341" t="s">
        <v>422</v>
      </c>
      <c r="AM341" t="s">
        <v>422</v>
      </c>
      <c r="AN341">
        <v>0</v>
      </c>
      <c r="AO341">
        <v>0</v>
      </c>
      <c r="AP341">
        <f>1-AN341/AO341</f>
        <v>0</v>
      </c>
      <c r="AQ341">
        <v>0</v>
      </c>
      <c r="AR341" t="s">
        <v>422</v>
      </c>
      <c r="AS341" t="s">
        <v>422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$B$13*DT341+$C$13*DU341+$F$13*EF341*(1-EI341)</f>
        <v>0</v>
      </c>
      <c r="CW341">
        <f>CV341*CX341</f>
        <v>0</v>
      </c>
      <c r="CX341">
        <f>($B$13*$D$11+$C$13*$D$11+$F$13*((ES341+EK341)/MAX(ES341+EK341+ET341, 0.1)*$I$11+ET341/MAX(ES341+EK341+ET341, 0.1)*$J$11))/($B$13+$C$13+$F$13)</f>
        <v>0</v>
      </c>
      <c r="CY341">
        <f>($B$13*$K$11+$C$13*$K$11+$F$13*((ES341+EK341)/MAX(ES341+EK341+ET341, 0.1)*$P$11+ET341/MAX(ES341+EK341+ET341, 0.1)*$Q$11))/($B$13+$C$13+$F$13)</f>
        <v>0</v>
      </c>
      <c r="CZ341">
        <v>4.8</v>
      </c>
      <c r="DA341">
        <v>0.5</v>
      </c>
      <c r="DB341" t="s">
        <v>423</v>
      </c>
      <c r="DC341">
        <v>2</v>
      </c>
      <c r="DD341">
        <v>1758507800.6</v>
      </c>
      <c r="DE341">
        <v>422.3181111111111</v>
      </c>
      <c r="DF341">
        <v>419.9958888888889</v>
      </c>
      <c r="DG341">
        <v>24.01262222222222</v>
      </c>
      <c r="DH341">
        <v>23.76214444444444</v>
      </c>
      <c r="DI341">
        <v>422.9258888888889</v>
      </c>
      <c r="DJ341">
        <v>23.68298888888889</v>
      </c>
      <c r="DK341">
        <v>500.0875555555556</v>
      </c>
      <c r="DL341">
        <v>89.94273333333335</v>
      </c>
      <c r="DM341">
        <v>0.06965505555555555</v>
      </c>
      <c r="DN341">
        <v>30.20381111111111</v>
      </c>
      <c r="DO341">
        <v>29.99535555555555</v>
      </c>
      <c r="DP341">
        <v>999.9000000000001</v>
      </c>
      <c r="DQ341">
        <v>0</v>
      </c>
      <c r="DR341">
        <v>0</v>
      </c>
      <c r="DS341">
        <v>10020.14666666667</v>
      </c>
      <c r="DT341">
        <v>0</v>
      </c>
      <c r="DU341">
        <v>3.114803333333333</v>
      </c>
      <c r="DV341">
        <v>2.322316666666667</v>
      </c>
      <c r="DW341">
        <v>432.7084444444445</v>
      </c>
      <c r="DX341">
        <v>430.2186666666666</v>
      </c>
      <c r="DY341">
        <v>0.2504823333333334</v>
      </c>
      <c r="DZ341">
        <v>419.9958888888889</v>
      </c>
      <c r="EA341">
        <v>23.76214444444444</v>
      </c>
      <c r="EB341">
        <v>2.159761111111111</v>
      </c>
      <c r="EC341">
        <v>2.137232222222222</v>
      </c>
      <c r="ED341">
        <v>18.66692222222222</v>
      </c>
      <c r="EE341">
        <v>18.4994</v>
      </c>
      <c r="EF341">
        <v>0.00500078</v>
      </c>
      <c r="EG341">
        <v>0</v>
      </c>
      <c r="EH341">
        <v>0</v>
      </c>
      <c r="EI341">
        <v>0</v>
      </c>
      <c r="EJ341">
        <v>613.9222222222222</v>
      </c>
      <c r="EK341">
        <v>0.00500078</v>
      </c>
      <c r="EL341">
        <v>-27.6</v>
      </c>
      <c r="EM341">
        <v>-1.655555555555556</v>
      </c>
      <c r="EN341">
        <v>34.90233333333333</v>
      </c>
      <c r="EO341">
        <v>38.27066666666667</v>
      </c>
      <c r="EP341">
        <v>36.29155555555556</v>
      </c>
      <c r="EQ341">
        <v>38.38188888888889</v>
      </c>
      <c r="ER341">
        <v>36.66655555555556</v>
      </c>
      <c r="ES341">
        <v>0</v>
      </c>
      <c r="ET341">
        <v>0</v>
      </c>
      <c r="EU341">
        <v>0</v>
      </c>
      <c r="EV341">
        <v>1758507804.7</v>
      </c>
      <c r="EW341">
        <v>0</v>
      </c>
      <c r="EX341">
        <v>614.9159999999999</v>
      </c>
      <c r="EY341">
        <v>11.02307698665497</v>
      </c>
      <c r="EZ341">
        <v>-10.24615431443244</v>
      </c>
      <c r="FA341">
        <v>-28.52</v>
      </c>
      <c r="FB341">
        <v>15</v>
      </c>
      <c r="FC341">
        <v>0</v>
      </c>
      <c r="FD341" t="s">
        <v>424</v>
      </c>
      <c r="FE341">
        <v>1746989605.5</v>
      </c>
      <c r="FF341">
        <v>1746989593.5</v>
      </c>
      <c r="FG341">
        <v>0</v>
      </c>
      <c r="FH341">
        <v>-0.274</v>
      </c>
      <c r="FI341">
        <v>-0.002</v>
      </c>
      <c r="FJ341">
        <v>2.549</v>
      </c>
      <c r="FK341">
        <v>0.129</v>
      </c>
      <c r="FL341">
        <v>420</v>
      </c>
      <c r="FM341">
        <v>17</v>
      </c>
      <c r="FN341">
        <v>0.02</v>
      </c>
      <c r="FO341">
        <v>0.04</v>
      </c>
      <c r="FP341">
        <v>2.328278292682927</v>
      </c>
      <c r="FQ341">
        <v>0.03899268292682669</v>
      </c>
      <c r="FR341">
        <v>0.04106167858605616</v>
      </c>
      <c r="FS341">
        <v>1</v>
      </c>
      <c r="FT341">
        <v>614.485294117647</v>
      </c>
      <c r="FU341">
        <v>7.613445359280911</v>
      </c>
      <c r="FV341">
        <v>6.413686301365117</v>
      </c>
      <c r="FW341">
        <v>0</v>
      </c>
      <c r="FX341">
        <v>0.2478776097560975</v>
      </c>
      <c r="FY341">
        <v>0.01635936585365945</v>
      </c>
      <c r="FZ341">
        <v>0.00194490010876537</v>
      </c>
      <c r="GA341">
        <v>1</v>
      </c>
      <c r="GB341">
        <v>2</v>
      </c>
      <c r="GC341">
        <v>3</v>
      </c>
      <c r="GD341" t="s">
        <v>425</v>
      </c>
      <c r="GE341">
        <v>3.10355</v>
      </c>
      <c r="GF341">
        <v>2.72764</v>
      </c>
      <c r="GG341">
        <v>0.08783870000000001</v>
      </c>
      <c r="GH341">
        <v>0.08742709999999999</v>
      </c>
      <c r="GI341">
        <v>0.107058</v>
      </c>
      <c r="GJ341">
        <v>0.107739</v>
      </c>
      <c r="GK341">
        <v>23815.1</v>
      </c>
      <c r="GL341">
        <v>21623.7</v>
      </c>
      <c r="GM341">
        <v>26673.6</v>
      </c>
      <c r="GN341">
        <v>23918.6</v>
      </c>
      <c r="GO341">
        <v>38114.2</v>
      </c>
      <c r="GP341">
        <v>31548.5</v>
      </c>
      <c r="GQ341">
        <v>46582.7</v>
      </c>
      <c r="GR341">
        <v>37842.4</v>
      </c>
      <c r="GS341">
        <v>1.8645</v>
      </c>
      <c r="GT341">
        <v>1.84722</v>
      </c>
      <c r="GU341">
        <v>0.0759363</v>
      </c>
      <c r="GV341">
        <v>0</v>
      </c>
      <c r="GW341">
        <v>28.7494</v>
      </c>
      <c r="GX341">
        <v>999.9</v>
      </c>
      <c r="GY341">
        <v>52.3</v>
      </c>
      <c r="GZ341">
        <v>32</v>
      </c>
      <c r="HA341">
        <v>27.7659</v>
      </c>
      <c r="HB341">
        <v>60.5747</v>
      </c>
      <c r="HC341">
        <v>19.8077</v>
      </c>
      <c r="HD341">
        <v>1</v>
      </c>
      <c r="HE341">
        <v>0.164525</v>
      </c>
      <c r="HF341">
        <v>-1.33382</v>
      </c>
      <c r="HG341">
        <v>20.2945</v>
      </c>
      <c r="HH341">
        <v>5.22223</v>
      </c>
      <c r="HI341">
        <v>11.98</v>
      </c>
      <c r="HJ341">
        <v>4.96535</v>
      </c>
      <c r="HK341">
        <v>3.276</v>
      </c>
      <c r="HL341">
        <v>9999</v>
      </c>
      <c r="HM341">
        <v>9999</v>
      </c>
      <c r="HN341">
        <v>9999</v>
      </c>
      <c r="HO341">
        <v>999.9</v>
      </c>
      <c r="HP341">
        <v>1.86395</v>
      </c>
      <c r="HQ341">
        <v>1.86012</v>
      </c>
      <c r="HR341">
        <v>1.85841</v>
      </c>
      <c r="HS341">
        <v>1.85976</v>
      </c>
      <c r="HT341">
        <v>1.85989</v>
      </c>
      <c r="HU341">
        <v>1.8584</v>
      </c>
      <c r="HV341">
        <v>1.85746</v>
      </c>
      <c r="HW341">
        <v>1.85241</v>
      </c>
      <c r="HX341">
        <v>0</v>
      </c>
      <c r="HY341">
        <v>0</v>
      </c>
      <c r="HZ341">
        <v>0</v>
      </c>
      <c r="IA341">
        <v>0</v>
      </c>
      <c r="IB341" t="s">
        <v>426</v>
      </c>
      <c r="IC341" t="s">
        <v>427</v>
      </c>
      <c r="ID341" t="s">
        <v>428</v>
      </c>
      <c r="IE341" t="s">
        <v>428</v>
      </c>
      <c r="IF341" t="s">
        <v>428</v>
      </c>
      <c r="IG341" t="s">
        <v>428</v>
      </c>
      <c r="IH341">
        <v>0</v>
      </c>
      <c r="II341">
        <v>100</v>
      </c>
      <c r="IJ341">
        <v>100</v>
      </c>
      <c r="IK341">
        <v>-0.607</v>
      </c>
      <c r="IL341">
        <v>0.3296</v>
      </c>
      <c r="IM341">
        <v>-0.6389458221003862</v>
      </c>
      <c r="IN341">
        <v>-0.000388397228134892</v>
      </c>
      <c r="IO341">
        <v>1.216359752824363E-06</v>
      </c>
      <c r="IP341">
        <v>-2.921139174278942E-10</v>
      </c>
      <c r="IQ341">
        <v>0.01675486607682651</v>
      </c>
      <c r="IR341">
        <v>0.002868412714847416</v>
      </c>
      <c r="IS341">
        <v>0.0004615728417639442</v>
      </c>
      <c r="IT341">
        <v>-1.048940065203386E-06</v>
      </c>
      <c r="IU341">
        <v>2</v>
      </c>
      <c r="IV341">
        <v>1994</v>
      </c>
      <c r="IW341">
        <v>1</v>
      </c>
      <c r="IX341">
        <v>27</v>
      </c>
      <c r="IY341">
        <v>191970</v>
      </c>
      <c r="IZ341">
        <v>191970.2</v>
      </c>
      <c r="JA341">
        <v>1.14868</v>
      </c>
      <c r="JB341">
        <v>2.64771</v>
      </c>
      <c r="JC341">
        <v>1.49658</v>
      </c>
      <c r="JD341">
        <v>2.35107</v>
      </c>
      <c r="JE341">
        <v>1.54907</v>
      </c>
      <c r="JF341">
        <v>2.4646</v>
      </c>
      <c r="JG341">
        <v>36.8129</v>
      </c>
      <c r="JH341">
        <v>24.0963</v>
      </c>
      <c r="JI341">
        <v>18</v>
      </c>
      <c r="JJ341">
        <v>482.936</v>
      </c>
      <c r="JK341">
        <v>486.237</v>
      </c>
      <c r="JL341">
        <v>30.7833</v>
      </c>
      <c r="JM341">
        <v>29.398</v>
      </c>
      <c r="JN341">
        <v>29.9999</v>
      </c>
      <c r="JO341">
        <v>29.5585</v>
      </c>
      <c r="JP341">
        <v>29.537</v>
      </c>
      <c r="JQ341">
        <v>23.0834</v>
      </c>
      <c r="JR341">
        <v>18.0449</v>
      </c>
      <c r="JS341">
        <v>100</v>
      </c>
      <c r="JT341">
        <v>30.7835</v>
      </c>
      <c r="JU341">
        <v>420</v>
      </c>
      <c r="JV341">
        <v>23.7999</v>
      </c>
      <c r="JW341">
        <v>101.846</v>
      </c>
      <c r="JX341">
        <v>91.2611</v>
      </c>
    </row>
    <row r="342" spans="1:284">
      <c r="A342">
        <v>324</v>
      </c>
      <c r="B342">
        <v>1758507805.6</v>
      </c>
      <c r="C342">
        <v>5026.099999904633</v>
      </c>
      <c r="D342" t="s">
        <v>1082</v>
      </c>
      <c r="E342" t="s">
        <v>1083</v>
      </c>
      <c r="F342">
        <v>5</v>
      </c>
      <c r="G342" t="s">
        <v>1037</v>
      </c>
      <c r="H342" t="s">
        <v>421</v>
      </c>
      <c r="I342">
        <v>1758507802.6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(DN342+(U342+2*0.95*5.67E-8*(((DN342+$B$9)+273)^4-(DN342+273)^4)-44100*J342)/(1.84*29.3*R342+8*0.95*5.67E-8*(DN342+273)^3))</f>
        <v>0</v>
      </c>
      <c r="W342">
        <f>($C$9*DO342+$D$9*DP342+$E$9*V342)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2*0.95*5.67E-8*(((DN342+$B$9)+273)^4-(W342+273)^4)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IF(AG342*$H$15&gt;=AK342,1.0,(AK342/(AK342-AG342*$H$15)))</f>
        <v>0</v>
      </c>
      <c r="AJ342">
        <f>(AI342-1)*100</f>
        <v>0</v>
      </c>
      <c r="AK342">
        <f>MAX(0,($B$15+$C$15*DS342)/(1+$D$15*DS342)*DL342/(DN342+273)*$E$15)</f>
        <v>0</v>
      </c>
      <c r="AL342" t="s">
        <v>422</v>
      </c>
      <c r="AM342" t="s">
        <v>422</v>
      </c>
      <c r="AN342">
        <v>0</v>
      </c>
      <c r="AO342">
        <v>0</v>
      </c>
      <c r="AP342">
        <f>1-AN342/AO342</f>
        <v>0</v>
      </c>
      <c r="AQ342">
        <v>0</v>
      </c>
      <c r="AR342" t="s">
        <v>422</v>
      </c>
      <c r="AS342" t="s">
        <v>422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$B$13*DT342+$C$13*DU342+$F$13*EF342*(1-EI342)</f>
        <v>0</v>
      </c>
      <c r="CW342">
        <f>CV342*CX342</f>
        <v>0</v>
      </c>
      <c r="CX342">
        <f>($B$13*$D$11+$C$13*$D$11+$F$13*((ES342+EK342)/MAX(ES342+EK342+ET342, 0.1)*$I$11+ET342/MAX(ES342+EK342+ET342, 0.1)*$J$11))/($B$13+$C$13+$F$13)</f>
        <v>0</v>
      </c>
      <c r="CY342">
        <f>($B$13*$K$11+$C$13*$K$11+$F$13*((ES342+EK342)/MAX(ES342+EK342+ET342, 0.1)*$P$11+ET342/MAX(ES342+EK342+ET342, 0.1)*$Q$11))/($B$13+$C$13+$F$13)</f>
        <v>0</v>
      </c>
      <c r="CZ342">
        <v>4.8</v>
      </c>
      <c r="DA342">
        <v>0.5</v>
      </c>
      <c r="DB342" t="s">
        <v>423</v>
      </c>
      <c r="DC342">
        <v>2</v>
      </c>
      <c r="DD342">
        <v>1758507802.6</v>
      </c>
      <c r="DE342">
        <v>422.319</v>
      </c>
      <c r="DF342">
        <v>420.003</v>
      </c>
      <c r="DG342">
        <v>24.01195555555556</v>
      </c>
      <c r="DH342">
        <v>23.76071111111111</v>
      </c>
      <c r="DI342">
        <v>422.9266666666667</v>
      </c>
      <c r="DJ342">
        <v>23.68234444444444</v>
      </c>
      <c r="DK342">
        <v>500.1336666666667</v>
      </c>
      <c r="DL342">
        <v>89.94326666666666</v>
      </c>
      <c r="DM342">
        <v>0.06940940000000001</v>
      </c>
      <c r="DN342">
        <v>30.20453333333334</v>
      </c>
      <c r="DO342">
        <v>29.99243333333334</v>
      </c>
      <c r="DP342">
        <v>999.9000000000001</v>
      </c>
      <c r="DQ342">
        <v>0</v>
      </c>
      <c r="DR342">
        <v>0</v>
      </c>
      <c r="DS342">
        <v>10022.72222222222</v>
      </c>
      <c r="DT342">
        <v>0</v>
      </c>
      <c r="DU342">
        <v>3.120032222222222</v>
      </c>
      <c r="DV342">
        <v>2.315954444444444</v>
      </c>
      <c r="DW342">
        <v>432.7090000000001</v>
      </c>
      <c r="DX342">
        <v>430.2253333333334</v>
      </c>
      <c r="DY342">
        <v>0.2512666666666666</v>
      </c>
      <c r="DZ342">
        <v>420.003</v>
      </c>
      <c r="EA342">
        <v>23.76071111111111</v>
      </c>
      <c r="EB342">
        <v>2.159715555555556</v>
      </c>
      <c r="EC342">
        <v>2.137116666666667</v>
      </c>
      <c r="ED342">
        <v>18.66657777777778</v>
      </c>
      <c r="EE342">
        <v>18.49853333333333</v>
      </c>
      <c r="EF342">
        <v>0.00500078</v>
      </c>
      <c r="EG342">
        <v>0</v>
      </c>
      <c r="EH342">
        <v>0</v>
      </c>
      <c r="EI342">
        <v>0</v>
      </c>
      <c r="EJ342">
        <v>610.9555555555556</v>
      </c>
      <c r="EK342">
        <v>0.00500078</v>
      </c>
      <c r="EL342">
        <v>-23.82222222222222</v>
      </c>
      <c r="EM342">
        <v>-0.7777777777777778</v>
      </c>
      <c r="EN342">
        <v>34.92333333333332</v>
      </c>
      <c r="EO342">
        <v>38.333</v>
      </c>
      <c r="EP342">
        <v>36.34711111111111</v>
      </c>
      <c r="EQ342">
        <v>38.43733333333333</v>
      </c>
      <c r="ER342">
        <v>36.70133333333334</v>
      </c>
      <c r="ES342">
        <v>0</v>
      </c>
      <c r="ET342">
        <v>0</v>
      </c>
      <c r="EU342">
        <v>0</v>
      </c>
      <c r="EV342">
        <v>1758507806.5</v>
      </c>
      <c r="EW342">
        <v>0</v>
      </c>
      <c r="EX342">
        <v>614.3692307692307</v>
      </c>
      <c r="EY342">
        <v>-15.43931617236828</v>
      </c>
      <c r="EZ342">
        <v>13.12136711185436</v>
      </c>
      <c r="FA342">
        <v>-27.89230769230769</v>
      </c>
      <c r="FB342">
        <v>15</v>
      </c>
      <c r="FC342">
        <v>0</v>
      </c>
      <c r="FD342" t="s">
        <v>424</v>
      </c>
      <c r="FE342">
        <v>1746989605.5</v>
      </c>
      <c r="FF342">
        <v>1746989593.5</v>
      </c>
      <c r="FG342">
        <v>0</v>
      </c>
      <c r="FH342">
        <v>-0.274</v>
      </c>
      <c r="FI342">
        <v>-0.002</v>
      </c>
      <c r="FJ342">
        <v>2.549</v>
      </c>
      <c r="FK342">
        <v>0.129</v>
      </c>
      <c r="FL342">
        <v>420</v>
      </c>
      <c r="FM342">
        <v>17</v>
      </c>
      <c r="FN342">
        <v>0.02</v>
      </c>
      <c r="FO342">
        <v>0.04</v>
      </c>
      <c r="FP342">
        <v>2.32459525</v>
      </c>
      <c r="FQ342">
        <v>0.05730337711069279</v>
      </c>
      <c r="FR342">
        <v>0.04036905237849288</v>
      </c>
      <c r="FS342">
        <v>1</v>
      </c>
      <c r="FT342">
        <v>614.1970588235293</v>
      </c>
      <c r="FU342">
        <v>2.421695988277155</v>
      </c>
      <c r="FV342">
        <v>6.014613835050029</v>
      </c>
      <c r="FW342">
        <v>0</v>
      </c>
      <c r="FX342">
        <v>0.248511725</v>
      </c>
      <c r="FY342">
        <v>0.02052356848030016</v>
      </c>
      <c r="FZ342">
        <v>0.002189456016771059</v>
      </c>
      <c r="GA342">
        <v>1</v>
      </c>
      <c r="GB342">
        <v>2</v>
      </c>
      <c r="GC342">
        <v>3</v>
      </c>
      <c r="GD342" t="s">
        <v>425</v>
      </c>
      <c r="GE342">
        <v>3.10347</v>
      </c>
      <c r="GF342">
        <v>2.72737</v>
      </c>
      <c r="GG342">
        <v>0.0878352</v>
      </c>
      <c r="GH342">
        <v>0.0874307</v>
      </c>
      <c r="GI342">
        <v>0.107055</v>
      </c>
      <c r="GJ342">
        <v>0.10774</v>
      </c>
      <c r="GK342">
        <v>23815.3</v>
      </c>
      <c r="GL342">
        <v>21623.7</v>
      </c>
      <c r="GM342">
        <v>26673.7</v>
      </c>
      <c r="GN342">
        <v>23918.6</v>
      </c>
      <c r="GO342">
        <v>38114.4</v>
      </c>
      <c r="GP342">
        <v>31548.6</v>
      </c>
      <c r="GQ342">
        <v>46582.9</v>
      </c>
      <c r="GR342">
        <v>37842.6</v>
      </c>
      <c r="GS342">
        <v>1.8645</v>
      </c>
      <c r="GT342">
        <v>1.8472</v>
      </c>
      <c r="GU342">
        <v>0.07619339999999999</v>
      </c>
      <c r="GV342">
        <v>0</v>
      </c>
      <c r="GW342">
        <v>28.7482</v>
      </c>
      <c r="GX342">
        <v>999.9</v>
      </c>
      <c r="GY342">
        <v>52.3</v>
      </c>
      <c r="GZ342">
        <v>32</v>
      </c>
      <c r="HA342">
        <v>27.7681</v>
      </c>
      <c r="HB342">
        <v>60.6447</v>
      </c>
      <c r="HC342">
        <v>19.8718</v>
      </c>
      <c r="HD342">
        <v>1</v>
      </c>
      <c r="HE342">
        <v>0.164207</v>
      </c>
      <c r="HF342">
        <v>-1.32774</v>
      </c>
      <c r="HG342">
        <v>20.2944</v>
      </c>
      <c r="HH342">
        <v>5.22238</v>
      </c>
      <c r="HI342">
        <v>11.98</v>
      </c>
      <c r="HJ342">
        <v>4.9656</v>
      </c>
      <c r="HK342">
        <v>3.276</v>
      </c>
      <c r="HL342">
        <v>9999</v>
      </c>
      <c r="HM342">
        <v>9999</v>
      </c>
      <c r="HN342">
        <v>9999</v>
      </c>
      <c r="HO342">
        <v>999.9</v>
      </c>
      <c r="HP342">
        <v>1.86395</v>
      </c>
      <c r="HQ342">
        <v>1.86012</v>
      </c>
      <c r="HR342">
        <v>1.8584</v>
      </c>
      <c r="HS342">
        <v>1.85976</v>
      </c>
      <c r="HT342">
        <v>1.85989</v>
      </c>
      <c r="HU342">
        <v>1.8584</v>
      </c>
      <c r="HV342">
        <v>1.85745</v>
      </c>
      <c r="HW342">
        <v>1.8524</v>
      </c>
      <c r="HX342">
        <v>0</v>
      </c>
      <c r="HY342">
        <v>0</v>
      </c>
      <c r="HZ342">
        <v>0</v>
      </c>
      <c r="IA342">
        <v>0</v>
      </c>
      <c r="IB342" t="s">
        <v>426</v>
      </c>
      <c r="IC342" t="s">
        <v>427</v>
      </c>
      <c r="ID342" t="s">
        <v>428</v>
      </c>
      <c r="IE342" t="s">
        <v>428</v>
      </c>
      <c r="IF342" t="s">
        <v>428</v>
      </c>
      <c r="IG342" t="s">
        <v>428</v>
      </c>
      <c r="IH342">
        <v>0</v>
      </c>
      <c r="II342">
        <v>100</v>
      </c>
      <c r="IJ342">
        <v>100</v>
      </c>
      <c r="IK342">
        <v>-0.607</v>
      </c>
      <c r="IL342">
        <v>0.3296</v>
      </c>
      <c r="IM342">
        <v>-0.6389458221003862</v>
      </c>
      <c r="IN342">
        <v>-0.000388397228134892</v>
      </c>
      <c r="IO342">
        <v>1.216359752824363E-06</v>
      </c>
      <c r="IP342">
        <v>-2.921139174278942E-10</v>
      </c>
      <c r="IQ342">
        <v>0.01675486607682651</v>
      </c>
      <c r="IR342">
        <v>0.002868412714847416</v>
      </c>
      <c r="IS342">
        <v>0.0004615728417639442</v>
      </c>
      <c r="IT342">
        <v>-1.048940065203386E-06</v>
      </c>
      <c r="IU342">
        <v>2</v>
      </c>
      <c r="IV342">
        <v>1994</v>
      </c>
      <c r="IW342">
        <v>1</v>
      </c>
      <c r="IX342">
        <v>27</v>
      </c>
      <c r="IY342">
        <v>191970</v>
      </c>
      <c r="IZ342">
        <v>191970.2</v>
      </c>
      <c r="JA342">
        <v>1.14868</v>
      </c>
      <c r="JB342">
        <v>2.65015</v>
      </c>
      <c r="JC342">
        <v>1.49658</v>
      </c>
      <c r="JD342">
        <v>2.35107</v>
      </c>
      <c r="JE342">
        <v>1.54907</v>
      </c>
      <c r="JF342">
        <v>2.42188</v>
      </c>
      <c r="JG342">
        <v>36.8129</v>
      </c>
      <c r="JH342">
        <v>24.0963</v>
      </c>
      <c r="JI342">
        <v>18</v>
      </c>
      <c r="JJ342">
        <v>482.936</v>
      </c>
      <c r="JK342">
        <v>486.23</v>
      </c>
      <c r="JL342">
        <v>30.7861</v>
      </c>
      <c r="JM342">
        <v>29.3974</v>
      </c>
      <c r="JN342">
        <v>29.9999</v>
      </c>
      <c r="JO342">
        <v>29.5585</v>
      </c>
      <c r="JP342">
        <v>29.5382</v>
      </c>
      <c r="JQ342">
        <v>23.0809</v>
      </c>
      <c r="JR342">
        <v>18.0449</v>
      </c>
      <c r="JS342">
        <v>100</v>
      </c>
      <c r="JT342">
        <v>30.788</v>
      </c>
      <c r="JU342">
        <v>420</v>
      </c>
      <c r="JV342">
        <v>23.7991</v>
      </c>
      <c r="JW342">
        <v>101.846</v>
      </c>
      <c r="JX342">
        <v>91.2615</v>
      </c>
    </row>
    <row r="343" spans="1:284">
      <c r="A343">
        <v>325</v>
      </c>
      <c r="B343">
        <v>1758507807.6</v>
      </c>
      <c r="C343">
        <v>5028.099999904633</v>
      </c>
      <c r="D343" t="s">
        <v>1084</v>
      </c>
      <c r="E343" t="s">
        <v>1085</v>
      </c>
      <c r="F343">
        <v>5</v>
      </c>
      <c r="G343" t="s">
        <v>1037</v>
      </c>
      <c r="H343" t="s">
        <v>421</v>
      </c>
      <c r="I343">
        <v>1758507804.6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(DN343+(U343+2*0.95*5.67E-8*(((DN343+$B$9)+273)^4-(DN343+273)^4)-44100*J343)/(1.84*29.3*R343+8*0.95*5.67E-8*(DN343+273)^3))</f>
        <v>0</v>
      </c>
      <c r="W343">
        <f>($C$9*DO343+$D$9*DP343+$E$9*V343)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2*0.95*5.67E-8*(((DN343+$B$9)+273)^4-(W343+273)^4)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IF(AG343*$H$15&gt;=AK343,1.0,(AK343/(AK343-AG343*$H$15)))</f>
        <v>0</v>
      </c>
      <c r="AJ343">
        <f>(AI343-1)*100</f>
        <v>0</v>
      </c>
      <c r="AK343">
        <f>MAX(0,($B$15+$C$15*DS343)/(1+$D$15*DS343)*DL343/(DN343+273)*$E$15)</f>
        <v>0</v>
      </c>
      <c r="AL343" t="s">
        <v>422</v>
      </c>
      <c r="AM343" t="s">
        <v>422</v>
      </c>
      <c r="AN343">
        <v>0</v>
      </c>
      <c r="AO343">
        <v>0</v>
      </c>
      <c r="AP343">
        <f>1-AN343/AO343</f>
        <v>0</v>
      </c>
      <c r="AQ343">
        <v>0</v>
      </c>
      <c r="AR343" t="s">
        <v>422</v>
      </c>
      <c r="AS343" t="s">
        <v>422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$B$13*DT343+$C$13*DU343+$F$13*EF343*(1-EI343)</f>
        <v>0</v>
      </c>
      <c r="CW343">
        <f>CV343*CX343</f>
        <v>0</v>
      </c>
      <c r="CX343">
        <f>($B$13*$D$11+$C$13*$D$11+$F$13*((ES343+EK343)/MAX(ES343+EK343+ET343, 0.1)*$I$11+ET343/MAX(ES343+EK343+ET343, 0.1)*$J$11))/($B$13+$C$13+$F$13)</f>
        <v>0</v>
      </c>
      <c r="CY343">
        <f>($B$13*$K$11+$C$13*$K$11+$F$13*((ES343+EK343)/MAX(ES343+EK343+ET343, 0.1)*$P$11+ET343/MAX(ES343+EK343+ET343, 0.1)*$Q$11))/($B$13+$C$13+$F$13)</f>
        <v>0</v>
      </c>
      <c r="CZ343">
        <v>4.8</v>
      </c>
      <c r="DA343">
        <v>0.5</v>
      </c>
      <c r="DB343" t="s">
        <v>423</v>
      </c>
      <c r="DC343">
        <v>2</v>
      </c>
      <c r="DD343">
        <v>1758507804.6</v>
      </c>
      <c r="DE343">
        <v>422.3033333333333</v>
      </c>
      <c r="DF343">
        <v>420.0156666666667</v>
      </c>
      <c r="DG343">
        <v>24.01124444444444</v>
      </c>
      <c r="DH343">
        <v>23.76034444444444</v>
      </c>
      <c r="DI343">
        <v>422.9112222222222</v>
      </c>
      <c r="DJ343">
        <v>23.68164444444444</v>
      </c>
      <c r="DK343">
        <v>500.1751111111111</v>
      </c>
      <c r="DL343">
        <v>89.94311111111111</v>
      </c>
      <c r="DM343">
        <v>0.06922944444444444</v>
      </c>
      <c r="DN343">
        <v>30.20516666666667</v>
      </c>
      <c r="DO343">
        <v>29.99012222222223</v>
      </c>
      <c r="DP343">
        <v>999.9000000000001</v>
      </c>
      <c r="DQ343">
        <v>0</v>
      </c>
      <c r="DR343">
        <v>0</v>
      </c>
      <c r="DS343">
        <v>10014.32222222222</v>
      </c>
      <c r="DT343">
        <v>0</v>
      </c>
      <c r="DU343">
        <v>3.13133</v>
      </c>
      <c r="DV343">
        <v>2.287797777777778</v>
      </c>
      <c r="DW343">
        <v>432.6927777777778</v>
      </c>
      <c r="DX343">
        <v>430.2381111111111</v>
      </c>
      <c r="DY343">
        <v>0.2509156666666666</v>
      </c>
      <c r="DZ343">
        <v>420.0156666666667</v>
      </c>
      <c r="EA343">
        <v>23.76034444444444</v>
      </c>
      <c r="EB343">
        <v>2.159648888888889</v>
      </c>
      <c r="EC343">
        <v>2.13708111111111</v>
      </c>
      <c r="ED343">
        <v>18.66607777777778</v>
      </c>
      <c r="EE343">
        <v>18.49827777777778</v>
      </c>
      <c r="EF343">
        <v>0.00500078</v>
      </c>
      <c r="EG343">
        <v>0</v>
      </c>
      <c r="EH343">
        <v>0</v>
      </c>
      <c r="EI343">
        <v>0</v>
      </c>
      <c r="EJ343">
        <v>614.1333333333333</v>
      </c>
      <c r="EK343">
        <v>0.00500078</v>
      </c>
      <c r="EL343">
        <v>-25.73333333333333</v>
      </c>
      <c r="EM343">
        <v>-1.211111111111111</v>
      </c>
      <c r="EN343">
        <v>34.93033333333334</v>
      </c>
      <c r="EO343">
        <v>38.41633333333333</v>
      </c>
      <c r="EP343">
        <v>36.361</v>
      </c>
      <c r="EQ343">
        <v>38.48588888888889</v>
      </c>
      <c r="ER343">
        <v>36.743</v>
      </c>
      <c r="ES343">
        <v>0</v>
      </c>
      <c r="ET343">
        <v>0</v>
      </c>
      <c r="EU343">
        <v>0</v>
      </c>
      <c r="EV343">
        <v>1758507808.9</v>
      </c>
      <c r="EW343">
        <v>0</v>
      </c>
      <c r="EX343">
        <v>614.6730769230769</v>
      </c>
      <c r="EY343">
        <v>2.813675313410007</v>
      </c>
      <c r="EZ343">
        <v>31.66153802292769</v>
      </c>
      <c r="FA343">
        <v>-27.14230769230769</v>
      </c>
      <c r="FB343">
        <v>15</v>
      </c>
      <c r="FC343">
        <v>0</v>
      </c>
      <c r="FD343" t="s">
        <v>424</v>
      </c>
      <c r="FE343">
        <v>1746989605.5</v>
      </c>
      <c r="FF343">
        <v>1746989593.5</v>
      </c>
      <c r="FG343">
        <v>0</v>
      </c>
      <c r="FH343">
        <v>-0.274</v>
      </c>
      <c r="FI343">
        <v>-0.002</v>
      </c>
      <c r="FJ343">
        <v>2.549</v>
      </c>
      <c r="FK343">
        <v>0.129</v>
      </c>
      <c r="FL343">
        <v>420</v>
      </c>
      <c r="FM343">
        <v>17</v>
      </c>
      <c r="FN343">
        <v>0.02</v>
      </c>
      <c r="FO343">
        <v>0.04</v>
      </c>
      <c r="FP343">
        <v>2.320860975609756</v>
      </c>
      <c r="FQ343">
        <v>-0.05557505226481026</v>
      </c>
      <c r="FR343">
        <v>0.04363217043202371</v>
      </c>
      <c r="FS343">
        <v>1</v>
      </c>
      <c r="FT343">
        <v>614.5617647058823</v>
      </c>
      <c r="FU343">
        <v>-1.0649350268907</v>
      </c>
      <c r="FV343">
        <v>5.888174325358688</v>
      </c>
      <c r="FW343">
        <v>0</v>
      </c>
      <c r="FX343">
        <v>0.2487103902439024</v>
      </c>
      <c r="FY343">
        <v>0.01837507317073185</v>
      </c>
      <c r="FZ343">
        <v>0.002116015513314526</v>
      </c>
      <c r="GA343">
        <v>1</v>
      </c>
      <c r="GB343">
        <v>2</v>
      </c>
      <c r="GC343">
        <v>3</v>
      </c>
      <c r="GD343" t="s">
        <v>425</v>
      </c>
      <c r="GE343">
        <v>3.10336</v>
      </c>
      <c r="GF343">
        <v>2.72706</v>
      </c>
      <c r="GG343">
        <v>0.0878323</v>
      </c>
      <c r="GH343">
        <v>0.0874327</v>
      </c>
      <c r="GI343">
        <v>0.107054</v>
      </c>
      <c r="GJ343">
        <v>0.107738</v>
      </c>
      <c r="GK343">
        <v>23815.5</v>
      </c>
      <c r="GL343">
        <v>21623.6</v>
      </c>
      <c r="GM343">
        <v>26673.9</v>
      </c>
      <c r="GN343">
        <v>23918.6</v>
      </c>
      <c r="GO343">
        <v>38114.7</v>
      </c>
      <c r="GP343">
        <v>31548.9</v>
      </c>
      <c r="GQ343">
        <v>46583.1</v>
      </c>
      <c r="GR343">
        <v>37842.9</v>
      </c>
      <c r="GS343">
        <v>1.86453</v>
      </c>
      <c r="GT343">
        <v>1.8473</v>
      </c>
      <c r="GU343">
        <v>0.0764616</v>
      </c>
      <c r="GV343">
        <v>0</v>
      </c>
      <c r="GW343">
        <v>28.747</v>
      </c>
      <c r="GX343">
        <v>999.9</v>
      </c>
      <c r="GY343">
        <v>52.3</v>
      </c>
      <c r="GZ343">
        <v>32</v>
      </c>
      <c r="HA343">
        <v>27.7676</v>
      </c>
      <c r="HB343">
        <v>60.9247</v>
      </c>
      <c r="HC343">
        <v>19.9239</v>
      </c>
      <c r="HD343">
        <v>1</v>
      </c>
      <c r="HE343">
        <v>0.164029</v>
      </c>
      <c r="HF343">
        <v>-1.3277</v>
      </c>
      <c r="HG343">
        <v>20.2943</v>
      </c>
      <c r="HH343">
        <v>5.22223</v>
      </c>
      <c r="HI343">
        <v>11.98</v>
      </c>
      <c r="HJ343">
        <v>4.96535</v>
      </c>
      <c r="HK343">
        <v>3.276</v>
      </c>
      <c r="HL343">
        <v>9999</v>
      </c>
      <c r="HM343">
        <v>9999</v>
      </c>
      <c r="HN343">
        <v>9999</v>
      </c>
      <c r="HO343">
        <v>999.9</v>
      </c>
      <c r="HP343">
        <v>1.86396</v>
      </c>
      <c r="HQ343">
        <v>1.86011</v>
      </c>
      <c r="HR343">
        <v>1.85843</v>
      </c>
      <c r="HS343">
        <v>1.85975</v>
      </c>
      <c r="HT343">
        <v>1.85989</v>
      </c>
      <c r="HU343">
        <v>1.85842</v>
      </c>
      <c r="HV343">
        <v>1.85745</v>
      </c>
      <c r="HW343">
        <v>1.8524</v>
      </c>
      <c r="HX343">
        <v>0</v>
      </c>
      <c r="HY343">
        <v>0</v>
      </c>
      <c r="HZ343">
        <v>0</v>
      </c>
      <c r="IA343">
        <v>0</v>
      </c>
      <c r="IB343" t="s">
        <v>426</v>
      </c>
      <c r="IC343" t="s">
        <v>427</v>
      </c>
      <c r="ID343" t="s">
        <v>428</v>
      </c>
      <c r="IE343" t="s">
        <v>428</v>
      </c>
      <c r="IF343" t="s">
        <v>428</v>
      </c>
      <c r="IG343" t="s">
        <v>428</v>
      </c>
      <c r="IH343">
        <v>0</v>
      </c>
      <c r="II343">
        <v>100</v>
      </c>
      <c r="IJ343">
        <v>100</v>
      </c>
      <c r="IK343">
        <v>-0.607</v>
      </c>
      <c r="IL343">
        <v>0.3296</v>
      </c>
      <c r="IM343">
        <v>-0.6389458221003862</v>
      </c>
      <c r="IN343">
        <v>-0.000388397228134892</v>
      </c>
      <c r="IO343">
        <v>1.216359752824363E-06</v>
      </c>
      <c r="IP343">
        <v>-2.921139174278942E-10</v>
      </c>
      <c r="IQ343">
        <v>0.01675486607682651</v>
      </c>
      <c r="IR343">
        <v>0.002868412714847416</v>
      </c>
      <c r="IS343">
        <v>0.0004615728417639442</v>
      </c>
      <c r="IT343">
        <v>-1.048940065203386E-06</v>
      </c>
      <c r="IU343">
        <v>2</v>
      </c>
      <c r="IV343">
        <v>1994</v>
      </c>
      <c r="IW343">
        <v>1</v>
      </c>
      <c r="IX343">
        <v>27</v>
      </c>
      <c r="IY343">
        <v>191970</v>
      </c>
      <c r="IZ343">
        <v>191970.2</v>
      </c>
      <c r="JA343">
        <v>1.14868</v>
      </c>
      <c r="JB343">
        <v>2.65015</v>
      </c>
      <c r="JC343">
        <v>1.49658</v>
      </c>
      <c r="JD343">
        <v>2.35107</v>
      </c>
      <c r="JE343">
        <v>1.54907</v>
      </c>
      <c r="JF343">
        <v>2.39258</v>
      </c>
      <c r="JG343">
        <v>36.8129</v>
      </c>
      <c r="JH343">
        <v>24.0963</v>
      </c>
      <c r="JI343">
        <v>18</v>
      </c>
      <c r="JJ343">
        <v>482.95</v>
      </c>
      <c r="JK343">
        <v>486.301</v>
      </c>
      <c r="JL343">
        <v>30.788</v>
      </c>
      <c r="JM343">
        <v>29.3974</v>
      </c>
      <c r="JN343">
        <v>29.9999</v>
      </c>
      <c r="JO343">
        <v>29.5585</v>
      </c>
      <c r="JP343">
        <v>29.5388</v>
      </c>
      <c r="JQ343">
        <v>23.0794</v>
      </c>
      <c r="JR343">
        <v>18.0449</v>
      </c>
      <c r="JS343">
        <v>100</v>
      </c>
      <c r="JT343">
        <v>30.788</v>
      </c>
      <c r="JU343">
        <v>420</v>
      </c>
      <c r="JV343">
        <v>23.8001</v>
      </c>
      <c r="JW343">
        <v>101.847</v>
      </c>
      <c r="JX343">
        <v>91.26179999999999</v>
      </c>
    </row>
    <row r="344" spans="1:284">
      <c r="A344">
        <v>326</v>
      </c>
      <c r="B344">
        <v>1758507809.6</v>
      </c>
      <c r="C344">
        <v>5030.099999904633</v>
      </c>
      <c r="D344" t="s">
        <v>1086</v>
      </c>
      <c r="E344" t="s">
        <v>1087</v>
      </c>
      <c r="F344">
        <v>5</v>
      </c>
      <c r="G344" t="s">
        <v>1037</v>
      </c>
      <c r="H344" t="s">
        <v>421</v>
      </c>
      <c r="I344">
        <v>1758507806.6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(DN344+(U344+2*0.95*5.67E-8*(((DN344+$B$9)+273)^4-(DN344+273)^4)-44100*J344)/(1.84*29.3*R344+8*0.95*5.67E-8*(DN344+273)^3))</f>
        <v>0</v>
      </c>
      <c r="W344">
        <f>($C$9*DO344+$D$9*DP344+$E$9*V344)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2*0.95*5.67E-8*(((DN344+$B$9)+273)^4-(W344+273)^4)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IF(AG344*$H$15&gt;=AK344,1.0,(AK344/(AK344-AG344*$H$15)))</f>
        <v>0</v>
      </c>
      <c r="AJ344">
        <f>(AI344-1)*100</f>
        <v>0</v>
      </c>
      <c r="AK344">
        <f>MAX(0,($B$15+$C$15*DS344)/(1+$D$15*DS344)*DL344/(DN344+273)*$E$15)</f>
        <v>0</v>
      </c>
      <c r="AL344" t="s">
        <v>422</v>
      </c>
      <c r="AM344" t="s">
        <v>422</v>
      </c>
      <c r="AN344">
        <v>0</v>
      </c>
      <c r="AO344">
        <v>0</v>
      </c>
      <c r="AP344">
        <f>1-AN344/AO344</f>
        <v>0</v>
      </c>
      <c r="AQ344">
        <v>0</v>
      </c>
      <c r="AR344" t="s">
        <v>422</v>
      </c>
      <c r="AS344" t="s">
        <v>422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$B$13*DT344+$C$13*DU344+$F$13*EF344*(1-EI344)</f>
        <v>0</v>
      </c>
      <c r="CW344">
        <f>CV344*CX344</f>
        <v>0</v>
      </c>
      <c r="CX344">
        <f>($B$13*$D$11+$C$13*$D$11+$F$13*((ES344+EK344)/MAX(ES344+EK344+ET344, 0.1)*$I$11+ET344/MAX(ES344+EK344+ET344, 0.1)*$J$11))/($B$13+$C$13+$F$13)</f>
        <v>0</v>
      </c>
      <c r="CY344">
        <f>($B$13*$K$11+$C$13*$K$11+$F$13*((ES344+EK344)/MAX(ES344+EK344+ET344, 0.1)*$P$11+ET344/MAX(ES344+EK344+ET344, 0.1)*$Q$11))/($B$13+$C$13+$F$13)</f>
        <v>0</v>
      </c>
      <c r="CZ344">
        <v>4.8</v>
      </c>
      <c r="DA344">
        <v>0.5</v>
      </c>
      <c r="DB344" t="s">
        <v>423</v>
      </c>
      <c r="DC344">
        <v>2</v>
      </c>
      <c r="DD344">
        <v>1758507806.6</v>
      </c>
      <c r="DE344">
        <v>422.2948888888889</v>
      </c>
      <c r="DF344">
        <v>420.0172222222222</v>
      </c>
      <c r="DG344">
        <v>24.0106</v>
      </c>
      <c r="DH344">
        <v>23.76092222222222</v>
      </c>
      <c r="DI344">
        <v>422.9024444444444</v>
      </c>
      <c r="DJ344">
        <v>23.681</v>
      </c>
      <c r="DK344">
        <v>500.1327777777777</v>
      </c>
      <c r="DL344">
        <v>89.94222222222223</v>
      </c>
      <c r="DM344">
        <v>0.06917681111111113</v>
      </c>
      <c r="DN344">
        <v>30.20518888888889</v>
      </c>
      <c r="DO344">
        <v>29.98946666666667</v>
      </c>
      <c r="DP344">
        <v>999.9000000000001</v>
      </c>
      <c r="DQ344">
        <v>0</v>
      </c>
      <c r="DR344">
        <v>0</v>
      </c>
      <c r="DS344">
        <v>9996.53888888889</v>
      </c>
      <c r="DT344">
        <v>0</v>
      </c>
      <c r="DU344">
        <v>3.133015555555555</v>
      </c>
      <c r="DV344">
        <v>2.27776</v>
      </c>
      <c r="DW344">
        <v>432.6837777777778</v>
      </c>
      <c r="DX344">
        <v>430.24</v>
      </c>
      <c r="DY344">
        <v>0.249694</v>
      </c>
      <c r="DZ344">
        <v>420.0172222222222</v>
      </c>
      <c r="EA344">
        <v>23.76092222222222</v>
      </c>
      <c r="EB344">
        <v>2.15957</v>
      </c>
      <c r="EC344">
        <v>2.137112222222222</v>
      </c>
      <c r="ED344">
        <v>18.6655</v>
      </c>
      <c r="EE344">
        <v>18.49851111111111</v>
      </c>
      <c r="EF344">
        <v>0.00500078</v>
      </c>
      <c r="EG344">
        <v>0</v>
      </c>
      <c r="EH344">
        <v>0</v>
      </c>
      <c r="EI344">
        <v>0</v>
      </c>
      <c r="EJ344">
        <v>612.9555555555555</v>
      </c>
      <c r="EK344">
        <v>0.00500078</v>
      </c>
      <c r="EL344">
        <v>-22.22222222222222</v>
      </c>
      <c r="EM344">
        <v>-0.8444444444444444</v>
      </c>
      <c r="EN344">
        <v>34.94433333333333</v>
      </c>
      <c r="EO344">
        <v>38.47866666666667</v>
      </c>
      <c r="EP344">
        <v>36.41655555555556</v>
      </c>
      <c r="EQ344">
        <v>38.56922222222222</v>
      </c>
      <c r="ER344">
        <v>36.85400000000001</v>
      </c>
      <c r="ES344">
        <v>0</v>
      </c>
      <c r="ET344">
        <v>0</v>
      </c>
      <c r="EU344">
        <v>0</v>
      </c>
      <c r="EV344">
        <v>1758507810.7</v>
      </c>
      <c r="EW344">
        <v>0</v>
      </c>
      <c r="EX344">
        <v>614.508</v>
      </c>
      <c r="EY344">
        <v>-31.02307688883942</v>
      </c>
      <c r="EZ344">
        <v>67.19999967782915</v>
      </c>
      <c r="FA344">
        <v>-26.344</v>
      </c>
      <c r="FB344">
        <v>15</v>
      </c>
      <c r="FC344">
        <v>0</v>
      </c>
      <c r="FD344" t="s">
        <v>424</v>
      </c>
      <c r="FE344">
        <v>1746989605.5</v>
      </c>
      <c r="FF344">
        <v>1746989593.5</v>
      </c>
      <c r="FG344">
        <v>0</v>
      </c>
      <c r="FH344">
        <v>-0.274</v>
      </c>
      <c r="FI344">
        <v>-0.002</v>
      </c>
      <c r="FJ344">
        <v>2.549</v>
      </c>
      <c r="FK344">
        <v>0.129</v>
      </c>
      <c r="FL344">
        <v>420</v>
      </c>
      <c r="FM344">
        <v>17</v>
      </c>
      <c r="FN344">
        <v>0.02</v>
      </c>
      <c r="FO344">
        <v>0.04</v>
      </c>
      <c r="FP344">
        <v>2.31781675</v>
      </c>
      <c r="FQ344">
        <v>-0.2431482551594837</v>
      </c>
      <c r="FR344">
        <v>0.04826827697295091</v>
      </c>
      <c r="FS344">
        <v>1</v>
      </c>
      <c r="FT344">
        <v>614.4088235294118</v>
      </c>
      <c r="FU344">
        <v>-0.7838043778390612</v>
      </c>
      <c r="FV344">
        <v>5.90345699554676</v>
      </c>
      <c r="FW344">
        <v>1</v>
      </c>
      <c r="FX344">
        <v>0.24908655</v>
      </c>
      <c r="FY344">
        <v>0.01204975609756006</v>
      </c>
      <c r="FZ344">
        <v>0.001876382036659909</v>
      </c>
      <c r="GA344">
        <v>1</v>
      </c>
      <c r="GB344">
        <v>3</v>
      </c>
      <c r="GC344">
        <v>3</v>
      </c>
      <c r="GD344" t="s">
        <v>458</v>
      </c>
      <c r="GE344">
        <v>3.1033</v>
      </c>
      <c r="GF344">
        <v>2.72717</v>
      </c>
      <c r="GG344">
        <v>0.087836</v>
      </c>
      <c r="GH344">
        <v>0.0874183</v>
      </c>
      <c r="GI344">
        <v>0.107051</v>
      </c>
      <c r="GJ344">
        <v>0.107741</v>
      </c>
      <c r="GK344">
        <v>23815.5</v>
      </c>
      <c r="GL344">
        <v>21624</v>
      </c>
      <c r="GM344">
        <v>26674</v>
      </c>
      <c r="GN344">
        <v>23918.6</v>
      </c>
      <c r="GO344">
        <v>38114.8</v>
      </c>
      <c r="GP344">
        <v>31549</v>
      </c>
      <c r="GQ344">
        <v>46583.1</v>
      </c>
      <c r="GR344">
        <v>37843.1</v>
      </c>
      <c r="GS344">
        <v>1.86435</v>
      </c>
      <c r="GT344">
        <v>1.84743</v>
      </c>
      <c r="GU344">
        <v>0.0761226</v>
      </c>
      <c r="GV344">
        <v>0</v>
      </c>
      <c r="GW344">
        <v>28.7469</v>
      </c>
      <c r="GX344">
        <v>999.9</v>
      </c>
      <c r="GY344">
        <v>52.3</v>
      </c>
      <c r="GZ344">
        <v>32</v>
      </c>
      <c r="HA344">
        <v>27.7698</v>
      </c>
      <c r="HB344">
        <v>60.6647</v>
      </c>
      <c r="HC344">
        <v>19.996</v>
      </c>
      <c r="HD344">
        <v>1</v>
      </c>
      <c r="HE344">
        <v>0.164078</v>
      </c>
      <c r="HF344">
        <v>-1.3245</v>
      </c>
      <c r="HG344">
        <v>20.2943</v>
      </c>
      <c r="HH344">
        <v>5.22208</v>
      </c>
      <c r="HI344">
        <v>11.98</v>
      </c>
      <c r="HJ344">
        <v>4.9652</v>
      </c>
      <c r="HK344">
        <v>3.276</v>
      </c>
      <c r="HL344">
        <v>9999</v>
      </c>
      <c r="HM344">
        <v>9999</v>
      </c>
      <c r="HN344">
        <v>9999</v>
      </c>
      <c r="HO344">
        <v>999.9</v>
      </c>
      <c r="HP344">
        <v>1.86395</v>
      </c>
      <c r="HQ344">
        <v>1.86011</v>
      </c>
      <c r="HR344">
        <v>1.85843</v>
      </c>
      <c r="HS344">
        <v>1.85974</v>
      </c>
      <c r="HT344">
        <v>1.85989</v>
      </c>
      <c r="HU344">
        <v>1.85843</v>
      </c>
      <c r="HV344">
        <v>1.85745</v>
      </c>
      <c r="HW344">
        <v>1.85239</v>
      </c>
      <c r="HX344">
        <v>0</v>
      </c>
      <c r="HY344">
        <v>0</v>
      </c>
      <c r="HZ344">
        <v>0</v>
      </c>
      <c r="IA344">
        <v>0</v>
      </c>
      <c r="IB344" t="s">
        <v>426</v>
      </c>
      <c r="IC344" t="s">
        <v>427</v>
      </c>
      <c r="ID344" t="s">
        <v>428</v>
      </c>
      <c r="IE344" t="s">
        <v>428</v>
      </c>
      <c r="IF344" t="s">
        <v>428</v>
      </c>
      <c r="IG344" t="s">
        <v>428</v>
      </c>
      <c r="IH344">
        <v>0</v>
      </c>
      <c r="II344">
        <v>100</v>
      </c>
      <c r="IJ344">
        <v>100</v>
      </c>
      <c r="IK344">
        <v>-0.608</v>
      </c>
      <c r="IL344">
        <v>0.3296</v>
      </c>
      <c r="IM344">
        <v>-0.6389458221003862</v>
      </c>
      <c r="IN344">
        <v>-0.000388397228134892</v>
      </c>
      <c r="IO344">
        <v>1.216359752824363E-06</v>
      </c>
      <c r="IP344">
        <v>-2.921139174278942E-10</v>
      </c>
      <c r="IQ344">
        <v>0.01675486607682651</v>
      </c>
      <c r="IR344">
        <v>0.002868412714847416</v>
      </c>
      <c r="IS344">
        <v>0.0004615728417639442</v>
      </c>
      <c r="IT344">
        <v>-1.048940065203386E-06</v>
      </c>
      <c r="IU344">
        <v>2</v>
      </c>
      <c r="IV344">
        <v>1994</v>
      </c>
      <c r="IW344">
        <v>1</v>
      </c>
      <c r="IX344">
        <v>27</v>
      </c>
      <c r="IY344">
        <v>191970.1</v>
      </c>
      <c r="IZ344">
        <v>191970.3</v>
      </c>
      <c r="JA344">
        <v>1.14868</v>
      </c>
      <c r="JB344">
        <v>2.64648</v>
      </c>
      <c r="JC344">
        <v>1.49658</v>
      </c>
      <c r="JD344">
        <v>2.35107</v>
      </c>
      <c r="JE344">
        <v>1.54907</v>
      </c>
      <c r="JF344">
        <v>2.3645</v>
      </c>
      <c r="JG344">
        <v>36.8129</v>
      </c>
      <c r="JH344">
        <v>24.105</v>
      </c>
      <c r="JI344">
        <v>18</v>
      </c>
      <c r="JJ344">
        <v>482.848</v>
      </c>
      <c r="JK344">
        <v>486.384</v>
      </c>
      <c r="JL344">
        <v>30.7898</v>
      </c>
      <c r="JM344">
        <v>29.3961</v>
      </c>
      <c r="JN344">
        <v>30</v>
      </c>
      <c r="JO344">
        <v>29.5585</v>
      </c>
      <c r="JP344">
        <v>29.5389</v>
      </c>
      <c r="JQ344">
        <v>23.0824</v>
      </c>
      <c r="JR344">
        <v>18.0449</v>
      </c>
      <c r="JS344">
        <v>100</v>
      </c>
      <c r="JT344">
        <v>30.795</v>
      </c>
      <c r="JU344">
        <v>420</v>
      </c>
      <c r="JV344">
        <v>23.8023</v>
      </c>
      <c r="JW344">
        <v>101.847</v>
      </c>
      <c r="JX344">
        <v>91.26220000000001</v>
      </c>
    </row>
    <row r="345" spans="1:284">
      <c r="A345">
        <v>327</v>
      </c>
      <c r="B345">
        <v>1758507811.6</v>
      </c>
      <c r="C345">
        <v>5032.099999904633</v>
      </c>
      <c r="D345" t="s">
        <v>1088</v>
      </c>
      <c r="E345" t="s">
        <v>1089</v>
      </c>
      <c r="F345">
        <v>5</v>
      </c>
      <c r="G345" t="s">
        <v>1037</v>
      </c>
      <c r="H345" t="s">
        <v>421</v>
      </c>
      <c r="I345">
        <v>1758507808.6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(DN345+(U345+2*0.95*5.67E-8*(((DN345+$B$9)+273)^4-(DN345+273)^4)-44100*J345)/(1.84*29.3*R345+8*0.95*5.67E-8*(DN345+273)^3))</f>
        <v>0</v>
      </c>
      <c r="W345">
        <f>($C$9*DO345+$D$9*DP345+$E$9*V345)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2*0.95*5.67E-8*(((DN345+$B$9)+273)^4-(W345+273)^4)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IF(AG345*$H$15&gt;=AK345,1.0,(AK345/(AK345-AG345*$H$15)))</f>
        <v>0</v>
      </c>
      <c r="AJ345">
        <f>(AI345-1)*100</f>
        <v>0</v>
      </c>
      <c r="AK345">
        <f>MAX(0,($B$15+$C$15*DS345)/(1+$D$15*DS345)*DL345/(DN345+273)*$E$15)</f>
        <v>0</v>
      </c>
      <c r="AL345" t="s">
        <v>422</v>
      </c>
      <c r="AM345" t="s">
        <v>422</v>
      </c>
      <c r="AN345">
        <v>0</v>
      </c>
      <c r="AO345">
        <v>0</v>
      </c>
      <c r="AP345">
        <f>1-AN345/AO345</f>
        <v>0</v>
      </c>
      <c r="AQ345">
        <v>0</v>
      </c>
      <c r="AR345" t="s">
        <v>422</v>
      </c>
      <c r="AS345" t="s">
        <v>422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$B$13*DT345+$C$13*DU345+$F$13*EF345*(1-EI345)</f>
        <v>0</v>
      </c>
      <c r="CW345">
        <f>CV345*CX345</f>
        <v>0</v>
      </c>
      <c r="CX345">
        <f>($B$13*$D$11+$C$13*$D$11+$F$13*((ES345+EK345)/MAX(ES345+EK345+ET345, 0.1)*$I$11+ET345/MAX(ES345+EK345+ET345, 0.1)*$J$11))/($B$13+$C$13+$F$13)</f>
        <v>0</v>
      </c>
      <c r="CY345">
        <f>($B$13*$K$11+$C$13*$K$11+$F$13*((ES345+EK345)/MAX(ES345+EK345+ET345, 0.1)*$P$11+ET345/MAX(ES345+EK345+ET345, 0.1)*$Q$11))/($B$13+$C$13+$F$13)</f>
        <v>0</v>
      </c>
      <c r="CZ345">
        <v>4.8</v>
      </c>
      <c r="DA345">
        <v>0.5</v>
      </c>
      <c r="DB345" t="s">
        <v>423</v>
      </c>
      <c r="DC345">
        <v>2</v>
      </c>
      <c r="DD345">
        <v>1758507808.6</v>
      </c>
      <c r="DE345">
        <v>422.2994444444445</v>
      </c>
      <c r="DF345">
        <v>420.0017777777778</v>
      </c>
      <c r="DG345">
        <v>24.00986666666667</v>
      </c>
      <c r="DH345">
        <v>23.76147777777778</v>
      </c>
      <c r="DI345">
        <v>422.9071111111111</v>
      </c>
      <c r="DJ345">
        <v>23.68028888888889</v>
      </c>
      <c r="DK345">
        <v>500.0398888888889</v>
      </c>
      <c r="DL345">
        <v>89.94136666666667</v>
      </c>
      <c r="DM345">
        <v>0.06914066666666667</v>
      </c>
      <c r="DN345">
        <v>30.20521111111111</v>
      </c>
      <c r="DO345">
        <v>29.99124444444444</v>
      </c>
      <c r="DP345">
        <v>999.9000000000001</v>
      </c>
      <c r="DQ345">
        <v>0</v>
      </c>
      <c r="DR345">
        <v>0</v>
      </c>
      <c r="DS345">
        <v>9988.193333333333</v>
      </c>
      <c r="DT345">
        <v>0</v>
      </c>
      <c r="DU345">
        <v>3.123402222222222</v>
      </c>
      <c r="DV345">
        <v>2.298061111111111</v>
      </c>
      <c r="DW345">
        <v>432.6884444444444</v>
      </c>
      <c r="DX345">
        <v>430.2242222222222</v>
      </c>
      <c r="DY345">
        <v>0.2483937777777778</v>
      </c>
      <c r="DZ345">
        <v>420.0017777777778</v>
      </c>
      <c r="EA345">
        <v>23.76147777777778</v>
      </c>
      <c r="EB345">
        <v>2.159481111111111</v>
      </c>
      <c r="EC345">
        <v>2.137141111111111</v>
      </c>
      <c r="ED345">
        <v>18.66485555555555</v>
      </c>
      <c r="EE345">
        <v>18.49874444444445</v>
      </c>
      <c r="EF345">
        <v>0.00500078</v>
      </c>
      <c r="EG345">
        <v>0</v>
      </c>
      <c r="EH345">
        <v>0</v>
      </c>
      <c r="EI345">
        <v>0</v>
      </c>
      <c r="EJ345">
        <v>613.7666666666667</v>
      </c>
      <c r="EK345">
        <v>0.00500078</v>
      </c>
      <c r="EL345">
        <v>-23.32222222222222</v>
      </c>
      <c r="EM345">
        <v>-1.422222222222222</v>
      </c>
      <c r="EN345">
        <v>34.94433333333333</v>
      </c>
      <c r="EO345">
        <v>38.54133333333333</v>
      </c>
      <c r="EP345">
        <v>36.45833333333334</v>
      </c>
      <c r="EQ345">
        <v>38.65966666666667</v>
      </c>
      <c r="ER345">
        <v>36.94411111111111</v>
      </c>
      <c r="ES345">
        <v>0</v>
      </c>
      <c r="ET345">
        <v>0</v>
      </c>
      <c r="EU345">
        <v>0</v>
      </c>
      <c r="EV345">
        <v>1758507812.5</v>
      </c>
      <c r="EW345">
        <v>0</v>
      </c>
      <c r="EX345">
        <v>613.4423076923077</v>
      </c>
      <c r="EY345">
        <v>-30.41709389260719</v>
      </c>
      <c r="EZ345">
        <v>57.60341853333755</v>
      </c>
      <c r="FA345">
        <v>-25.77307692307693</v>
      </c>
      <c r="FB345">
        <v>15</v>
      </c>
      <c r="FC345">
        <v>0</v>
      </c>
      <c r="FD345" t="s">
        <v>424</v>
      </c>
      <c r="FE345">
        <v>1746989605.5</v>
      </c>
      <c r="FF345">
        <v>1746989593.5</v>
      </c>
      <c r="FG345">
        <v>0</v>
      </c>
      <c r="FH345">
        <v>-0.274</v>
      </c>
      <c r="FI345">
        <v>-0.002</v>
      </c>
      <c r="FJ345">
        <v>2.549</v>
      </c>
      <c r="FK345">
        <v>0.129</v>
      </c>
      <c r="FL345">
        <v>420</v>
      </c>
      <c r="FM345">
        <v>17</v>
      </c>
      <c r="FN345">
        <v>0.02</v>
      </c>
      <c r="FO345">
        <v>0.04</v>
      </c>
      <c r="FP345">
        <v>2.323258536585366</v>
      </c>
      <c r="FQ345">
        <v>-0.2007926132404158</v>
      </c>
      <c r="FR345">
        <v>0.04850194110075746</v>
      </c>
      <c r="FS345">
        <v>1</v>
      </c>
      <c r="FT345">
        <v>613.8558823529411</v>
      </c>
      <c r="FU345">
        <v>-13.02521001939125</v>
      </c>
      <c r="FV345">
        <v>6.263300726147452</v>
      </c>
      <c r="FW345">
        <v>0</v>
      </c>
      <c r="FX345">
        <v>0.2491569512195122</v>
      </c>
      <c r="FY345">
        <v>0.005937156794425715</v>
      </c>
      <c r="FZ345">
        <v>0.001707880785683901</v>
      </c>
      <c r="GA345">
        <v>1</v>
      </c>
      <c r="GB345">
        <v>2</v>
      </c>
      <c r="GC345">
        <v>3</v>
      </c>
      <c r="GD345" t="s">
        <v>425</v>
      </c>
      <c r="GE345">
        <v>3.10332</v>
      </c>
      <c r="GF345">
        <v>2.7271</v>
      </c>
      <c r="GG345">
        <v>0.0878319</v>
      </c>
      <c r="GH345">
        <v>0.0874188</v>
      </c>
      <c r="GI345">
        <v>0.107048</v>
      </c>
      <c r="GJ345">
        <v>0.10774</v>
      </c>
      <c r="GK345">
        <v>23815.6</v>
      </c>
      <c r="GL345">
        <v>21624</v>
      </c>
      <c r="GM345">
        <v>26673.9</v>
      </c>
      <c r="GN345">
        <v>23918.7</v>
      </c>
      <c r="GO345">
        <v>38115.1</v>
      </c>
      <c r="GP345">
        <v>31548.9</v>
      </c>
      <c r="GQ345">
        <v>46583.4</v>
      </c>
      <c r="GR345">
        <v>37843</v>
      </c>
      <c r="GS345">
        <v>1.86425</v>
      </c>
      <c r="GT345">
        <v>1.84753</v>
      </c>
      <c r="GU345">
        <v>0.0765957</v>
      </c>
      <c r="GV345">
        <v>0</v>
      </c>
      <c r="GW345">
        <v>28.7469</v>
      </c>
      <c r="GX345">
        <v>999.9</v>
      </c>
      <c r="GY345">
        <v>52.3</v>
      </c>
      <c r="GZ345">
        <v>32</v>
      </c>
      <c r="HA345">
        <v>27.7668</v>
      </c>
      <c r="HB345">
        <v>60.7347</v>
      </c>
      <c r="HC345">
        <v>19.9079</v>
      </c>
      <c r="HD345">
        <v>1</v>
      </c>
      <c r="HE345">
        <v>0.164146</v>
      </c>
      <c r="HF345">
        <v>-1.33313</v>
      </c>
      <c r="HG345">
        <v>20.2943</v>
      </c>
      <c r="HH345">
        <v>5.22238</v>
      </c>
      <c r="HI345">
        <v>11.98</v>
      </c>
      <c r="HJ345">
        <v>4.9654</v>
      </c>
      <c r="HK345">
        <v>3.276</v>
      </c>
      <c r="HL345">
        <v>9999</v>
      </c>
      <c r="HM345">
        <v>9999</v>
      </c>
      <c r="HN345">
        <v>9999</v>
      </c>
      <c r="HO345">
        <v>999.9</v>
      </c>
      <c r="HP345">
        <v>1.86394</v>
      </c>
      <c r="HQ345">
        <v>1.86012</v>
      </c>
      <c r="HR345">
        <v>1.85843</v>
      </c>
      <c r="HS345">
        <v>1.85974</v>
      </c>
      <c r="HT345">
        <v>1.85989</v>
      </c>
      <c r="HU345">
        <v>1.85844</v>
      </c>
      <c r="HV345">
        <v>1.85745</v>
      </c>
      <c r="HW345">
        <v>1.8524</v>
      </c>
      <c r="HX345">
        <v>0</v>
      </c>
      <c r="HY345">
        <v>0</v>
      </c>
      <c r="HZ345">
        <v>0</v>
      </c>
      <c r="IA345">
        <v>0</v>
      </c>
      <c r="IB345" t="s">
        <v>426</v>
      </c>
      <c r="IC345" t="s">
        <v>427</v>
      </c>
      <c r="ID345" t="s">
        <v>428</v>
      </c>
      <c r="IE345" t="s">
        <v>428</v>
      </c>
      <c r="IF345" t="s">
        <v>428</v>
      </c>
      <c r="IG345" t="s">
        <v>428</v>
      </c>
      <c r="IH345">
        <v>0</v>
      </c>
      <c r="II345">
        <v>100</v>
      </c>
      <c r="IJ345">
        <v>100</v>
      </c>
      <c r="IK345">
        <v>-0.608</v>
      </c>
      <c r="IL345">
        <v>0.3295</v>
      </c>
      <c r="IM345">
        <v>-0.6389458221003862</v>
      </c>
      <c r="IN345">
        <v>-0.000388397228134892</v>
      </c>
      <c r="IO345">
        <v>1.216359752824363E-06</v>
      </c>
      <c r="IP345">
        <v>-2.921139174278942E-10</v>
      </c>
      <c r="IQ345">
        <v>0.01675486607682651</v>
      </c>
      <c r="IR345">
        <v>0.002868412714847416</v>
      </c>
      <c r="IS345">
        <v>0.0004615728417639442</v>
      </c>
      <c r="IT345">
        <v>-1.048940065203386E-06</v>
      </c>
      <c r="IU345">
        <v>2</v>
      </c>
      <c r="IV345">
        <v>1994</v>
      </c>
      <c r="IW345">
        <v>1</v>
      </c>
      <c r="IX345">
        <v>27</v>
      </c>
      <c r="IY345">
        <v>191970.1</v>
      </c>
      <c r="IZ345">
        <v>191970.3</v>
      </c>
      <c r="JA345">
        <v>1.14746</v>
      </c>
      <c r="JB345">
        <v>2.6416</v>
      </c>
      <c r="JC345">
        <v>1.49658</v>
      </c>
      <c r="JD345">
        <v>2.35107</v>
      </c>
      <c r="JE345">
        <v>1.54907</v>
      </c>
      <c r="JF345">
        <v>2.41211</v>
      </c>
      <c r="JG345">
        <v>36.8129</v>
      </c>
      <c r="JH345">
        <v>24.0963</v>
      </c>
      <c r="JI345">
        <v>18</v>
      </c>
      <c r="JJ345">
        <v>482.789</v>
      </c>
      <c r="JK345">
        <v>486.449</v>
      </c>
      <c r="JL345">
        <v>30.7914</v>
      </c>
      <c r="JM345">
        <v>29.3949</v>
      </c>
      <c r="JN345">
        <v>30</v>
      </c>
      <c r="JO345">
        <v>29.5585</v>
      </c>
      <c r="JP345">
        <v>29.5389</v>
      </c>
      <c r="JQ345">
        <v>23.0815</v>
      </c>
      <c r="JR345">
        <v>18.0449</v>
      </c>
      <c r="JS345">
        <v>100</v>
      </c>
      <c r="JT345">
        <v>30.795</v>
      </c>
      <c r="JU345">
        <v>420</v>
      </c>
      <c r="JV345">
        <v>23.8022</v>
      </c>
      <c r="JW345">
        <v>101.847</v>
      </c>
      <c r="JX345">
        <v>91.2621</v>
      </c>
    </row>
    <row r="346" spans="1:284">
      <c r="A346">
        <v>328</v>
      </c>
      <c r="B346">
        <v>1758507813.6</v>
      </c>
      <c r="C346">
        <v>5034.099999904633</v>
      </c>
      <c r="D346" t="s">
        <v>1090</v>
      </c>
      <c r="E346" t="s">
        <v>1091</v>
      </c>
      <c r="F346">
        <v>5</v>
      </c>
      <c r="G346" t="s">
        <v>1037</v>
      </c>
      <c r="H346" t="s">
        <v>421</v>
      </c>
      <c r="I346">
        <v>1758507810.6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(DN346+(U346+2*0.95*5.67E-8*(((DN346+$B$9)+273)^4-(DN346+273)^4)-44100*J346)/(1.84*29.3*R346+8*0.95*5.67E-8*(DN346+273)^3))</f>
        <v>0</v>
      </c>
      <c r="W346">
        <f>($C$9*DO346+$D$9*DP346+$E$9*V346)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2*0.95*5.67E-8*(((DN346+$B$9)+273)^4-(W346+273)^4)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IF(AG346*$H$15&gt;=AK346,1.0,(AK346/(AK346-AG346*$H$15)))</f>
        <v>0</v>
      </c>
      <c r="AJ346">
        <f>(AI346-1)*100</f>
        <v>0</v>
      </c>
      <c r="AK346">
        <f>MAX(0,($B$15+$C$15*DS346)/(1+$D$15*DS346)*DL346/(DN346+273)*$E$15)</f>
        <v>0</v>
      </c>
      <c r="AL346" t="s">
        <v>422</v>
      </c>
      <c r="AM346" t="s">
        <v>422</v>
      </c>
      <c r="AN346">
        <v>0</v>
      </c>
      <c r="AO346">
        <v>0</v>
      </c>
      <c r="AP346">
        <f>1-AN346/AO346</f>
        <v>0</v>
      </c>
      <c r="AQ346">
        <v>0</v>
      </c>
      <c r="AR346" t="s">
        <v>422</v>
      </c>
      <c r="AS346" t="s">
        <v>422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$B$13*DT346+$C$13*DU346+$F$13*EF346*(1-EI346)</f>
        <v>0</v>
      </c>
      <c r="CW346">
        <f>CV346*CX346</f>
        <v>0</v>
      </c>
      <c r="CX346">
        <f>($B$13*$D$11+$C$13*$D$11+$F$13*((ES346+EK346)/MAX(ES346+EK346+ET346, 0.1)*$I$11+ET346/MAX(ES346+EK346+ET346, 0.1)*$J$11))/($B$13+$C$13+$F$13)</f>
        <v>0</v>
      </c>
      <c r="CY346">
        <f>($B$13*$K$11+$C$13*$K$11+$F$13*((ES346+EK346)/MAX(ES346+EK346+ET346, 0.1)*$P$11+ET346/MAX(ES346+EK346+ET346, 0.1)*$Q$11))/($B$13+$C$13+$F$13)</f>
        <v>0</v>
      </c>
      <c r="CZ346">
        <v>4.8</v>
      </c>
      <c r="DA346">
        <v>0.5</v>
      </c>
      <c r="DB346" t="s">
        <v>423</v>
      </c>
      <c r="DC346">
        <v>2</v>
      </c>
      <c r="DD346">
        <v>1758507810.6</v>
      </c>
      <c r="DE346">
        <v>422.306</v>
      </c>
      <c r="DF346">
        <v>419.9898888888889</v>
      </c>
      <c r="DG346">
        <v>24.00916666666667</v>
      </c>
      <c r="DH346">
        <v>23.76141111111111</v>
      </c>
      <c r="DI346">
        <v>422.9135555555555</v>
      </c>
      <c r="DJ346">
        <v>23.67958888888889</v>
      </c>
      <c r="DK346">
        <v>500.0073333333333</v>
      </c>
      <c r="DL346">
        <v>89.94069999999999</v>
      </c>
      <c r="DM346">
        <v>0.06897768888888889</v>
      </c>
      <c r="DN346">
        <v>30.20562222222222</v>
      </c>
      <c r="DO346">
        <v>29.99302222222222</v>
      </c>
      <c r="DP346">
        <v>999.9000000000001</v>
      </c>
      <c r="DQ346">
        <v>0</v>
      </c>
      <c r="DR346">
        <v>0</v>
      </c>
      <c r="DS346">
        <v>9996.44888888889</v>
      </c>
      <c r="DT346">
        <v>0</v>
      </c>
      <c r="DU346">
        <v>3.112778888888889</v>
      </c>
      <c r="DV346">
        <v>2.316235555555556</v>
      </c>
      <c r="DW346">
        <v>432.6946666666666</v>
      </c>
      <c r="DX346">
        <v>430.2122222222222</v>
      </c>
      <c r="DY346">
        <v>0.2477384444444444</v>
      </c>
      <c r="DZ346">
        <v>419.9898888888889</v>
      </c>
      <c r="EA346">
        <v>23.76141111111111</v>
      </c>
      <c r="EB346">
        <v>2.1594</v>
      </c>
      <c r="EC346">
        <v>2.13712</v>
      </c>
      <c r="ED346">
        <v>18.66426666666667</v>
      </c>
      <c r="EE346">
        <v>18.49858888888889</v>
      </c>
      <c r="EF346">
        <v>0.00500078</v>
      </c>
      <c r="EG346">
        <v>0</v>
      </c>
      <c r="EH346">
        <v>0</v>
      </c>
      <c r="EI346">
        <v>0</v>
      </c>
      <c r="EJ346">
        <v>609.4555555555556</v>
      </c>
      <c r="EK346">
        <v>0.00500078</v>
      </c>
      <c r="EL346">
        <v>-22.1</v>
      </c>
      <c r="EM346">
        <v>-1.1</v>
      </c>
      <c r="EN346">
        <v>34.97211111111111</v>
      </c>
      <c r="EO346">
        <v>38.59</v>
      </c>
      <c r="EP346">
        <v>36.46511111111111</v>
      </c>
      <c r="EQ346">
        <v>38.72911111111111</v>
      </c>
      <c r="ER346">
        <v>36.84677777777777</v>
      </c>
      <c r="ES346">
        <v>0</v>
      </c>
      <c r="ET346">
        <v>0</v>
      </c>
      <c r="EU346">
        <v>0</v>
      </c>
      <c r="EV346">
        <v>1758507814.9</v>
      </c>
      <c r="EW346">
        <v>0</v>
      </c>
      <c r="EX346">
        <v>612.1423076923077</v>
      </c>
      <c r="EY346">
        <v>-21.2341877749009</v>
      </c>
      <c r="EZ346">
        <v>31.04273475138669</v>
      </c>
      <c r="FA346">
        <v>-23.89230769230769</v>
      </c>
      <c r="FB346">
        <v>15</v>
      </c>
      <c r="FC346">
        <v>0</v>
      </c>
      <c r="FD346" t="s">
        <v>424</v>
      </c>
      <c r="FE346">
        <v>1746989605.5</v>
      </c>
      <c r="FF346">
        <v>1746989593.5</v>
      </c>
      <c r="FG346">
        <v>0</v>
      </c>
      <c r="FH346">
        <v>-0.274</v>
      </c>
      <c r="FI346">
        <v>-0.002</v>
      </c>
      <c r="FJ346">
        <v>2.549</v>
      </c>
      <c r="FK346">
        <v>0.129</v>
      </c>
      <c r="FL346">
        <v>420</v>
      </c>
      <c r="FM346">
        <v>17</v>
      </c>
      <c r="FN346">
        <v>0.02</v>
      </c>
      <c r="FO346">
        <v>0.04</v>
      </c>
      <c r="FP346">
        <v>2.31999125</v>
      </c>
      <c r="FQ346">
        <v>-0.2112512195121989</v>
      </c>
      <c r="FR346">
        <v>0.04551197969697102</v>
      </c>
      <c r="FS346">
        <v>1</v>
      </c>
      <c r="FT346">
        <v>613.0735294117646</v>
      </c>
      <c r="FU346">
        <v>-30.18029017907104</v>
      </c>
      <c r="FV346">
        <v>6.577962710870712</v>
      </c>
      <c r="FW346">
        <v>0</v>
      </c>
      <c r="FX346">
        <v>0.24929005</v>
      </c>
      <c r="FY346">
        <v>-0.00469942964352819</v>
      </c>
      <c r="FZ346">
        <v>0.001476027370173059</v>
      </c>
      <c r="GA346">
        <v>1</v>
      </c>
      <c r="GB346">
        <v>2</v>
      </c>
      <c r="GC346">
        <v>3</v>
      </c>
      <c r="GD346" t="s">
        <v>425</v>
      </c>
      <c r="GE346">
        <v>3.1034</v>
      </c>
      <c r="GF346">
        <v>2.72676</v>
      </c>
      <c r="GG346">
        <v>0.0878338</v>
      </c>
      <c r="GH346">
        <v>0.0874308</v>
      </c>
      <c r="GI346">
        <v>0.107043</v>
      </c>
      <c r="GJ346">
        <v>0.107733</v>
      </c>
      <c r="GK346">
        <v>23815.6</v>
      </c>
      <c r="GL346">
        <v>21623.6</v>
      </c>
      <c r="GM346">
        <v>26674</v>
      </c>
      <c r="GN346">
        <v>23918.6</v>
      </c>
      <c r="GO346">
        <v>38115.4</v>
      </c>
      <c r="GP346">
        <v>31549.3</v>
      </c>
      <c r="GQ346">
        <v>46583.4</v>
      </c>
      <c r="GR346">
        <v>37843.1</v>
      </c>
      <c r="GS346">
        <v>1.8643</v>
      </c>
      <c r="GT346">
        <v>1.8475</v>
      </c>
      <c r="GU346">
        <v>0.0768863</v>
      </c>
      <c r="GV346">
        <v>0</v>
      </c>
      <c r="GW346">
        <v>28.7469</v>
      </c>
      <c r="GX346">
        <v>999.9</v>
      </c>
      <c r="GY346">
        <v>52.3</v>
      </c>
      <c r="GZ346">
        <v>32</v>
      </c>
      <c r="HA346">
        <v>27.7674</v>
      </c>
      <c r="HB346">
        <v>60.5947</v>
      </c>
      <c r="HC346">
        <v>19.8478</v>
      </c>
      <c r="HD346">
        <v>1</v>
      </c>
      <c r="HE346">
        <v>0.164129</v>
      </c>
      <c r="HF346">
        <v>-1.33481</v>
      </c>
      <c r="HG346">
        <v>20.2943</v>
      </c>
      <c r="HH346">
        <v>5.22238</v>
      </c>
      <c r="HI346">
        <v>11.98</v>
      </c>
      <c r="HJ346">
        <v>4.96535</v>
      </c>
      <c r="HK346">
        <v>3.276</v>
      </c>
      <c r="HL346">
        <v>9999</v>
      </c>
      <c r="HM346">
        <v>9999</v>
      </c>
      <c r="HN346">
        <v>9999</v>
      </c>
      <c r="HO346">
        <v>999.9</v>
      </c>
      <c r="HP346">
        <v>1.86394</v>
      </c>
      <c r="HQ346">
        <v>1.86012</v>
      </c>
      <c r="HR346">
        <v>1.85843</v>
      </c>
      <c r="HS346">
        <v>1.85974</v>
      </c>
      <c r="HT346">
        <v>1.85989</v>
      </c>
      <c r="HU346">
        <v>1.85842</v>
      </c>
      <c r="HV346">
        <v>1.85745</v>
      </c>
      <c r="HW346">
        <v>1.85241</v>
      </c>
      <c r="HX346">
        <v>0</v>
      </c>
      <c r="HY346">
        <v>0</v>
      </c>
      <c r="HZ346">
        <v>0</v>
      </c>
      <c r="IA346">
        <v>0</v>
      </c>
      <c r="IB346" t="s">
        <v>426</v>
      </c>
      <c r="IC346" t="s">
        <v>427</v>
      </c>
      <c r="ID346" t="s">
        <v>428</v>
      </c>
      <c r="IE346" t="s">
        <v>428</v>
      </c>
      <c r="IF346" t="s">
        <v>428</v>
      </c>
      <c r="IG346" t="s">
        <v>428</v>
      </c>
      <c r="IH346">
        <v>0</v>
      </c>
      <c r="II346">
        <v>100</v>
      </c>
      <c r="IJ346">
        <v>100</v>
      </c>
      <c r="IK346">
        <v>-0.608</v>
      </c>
      <c r="IL346">
        <v>0.3296</v>
      </c>
      <c r="IM346">
        <v>-0.6389458221003862</v>
      </c>
      <c r="IN346">
        <v>-0.000388397228134892</v>
      </c>
      <c r="IO346">
        <v>1.216359752824363E-06</v>
      </c>
      <c r="IP346">
        <v>-2.921139174278942E-10</v>
      </c>
      <c r="IQ346">
        <v>0.01675486607682651</v>
      </c>
      <c r="IR346">
        <v>0.002868412714847416</v>
      </c>
      <c r="IS346">
        <v>0.0004615728417639442</v>
      </c>
      <c r="IT346">
        <v>-1.048940065203386E-06</v>
      </c>
      <c r="IU346">
        <v>2</v>
      </c>
      <c r="IV346">
        <v>1994</v>
      </c>
      <c r="IW346">
        <v>1</v>
      </c>
      <c r="IX346">
        <v>27</v>
      </c>
      <c r="IY346">
        <v>191970.1</v>
      </c>
      <c r="IZ346">
        <v>191970.3</v>
      </c>
      <c r="JA346">
        <v>1.14746</v>
      </c>
      <c r="JB346">
        <v>2.63428</v>
      </c>
      <c r="JC346">
        <v>1.49658</v>
      </c>
      <c r="JD346">
        <v>2.35107</v>
      </c>
      <c r="JE346">
        <v>1.54907</v>
      </c>
      <c r="JF346">
        <v>2.44507</v>
      </c>
      <c r="JG346">
        <v>36.8129</v>
      </c>
      <c r="JH346">
        <v>24.0963</v>
      </c>
      <c r="JI346">
        <v>18</v>
      </c>
      <c r="JJ346">
        <v>482.819</v>
      </c>
      <c r="JK346">
        <v>486.433</v>
      </c>
      <c r="JL346">
        <v>30.7942</v>
      </c>
      <c r="JM346">
        <v>29.3949</v>
      </c>
      <c r="JN346">
        <v>30</v>
      </c>
      <c r="JO346">
        <v>29.5585</v>
      </c>
      <c r="JP346">
        <v>29.5389</v>
      </c>
      <c r="JQ346">
        <v>23.0796</v>
      </c>
      <c r="JR346">
        <v>18.0449</v>
      </c>
      <c r="JS346">
        <v>100</v>
      </c>
      <c r="JT346">
        <v>30.795</v>
      </c>
      <c r="JU346">
        <v>420</v>
      </c>
      <c r="JV346">
        <v>23.8056</v>
      </c>
      <c r="JW346">
        <v>101.847</v>
      </c>
      <c r="JX346">
        <v>91.2621</v>
      </c>
    </row>
    <row r="347" spans="1:284">
      <c r="A347">
        <v>329</v>
      </c>
      <c r="B347">
        <v>1758507815.6</v>
      </c>
      <c r="C347">
        <v>5036.099999904633</v>
      </c>
      <c r="D347" t="s">
        <v>1092</v>
      </c>
      <c r="E347" t="s">
        <v>1093</v>
      </c>
      <c r="F347">
        <v>5</v>
      </c>
      <c r="G347" t="s">
        <v>1037</v>
      </c>
      <c r="H347" t="s">
        <v>421</v>
      </c>
      <c r="I347">
        <v>1758507812.6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(DN347+(U347+2*0.95*5.67E-8*(((DN347+$B$9)+273)^4-(DN347+273)^4)-44100*J347)/(1.84*29.3*R347+8*0.95*5.67E-8*(DN347+273)^3))</f>
        <v>0</v>
      </c>
      <c r="W347">
        <f>($C$9*DO347+$D$9*DP347+$E$9*V347)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2*0.95*5.67E-8*(((DN347+$B$9)+273)^4-(W347+273)^4)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IF(AG347*$H$15&gt;=AK347,1.0,(AK347/(AK347-AG347*$H$15)))</f>
        <v>0</v>
      </c>
      <c r="AJ347">
        <f>(AI347-1)*100</f>
        <v>0</v>
      </c>
      <c r="AK347">
        <f>MAX(0,($B$15+$C$15*DS347)/(1+$D$15*DS347)*DL347/(DN347+273)*$E$15)</f>
        <v>0</v>
      </c>
      <c r="AL347" t="s">
        <v>422</v>
      </c>
      <c r="AM347" t="s">
        <v>422</v>
      </c>
      <c r="AN347">
        <v>0</v>
      </c>
      <c r="AO347">
        <v>0</v>
      </c>
      <c r="AP347">
        <f>1-AN347/AO347</f>
        <v>0</v>
      </c>
      <c r="AQ347">
        <v>0</v>
      </c>
      <c r="AR347" t="s">
        <v>422</v>
      </c>
      <c r="AS347" t="s">
        <v>422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$B$13*DT347+$C$13*DU347+$F$13*EF347*(1-EI347)</f>
        <v>0</v>
      </c>
      <c r="CW347">
        <f>CV347*CX347</f>
        <v>0</v>
      </c>
      <c r="CX347">
        <f>($B$13*$D$11+$C$13*$D$11+$F$13*((ES347+EK347)/MAX(ES347+EK347+ET347, 0.1)*$I$11+ET347/MAX(ES347+EK347+ET347, 0.1)*$J$11))/($B$13+$C$13+$F$13)</f>
        <v>0</v>
      </c>
      <c r="CY347">
        <f>($B$13*$K$11+$C$13*$K$11+$F$13*((ES347+EK347)/MAX(ES347+EK347+ET347, 0.1)*$P$11+ET347/MAX(ES347+EK347+ET347, 0.1)*$Q$11))/($B$13+$C$13+$F$13)</f>
        <v>0</v>
      </c>
      <c r="CZ347">
        <v>4.8</v>
      </c>
      <c r="DA347">
        <v>0.5</v>
      </c>
      <c r="DB347" t="s">
        <v>423</v>
      </c>
      <c r="DC347">
        <v>2</v>
      </c>
      <c r="DD347">
        <v>1758507812.6</v>
      </c>
      <c r="DE347">
        <v>422.3103333333333</v>
      </c>
      <c r="DF347">
        <v>420.0096666666666</v>
      </c>
      <c r="DG347">
        <v>24.00831111111111</v>
      </c>
      <c r="DH347">
        <v>23.76035555555556</v>
      </c>
      <c r="DI347">
        <v>422.9181111111111</v>
      </c>
      <c r="DJ347">
        <v>23.67875555555555</v>
      </c>
      <c r="DK347">
        <v>500.0248888888889</v>
      </c>
      <c r="DL347">
        <v>89.94064444444444</v>
      </c>
      <c r="DM347">
        <v>0.06877383333333334</v>
      </c>
      <c r="DN347">
        <v>30.20623333333334</v>
      </c>
      <c r="DO347">
        <v>29.99476666666667</v>
      </c>
      <c r="DP347">
        <v>999.9000000000001</v>
      </c>
      <c r="DQ347">
        <v>0</v>
      </c>
      <c r="DR347">
        <v>0</v>
      </c>
      <c r="DS347">
        <v>10006.38555555556</v>
      </c>
      <c r="DT347">
        <v>0</v>
      </c>
      <c r="DU347">
        <v>3.1116</v>
      </c>
      <c r="DV347">
        <v>2.300796666666667</v>
      </c>
      <c r="DW347">
        <v>432.6988888888889</v>
      </c>
      <c r="DX347">
        <v>430.232</v>
      </c>
      <c r="DY347">
        <v>0.2479268888888889</v>
      </c>
      <c r="DZ347">
        <v>420.0096666666666</v>
      </c>
      <c r="EA347">
        <v>23.76035555555556</v>
      </c>
      <c r="EB347">
        <v>2.159321111111111</v>
      </c>
      <c r="EC347">
        <v>2.137022222222222</v>
      </c>
      <c r="ED347">
        <v>18.66367777777778</v>
      </c>
      <c r="EE347">
        <v>18.49787777777778</v>
      </c>
      <c r="EF347">
        <v>0.00500078</v>
      </c>
      <c r="EG347">
        <v>0</v>
      </c>
      <c r="EH347">
        <v>0</v>
      </c>
      <c r="EI347">
        <v>0</v>
      </c>
      <c r="EJ347">
        <v>611.7</v>
      </c>
      <c r="EK347">
        <v>0.00500078</v>
      </c>
      <c r="EL347">
        <v>-22.83333333333333</v>
      </c>
      <c r="EM347">
        <v>-1.2</v>
      </c>
      <c r="EN347">
        <v>34.979</v>
      </c>
      <c r="EO347">
        <v>38.65266666666667</v>
      </c>
      <c r="EP347">
        <v>36.51366666666667</v>
      </c>
      <c r="EQ347">
        <v>38.77766666666667</v>
      </c>
      <c r="ER347">
        <v>36.88844444444445</v>
      </c>
      <c r="ES347">
        <v>0</v>
      </c>
      <c r="ET347">
        <v>0</v>
      </c>
      <c r="EU347">
        <v>0</v>
      </c>
      <c r="EV347">
        <v>1758507816.7</v>
      </c>
      <c r="EW347">
        <v>0</v>
      </c>
      <c r="EX347">
        <v>612.3</v>
      </c>
      <c r="EY347">
        <v>-1.499999914413403</v>
      </c>
      <c r="EZ347">
        <v>13.7076921554712</v>
      </c>
      <c r="FA347">
        <v>-22.88</v>
      </c>
      <c r="FB347">
        <v>15</v>
      </c>
      <c r="FC347">
        <v>0</v>
      </c>
      <c r="FD347" t="s">
        <v>424</v>
      </c>
      <c r="FE347">
        <v>1746989605.5</v>
      </c>
      <c r="FF347">
        <v>1746989593.5</v>
      </c>
      <c r="FG347">
        <v>0</v>
      </c>
      <c r="FH347">
        <v>-0.274</v>
      </c>
      <c r="FI347">
        <v>-0.002</v>
      </c>
      <c r="FJ347">
        <v>2.549</v>
      </c>
      <c r="FK347">
        <v>0.129</v>
      </c>
      <c r="FL347">
        <v>420</v>
      </c>
      <c r="FM347">
        <v>17</v>
      </c>
      <c r="FN347">
        <v>0.02</v>
      </c>
      <c r="FO347">
        <v>0.04</v>
      </c>
      <c r="FP347">
        <v>2.309859756097561</v>
      </c>
      <c r="FQ347">
        <v>-0.1923252961672496</v>
      </c>
      <c r="FR347">
        <v>0.04263893917637791</v>
      </c>
      <c r="FS347">
        <v>1</v>
      </c>
      <c r="FT347">
        <v>613.8058823529411</v>
      </c>
      <c r="FU347">
        <v>-32.01222293799152</v>
      </c>
      <c r="FV347">
        <v>6.579823937232871</v>
      </c>
      <c r="FW347">
        <v>0</v>
      </c>
      <c r="FX347">
        <v>0.2492245609756098</v>
      </c>
      <c r="FY347">
        <v>-0.005816926829267724</v>
      </c>
      <c r="FZ347">
        <v>0.001485099439042027</v>
      </c>
      <c r="GA347">
        <v>1</v>
      </c>
      <c r="GB347">
        <v>2</v>
      </c>
      <c r="GC347">
        <v>3</v>
      </c>
      <c r="GD347" t="s">
        <v>425</v>
      </c>
      <c r="GE347">
        <v>3.10331</v>
      </c>
      <c r="GF347">
        <v>2.72685</v>
      </c>
      <c r="GG347">
        <v>0.0878405</v>
      </c>
      <c r="GH347">
        <v>0.087435</v>
      </c>
      <c r="GI347">
        <v>0.107044</v>
      </c>
      <c r="GJ347">
        <v>0.107727</v>
      </c>
      <c r="GK347">
        <v>23815.5</v>
      </c>
      <c r="GL347">
        <v>21623.7</v>
      </c>
      <c r="GM347">
        <v>26674.1</v>
      </c>
      <c r="GN347">
        <v>23918.8</v>
      </c>
      <c r="GO347">
        <v>38115.2</v>
      </c>
      <c r="GP347">
        <v>31549.5</v>
      </c>
      <c r="GQ347">
        <v>46583.3</v>
      </c>
      <c r="GR347">
        <v>37843.1</v>
      </c>
      <c r="GS347">
        <v>1.86418</v>
      </c>
      <c r="GT347">
        <v>1.84767</v>
      </c>
      <c r="GU347">
        <v>0.0765994</v>
      </c>
      <c r="GV347">
        <v>0</v>
      </c>
      <c r="GW347">
        <v>28.7469</v>
      </c>
      <c r="GX347">
        <v>999.9</v>
      </c>
      <c r="GY347">
        <v>52.3</v>
      </c>
      <c r="GZ347">
        <v>32</v>
      </c>
      <c r="HA347">
        <v>27.7677</v>
      </c>
      <c r="HB347">
        <v>60.7247</v>
      </c>
      <c r="HC347">
        <v>19.7476</v>
      </c>
      <c r="HD347">
        <v>1</v>
      </c>
      <c r="HE347">
        <v>0.164047</v>
      </c>
      <c r="HF347">
        <v>-1.33184</v>
      </c>
      <c r="HG347">
        <v>20.2943</v>
      </c>
      <c r="HH347">
        <v>5.22208</v>
      </c>
      <c r="HI347">
        <v>11.98</v>
      </c>
      <c r="HJ347">
        <v>4.9652</v>
      </c>
      <c r="HK347">
        <v>3.276</v>
      </c>
      <c r="HL347">
        <v>9999</v>
      </c>
      <c r="HM347">
        <v>9999</v>
      </c>
      <c r="HN347">
        <v>9999</v>
      </c>
      <c r="HO347">
        <v>999.9</v>
      </c>
      <c r="HP347">
        <v>1.86394</v>
      </c>
      <c r="HQ347">
        <v>1.86014</v>
      </c>
      <c r="HR347">
        <v>1.85844</v>
      </c>
      <c r="HS347">
        <v>1.85976</v>
      </c>
      <c r="HT347">
        <v>1.8599</v>
      </c>
      <c r="HU347">
        <v>1.85842</v>
      </c>
      <c r="HV347">
        <v>1.85746</v>
      </c>
      <c r="HW347">
        <v>1.85241</v>
      </c>
      <c r="HX347">
        <v>0</v>
      </c>
      <c r="HY347">
        <v>0</v>
      </c>
      <c r="HZ347">
        <v>0</v>
      </c>
      <c r="IA347">
        <v>0</v>
      </c>
      <c r="IB347" t="s">
        <v>426</v>
      </c>
      <c r="IC347" t="s">
        <v>427</v>
      </c>
      <c r="ID347" t="s">
        <v>428</v>
      </c>
      <c r="IE347" t="s">
        <v>428</v>
      </c>
      <c r="IF347" t="s">
        <v>428</v>
      </c>
      <c r="IG347" t="s">
        <v>428</v>
      </c>
      <c r="IH347">
        <v>0</v>
      </c>
      <c r="II347">
        <v>100</v>
      </c>
      <c r="IJ347">
        <v>100</v>
      </c>
      <c r="IK347">
        <v>-0.608</v>
      </c>
      <c r="IL347">
        <v>0.3295</v>
      </c>
      <c r="IM347">
        <v>-0.6389458221003862</v>
      </c>
      <c r="IN347">
        <v>-0.000388397228134892</v>
      </c>
      <c r="IO347">
        <v>1.216359752824363E-06</v>
      </c>
      <c r="IP347">
        <v>-2.921139174278942E-10</v>
      </c>
      <c r="IQ347">
        <v>0.01675486607682651</v>
      </c>
      <c r="IR347">
        <v>0.002868412714847416</v>
      </c>
      <c r="IS347">
        <v>0.0004615728417639442</v>
      </c>
      <c r="IT347">
        <v>-1.048940065203386E-06</v>
      </c>
      <c r="IU347">
        <v>2</v>
      </c>
      <c r="IV347">
        <v>1994</v>
      </c>
      <c r="IW347">
        <v>1</v>
      </c>
      <c r="IX347">
        <v>27</v>
      </c>
      <c r="IY347">
        <v>191970.2</v>
      </c>
      <c r="IZ347">
        <v>191970.4</v>
      </c>
      <c r="JA347">
        <v>1.14746</v>
      </c>
      <c r="JB347">
        <v>2.6355</v>
      </c>
      <c r="JC347">
        <v>1.49658</v>
      </c>
      <c r="JD347">
        <v>2.35107</v>
      </c>
      <c r="JE347">
        <v>1.54907</v>
      </c>
      <c r="JF347">
        <v>2.48047</v>
      </c>
      <c r="JG347">
        <v>36.8129</v>
      </c>
      <c r="JH347">
        <v>24.105</v>
      </c>
      <c r="JI347">
        <v>18</v>
      </c>
      <c r="JJ347">
        <v>482.745</v>
      </c>
      <c r="JK347">
        <v>486.547</v>
      </c>
      <c r="JL347">
        <v>30.7963</v>
      </c>
      <c r="JM347">
        <v>29.3942</v>
      </c>
      <c r="JN347">
        <v>29.9999</v>
      </c>
      <c r="JO347">
        <v>29.5585</v>
      </c>
      <c r="JP347">
        <v>29.5389</v>
      </c>
      <c r="JQ347">
        <v>23.0786</v>
      </c>
      <c r="JR347">
        <v>18.0449</v>
      </c>
      <c r="JS347">
        <v>100</v>
      </c>
      <c r="JT347">
        <v>30.7987</v>
      </c>
      <c r="JU347">
        <v>420</v>
      </c>
      <c r="JV347">
        <v>23.8017</v>
      </c>
      <c r="JW347">
        <v>101.847</v>
      </c>
      <c r="JX347">
        <v>91.2624</v>
      </c>
    </row>
    <row r="348" spans="1:284">
      <c r="A348">
        <v>330</v>
      </c>
      <c r="B348">
        <v>1758507817.6</v>
      </c>
      <c r="C348">
        <v>5038.099999904633</v>
      </c>
      <c r="D348" t="s">
        <v>1094</v>
      </c>
      <c r="E348" t="s">
        <v>1095</v>
      </c>
      <c r="F348">
        <v>5</v>
      </c>
      <c r="G348" t="s">
        <v>1037</v>
      </c>
      <c r="H348" t="s">
        <v>421</v>
      </c>
      <c r="I348">
        <v>1758507814.6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(DN348+(U348+2*0.95*5.67E-8*(((DN348+$B$9)+273)^4-(DN348+273)^4)-44100*J348)/(1.84*29.3*R348+8*0.95*5.67E-8*(DN348+273)^3))</f>
        <v>0</v>
      </c>
      <c r="W348">
        <f>($C$9*DO348+$D$9*DP348+$E$9*V348)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2*0.95*5.67E-8*(((DN348+$B$9)+273)^4-(W348+273)^4)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IF(AG348*$H$15&gt;=AK348,1.0,(AK348/(AK348-AG348*$H$15)))</f>
        <v>0</v>
      </c>
      <c r="AJ348">
        <f>(AI348-1)*100</f>
        <v>0</v>
      </c>
      <c r="AK348">
        <f>MAX(0,($B$15+$C$15*DS348)/(1+$D$15*DS348)*DL348/(DN348+273)*$E$15)</f>
        <v>0</v>
      </c>
      <c r="AL348" t="s">
        <v>422</v>
      </c>
      <c r="AM348" t="s">
        <v>422</v>
      </c>
      <c r="AN348">
        <v>0</v>
      </c>
      <c r="AO348">
        <v>0</v>
      </c>
      <c r="AP348">
        <f>1-AN348/AO348</f>
        <v>0</v>
      </c>
      <c r="AQ348">
        <v>0</v>
      </c>
      <c r="AR348" t="s">
        <v>422</v>
      </c>
      <c r="AS348" t="s">
        <v>422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$B$13*DT348+$C$13*DU348+$F$13*EF348*(1-EI348)</f>
        <v>0</v>
      </c>
      <c r="CW348">
        <f>CV348*CX348</f>
        <v>0</v>
      </c>
      <c r="CX348">
        <f>($B$13*$D$11+$C$13*$D$11+$F$13*((ES348+EK348)/MAX(ES348+EK348+ET348, 0.1)*$I$11+ET348/MAX(ES348+EK348+ET348, 0.1)*$J$11))/($B$13+$C$13+$F$13)</f>
        <v>0</v>
      </c>
      <c r="CY348">
        <f>($B$13*$K$11+$C$13*$K$11+$F$13*((ES348+EK348)/MAX(ES348+EK348+ET348, 0.1)*$P$11+ET348/MAX(ES348+EK348+ET348, 0.1)*$Q$11))/($B$13+$C$13+$F$13)</f>
        <v>0</v>
      </c>
      <c r="CZ348">
        <v>4.8</v>
      </c>
      <c r="DA348">
        <v>0.5</v>
      </c>
      <c r="DB348" t="s">
        <v>423</v>
      </c>
      <c r="DC348">
        <v>2</v>
      </c>
      <c r="DD348">
        <v>1758507814.6</v>
      </c>
      <c r="DE348">
        <v>422.3151111111112</v>
      </c>
      <c r="DF348">
        <v>420.0401111111112</v>
      </c>
      <c r="DG348">
        <v>24.00737777777778</v>
      </c>
      <c r="DH348">
        <v>23.75853333333334</v>
      </c>
      <c r="DI348">
        <v>422.9227777777778</v>
      </c>
      <c r="DJ348">
        <v>23.67783333333334</v>
      </c>
      <c r="DK348">
        <v>500.0267777777778</v>
      </c>
      <c r="DL348">
        <v>89.94095555555556</v>
      </c>
      <c r="DM348">
        <v>0.06868987777777778</v>
      </c>
      <c r="DN348">
        <v>30.2067</v>
      </c>
      <c r="DO348">
        <v>29.99578888888889</v>
      </c>
      <c r="DP348">
        <v>999.9000000000001</v>
      </c>
      <c r="DQ348">
        <v>0</v>
      </c>
      <c r="DR348">
        <v>0</v>
      </c>
      <c r="DS348">
        <v>10007.63888888889</v>
      </c>
      <c r="DT348">
        <v>0</v>
      </c>
      <c r="DU348">
        <v>3.110925555555556</v>
      </c>
      <c r="DV348">
        <v>2.274931111111111</v>
      </c>
      <c r="DW348">
        <v>432.7031111111111</v>
      </c>
      <c r="DX348">
        <v>430.2625555555555</v>
      </c>
      <c r="DY348">
        <v>0.2488234444444444</v>
      </c>
      <c r="DZ348">
        <v>420.0401111111112</v>
      </c>
      <c r="EA348">
        <v>23.75853333333334</v>
      </c>
      <c r="EB348">
        <v>2.159244444444445</v>
      </c>
      <c r="EC348">
        <v>2.136864444444444</v>
      </c>
      <c r="ED348">
        <v>18.66311111111111</v>
      </c>
      <c r="EE348">
        <v>18.49668888888889</v>
      </c>
      <c r="EF348">
        <v>0.00500078</v>
      </c>
      <c r="EG348">
        <v>0</v>
      </c>
      <c r="EH348">
        <v>0</v>
      </c>
      <c r="EI348">
        <v>0</v>
      </c>
      <c r="EJ348">
        <v>616.1555555555556</v>
      </c>
      <c r="EK348">
        <v>0.00500078</v>
      </c>
      <c r="EL348">
        <v>-22.14444444444445</v>
      </c>
      <c r="EM348">
        <v>-0.8222222222222223</v>
      </c>
      <c r="EN348">
        <v>34.99966666666666</v>
      </c>
      <c r="EO348">
        <v>38.715</v>
      </c>
      <c r="EP348">
        <v>36.51355555555556</v>
      </c>
      <c r="EQ348">
        <v>38.81222222222222</v>
      </c>
      <c r="ER348">
        <v>36.97188888888888</v>
      </c>
      <c r="ES348">
        <v>0</v>
      </c>
      <c r="ET348">
        <v>0</v>
      </c>
      <c r="EU348">
        <v>0</v>
      </c>
      <c r="EV348">
        <v>1758507818.5</v>
      </c>
      <c r="EW348">
        <v>0</v>
      </c>
      <c r="EX348">
        <v>613.2884615384615</v>
      </c>
      <c r="EY348">
        <v>-1.056410023135936</v>
      </c>
      <c r="EZ348">
        <v>29.70256391426751</v>
      </c>
      <c r="FA348">
        <v>-22.43846153846154</v>
      </c>
      <c r="FB348">
        <v>15</v>
      </c>
      <c r="FC348">
        <v>0</v>
      </c>
      <c r="FD348" t="s">
        <v>424</v>
      </c>
      <c r="FE348">
        <v>1746989605.5</v>
      </c>
      <c r="FF348">
        <v>1746989593.5</v>
      </c>
      <c r="FG348">
        <v>0</v>
      </c>
      <c r="FH348">
        <v>-0.274</v>
      </c>
      <c r="FI348">
        <v>-0.002</v>
      </c>
      <c r="FJ348">
        <v>2.549</v>
      </c>
      <c r="FK348">
        <v>0.129</v>
      </c>
      <c r="FL348">
        <v>420</v>
      </c>
      <c r="FM348">
        <v>17</v>
      </c>
      <c r="FN348">
        <v>0.02</v>
      </c>
      <c r="FO348">
        <v>0.04</v>
      </c>
      <c r="FP348">
        <v>2.30032325</v>
      </c>
      <c r="FQ348">
        <v>-0.1431781238273943</v>
      </c>
      <c r="FR348">
        <v>0.03869099729830573</v>
      </c>
      <c r="FS348">
        <v>1</v>
      </c>
      <c r="FT348">
        <v>613.4970588235293</v>
      </c>
      <c r="FU348">
        <v>-2.873949460563003</v>
      </c>
      <c r="FV348">
        <v>6.556428605221235</v>
      </c>
      <c r="FW348">
        <v>0</v>
      </c>
      <c r="FX348">
        <v>0.2494267</v>
      </c>
      <c r="FY348">
        <v>-0.006052660412758389</v>
      </c>
      <c r="FZ348">
        <v>0.001484902828470602</v>
      </c>
      <c r="GA348">
        <v>1</v>
      </c>
      <c r="GB348">
        <v>2</v>
      </c>
      <c r="GC348">
        <v>3</v>
      </c>
      <c r="GD348" t="s">
        <v>425</v>
      </c>
      <c r="GE348">
        <v>3.10338</v>
      </c>
      <c r="GF348">
        <v>2.72693</v>
      </c>
      <c r="GG348">
        <v>0.0878393</v>
      </c>
      <c r="GH348">
        <v>0.0874313</v>
      </c>
      <c r="GI348">
        <v>0.10704</v>
      </c>
      <c r="GJ348">
        <v>0.107723</v>
      </c>
      <c r="GK348">
        <v>23815.4</v>
      </c>
      <c r="GL348">
        <v>21623.9</v>
      </c>
      <c r="GM348">
        <v>26673.9</v>
      </c>
      <c r="GN348">
        <v>23918.8</v>
      </c>
      <c r="GO348">
        <v>38115.3</v>
      </c>
      <c r="GP348">
        <v>31549.7</v>
      </c>
      <c r="GQ348">
        <v>46583.2</v>
      </c>
      <c r="GR348">
        <v>37843.1</v>
      </c>
      <c r="GS348">
        <v>1.8643</v>
      </c>
      <c r="GT348">
        <v>1.8476</v>
      </c>
      <c r="GU348">
        <v>0.07686759999999999</v>
      </c>
      <c r="GV348">
        <v>0</v>
      </c>
      <c r="GW348">
        <v>28.7469</v>
      </c>
      <c r="GX348">
        <v>999.9</v>
      </c>
      <c r="GY348">
        <v>52.3</v>
      </c>
      <c r="GZ348">
        <v>32</v>
      </c>
      <c r="HA348">
        <v>27.769</v>
      </c>
      <c r="HB348">
        <v>61.0947</v>
      </c>
      <c r="HC348">
        <v>19.7316</v>
      </c>
      <c r="HD348">
        <v>1</v>
      </c>
      <c r="HE348">
        <v>0.164042</v>
      </c>
      <c r="HF348">
        <v>-1.33352</v>
      </c>
      <c r="HG348">
        <v>20.2943</v>
      </c>
      <c r="HH348">
        <v>5.22238</v>
      </c>
      <c r="HI348">
        <v>11.98</v>
      </c>
      <c r="HJ348">
        <v>4.9653</v>
      </c>
      <c r="HK348">
        <v>3.276</v>
      </c>
      <c r="HL348">
        <v>9999</v>
      </c>
      <c r="HM348">
        <v>9999</v>
      </c>
      <c r="HN348">
        <v>9999</v>
      </c>
      <c r="HO348">
        <v>999.9</v>
      </c>
      <c r="HP348">
        <v>1.86395</v>
      </c>
      <c r="HQ348">
        <v>1.86017</v>
      </c>
      <c r="HR348">
        <v>1.85842</v>
      </c>
      <c r="HS348">
        <v>1.85976</v>
      </c>
      <c r="HT348">
        <v>1.85989</v>
      </c>
      <c r="HU348">
        <v>1.85842</v>
      </c>
      <c r="HV348">
        <v>1.85747</v>
      </c>
      <c r="HW348">
        <v>1.85242</v>
      </c>
      <c r="HX348">
        <v>0</v>
      </c>
      <c r="HY348">
        <v>0</v>
      </c>
      <c r="HZ348">
        <v>0</v>
      </c>
      <c r="IA348">
        <v>0</v>
      </c>
      <c r="IB348" t="s">
        <v>426</v>
      </c>
      <c r="IC348" t="s">
        <v>427</v>
      </c>
      <c r="ID348" t="s">
        <v>428</v>
      </c>
      <c r="IE348" t="s">
        <v>428</v>
      </c>
      <c r="IF348" t="s">
        <v>428</v>
      </c>
      <c r="IG348" t="s">
        <v>428</v>
      </c>
      <c r="IH348">
        <v>0</v>
      </c>
      <c r="II348">
        <v>100</v>
      </c>
      <c r="IJ348">
        <v>100</v>
      </c>
      <c r="IK348">
        <v>-0.608</v>
      </c>
      <c r="IL348">
        <v>0.3295</v>
      </c>
      <c r="IM348">
        <v>-0.6389458221003862</v>
      </c>
      <c r="IN348">
        <v>-0.000388397228134892</v>
      </c>
      <c r="IO348">
        <v>1.216359752824363E-06</v>
      </c>
      <c r="IP348">
        <v>-2.921139174278942E-10</v>
      </c>
      <c r="IQ348">
        <v>0.01675486607682651</v>
      </c>
      <c r="IR348">
        <v>0.002868412714847416</v>
      </c>
      <c r="IS348">
        <v>0.0004615728417639442</v>
      </c>
      <c r="IT348">
        <v>-1.048940065203386E-06</v>
      </c>
      <c r="IU348">
        <v>2</v>
      </c>
      <c r="IV348">
        <v>1994</v>
      </c>
      <c r="IW348">
        <v>1</v>
      </c>
      <c r="IX348">
        <v>27</v>
      </c>
      <c r="IY348">
        <v>191970.2</v>
      </c>
      <c r="IZ348">
        <v>191970.4</v>
      </c>
      <c r="JA348">
        <v>1.14746</v>
      </c>
      <c r="JB348">
        <v>2.63916</v>
      </c>
      <c r="JC348">
        <v>1.49658</v>
      </c>
      <c r="JD348">
        <v>2.35107</v>
      </c>
      <c r="JE348">
        <v>1.54907</v>
      </c>
      <c r="JF348">
        <v>2.49023</v>
      </c>
      <c r="JG348">
        <v>36.8129</v>
      </c>
      <c r="JH348">
        <v>24.105</v>
      </c>
      <c r="JI348">
        <v>18</v>
      </c>
      <c r="JJ348">
        <v>482.819</v>
      </c>
      <c r="JK348">
        <v>486.498</v>
      </c>
      <c r="JL348">
        <v>30.7978</v>
      </c>
      <c r="JM348">
        <v>29.393</v>
      </c>
      <c r="JN348">
        <v>29.9999</v>
      </c>
      <c r="JO348">
        <v>29.5585</v>
      </c>
      <c r="JP348">
        <v>29.5389</v>
      </c>
      <c r="JQ348">
        <v>23.0791</v>
      </c>
      <c r="JR348">
        <v>18.0449</v>
      </c>
      <c r="JS348">
        <v>100</v>
      </c>
      <c r="JT348">
        <v>30.7987</v>
      </c>
      <c r="JU348">
        <v>420</v>
      </c>
      <c r="JV348">
        <v>23.8063</v>
      </c>
      <c r="JW348">
        <v>101.847</v>
      </c>
      <c r="JX348">
        <v>91.2625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2025-09-22T02:25:02Z</dcterms:created>
  <dcterms:modified xsi:type="dcterms:W3CDTF">2025-09-22T02:25:02Z</dcterms:modified>
</cp:coreProperties>
</file>