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<sst xmlns="http://schemas.openxmlformats.org/spreadsheetml/2006/main" count="7328" uniqueCount="976">
  <si>
    <t>File opened</t>
  </si>
  <si>
    <t>2025-09-28 16:04:03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</si>
  <si>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</si>
  <si>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</si>
  <si>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</si>
  <si>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</si>
  <si>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</si>
  <si>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</si>
  <si>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</si>
  <si>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</si>
  <si>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</si>
  <si>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</si>
  <si>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</si>
  <si>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</si>
  <si>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</si>
  <si>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</si>
  <si>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</si>
  <si>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Sun Sep 28 12:27</t>
  </si>
  <si>
    <t>H2O rangematch</t>
  </si>
  <si>
    <t>Sun Sep 28 12:34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</si>
  <si>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</si>
  <si>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</si>
  <si>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</si>
  <si>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</si>
  <si>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</si>
  <si>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</si>
  <si>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</si>
  <si>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</si>
  <si>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</si>
  <si>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16:04:03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</si>
  <si>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</si>
  <si>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</si>
  <si>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</si>
  <si>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</si>
  <si>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</si>
  <si>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</si>
  <si>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</si>
  <si>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</si>
  <si>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</si>
  <si>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</si>
  <si>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</si>
  <si>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</si>
  <si>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</si>
  <si>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</si>
  <si>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</si>
  <si>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</si>
  <si>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</si>
  <si>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</si>
  <si>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</si>
  <si>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</si>
  <si>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</si>
  <si>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</si>
  <si>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</si>
  <si>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</si>
  <si>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</si>
  <si>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</si>
  <si>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</si>
  <si>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</si>
  <si>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</si>
  <si>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</si>
  <si>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</si>
  <si>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</si>
  <si>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</si>
  <si>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</si>
  <si>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</si>
  <si>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</si>
  <si>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</si>
  <si>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</si>
  <si>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</si>
  <si>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</si>
  <si>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</si>
  <si>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</si>
  <si>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</si>
  <si>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</si>
  <si>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</si>
  <si>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</si>
  <si>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</si>
  <si>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</si>
  <si>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</si>
  <si>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</si>
  <si>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</si>
  <si>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</si>
  <si>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4.01813 210.886 371.877 592.667 803.969 1010.1 1209.42 1350.94</t>
  </si>
  <si>
    <t>Fs_true</t>
  </si>
  <si>
    <t>1.4962 211.373 390.574 609.756 800.34 1004.09 1200.81 1401.23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</si>
  <si>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</si>
  <si>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</si>
  <si>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</si>
  <si>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</si>
  <si>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</si>
  <si>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</si>
  <si>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</si>
  <si>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</si>
  <si>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</si>
  <si>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</si>
  <si>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</si>
  <si>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</si>
  <si>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</si>
  <si>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</si>
  <si>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</si>
  <si>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</si>
  <si>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</si>
  <si>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</si>
  <si>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</si>
  <si>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</si>
  <si>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</si>
  <si>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</si>
  <si>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</si>
  <si>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</si>
  <si>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</si>
  <si>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</si>
  <si>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</si>
  <si>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</si>
  <si>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</si>
  <si>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</si>
  <si>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</si>
  <si>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</si>
  <si>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</si>
  <si>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</si>
  <si>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</si>
  <si>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</si>
  <si>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</si>
  <si>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</si>
  <si>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</si>
  <si>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</si>
  <si>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</si>
  <si>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</si>
  <si>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</si>
  <si>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</si>
  <si>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</si>
  <si>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</si>
  <si>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</si>
  <si>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</si>
  <si>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</si>
  <si>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</si>
  <si>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</si>
  <si>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</si>
  <si>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</si>
  <si>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</si>
  <si>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</si>
  <si>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</si>
  <si>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</si>
  <si>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</si>
  <si>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</si>
  <si>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</si>
  <si>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</si>
  <si>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</si>
  <si>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</si>
  <si>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</si>
  <si>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</si>
  <si>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</si>
  <si>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</si>
  <si>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</si>
  <si>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</si>
  <si>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</si>
  <si>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</si>
  <si>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</si>
  <si>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</si>
  <si>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</si>
  <si>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</si>
  <si>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</si>
  <si>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</si>
  <si>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</si>
  <si>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</si>
  <si>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</si>
  <si>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</si>
  <si>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</si>
  <si>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</si>
  <si>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</si>
  <si>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</si>
  <si>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</si>
  <si>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</si>
  <si>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</si>
  <si>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</si>
  <si>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</si>
  <si>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</si>
  <si>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</si>
  <si>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</si>
  <si>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</si>
  <si>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</si>
  <si>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</si>
  <si>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</si>
  <si>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</si>
  <si>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</si>
  <si>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</si>
  <si>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</si>
  <si>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</si>
  <si>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</si>
  <si>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</si>
  <si>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</si>
  <si>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</si>
  <si>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</si>
  <si>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</si>
  <si>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</si>
  <si>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</si>
  <si>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</si>
  <si>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</si>
  <si>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</si>
  <si>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</si>
  <si>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</si>
  <si>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</si>
  <si>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</si>
  <si>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</si>
  <si>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</si>
  <si>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</si>
  <si>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</si>
  <si>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</si>
  <si>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</si>
  <si>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</si>
  <si>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</si>
  <si>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</si>
  <si>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</si>
  <si>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</si>
  <si>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</si>
  <si>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</si>
  <si>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</si>
  <si>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</si>
  <si>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</si>
  <si>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</si>
  <si>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</si>
  <si>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</si>
  <si>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</si>
  <si>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</si>
  <si>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</si>
  <si>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</si>
  <si>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</si>
  <si>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</si>
  <si>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</si>
  <si>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</si>
  <si>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</si>
  <si>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</si>
  <si>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</si>
  <si>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</si>
  <si>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</si>
  <si>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</si>
  <si>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</si>
  <si>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</si>
  <si>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</si>
  <si>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</si>
  <si>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</si>
  <si>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</si>
  <si>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</si>
  <si>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</si>
  <si>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</si>
  <si>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</si>
  <si>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</si>
  <si>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</si>
  <si>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</si>
  <si>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</si>
  <si>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</si>
  <si>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</si>
  <si>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</si>
  <si>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</si>
  <si>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</si>
  <si>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</si>
  <si>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</si>
  <si>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</si>
  <si>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</si>
  <si>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</si>
  <si>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</si>
  <si>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</si>
  <si>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</si>
  <si>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</si>
  <si>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</si>
  <si>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</si>
  <si>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</si>
  <si>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</si>
  <si>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</si>
  <si>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</si>
  <si>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</si>
  <si>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</si>
  <si>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</si>
  <si>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</si>
  <si>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</si>
  <si>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</si>
  <si>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</si>
  <si>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</si>
  <si>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</si>
  <si>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</si>
  <si>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</si>
  <si>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</si>
  <si>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</si>
  <si>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</si>
  <si>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</si>
  <si>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</si>
  <si>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</si>
  <si>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</si>
  <si>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</si>
  <si>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</si>
  <si>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</si>
  <si>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</si>
  <si>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</si>
  <si>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</si>
  <si>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</si>
  <si>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</si>
  <si>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</si>
  <si>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</si>
  <si>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</si>
  <si>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</si>
  <si>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</si>
  <si>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</si>
  <si>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</si>
  <si>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</si>
  <si>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</si>
  <si>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</si>
  <si>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</si>
  <si>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</si>
  <si>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</si>
  <si>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</si>
  <si>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</si>
  <si>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</si>
  <si>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</si>
  <si>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</si>
  <si>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</si>
  <si>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</si>
  <si>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</si>
  <si>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</si>
  <si>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</si>
  <si>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</si>
  <si>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</si>
  <si>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</si>
  <si>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</si>
  <si>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</si>
  <si>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</si>
  <si>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</si>
  <si>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</si>
  <si>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</si>
  <si>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</si>
  <si>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</si>
  <si>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</si>
  <si>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</si>
  <si>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</si>
  <si>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</si>
  <si>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</si>
  <si>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</si>
  <si>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</si>
  <si>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</si>
  <si>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</si>
  <si>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</si>
  <si>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</si>
  <si>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</si>
  <si>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</si>
  <si>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</si>
  <si>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</si>
  <si>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</si>
  <si>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</si>
  <si>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</si>
  <si>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</si>
  <si>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</si>
  <si>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</si>
  <si>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</si>
  <si>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</si>
  <si>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</si>
  <si>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</si>
  <si>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</si>
  <si>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</si>
  <si>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</si>
  <si>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</si>
  <si>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</si>
  <si>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</si>
  <si>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</si>
  <si>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</si>
  <si>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</si>
  <si>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</si>
  <si>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</si>
  <si>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</si>
  <si>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</si>
  <si>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</si>
  <si>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</si>
  <si>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</si>
  <si>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</si>
  <si>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</si>
  <si>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</si>
  <si>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</si>
  <si>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</si>
  <si>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</si>
  <si>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</si>
  <si>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</si>
  <si>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</si>
  <si>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</si>
  <si>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</si>
  <si>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</si>
  <si>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</si>
  <si>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</si>
  <si>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</si>
  <si>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</si>
  <si>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</si>
  <si>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</si>
  <si>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</si>
  <si>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</si>
  <si>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</si>
  <si>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</si>
  <si>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</si>
  <si>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</si>
  <si>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</si>
  <si>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</si>
  <si>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</si>
  <si>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</si>
  <si>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</si>
  <si>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</si>
  <si>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</si>
  <si>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</si>
  <si>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</si>
  <si>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</si>
  <si>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</si>
  <si>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</si>
  <si>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</si>
  <si>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</si>
  <si>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</si>
  <si>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</si>
  <si>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</si>
  <si>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</si>
  <si>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</si>
  <si>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</si>
  <si>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</si>
  <si>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</si>
  <si>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20250928 16:10:34</t>
  </si>
  <si>
    <t>16:10:34</t>
  </si>
  <si>
    <t>155</t>
  </si>
  <si>
    <t>albert</t>
  </si>
  <si>
    <t>-</t>
  </si>
  <si>
    <t>0: Broadleaf</t>
  </si>
  <si>
    <t>--:--:--</t>
  </si>
  <si>
    <t>2/3</t>
  </si>
  <si>
    <t>11111111</t>
  </si>
  <si>
    <t>oooooooo</t>
  </si>
  <si>
    <t>on</t>
  </si>
  <si>
    <t>20250928 16:10:36</t>
  </si>
  <si>
    <t>16:10:36</t>
  </si>
  <si>
    <t>20250928 16:10:38</t>
  </si>
  <si>
    <t>16:10:38</t>
  </si>
  <si>
    <t>20250928 16:10:40</t>
  </si>
  <si>
    <t>16:10:40</t>
  </si>
  <si>
    <t>20250928 16:10:42</t>
  </si>
  <si>
    <t>16:10:42</t>
  </si>
  <si>
    <t>20250928 16:10:44</t>
  </si>
  <si>
    <t>16:10:44</t>
  </si>
  <si>
    <t>20250928 16:10:46</t>
  </si>
  <si>
    <t>16:10:46</t>
  </si>
  <si>
    <t>20250928 16:10:48</t>
  </si>
  <si>
    <t>16:10:48</t>
  </si>
  <si>
    <t>20250928 16:10:50</t>
  </si>
  <si>
    <t>16:10:50</t>
  </si>
  <si>
    <t>20250928 16:10:52</t>
  </si>
  <si>
    <t>16:10:52</t>
  </si>
  <si>
    <t>20250928 16:10:54</t>
  </si>
  <si>
    <t>16:10:54</t>
  </si>
  <si>
    <t>20250928 16:10:56</t>
  </si>
  <si>
    <t>16:10:56</t>
  </si>
  <si>
    <t>20250928 16:10:58</t>
  </si>
  <si>
    <t>16:10:58</t>
  </si>
  <si>
    <t>20250928 16:11:00</t>
  </si>
  <si>
    <t>16:11:00</t>
  </si>
  <si>
    <t>20250928 16:11:02</t>
  </si>
  <si>
    <t>16:11:02</t>
  </si>
  <si>
    <t>20250928 16:11:04</t>
  </si>
  <si>
    <t>16:11:04</t>
  </si>
  <si>
    <t>20250928 16:11:06</t>
  </si>
  <si>
    <t>16:11:06</t>
  </si>
  <si>
    <t>20250928 16:11:08</t>
  </si>
  <si>
    <t>16:11:08</t>
  </si>
  <si>
    <t>20250928 16:11:10</t>
  </si>
  <si>
    <t>16:11:10</t>
  </si>
  <si>
    <t>20250928 16:11:12</t>
  </si>
  <si>
    <t>16:11:12</t>
  </si>
  <si>
    <t>20250928 16:11:14</t>
  </si>
  <si>
    <t>16:11:14</t>
  </si>
  <si>
    <t>20250928 16:11:16</t>
  </si>
  <si>
    <t>16:11:16</t>
  </si>
  <si>
    <t>20250928 16:11:18</t>
  </si>
  <si>
    <t>16:11:18</t>
  </si>
  <si>
    <t>1/3</t>
  </si>
  <si>
    <t>20250928 16:11:20</t>
  </si>
  <si>
    <t>16:11:20</t>
  </si>
  <si>
    <t>20250928 16:11:22</t>
  </si>
  <si>
    <t>16:11:22</t>
  </si>
  <si>
    <t>20250928 16:11:24</t>
  </si>
  <si>
    <t>16:11:24</t>
  </si>
  <si>
    <t>20250928 16:11:26</t>
  </si>
  <si>
    <t>16:11:26</t>
  </si>
  <si>
    <t>20250928 16:11:28</t>
  </si>
  <si>
    <t>16:11:28</t>
  </si>
  <si>
    <t>20250928 16:11:30</t>
  </si>
  <si>
    <t>16:11:30</t>
  </si>
  <si>
    <t>20250928 16:11:32</t>
  </si>
  <si>
    <t>16:11:32</t>
  </si>
  <si>
    <t>20250928 16:21:52</t>
  </si>
  <si>
    <t>16:21:52</t>
  </si>
  <si>
    <t>168</t>
  </si>
  <si>
    <t>20250928 16:21:54</t>
  </si>
  <si>
    <t>16:21:54</t>
  </si>
  <si>
    <t>20250928 16:21:56</t>
  </si>
  <si>
    <t>16:21:56</t>
  </si>
  <si>
    <t>20250928 16:21:58</t>
  </si>
  <si>
    <t>16:21:58</t>
  </si>
  <si>
    <t>20250928 16:22:00</t>
  </si>
  <si>
    <t>16:22:00</t>
  </si>
  <si>
    <t>20250928 16:22:02</t>
  </si>
  <si>
    <t>16:22:02</t>
  </si>
  <si>
    <t>20250928 16:22:04</t>
  </si>
  <si>
    <t>16:22:04</t>
  </si>
  <si>
    <t>20250928 16:22:06</t>
  </si>
  <si>
    <t>16:22:06</t>
  </si>
  <si>
    <t>20250928 16:22:08</t>
  </si>
  <si>
    <t>16:22:08</t>
  </si>
  <si>
    <t>20250928 16:22:10</t>
  </si>
  <si>
    <t>16:22:10</t>
  </si>
  <si>
    <t>20250928 16:22:12</t>
  </si>
  <si>
    <t>16:22:12</t>
  </si>
  <si>
    <t>20250928 16:22:14</t>
  </si>
  <si>
    <t>16:22:14</t>
  </si>
  <si>
    <t>20250928 16:22:16</t>
  </si>
  <si>
    <t>16:22:16</t>
  </si>
  <si>
    <t>20250928 16:22:18</t>
  </si>
  <si>
    <t>16:22:18</t>
  </si>
  <si>
    <t>20250928 16:22:20</t>
  </si>
  <si>
    <t>16:22:20</t>
  </si>
  <si>
    <t>20250928 16:22:22</t>
  </si>
  <si>
    <t>16:22:22</t>
  </si>
  <si>
    <t>20250928 16:22:24</t>
  </si>
  <si>
    <t>16:22:24</t>
  </si>
  <si>
    <t>20250928 16:22:26</t>
  </si>
  <si>
    <t>16:22:26</t>
  </si>
  <si>
    <t>20250928 16:22:28</t>
  </si>
  <si>
    <t>16:22:28</t>
  </si>
  <si>
    <t>20250928 16:22:30</t>
  </si>
  <si>
    <t>16:22:30</t>
  </si>
  <si>
    <t>20250928 16:22:32</t>
  </si>
  <si>
    <t>16:22:32</t>
  </si>
  <si>
    <t>3/3</t>
  </si>
  <si>
    <t>20250928 16:22:34</t>
  </si>
  <si>
    <t>16:22:34</t>
  </si>
  <si>
    <t>20250928 16:22:36</t>
  </si>
  <si>
    <t>16:22:36</t>
  </si>
  <si>
    <t>20250928 16:22:38</t>
  </si>
  <si>
    <t>16:22:38</t>
  </si>
  <si>
    <t>20250928 16:22:40</t>
  </si>
  <si>
    <t>16:22:40</t>
  </si>
  <si>
    <t>20250928 16:22:42</t>
  </si>
  <si>
    <t>16:22:42</t>
  </si>
  <si>
    <t>20250928 16:22:44</t>
  </si>
  <si>
    <t>16:22:44</t>
  </si>
  <si>
    <t>20250928 16:22:46</t>
  </si>
  <si>
    <t>16:22:46</t>
  </si>
  <si>
    <t>20250928 16:22:48</t>
  </si>
  <si>
    <t>16:22:48</t>
  </si>
  <si>
    <t>20250928 16:22:50</t>
  </si>
  <si>
    <t>16:22:50</t>
  </si>
  <si>
    <t>20250928 16:29:56</t>
  </si>
  <si>
    <t>16:29:56</t>
  </si>
  <si>
    <t>152</t>
  </si>
  <si>
    <t>20250928 16:29:58</t>
  </si>
  <si>
    <t>16:29:58</t>
  </si>
  <si>
    <t>20250928 16:30:00</t>
  </si>
  <si>
    <t>16:30:00</t>
  </si>
  <si>
    <t>20250928 16:30:02</t>
  </si>
  <si>
    <t>16:30:02</t>
  </si>
  <si>
    <t>20250928 16:30:04</t>
  </si>
  <si>
    <t>16:30:04</t>
  </si>
  <si>
    <t>20250928 16:30:06</t>
  </si>
  <si>
    <t>16:30:06</t>
  </si>
  <si>
    <t>20250928 16:30:08</t>
  </si>
  <si>
    <t>16:30:08</t>
  </si>
  <si>
    <t>20250928 16:30:10</t>
  </si>
  <si>
    <t>16:30:10</t>
  </si>
  <si>
    <t>20250928 16:30:12</t>
  </si>
  <si>
    <t>16:30:12</t>
  </si>
  <si>
    <t>20250928 16:30:14</t>
  </si>
  <si>
    <t>16:30:14</t>
  </si>
  <si>
    <t>20250928 16:30:16</t>
  </si>
  <si>
    <t>16:30:16</t>
  </si>
  <si>
    <t>0/3</t>
  </si>
  <si>
    <t>20250928 16:30:18</t>
  </si>
  <si>
    <t>16:30:18</t>
  </si>
  <si>
    <t>20250928 16:30:20</t>
  </si>
  <si>
    <t>16:30:20</t>
  </si>
  <si>
    <t>20250928 16:30:22</t>
  </si>
  <si>
    <t>16:30:22</t>
  </si>
  <si>
    <t>20250928 16:30:24</t>
  </si>
  <si>
    <t>16:30:24</t>
  </si>
  <si>
    <t>20250928 16:30:26</t>
  </si>
  <si>
    <t>16:30:26</t>
  </si>
  <si>
    <t>20250928 16:30:28</t>
  </si>
  <si>
    <t>16:30:28</t>
  </si>
  <si>
    <t>20250928 16:30:30</t>
  </si>
  <si>
    <t>16:30:30</t>
  </si>
  <si>
    <t>20250928 16:30:32</t>
  </si>
  <si>
    <t>16:30:32</t>
  </si>
  <si>
    <t>20250928 16:30:34</t>
  </si>
  <si>
    <t>16:30:34</t>
  </si>
  <si>
    <t>20250928 16:30:36</t>
  </si>
  <si>
    <t>16:30:36</t>
  </si>
  <si>
    <t>20250928 16:30:38</t>
  </si>
  <si>
    <t>16:30:38</t>
  </si>
  <si>
    <t>20250928 16:30:40</t>
  </si>
  <si>
    <t>16:30:40</t>
  </si>
  <si>
    <t>20250928 16:30:42</t>
  </si>
  <si>
    <t>16:30:42</t>
  </si>
  <si>
    <t>20250928 16:30:44</t>
  </si>
  <si>
    <t>16:30:44</t>
  </si>
  <si>
    <t>20250928 16:30:46</t>
  </si>
  <si>
    <t>16:30:46</t>
  </si>
  <si>
    <t>20250928 16:30:48</t>
  </si>
  <si>
    <t>16:30:48</t>
  </si>
  <si>
    <t>20250928 16:30:50</t>
  </si>
  <si>
    <t>16:30:50</t>
  </si>
  <si>
    <t>20250928 16:30:52</t>
  </si>
  <si>
    <t>16:30:52</t>
  </si>
  <si>
    <t>20250928 16:30:54</t>
  </si>
  <si>
    <t>16:30:54</t>
  </si>
  <si>
    <t>20250928 16:39:58</t>
  </si>
  <si>
    <t>16:39:58</t>
  </si>
  <si>
    <t>191</t>
  </si>
  <si>
    <t>20250928 16:40:00</t>
  </si>
  <si>
    <t>16:40:00</t>
  </si>
  <si>
    <t>20250928 16:40:02</t>
  </si>
  <si>
    <t>16:40:02</t>
  </si>
  <si>
    <t>20250928 16:40:04</t>
  </si>
  <si>
    <t>16:40:04</t>
  </si>
  <si>
    <t>20250928 16:40:06</t>
  </si>
  <si>
    <t>16:40:06</t>
  </si>
  <si>
    <t>20250928 16:40:08</t>
  </si>
  <si>
    <t>16:40:08</t>
  </si>
  <si>
    <t>20250928 16:40:10</t>
  </si>
  <si>
    <t>16:40:10</t>
  </si>
  <si>
    <t>20250928 16:40:12</t>
  </si>
  <si>
    <t>16:40:12</t>
  </si>
  <si>
    <t>20250928 16:40:14</t>
  </si>
  <si>
    <t>16:40:14</t>
  </si>
  <si>
    <t>20250928 16:40:16</t>
  </si>
  <si>
    <t>16:40:16</t>
  </si>
  <si>
    <t>20250928 16:40:18</t>
  </si>
  <si>
    <t>16:40:18</t>
  </si>
  <si>
    <t>20250928 16:40:20</t>
  </si>
  <si>
    <t>16:40:20</t>
  </si>
  <si>
    <t>20250928 16:40:22</t>
  </si>
  <si>
    <t>16:40:22</t>
  </si>
  <si>
    <t>20250928 16:40:24</t>
  </si>
  <si>
    <t>16:40:24</t>
  </si>
  <si>
    <t>20250928 16:40:26</t>
  </si>
  <si>
    <t>16:40:26</t>
  </si>
  <si>
    <t>20250928 16:40:28</t>
  </si>
  <si>
    <t>16:40:28</t>
  </si>
  <si>
    <t>20250928 16:40:30</t>
  </si>
  <si>
    <t>16:40:30</t>
  </si>
  <si>
    <t>20250928 16:40:32</t>
  </si>
  <si>
    <t>16:40:32</t>
  </si>
  <si>
    <t>20250928 16:40:34</t>
  </si>
  <si>
    <t>16:40:34</t>
  </si>
  <si>
    <t>20250928 16:40:36</t>
  </si>
  <si>
    <t>16:40:36</t>
  </si>
  <si>
    <t>20250928 16:40:38</t>
  </si>
  <si>
    <t>16:40:38</t>
  </si>
  <si>
    <t>20250928 16:40:40</t>
  </si>
  <si>
    <t>16:40:40</t>
  </si>
  <si>
    <t>20250928 16:40:42</t>
  </si>
  <si>
    <t>16:40:42</t>
  </si>
  <si>
    <t>20250928 16:40:44</t>
  </si>
  <si>
    <t>16:40:44</t>
  </si>
  <si>
    <t>20250928 16:40:46</t>
  </si>
  <si>
    <t>16:40:46</t>
  </si>
  <si>
    <t>20250928 16:40:48</t>
  </si>
  <si>
    <t>16:40:48</t>
  </si>
  <si>
    <t>20250928 16:40:50</t>
  </si>
  <si>
    <t>16:40:50</t>
  </si>
  <si>
    <t>20250928 16:40:52</t>
  </si>
  <si>
    <t>16:40:52</t>
  </si>
  <si>
    <t>20250928 16:40:54</t>
  </si>
  <si>
    <t>16:40:54</t>
  </si>
  <si>
    <t>20250928 16:40:56</t>
  </si>
  <si>
    <t>16:40:56</t>
  </si>
  <si>
    <t>20250928 16:46:49</t>
  </si>
  <si>
    <t>16:46:49</t>
  </si>
  <si>
    <t>160</t>
  </si>
  <si>
    <t>20250928 16:46:51</t>
  </si>
  <si>
    <t>16:46:51</t>
  </si>
  <si>
    <t>20250928 16:46:53</t>
  </si>
  <si>
    <t>16:46:53</t>
  </si>
  <si>
    <t>20250928 16:46:55</t>
  </si>
  <si>
    <t>16:46:55</t>
  </si>
  <si>
    <t>20250928 16:46:57</t>
  </si>
  <si>
    <t>16:46:57</t>
  </si>
  <si>
    <t>20250928 16:46:59</t>
  </si>
  <si>
    <t>16:46:59</t>
  </si>
  <si>
    <t>20250928 16:47:01</t>
  </si>
  <si>
    <t>16:47:01</t>
  </si>
  <si>
    <t>20250928 16:47:03</t>
  </si>
  <si>
    <t>16:47:03</t>
  </si>
  <si>
    <t>20250928 16:47:05</t>
  </si>
  <si>
    <t>16:47:05</t>
  </si>
  <si>
    <t>20250928 16:47:07</t>
  </si>
  <si>
    <t>16:47:07</t>
  </si>
  <si>
    <t>20250928 16:47:09</t>
  </si>
  <si>
    <t>16:47:09</t>
  </si>
  <si>
    <t>20250928 16:47:11</t>
  </si>
  <si>
    <t>16:47:11</t>
  </si>
  <si>
    <t>20250928 16:47:13</t>
  </si>
  <si>
    <t>16:47:13</t>
  </si>
  <si>
    <t>20250928 16:47:15</t>
  </si>
  <si>
    <t>16:47:15</t>
  </si>
  <si>
    <t>20250928 16:47:17</t>
  </si>
  <si>
    <t>16:47:17</t>
  </si>
  <si>
    <t>20250928 16:47:19</t>
  </si>
  <si>
    <t>16:47:19</t>
  </si>
  <si>
    <t>20250928 16:47:21</t>
  </si>
  <si>
    <t>16:47:21</t>
  </si>
  <si>
    <t>20250928 16:47:23</t>
  </si>
  <si>
    <t>16:47:23</t>
  </si>
  <si>
    <t>20250928 16:47:25</t>
  </si>
  <si>
    <t>16:47:25</t>
  </si>
  <si>
    <t>20250928 16:47:27</t>
  </si>
  <si>
    <t>16:47:27</t>
  </si>
  <si>
    <t>20250928 16:47:29</t>
  </si>
  <si>
    <t>16:47:29</t>
  </si>
  <si>
    <t>20250928 16:47:31</t>
  </si>
  <si>
    <t>16:47:31</t>
  </si>
  <si>
    <t>20250928 16:47:33</t>
  </si>
  <si>
    <t>16:47:33</t>
  </si>
  <si>
    <t>20250928 16:47:35</t>
  </si>
  <si>
    <t>16:47:35</t>
  </si>
  <si>
    <t>20250928 16:47:37</t>
  </si>
  <si>
    <t>16:47:37</t>
  </si>
  <si>
    <t>20250928 16:47:39</t>
  </si>
  <si>
    <t>16:47:39</t>
  </si>
  <si>
    <t>20250928 16:47:41</t>
  </si>
  <si>
    <t>16:47:41</t>
  </si>
  <si>
    <t>20250928 16:47:43</t>
  </si>
  <si>
    <t>16:47:43</t>
  </si>
  <si>
    <t>20250928 16:47:45</t>
  </si>
  <si>
    <t>16:47:45</t>
  </si>
  <si>
    <t>20250928 16:47:47</t>
  </si>
  <si>
    <t>16:47:47</t>
  </si>
  <si>
    <t>20250928 16:55:10</t>
  </si>
  <si>
    <t>16:55:10</t>
  </si>
  <si>
    <t>355</t>
  </si>
  <si>
    <t>20250928 16:55:12</t>
  </si>
  <si>
    <t>16:55:12</t>
  </si>
  <si>
    <t>20250928 16:55:14</t>
  </si>
  <si>
    <t>16:55:14</t>
  </si>
  <si>
    <t>20250928 16:55:16</t>
  </si>
  <si>
    <t>16:55:16</t>
  </si>
  <si>
    <t>20250928 16:55:18</t>
  </si>
  <si>
    <t>16:55:18</t>
  </si>
  <si>
    <t>20250928 16:55:20</t>
  </si>
  <si>
    <t>16:55:20</t>
  </si>
  <si>
    <t>20250928 16:55:22</t>
  </si>
  <si>
    <t>16:55:22</t>
  </si>
  <si>
    <t>20250928 16:55:24</t>
  </si>
  <si>
    <t>16:55:24</t>
  </si>
  <si>
    <t>20250928 16:55:26</t>
  </si>
  <si>
    <t>16:55:26</t>
  </si>
  <si>
    <t>20250928 16:55:28</t>
  </si>
  <si>
    <t>16:55:28</t>
  </si>
  <si>
    <t>20250928 16:55:30</t>
  </si>
  <si>
    <t>16:55:30</t>
  </si>
  <si>
    <t>20250928 16:55:32</t>
  </si>
  <si>
    <t>16:55:32</t>
  </si>
  <si>
    <t>20250928 16:55:34</t>
  </si>
  <si>
    <t>16:55:34</t>
  </si>
  <si>
    <t>20250928 16:55:36</t>
  </si>
  <si>
    <t>16:55:36</t>
  </si>
  <si>
    <t>20250928 16:55:38</t>
  </si>
  <si>
    <t>16:55:38</t>
  </si>
  <si>
    <t>20250928 16:55:40</t>
  </si>
  <si>
    <t>16:55:40</t>
  </si>
  <si>
    <t>20250928 16:55:42</t>
  </si>
  <si>
    <t>16:55:42</t>
  </si>
  <si>
    <t>20250928 16:55:44</t>
  </si>
  <si>
    <t>16:55:44</t>
  </si>
  <si>
    <t>20250928 16:55:46</t>
  </si>
  <si>
    <t>16:55:46</t>
  </si>
  <si>
    <t>20250928 16:55:48</t>
  </si>
  <si>
    <t>16:55:48</t>
  </si>
  <si>
    <t>20250928 16:55:50</t>
  </si>
  <si>
    <t>16:55:50</t>
  </si>
  <si>
    <t>20250928 16:55:52</t>
  </si>
  <si>
    <t>16:55:52</t>
  </si>
  <si>
    <t>20250928 16:55:54</t>
  </si>
  <si>
    <t>16:55:54</t>
  </si>
  <si>
    <t>20250928 16:55:56</t>
  </si>
  <si>
    <t>16:55:56</t>
  </si>
  <si>
    <t>20250928 16:55:58</t>
  </si>
  <si>
    <t>16:55:58</t>
  </si>
  <si>
    <t>20250928 16:56:00</t>
  </si>
  <si>
    <t>16:56:00</t>
  </si>
  <si>
    <t>20250928 16:56:02</t>
  </si>
  <si>
    <t>16:56:02</t>
  </si>
  <si>
    <t>20250928 16:56:04</t>
  </si>
  <si>
    <t>16:56:04</t>
  </si>
  <si>
    <t>20250928 16:56:06</t>
  </si>
  <si>
    <t>16:56:06</t>
  </si>
  <si>
    <t>20250928 16:56:08</t>
  </si>
  <si>
    <t>16:56:08</t>
  </si>
  <si>
    <t>20250928 17:01:42</t>
  </si>
  <si>
    <t>17:01:42</t>
  </si>
  <si>
    <t>344</t>
  </si>
  <si>
    <t>20250928 17:01:44</t>
  </si>
  <si>
    <t>17:01:44</t>
  </si>
  <si>
    <t>20250928 17:01:46</t>
  </si>
  <si>
    <t>17:01:46</t>
  </si>
  <si>
    <t>20250928 17:01:48</t>
  </si>
  <si>
    <t>17:01:48</t>
  </si>
  <si>
    <t>20250928 17:01:50</t>
  </si>
  <si>
    <t>17:01:50</t>
  </si>
  <si>
    <t>20250928 17:01:52</t>
  </si>
  <si>
    <t>17:01:52</t>
  </si>
  <si>
    <t>20250928 17:01:54</t>
  </si>
  <si>
    <t>17:01:54</t>
  </si>
  <si>
    <t>20250928 17:01:56</t>
  </si>
  <si>
    <t>17:01:56</t>
  </si>
  <si>
    <t>20250928 17:01:58</t>
  </si>
  <si>
    <t>17:01:58</t>
  </si>
  <si>
    <t>20250928 17:02:00</t>
  </si>
  <si>
    <t>17:02:00</t>
  </si>
  <si>
    <t>20250928 17:02:02</t>
  </si>
  <si>
    <t>17:02:02</t>
  </si>
  <si>
    <t>20250928 17:02:04</t>
  </si>
  <si>
    <t>17:02:04</t>
  </si>
  <si>
    <t>20250928 17:02:06</t>
  </si>
  <si>
    <t>17:02:06</t>
  </si>
  <si>
    <t>20250928 17:02:08</t>
  </si>
  <si>
    <t>17:02:08</t>
  </si>
  <si>
    <t>20250928 17:02:10</t>
  </si>
  <si>
    <t>17:02:10</t>
  </si>
  <si>
    <t>20250928 17:02:12</t>
  </si>
  <si>
    <t>17:02:12</t>
  </si>
  <si>
    <t>20250928 17:02:14</t>
  </si>
  <si>
    <t>17:02:14</t>
  </si>
  <si>
    <t>20250928 17:02:16</t>
  </si>
  <si>
    <t>17:02:16</t>
  </si>
  <si>
    <t>20250928 17:02:18</t>
  </si>
  <si>
    <t>17:02:18</t>
  </si>
  <si>
    <t>20250928 17:02:20</t>
  </si>
  <si>
    <t>17:02:20</t>
  </si>
  <si>
    <t>20250928 17:02:22</t>
  </si>
  <si>
    <t>17:02:22</t>
  </si>
  <si>
    <t>20250928 17:02:24</t>
  </si>
  <si>
    <t>17:02:24</t>
  </si>
  <si>
    <t>20250928 17:02:26</t>
  </si>
  <si>
    <t>17:02:26</t>
  </si>
  <si>
    <t>20250928 17:02:28</t>
  </si>
  <si>
    <t>17:02:28</t>
  </si>
  <si>
    <t>20250928 17:02:30</t>
  </si>
  <si>
    <t>17:02:30</t>
  </si>
  <si>
    <t>20250928 17:02:32</t>
  </si>
  <si>
    <t>17:02:32</t>
  </si>
  <si>
    <t>20250928 17:02:34</t>
  </si>
  <si>
    <t>17:02:34</t>
  </si>
  <si>
    <t>20250928 17:02:36</t>
  </si>
  <si>
    <t>17:02:36</t>
  </si>
  <si>
    <t>20250928 17:02:38</t>
  </si>
  <si>
    <t>17:02:38</t>
  </si>
  <si>
    <t>20250928 17:02:40</t>
  </si>
  <si>
    <t>17:02:40</t>
  </si>
  <si>
    <t>20250928 17:07:48</t>
  </si>
  <si>
    <t>17:07:48</t>
  </si>
  <si>
    <t>358</t>
  </si>
  <si>
    <t>20250928 17:07:50</t>
  </si>
  <si>
    <t>17:07:50</t>
  </si>
  <si>
    <t>20250928 17:07:52</t>
  </si>
  <si>
    <t>17:07:52</t>
  </si>
  <si>
    <t>20250928 17:07:54</t>
  </si>
  <si>
    <t>17:07:54</t>
  </si>
  <si>
    <t>20250928 17:07:56</t>
  </si>
  <si>
    <t>17:07:56</t>
  </si>
  <si>
    <t>20250928 17:07:58</t>
  </si>
  <si>
    <t>17:07:58</t>
  </si>
  <si>
    <t>20250928 17:08:00</t>
  </si>
  <si>
    <t>17:08:00</t>
  </si>
  <si>
    <t>20250928 17:08:02</t>
  </si>
  <si>
    <t>17:08:02</t>
  </si>
  <si>
    <t>20250928 17:08:04</t>
  </si>
  <si>
    <t>17:08:04</t>
  </si>
  <si>
    <t>20250928 17:08:06</t>
  </si>
  <si>
    <t>17:08:06</t>
  </si>
  <si>
    <t>20250928 17:08:08</t>
  </si>
  <si>
    <t>17:08:08</t>
  </si>
  <si>
    <t>20250928 17:08:10</t>
  </si>
  <si>
    <t>17:08:10</t>
  </si>
  <si>
    <t>20250928 17:08:12</t>
  </si>
  <si>
    <t>17:08:12</t>
  </si>
  <si>
    <t>20250928 17:08:14</t>
  </si>
  <si>
    <t>17:08:14</t>
  </si>
  <si>
    <t>20250928 17:08:16</t>
  </si>
  <si>
    <t>17:08:16</t>
  </si>
  <si>
    <t>20250928 17:08:18</t>
  </si>
  <si>
    <t>17:08:18</t>
  </si>
  <si>
    <t>20250928 17:08:20</t>
  </si>
  <si>
    <t>17:08:20</t>
  </si>
  <si>
    <t>20250928 17:08:22</t>
  </si>
  <si>
    <t>17:08:22</t>
  </si>
  <si>
    <t>20250928 17:08:24</t>
  </si>
  <si>
    <t>17:08:24</t>
  </si>
  <si>
    <t>20250928 17:08:26</t>
  </si>
  <si>
    <t>17:08:26</t>
  </si>
  <si>
    <t>20250928 17:08:28</t>
  </si>
  <si>
    <t>17:08:28</t>
  </si>
  <si>
    <t>20250928 17:08:30</t>
  </si>
  <si>
    <t>17:08:30</t>
  </si>
  <si>
    <t>20250928 17:08:32</t>
  </si>
  <si>
    <t>17:08:32</t>
  </si>
  <si>
    <t>20250928 17:08:34</t>
  </si>
  <si>
    <t>17:08:34</t>
  </si>
  <si>
    <t>20250928 17:08:36</t>
  </si>
  <si>
    <t>17:08:36</t>
  </si>
  <si>
    <t>20250928 17:08:38</t>
  </si>
  <si>
    <t>17:08:38</t>
  </si>
  <si>
    <t>20250928 17:08:40</t>
  </si>
  <si>
    <t>17:08:40</t>
  </si>
  <si>
    <t>20250928 17:08:42</t>
  </si>
  <si>
    <t>17:08:42</t>
  </si>
  <si>
    <t>20250928 17:08:44</t>
  </si>
  <si>
    <t>17:08:44</t>
  </si>
  <si>
    <t>20250928 17:08:46</t>
  </si>
  <si>
    <t>17:08:46</t>
  </si>
  <si>
    <t>20250928 17:15:45</t>
  </si>
  <si>
    <t>17:15:45</t>
  </si>
  <si>
    <t>383</t>
  </si>
  <si>
    <t>20250928 17:15:47</t>
  </si>
  <si>
    <t>17:15:47</t>
  </si>
  <si>
    <t>20250928 17:15:49</t>
  </si>
  <si>
    <t>17:15:49</t>
  </si>
  <si>
    <t>20250928 17:15:51</t>
  </si>
  <si>
    <t>17:15:51</t>
  </si>
  <si>
    <t>20250928 17:15:53</t>
  </si>
  <si>
    <t>17:15:53</t>
  </si>
  <si>
    <t>20250928 17:15:55</t>
  </si>
  <si>
    <t>17:15:55</t>
  </si>
  <si>
    <t>20250928 17:15:57</t>
  </si>
  <si>
    <t>17:15:57</t>
  </si>
  <si>
    <t>20250928 17:15:59</t>
  </si>
  <si>
    <t>17:15:59</t>
  </si>
  <si>
    <t>20250928 17:16:01</t>
  </si>
  <si>
    <t>17:16:01</t>
  </si>
  <si>
    <t>20250928 17:16:03</t>
  </si>
  <si>
    <t>17:16:03</t>
  </si>
  <si>
    <t>20250928 17:16:05</t>
  </si>
  <si>
    <t>17:16:05</t>
  </si>
  <si>
    <t>20250928 17:16:07</t>
  </si>
  <si>
    <t>17:16:07</t>
  </si>
  <si>
    <t>20250928 17:16:09</t>
  </si>
  <si>
    <t>17:16:09</t>
  </si>
  <si>
    <t>20250928 17:16:11</t>
  </si>
  <si>
    <t>17:16:11</t>
  </si>
  <si>
    <t>20250928 17:16:13</t>
  </si>
  <si>
    <t>17:16:13</t>
  </si>
  <si>
    <t>20250928 17:16:15</t>
  </si>
  <si>
    <t>17:16:15</t>
  </si>
  <si>
    <t>20250928 17:16:17</t>
  </si>
  <si>
    <t>17:16:17</t>
  </si>
  <si>
    <t>20250928 17:16:19</t>
  </si>
  <si>
    <t>17:16:19</t>
  </si>
  <si>
    <t>20250928 17:16:21</t>
  </si>
  <si>
    <t>17:16:21</t>
  </si>
  <si>
    <t>20250928 17:16:23</t>
  </si>
  <si>
    <t>17:16:23</t>
  </si>
  <si>
    <t>20250928 17:16:25</t>
  </si>
  <si>
    <t>17:16:25</t>
  </si>
  <si>
    <t>20250928 17:16:27</t>
  </si>
  <si>
    <t>17:16:27</t>
  </si>
  <si>
    <t>20250928 17:16:29</t>
  </si>
  <si>
    <t>17:16:29</t>
  </si>
  <si>
    <t>20250928 17:16:31</t>
  </si>
  <si>
    <t>17:16:31</t>
  </si>
  <si>
    <t>20250928 17:16:33</t>
  </si>
  <si>
    <t>17:16:33</t>
  </si>
  <si>
    <t>20250928 17:16:35</t>
  </si>
  <si>
    <t>17:16:35</t>
  </si>
  <si>
    <t>20250928 17:16:37</t>
  </si>
  <si>
    <t>17:16:37</t>
  </si>
  <si>
    <t>20250928 17:16:39</t>
  </si>
  <si>
    <t>17:16:39</t>
  </si>
  <si>
    <t>20250928 17:16:41</t>
  </si>
  <si>
    <t>17:16:41</t>
  </si>
  <si>
    <t>20250928 17:16:43</t>
  </si>
  <si>
    <t>17:16:43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</si>
</sst>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86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1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1759093834.1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1759093831.1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6</v>
      </c>
      <c r="AH17">
        <v>1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2.7</v>
      </c>
      <c r="DA17">
        <v>0.5</v>
      </c>
      <c r="DB17" t="s">
        <v>421</v>
      </c>
      <c r="DC17">
        <v>2</v>
      </c>
      <c r="DD17">
        <v>1759093831.1</v>
      </c>
      <c r="DE17">
        <v>421.4366363636364</v>
      </c>
      <c r="DF17">
        <v>420.0085454545455</v>
      </c>
      <c r="DG17">
        <v>23.84090909090909</v>
      </c>
      <c r="DH17">
        <v>23.58984545454545</v>
      </c>
      <c r="DI17">
        <v>421.2580909090909</v>
      </c>
      <c r="DJ17">
        <v>23.59611818181818</v>
      </c>
      <c r="DK17">
        <v>499.9315454545455</v>
      </c>
      <c r="DL17">
        <v>90.72341818181818</v>
      </c>
      <c r="DM17">
        <v>0.05311525454545456</v>
      </c>
      <c r="DN17">
        <v>30.25758181818182</v>
      </c>
      <c r="DO17">
        <v>30.03386363636364</v>
      </c>
      <c r="DP17">
        <v>999.9</v>
      </c>
      <c r="DQ17">
        <v>0</v>
      </c>
      <c r="DR17">
        <v>0</v>
      </c>
      <c r="DS17">
        <v>9991.477272727272</v>
      </c>
      <c r="DT17">
        <v>0</v>
      </c>
      <c r="DU17">
        <v>2.157040909090909</v>
      </c>
      <c r="DV17">
        <v>1.428150909090909</v>
      </c>
      <c r="DW17">
        <v>431.7293636363636</v>
      </c>
      <c r="DX17">
        <v>430.1557272727272</v>
      </c>
      <c r="DY17">
        <v>0.2510474545454545</v>
      </c>
      <c r="DZ17">
        <v>420.0085454545455</v>
      </c>
      <c r="EA17">
        <v>23.58984545454545</v>
      </c>
      <c r="EB17">
        <v>2.162928181818181</v>
      </c>
      <c r="EC17">
        <v>2.14015</v>
      </c>
      <c r="ED17">
        <v>18.69033636363637</v>
      </c>
      <c r="EE17">
        <v>18.52120909090909</v>
      </c>
      <c r="EF17">
        <v>0.00500056</v>
      </c>
      <c r="EG17">
        <v>0</v>
      </c>
      <c r="EH17">
        <v>0</v>
      </c>
      <c r="EI17">
        <v>0</v>
      </c>
      <c r="EJ17">
        <v>271.7454545454546</v>
      </c>
      <c r="EK17">
        <v>0.00500056</v>
      </c>
      <c r="EL17">
        <v>-9.9</v>
      </c>
      <c r="EM17">
        <v>-3.399999999999999</v>
      </c>
      <c r="EN17">
        <v>35.57918181818182</v>
      </c>
      <c r="EO17">
        <v>39.09063636363636</v>
      </c>
      <c r="EP17">
        <v>37.22709090909091</v>
      </c>
      <c r="EQ17">
        <v>38.88045454545455</v>
      </c>
      <c r="ER17">
        <v>37.75</v>
      </c>
      <c r="ES17">
        <v>0</v>
      </c>
      <c r="ET17">
        <v>0</v>
      </c>
      <c r="EU17">
        <v>0</v>
      </c>
      <c r="EV17">
        <v>1759093845.7</v>
      </c>
      <c r="EW17">
        <v>0</v>
      </c>
      <c r="EX17">
        <v>268.1730769230769</v>
      </c>
      <c r="EY17">
        <v>26.09572685736677</v>
      </c>
      <c r="EZ17">
        <v>-20.20512825556725</v>
      </c>
      <c r="FA17">
        <v>-4.469230769230768</v>
      </c>
      <c r="FB17">
        <v>15</v>
      </c>
      <c r="FC17">
        <v>0</v>
      </c>
      <c r="FD17" t="s">
        <v>422</v>
      </c>
      <c r="FE17">
        <v>1747148579.5</v>
      </c>
      <c r="FF17">
        <v>1747148584.5</v>
      </c>
      <c r="FG17">
        <v>0</v>
      </c>
      <c r="FH17">
        <v>0.162</v>
      </c>
      <c r="FI17">
        <v>-0.001</v>
      </c>
      <c r="FJ17">
        <v>0.139</v>
      </c>
      <c r="FK17">
        <v>0.058</v>
      </c>
      <c r="FL17">
        <v>420</v>
      </c>
      <c r="FM17">
        <v>16</v>
      </c>
      <c r="FN17">
        <v>0.19</v>
      </c>
      <c r="FO17">
        <v>0.02</v>
      </c>
      <c r="FP17">
        <v>1.426325365853659</v>
      </c>
      <c r="FQ17">
        <v>-0.1554114982578382</v>
      </c>
      <c r="FR17">
        <v>0.0336789673164172</v>
      </c>
      <c r="FS17">
        <v>1</v>
      </c>
      <c r="FT17">
        <v>269.8382352941176</v>
      </c>
      <c r="FU17">
        <v>-7.155080010374187</v>
      </c>
      <c r="FV17">
        <v>7.982591894641828</v>
      </c>
      <c r="FW17">
        <v>0</v>
      </c>
      <c r="FX17">
        <v>0.2511034146341463</v>
      </c>
      <c r="FY17">
        <v>0.006855114982578557</v>
      </c>
      <c r="FZ17">
        <v>0.001273364086336347</v>
      </c>
      <c r="GA17">
        <v>1</v>
      </c>
      <c r="GB17">
        <v>2</v>
      </c>
      <c r="GC17">
        <v>3</v>
      </c>
      <c r="GD17" t="s">
        <v>423</v>
      </c>
      <c r="GE17">
        <v>3.12679</v>
      </c>
      <c r="GF17">
        <v>2.73082</v>
      </c>
      <c r="GG17">
        <v>0.08609650000000001</v>
      </c>
      <c r="GH17">
        <v>0.08635180000000001</v>
      </c>
      <c r="GI17">
        <v>0.106576</v>
      </c>
      <c r="GJ17">
        <v>0.106387</v>
      </c>
      <c r="GK17">
        <v>27368.3</v>
      </c>
      <c r="GL17">
        <v>26546.2</v>
      </c>
      <c r="GM17">
        <v>30489.4</v>
      </c>
      <c r="GN17">
        <v>29311.5</v>
      </c>
      <c r="GO17">
        <v>37593</v>
      </c>
      <c r="GP17">
        <v>34451.9</v>
      </c>
      <c r="GQ17">
        <v>46642.7</v>
      </c>
      <c r="GR17">
        <v>43544.6</v>
      </c>
      <c r="GS17">
        <v>1.81415</v>
      </c>
      <c r="GT17">
        <v>1.86925</v>
      </c>
      <c r="GU17">
        <v>0.100978</v>
      </c>
      <c r="GV17">
        <v>0</v>
      </c>
      <c r="GW17">
        <v>28.3899</v>
      </c>
      <c r="GX17">
        <v>999.9</v>
      </c>
      <c r="GY17">
        <v>49.2</v>
      </c>
      <c r="GZ17">
        <v>31.4</v>
      </c>
      <c r="HA17">
        <v>25.0288</v>
      </c>
      <c r="HB17">
        <v>62.97</v>
      </c>
      <c r="HC17">
        <v>12.524</v>
      </c>
      <c r="HD17">
        <v>1</v>
      </c>
      <c r="HE17">
        <v>0.176682</v>
      </c>
      <c r="HF17">
        <v>-1.27713</v>
      </c>
      <c r="HG17">
        <v>20.2159</v>
      </c>
      <c r="HH17">
        <v>5.23346</v>
      </c>
      <c r="HI17">
        <v>11.974</v>
      </c>
      <c r="HJ17">
        <v>4.97125</v>
      </c>
      <c r="HK17">
        <v>3.29045</v>
      </c>
      <c r="HL17">
        <v>9999</v>
      </c>
      <c r="HM17">
        <v>9999</v>
      </c>
      <c r="HN17">
        <v>9999</v>
      </c>
      <c r="HO17">
        <v>3.8</v>
      </c>
      <c r="HP17">
        <v>4.97294</v>
      </c>
      <c r="HQ17">
        <v>1.87729</v>
      </c>
      <c r="HR17">
        <v>1.87538</v>
      </c>
      <c r="HS17">
        <v>1.8782</v>
      </c>
      <c r="HT17">
        <v>1.87495</v>
      </c>
      <c r="HU17">
        <v>1.87851</v>
      </c>
      <c r="HV17">
        <v>1.87561</v>
      </c>
      <c r="HW17">
        <v>1.8767</v>
      </c>
      <c r="HX17">
        <v>0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0.178</v>
      </c>
      <c r="IL17">
        <v>0.2447</v>
      </c>
      <c r="IM17">
        <v>-0.2208080166734159</v>
      </c>
      <c r="IN17">
        <v>0.0009760521447082311</v>
      </c>
      <c r="IO17">
        <v>-1.213558287100738E-07</v>
      </c>
      <c r="IP17">
        <v>1.27618266518245E-10</v>
      </c>
      <c r="IQ17">
        <v>-0.04124942103459956</v>
      </c>
      <c r="IR17">
        <v>-0.001300910323688675</v>
      </c>
      <c r="IS17">
        <v>0.0007077955028906285</v>
      </c>
      <c r="IT17">
        <v>-5.887928008297181E-06</v>
      </c>
      <c r="IU17">
        <v>4</v>
      </c>
      <c r="IV17">
        <v>2095</v>
      </c>
      <c r="IW17">
        <v>1</v>
      </c>
      <c r="IX17">
        <v>25</v>
      </c>
      <c r="IY17">
        <v>199087.6</v>
      </c>
      <c r="IZ17">
        <v>199087.5</v>
      </c>
      <c r="JA17">
        <v>1.10352</v>
      </c>
      <c r="JB17">
        <v>2.53418</v>
      </c>
      <c r="JC17">
        <v>1.39893</v>
      </c>
      <c r="JD17">
        <v>2.34863</v>
      </c>
      <c r="JE17">
        <v>1.44897</v>
      </c>
      <c r="JF17">
        <v>2.59399</v>
      </c>
      <c r="JG17">
        <v>36.718</v>
      </c>
      <c r="JH17">
        <v>23.9999</v>
      </c>
      <c r="JI17">
        <v>18</v>
      </c>
      <c r="JJ17">
        <v>475.844</v>
      </c>
      <c r="JK17">
        <v>480.791</v>
      </c>
      <c r="JL17">
        <v>31.0656</v>
      </c>
      <c r="JM17">
        <v>29.4946</v>
      </c>
      <c r="JN17">
        <v>29.9996</v>
      </c>
      <c r="JO17">
        <v>29.2203</v>
      </c>
      <c r="JP17">
        <v>29.2871</v>
      </c>
      <c r="JQ17">
        <v>22.1256</v>
      </c>
      <c r="JR17">
        <v>12.3604</v>
      </c>
      <c r="JS17">
        <v>100</v>
      </c>
      <c r="JT17">
        <v>31.0546</v>
      </c>
      <c r="JU17">
        <v>420</v>
      </c>
      <c r="JV17">
        <v>23.5667</v>
      </c>
      <c r="JW17">
        <v>100.797</v>
      </c>
      <c r="JX17">
        <v>100.17</v>
      </c>
    </row>
    <row r="18" spans="1:284">
      <c r="A18">
        <v>2</v>
      </c>
      <c r="B18">
        <v>1759093836.1</v>
      </c>
      <c r="C18">
        <v>2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1759093833.266667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6</v>
      </c>
      <c r="AH18">
        <v>1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2.7</v>
      </c>
      <c r="DA18">
        <v>0.5</v>
      </c>
      <c r="DB18" t="s">
        <v>421</v>
      </c>
      <c r="DC18">
        <v>2</v>
      </c>
      <c r="DD18">
        <v>1759093833.266667</v>
      </c>
      <c r="DE18">
        <v>421.4393333333333</v>
      </c>
      <c r="DF18">
        <v>420.0066666666667</v>
      </c>
      <c r="DG18">
        <v>23.83564444444444</v>
      </c>
      <c r="DH18">
        <v>23.58511111111111</v>
      </c>
      <c r="DI18">
        <v>421.2607777777778</v>
      </c>
      <c r="DJ18">
        <v>23.59096666666667</v>
      </c>
      <c r="DK18">
        <v>499.9453333333333</v>
      </c>
      <c r="DL18">
        <v>90.72348888888888</v>
      </c>
      <c r="DM18">
        <v>0.05317095555555556</v>
      </c>
      <c r="DN18">
        <v>30.2557</v>
      </c>
      <c r="DO18">
        <v>30.03676666666667</v>
      </c>
      <c r="DP18">
        <v>999.9000000000001</v>
      </c>
      <c r="DQ18">
        <v>0</v>
      </c>
      <c r="DR18">
        <v>0</v>
      </c>
      <c r="DS18">
        <v>9995.205555555556</v>
      </c>
      <c r="DT18">
        <v>0</v>
      </c>
      <c r="DU18">
        <v>2.162124444444444</v>
      </c>
      <c r="DV18">
        <v>1.432644444444444</v>
      </c>
      <c r="DW18">
        <v>431.7298888888889</v>
      </c>
      <c r="DX18">
        <v>430.1518888888889</v>
      </c>
      <c r="DY18">
        <v>0.2505134444444445</v>
      </c>
      <c r="DZ18">
        <v>420.0066666666667</v>
      </c>
      <c r="EA18">
        <v>23.58511111111111</v>
      </c>
      <c r="EB18">
        <v>2.162452222222222</v>
      </c>
      <c r="EC18">
        <v>2.139723333333333</v>
      </c>
      <c r="ED18">
        <v>18.68682222222222</v>
      </c>
      <c r="EE18">
        <v>18.51801111111111</v>
      </c>
      <c r="EF18">
        <v>0.00500056</v>
      </c>
      <c r="EG18">
        <v>0</v>
      </c>
      <c r="EH18">
        <v>0</v>
      </c>
      <c r="EI18">
        <v>0</v>
      </c>
      <c r="EJ18">
        <v>272.6444444444444</v>
      </c>
      <c r="EK18">
        <v>0.00500056</v>
      </c>
      <c r="EL18">
        <v>-1.8</v>
      </c>
      <c r="EM18">
        <v>-2.077777777777778</v>
      </c>
      <c r="EN18">
        <v>35.562</v>
      </c>
      <c r="EO18">
        <v>39.04133333333333</v>
      </c>
      <c r="EP18">
        <v>37.20099999999999</v>
      </c>
      <c r="EQ18">
        <v>38.84</v>
      </c>
      <c r="ER18">
        <v>37.72900000000001</v>
      </c>
      <c r="ES18">
        <v>0</v>
      </c>
      <c r="ET18">
        <v>0</v>
      </c>
      <c r="EU18">
        <v>0</v>
      </c>
      <c r="EV18">
        <v>1759093847.5</v>
      </c>
      <c r="EW18">
        <v>0</v>
      </c>
      <c r="EX18">
        <v>269.052</v>
      </c>
      <c r="EY18">
        <v>28.90000010300771</v>
      </c>
      <c r="EZ18">
        <v>-1.015384637345427</v>
      </c>
      <c r="FA18">
        <v>-4.08</v>
      </c>
      <c r="FB18">
        <v>15</v>
      </c>
      <c r="FC18">
        <v>0</v>
      </c>
      <c r="FD18" t="s">
        <v>422</v>
      </c>
      <c r="FE18">
        <v>1747148579.5</v>
      </c>
      <c r="FF18">
        <v>1747148584.5</v>
      </c>
      <c r="FG18">
        <v>0</v>
      </c>
      <c r="FH18">
        <v>0.162</v>
      </c>
      <c r="FI18">
        <v>-0.001</v>
      </c>
      <c r="FJ18">
        <v>0.139</v>
      </c>
      <c r="FK18">
        <v>0.058</v>
      </c>
      <c r="FL18">
        <v>420</v>
      </c>
      <c r="FM18">
        <v>16</v>
      </c>
      <c r="FN18">
        <v>0.19</v>
      </c>
      <c r="FO18">
        <v>0.02</v>
      </c>
      <c r="FP18">
        <v>1.420808536585366</v>
      </c>
      <c r="FQ18">
        <v>0.07027233449477342</v>
      </c>
      <c r="FR18">
        <v>0.02515495427719331</v>
      </c>
      <c r="FS18">
        <v>1</v>
      </c>
      <c r="FT18">
        <v>269.7735294117647</v>
      </c>
      <c r="FU18">
        <v>2.369747951958825</v>
      </c>
      <c r="FV18">
        <v>7.463649510383031</v>
      </c>
      <c r="FW18">
        <v>0</v>
      </c>
      <c r="FX18">
        <v>0.2513448292682927</v>
      </c>
      <c r="FY18">
        <v>-0.001662773519163806</v>
      </c>
      <c r="FZ18">
        <v>0.0009017667185880811</v>
      </c>
      <c r="GA18">
        <v>1</v>
      </c>
      <c r="GB18">
        <v>2</v>
      </c>
      <c r="GC18">
        <v>3</v>
      </c>
      <c r="GD18" t="s">
        <v>423</v>
      </c>
      <c r="GE18">
        <v>3.12691</v>
      </c>
      <c r="GF18">
        <v>2.73139</v>
      </c>
      <c r="GG18">
        <v>0.0861027</v>
      </c>
      <c r="GH18">
        <v>0.08635429999999999</v>
      </c>
      <c r="GI18">
        <v>0.106562</v>
      </c>
      <c r="GJ18">
        <v>0.106372</v>
      </c>
      <c r="GK18">
        <v>27368.1</v>
      </c>
      <c r="GL18">
        <v>26546.3</v>
      </c>
      <c r="GM18">
        <v>30489.3</v>
      </c>
      <c r="GN18">
        <v>29311.7</v>
      </c>
      <c r="GO18">
        <v>37593.6</v>
      </c>
      <c r="GP18">
        <v>34452.8</v>
      </c>
      <c r="GQ18">
        <v>46642.7</v>
      </c>
      <c r="GR18">
        <v>43545</v>
      </c>
      <c r="GS18">
        <v>1.8143</v>
      </c>
      <c r="GT18">
        <v>1.8691</v>
      </c>
      <c r="GU18">
        <v>0.100724</v>
      </c>
      <c r="GV18">
        <v>0</v>
      </c>
      <c r="GW18">
        <v>28.3911</v>
      </c>
      <c r="GX18">
        <v>999.9</v>
      </c>
      <c r="GY18">
        <v>49.2</v>
      </c>
      <c r="GZ18">
        <v>31.3</v>
      </c>
      <c r="HA18">
        <v>24.8881</v>
      </c>
      <c r="HB18">
        <v>62.68</v>
      </c>
      <c r="HC18">
        <v>12.3918</v>
      </c>
      <c r="HD18">
        <v>1</v>
      </c>
      <c r="HE18">
        <v>0.176532</v>
      </c>
      <c r="HF18">
        <v>-1.28392</v>
      </c>
      <c r="HG18">
        <v>20.2165</v>
      </c>
      <c r="HH18">
        <v>5.23781</v>
      </c>
      <c r="HI18">
        <v>11.974</v>
      </c>
      <c r="HJ18">
        <v>4.97225</v>
      </c>
      <c r="HK18">
        <v>3.291</v>
      </c>
      <c r="HL18">
        <v>9999</v>
      </c>
      <c r="HM18">
        <v>9999</v>
      </c>
      <c r="HN18">
        <v>9999</v>
      </c>
      <c r="HO18">
        <v>3.8</v>
      </c>
      <c r="HP18">
        <v>4.97295</v>
      </c>
      <c r="HQ18">
        <v>1.87729</v>
      </c>
      <c r="HR18">
        <v>1.87534</v>
      </c>
      <c r="HS18">
        <v>1.8782</v>
      </c>
      <c r="HT18">
        <v>1.87493</v>
      </c>
      <c r="HU18">
        <v>1.87851</v>
      </c>
      <c r="HV18">
        <v>1.87561</v>
      </c>
      <c r="HW18">
        <v>1.87669</v>
      </c>
      <c r="HX18">
        <v>0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0.178</v>
      </c>
      <c r="IL18">
        <v>0.2445</v>
      </c>
      <c r="IM18">
        <v>-0.2208080166734159</v>
      </c>
      <c r="IN18">
        <v>0.0009760521447082311</v>
      </c>
      <c r="IO18">
        <v>-1.213558287100738E-07</v>
      </c>
      <c r="IP18">
        <v>1.27618266518245E-10</v>
      </c>
      <c r="IQ18">
        <v>-0.04124942103459956</v>
      </c>
      <c r="IR18">
        <v>-0.001300910323688675</v>
      </c>
      <c r="IS18">
        <v>0.0007077955028906285</v>
      </c>
      <c r="IT18">
        <v>-5.887928008297181E-06</v>
      </c>
      <c r="IU18">
        <v>4</v>
      </c>
      <c r="IV18">
        <v>2095</v>
      </c>
      <c r="IW18">
        <v>1</v>
      </c>
      <c r="IX18">
        <v>25</v>
      </c>
      <c r="IY18">
        <v>199087.6</v>
      </c>
      <c r="IZ18">
        <v>199087.5</v>
      </c>
      <c r="JA18">
        <v>1.10352</v>
      </c>
      <c r="JB18">
        <v>2.54761</v>
      </c>
      <c r="JC18">
        <v>1.39893</v>
      </c>
      <c r="JD18">
        <v>2.34985</v>
      </c>
      <c r="JE18">
        <v>1.44897</v>
      </c>
      <c r="JF18">
        <v>2.47925</v>
      </c>
      <c r="JG18">
        <v>36.718</v>
      </c>
      <c r="JH18">
        <v>23.9999</v>
      </c>
      <c r="JI18">
        <v>18</v>
      </c>
      <c r="JJ18">
        <v>475.91</v>
      </c>
      <c r="JK18">
        <v>480.675</v>
      </c>
      <c r="JL18">
        <v>31.0525</v>
      </c>
      <c r="JM18">
        <v>29.4921</v>
      </c>
      <c r="JN18">
        <v>29.9996</v>
      </c>
      <c r="JO18">
        <v>29.2178</v>
      </c>
      <c r="JP18">
        <v>29.2852</v>
      </c>
      <c r="JQ18">
        <v>22.1257</v>
      </c>
      <c r="JR18">
        <v>12.3604</v>
      </c>
      <c r="JS18">
        <v>100</v>
      </c>
      <c r="JT18">
        <v>31.0181</v>
      </c>
      <c r="JU18">
        <v>420</v>
      </c>
      <c r="JV18">
        <v>23.5683</v>
      </c>
      <c r="JW18">
        <v>100.798</v>
      </c>
      <c r="JX18">
        <v>100.171</v>
      </c>
    </row>
    <row r="19" spans="1:284">
      <c r="A19">
        <v>3</v>
      </c>
      <c r="B19">
        <v>1759093838.1</v>
      </c>
      <c r="C19">
        <v>4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1759093835.4125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6</v>
      </c>
      <c r="AH19">
        <v>1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2.7</v>
      </c>
      <c r="DA19">
        <v>0.5</v>
      </c>
      <c r="DB19" t="s">
        <v>421</v>
      </c>
      <c r="DC19">
        <v>2</v>
      </c>
      <c r="DD19">
        <v>1759093835.4125</v>
      </c>
      <c r="DE19">
        <v>421.451875</v>
      </c>
      <c r="DF19">
        <v>420.004625</v>
      </c>
      <c r="DG19">
        <v>23.8302125</v>
      </c>
      <c r="DH19">
        <v>23.5795875</v>
      </c>
      <c r="DI19">
        <v>421.273375</v>
      </c>
      <c r="DJ19">
        <v>23.5856375</v>
      </c>
      <c r="DK19">
        <v>500.021625</v>
      </c>
      <c r="DL19">
        <v>90.724175</v>
      </c>
      <c r="DM19">
        <v>0.053287</v>
      </c>
      <c r="DN19">
        <v>30.254475</v>
      </c>
      <c r="DO19">
        <v>30.0359375</v>
      </c>
      <c r="DP19">
        <v>999.9</v>
      </c>
      <c r="DQ19">
        <v>0</v>
      </c>
      <c r="DR19">
        <v>0</v>
      </c>
      <c r="DS19">
        <v>10011.40625</v>
      </c>
      <c r="DT19">
        <v>0</v>
      </c>
      <c r="DU19">
        <v>2.1600175</v>
      </c>
      <c r="DV19">
        <v>1.44709</v>
      </c>
      <c r="DW19">
        <v>431.740375</v>
      </c>
      <c r="DX19">
        <v>430.1475</v>
      </c>
      <c r="DY19">
        <v>0.250627125</v>
      </c>
      <c r="DZ19">
        <v>420.004625</v>
      </c>
      <c r="EA19">
        <v>23.5795875</v>
      </c>
      <c r="EB19">
        <v>2.161975</v>
      </c>
      <c r="EC19">
        <v>2.13923875</v>
      </c>
      <c r="ED19">
        <v>18.6833125</v>
      </c>
      <c r="EE19">
        <v>18.514375</v>
      </c>
      <c r="EF19">
        <v>0.00500056</v>
      </c>
      <c r="EG19">
        <v>0</v>
      </c>
      <c r="EH19">
        <v>0</v>
      </c>
      <c r="EI19">
        <v>0</v>
      </c>
      <c r="EJ19">
        <v>274.25</v>
      </c>
      <c r="EK19">
        <v>0.00500056</v>
      </c>
      <c r="EL19">
        <v>-3.3</v>
      </c>
      <c r="EM19">
        <v>-1.625</v>
      </c>
      <c r="EN19">
        <v>35.562</v>
      </c>
      <c r="EO19">
        <v>39.0155</v>
      </c>
      <c r="EP19">
        <v>37.187</v>
      </c>
      <c r="EQ19">
        <v>38.79649999999999</v>
      </c>
      <c r="ER19">
        <v>37.70274999999999</v>
      </c>
      <c r="ES19">
        <v>0</v>
      </c>
      <c r="ET19">
        <v>0</v>
      </c>
      <c r="EU19">
        <v>0</v>
      </c>
      <c r="EV19">
        <v>1759093849.3</v>
      </c>
      <c r="EW19">
        <v>0</v>
      </c>
      <c r="EX19">
        <v>270.2615384615385</v>
      </c>
      <c r="EY19">
        <v>41.61367517381563</v>
      </c>
      <c r="EZ19">
        <v>-33.84273490815426</v>
      </c>
      <c r="FA19">
        <v>-4.073076923076924</v>
      </c>
      <c r="FB19">
        <v>15</v>
      </c>
      <c r="FC19">
        <v>0</v>
      </c>
      <c r="FD19" t="s">
        <v>422</v>
      </c>
      <c r="FE19">
        <v>1747148579.5</v>
      </c>
      <c r="FF19">
        <v>1747148584.5</v>
      </c>
      <c r="FG19">
        <v>0</v>
      </c>
      <c r="FH19">
        <v>0.162</v>
      </c>
      <c r="FI19">
        <v>-0.001</v>
      </c>
      <c r="FJ19">
        <v>0.139</v>
      </c>
      <c r="FK19">
        <v>0.058</v>
      </c>
      <c r="FL19">
        <v>420</v>
      </c>
      <c r="FM19">
        <v>16</v>
      </c>
      <c r="FN19">
        <v>0.19</v>
      </c>
      <c r="FO19">
        <v>0.02</v>
      </c>
      <c r="FP19">
        <v>1.42358875</v>
      </c>
      <c r="FQ19">
        <v>0.1052124202626595</v>
      </c>
      <c r="FR19">
        <v>0.02687399748711569</v>
      </c>
      <c r="FS19">
        <v>1</v>
      </c>
      <c r="FT19">
        <v>269.6235294117647</v>
      </c>
      <c r="FU19">
        <v>16.31168836459521</v>
      </c>
      <c r="FV19">
        <v>7.617088328362495</v>
      </c>
      <c r="FW19">
        <v>0</v>
      </c>
      <c r="FX19">
        <v>0.25147445</v>
      </c>
      <c r="FY19">
        <v>-0.005613883677298918</v>
      </c>
      <c r="FZ19">
        <v>0.0007406782347956467</v>
      </c>
      <c r="GA19">
        <v>1</v>
      </c>
      <c r="GB19">
        <v>2</v>
      </c>
      <c r="GC19">
        <v>3</v>
      </c>
      <c r="GD19" t="s">
        <v>423</v>
      </c>
      <c r="GE19">
        <v>3.12691</v>
      </c>
      <c r="GF19">
        <v>2.73134</v>
      </c>
      <c r="GG19">
        <v>0.08609989999999999</v>
      </c>
      <c r="GH19">
        <v>0.0863546</v>
      </c>
      <c r="GI19">
        <v>0.106547</v>
      </c>
      <c r="GJ19">
        <v>0.106356</v>
      </c>
      <c r="GK19">
        <v>27368.3</v>
      </c>
      <c r="GL19">
        <v>26546.4</v>
      </c>
      <c r="GM19">
        <v>30489.5</v>
      </c>
      <c r="GN19">
        <v>29311.8</v>
      </c>
      <c r="GO19">
        <v>37594.6</v>
      </c>
      <c r="GP19">
        <v>34453.5</v>
      </c>
      <c r="GQ19">
        <v>46643.1</v>
      </c>
      <c r="GR19">
        <v>43545</v>
      </c>
      <c r="GS19">
        <v>1.81453</v>
      </c>
      <c r="GT19">
        <v>1.86895</v>
      </c>
      <c r="GU19">
        <v>0.101</v>
      </c>
      <c r="GV19">
        <v>0</v>
      </c>
      <c r="GW19">
        <v>28.393</v>
      </c>
      <c r="GX19">
        <v>999.9</v>
      </c>
      <c r="GY19">
        <v>49.2</v>
      </c>
      <c r="GZ19">
        <v>31.3</v>
      </c>
      <c r="HA19">
        <v>24.8867</v>
      </c>
      <c r="HB19">
        <v>62.75</v>
      </c>
      <c r="HC19">
        <v>12.5881</v>
      </c>
      <c r="HD19">
        <v>1</v>
      </c>
      <c r="HE19">
        <v>0.176291</v>
      </c>
      <c r="HF19">
        <v>-1.24625</v>
      </c>
      <c r="HG19">
        <v>20.2167</v>
      </c>
      <c r="HH19">
        <v>5.23826</v>
      </c>
      <c r="HI19">
        <v>11.974</v>
      </c>
      <c r="HJ19">
        <v>4.97245</v>
      </c>
      <c r="HK19">
        <v>3.291</v>
      </c>
      <c r="HL19">
        <v>9999</v>
      </c>
      <c r="HM19">
        <v>9999</v>
      </c>
      <c r="HN19">
        <v>9999</v>
      </c>
      <c r="HO19">
        <v>3.8</v>
      </c>
      <c r="HP19">
        <v>4.97295</v>
      </c>
      <c r="HQ19">
        <v>1.87729</v>
      </c>
      <c r="HR19">
        <v>1.87533</v>
      </c>
      <c r="HS19">
        <v>1.8782</v>
      </c>
      <c r="HT19">
        <v>1.87494</v>
      </c>
      <c r="HU19">
        <v>1.87851</v>
      </c>
      <c r="HV19">
        <v>1.87561</v>
      </c>
      <c r="HW19">
        <v>1.8767</v>
      </c>
      <c r="HX19">
        <v>0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0.178</v>
      </c>
      <c r="IL19">
        <v>0.2444</v>
      </c>
      <c r="IM19">
        <v>-0.2208080166734159</v>
      </c>
      <c r="IN19">
        <v>0.0009760521447082311</v>
      </c>
      <c r="IO19">
        <v>-1.213558287100738E-07</v>
      </c>
      <c r="IP19">
        <v>1.27618266518245E-10</v>
      </c>
      <c r="IQ19">
        <v>-0.04124942103459956</v>
      </c>
      <c r="IR19">
        <v>-0.001300910323688675</v>
      </c>
      <c r="IS19">
        <v>0.0007077955028906285</v>
      </c>
      <c r="IT19">
        <v>-5.887928008297181E-06</v>
      </c>
      <c r="IU19">
        <v>4</v>
      </c>
      <c r="IV19">
        <v>2095</v>
      </c>
      <c r="IW19">
        <v>1</v>
      </c>
      <c r="IX19">
        <v>25</v>
      </c>
      <c r="IY19">
        <v>199087.6</v>
      </c>
      <c r="IZ19">
        <v>199087.6</v>
      </c>
      <c r="JA19">
        <v>1.10352</v>
      </c>
      <c r="JB19">
        <v>2.5415</v>
      </c>
      <c r="JC19">
        <v>1.39893</v>
      </c>
      <c r="JD19">
        <v>2.34863</v>
      </c>
      <c r="JE19">
        <v>1.44897</v>
      </c>
      <c r="JF19">
        <v>2.62207</v>
      </c>
      <c r="JG19">
        <v>36.718</v>
      </c>
      <c r="JH19">
        <v>23.9999</v>
      </c>
      <c r="JI19">
        <v>18</v>
      </c>
      <c r="JJ19">
        <v>476.017</v>
      </c>
      <c r="JK19">
        <v>480.556</v>
      </c>
      <c r="JL19">
        <v>31.0388</v>
      </c>
      <c r="JM19">
        <v>29.4896</v>
      </c>
      <c r="JN19">
        <v>29.9995</v>
      </c>
      <c r="JO19">
        <v>29.2154</v>
      </c>
      <c r="JP19">
        <v>29.2827</v>
      </c>
      <c r="JQ19">
        <v>22.1264</v>
      </c>
      <c r="JR19">
        <v>12.3604</v>
      </c>
      <c r="JS19">
        <v>100</v>
      </c>
      <c r="JT19">
        <v>31.0181</v>
      </c>
      <c r="JU19">
        <v>420</v>
      </c>
      <c r="JV19">
        <v>23.5702</v>
      </c>
      <c r="JW19">
        <v>100.798</v>
      </c>
      <c r="JX19">
        <v>100.171</v>
      </c>
    </row>
    <row r="20" spans="1:284">
      <c r="A20">
        <v>4</v>
      </c>
      <c r="B20">
        <v>1759093840.1</v>
      </c>
      <c r="C20">
        <v>6</v>
      </c>
      <c r="D20" t="s">
        <v>431</v>
      </c>
      <c r="E20" t="s">
        <v>432</v>
      </c>
      <c r="F20">
        <v>5</v>
      </c>
      <c r="G20" t="s">
        <v>418</v>
      </c>
      <c r="H20" t="s">
        <v>419</v>
      </c>
      <c r="I20">
        <v>1759093837.1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6</v>
      </c>
      <c r="AH20">
        <v>1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2.7</v>
      </c>
      <c r="DA20">
        <v>0.5</v>
      </c>
      <c r="DB20" t="s">
        <v>421</v>
      </c>
      <c r="DC20">
        <v>2</v>
      </c>
      <c r="DD20">
        <v>1759093837.1</v>
      </c>
      <c r="DE20">
        <v>421.4513333333333</v>
      </c>
      <c r="DF20">
        <v>420.0038888888889</v>
      </c>
      <c r="DG20">
        <v>23.82571111111111</v>
      </c>
      <c r="DH20">
        <v>23.57513333333333</v>
      </c>
      <c r="DI20">
        <v>421.2728888888889</v>
      </c>
      <c r="DJ20">
        <v>23.58124444444444</v>
      </c>
      <c r="DK20">
        <v>500.0587777777777</v>
      </c>
      <c r="DL20">
        <v>90.72462222222222</v>
      </c>
      <c r="DM20">
        <v>0.05329398888888889</v>
      </c>
      <c r="DN20">
        <v>30.25348888888889</v>
      </c>
      <c r="DO20">
        <v>30.03528888888889</v>
      </c>
      <c r="DP20">
        <v>999.9000000000001</v>
      </c>
      <c r="DQ20">
        <v>0</v>
      </c>
      <c r="DR20">
        <v>0</v>
      </c>
      <c r="DS20">
        <v>10019.78888888889</v>
      </c>
      <c r="DT20">
        <v>0</v>
      </c>
      <c r="DU20">
        <v>2.160592222222222</v>
      </c>
      <c r="DV20">
        <v>1.447288888888889</v>
      </c>
      <c r="DW20">
        <v>431.7378888888889</v>
      </c>
      <c r="DX20">
        <v>430.1447777777778</v>
      </c>
      <c r="DY20">
        <v>0.250583</v>
      </c>
      <c r="DZ20">
        <v>420.0038888888889</v>
      </c>
      <c r="EA20">
        <v>23.57513333333333</v>
      </c>
      <c r="EB20">
        <v>2.161578888888889</v>
      </c>
      <c r="EC20">
        <v>2.138846666666667</v>
      </c>
      <c r="ED20">
        <v>18.68036666666667</v>
      </c>
      <c r="EE20">
        <v>18.51144444444445</v>
      </c>
      <c r="EF20">
        <v>0.00500056</v>
      </c>
      <c r="EG20">
        <v>0</v>
      </c>
      <c r="EH20">
        <v>0</v>
      </c>
      <c r="EI20">
        <v>0</v>
      </c>
      <c r="EJ20">
        <v>274.0444444444445</v>
      </c>
      <c r="EK20">
        <v>0.00500056</v>
      </c>
      <c r="EL20">
        <v>-2.522222222222222</v>
      </c>
      <c r="EM20">
        <v>-1.7</v>
      </c>
      <c r="EN20">
        <v>35.562</v>
      </c>
      <c r="EO20">
        <v>38.986</v>
      </c>
      <c r="EP20">
        <v>37.187</v>
      </c>
      <c r="EQ20">
        <v>38.77755555555555</v>
      </c>
      <c r="ER20">
        <v>37.687</v>
      </c>
      <c r="ES20">
        <v>0</v>
      </c>
      <c r="ET20">
        <v>0</v>
      </c>
      <c r="EU20">
        <v>0</v>
      </c>
      <c r="EV20">
        <v>1759093851.7</v>
      </c>
      <c r="EW20">
        <v>0</v>
      </c>
      <c r="EX20">
        <v>270.8769230769231</v>
      </c>
      <c r="EY20">
        <v>30.11965825797062</v>
      </c>
      <c r="EZ20">
        <v>-19.43931610404108</v>
      </c>
      <c r="FA20">
        <v>-5.253846153846155</v>
      </c>
      <c r="FB20">
        <v>15</v>
      </c>
      <c r="FC20">
        <v>0</v>
      </c>
      <c r="FD20" t="s">
        <v>422</v>
      </c>
      <c r="FE20">
        <v>1747148579.5</v>
      </c>
      <c r="FF20">
        <v>1747148584.5</v>
      </c>
      <c r="FG20">
        <v>0</v>
      </c>
      <c r="FH20">
        <v>0.162</v>
      </c>
      <c r="FI20">
        <v>-0.001</v>
      </c>
      <c r="FJ20">
        <v>0.139</v>
      </c>
      <c r="FK20">
        <v>0.058</v>
      </c>
      <c r="FL20">
        <v>420</v>
      </c>
      <c r="FM20">
        <v>16</v>
      </c>
      <c r="FN20">
        <v>0.19</v>
      </c>
      <c r="FO20">
        <v>0.02</v>
      </c>
      <c r="FP20">
        <v>1.425152195121951</v>
      </c>
      <c r="FQ20">
        <v>0.157125783972124</v>
      </c>
      <c r="FR20">
        <v>0.02714346128082031</v>
      </c>
      <c r="FS20">
        <v>1</v>
      </c>
      <c r="FT20">
        <v>269.535294117647</v>
      </c>
      <c r="FU20">
        <v>33.07257460141902</v>
      </c>
      <c r="FV20">
        <v>7.561896834592777</v>
      </c>
      <c r="FW20">
        <v>0</v>
      </c>
      <c r="FX20">
        <v>0.2513286585365854</v>
      </c>
      <c r="FY20">
        <v>-0.006759449477351834</v>
      </c>
      <c r="FZ20">
        <v>0.0007906576641880583</v>
      </c>
      <c r="GA20">
        <v>1</v>
      </c>
      <c r="GB20">
        <v>2</v>
      </c>
      <c r="GC20">
        <v>3</v>
      </c>
      <c r="GD20" t="s">
        <v>423</v>
      </c>
      <c r="GE20">
        <v>3.12702</v>
      </c>
      <c r="GF20">
        <v>2.731</v>
      </c>
      <c r="GG20">
        <v>0.0860977</v>
      </c>
      <c r="GH20">
        <v>0.086354</v>
      </c>
      <c r="GI20">
        <v>0.106528</v>
      </c>
      <c r="GJ20">
        <v>0.106342</v>
      </c>
      <c r="GK20">
        <v>27368.9</v>
      </c>
      <c r="GL20">
        <v>26546.5</v>
      </c>
      <c r="GM20">
        <v>30490.1</v>
      </c>
      <c r="GN20">
        <v>29311.9</v>
      </c>
      <c r="GO20">
        <v>37596.1</v>
      </c>
      <c r="GP20">
        <v>34454.1</v>
      </c>
      <c r="GQ20">
        <v>46643.9</v>
      </c>
      <c r="GR20">
        <v>43545.2</v>
      </c>
      <c r="GS20">
        <v>1.8148</v>
      </c>
      <c r="GT20">
        <v>1.86875</v>
      </c>
      <c r="GU20">
        <v>0.100464</v>
      </c>
      <c r="GV20">
        <v>0</v>
      </c>
      <c r="GW20">
        <v>28.3942</v>
      </c>
      <c r="GX20">
        <v>999.9</v>
      </c>
      <c r="GY20">
        <v>49.2</v>
      </c>
      <c r="GZ20">
        <v>31.3</v>
      </c>
      <c r="HA20">
        <v>24.885</v>
      </c>
      <c r="HB20">
        <v>62.88</v>
      </c>
      <c r="HC20">
        <v>12.3157</v>
      </c>
      <c r="HD20">
        <v>1</v>
      </c>
      <c r="HE20">
        <v>0.175925</v>
      </c>
      <c r="HF20">
        <v>-1.26838</v>
      </c>
      <c r="HG20">
        <v>20.2163</v>
      </c>
      <c r="HH20">
        <v>5.23781</v>
      </c>
      <c r="HI20">
        <v>11.974</v>
      </c>
      <c r="HJ20">
        <v>4.9725</v>
      </c>
      <c r="HK20">
        <v>3.291</v>
      </c>
      <c r="HL20">
        <v>9999</v>
      </c>
      <c r="HM20">
        <v>9999</v>
      </c>
      <c r="HN20">
        <v>9999</v>
      </c>
      <c r="HO20">
        <v>3.8</v>
      </c>
      <c r="HP20">
        <v>4.97295</v>
      </c>
      <c r="HQ20">
        <v>1.87729</v>
      </c>
      <c r="HR20">
        <v>1.87535</v>
      </c>
      <c r="HS20">
        <v>1.87819</v>
      </c>
      <c r="HT20">
        <v>1.87495</v>
      </c>
      <c r="HU20">
        <v>1.87851</v>
      </c>
      <c r="HV20">
        <v>1.87561</v>
      </c>
      <c r="HW20">
        <v>1.87671</v>
      </c>
      <c r="HX20">
        <v>0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0.178</v>
      </c>
      <c r="IL20">
        <v>0.2443</v>
      </c>
      <c r="IM20">
        <v>-0.2208080166734159</v>
      </c>
      <c r="IN20">
        <v>0.0009760521447082311</v>
      </c>
      <c r="IO20">
        <v>-1.213558287100738E-07</v>
      </c>
      <c r="IP20">
        <v>1.27618266518245E-10</v>
      </c>
      <c r="IQ20">
        <v>-0.04124942103459956</v>
      </c>
      <c r="IR20">
        <v>-0.001300910323688675</v>
      </c>
      <c r="IS20">
        <v>0.0007077955028906285</v>
      </c>
      <c r="IT20">
        <v>-5.887928008297181E-06</v>
      </c>
      <c r="IU20">
        <v>4</v>
      </c>
      <c r="IV20">
        <v>2095</v>
      </c>
      <c r="IW20">
        <v>1</v>
      </c>
      <c r="IX20">
        <v>25</v>
      </c>
      <c r="IY20">
        <v>199087.7</v>
      </c>
      <c r="IZ20">
        <v>199087.6</v>
      </c>
      <c r="JA20">
        <v>1.10352</v>
      </c>
      <c r="JB20">
        <v>2.5415</v>
      </c>
      <c r="JC20">
        <v>1.39893</v>
      </c>
      <c r="JD20">
        <v>2.34863</v>
      </c>
      <c r="JE20">
        <v>1.44897</v>
      </c>
      <c r="JF20">
        <v>2.53662</v>
      </c>
      <c r="JG20">
        <v>36.718</v>
      </c>
      <c r="JH20">
        <v>23.9999</v>
      </c>
      <c r="JI20">
        <v>18</v>
      </c>
      <c r="JJ20">
        <v>476.156</v>
      </c>
      <c r="JK20">
        <v>480.402</v>
      </c>
      <c r="JL20">
        <v>31.0208</v>
      </c>
      <c r="JM20">
        <v>29.4871</v>
      </c>
      <c r="JN20">
        <v>29.9994</v>
      </c>
      <c r="JO20">
        <v>29.2135</v>
      </c>
      <c r="JP20">
        <v>29.2802</v>
      </c>
      <c r="JQ20">
        <v>22.126</v>
      </c>
      <c r="JR20">
        <v>12.3604</v>
      </c>
      <c r="JS20">
        <v>100</v>
      </c>
      <c r="JT20">
        <v>30.9833</v>
      </c>
      <c r="JU20">
        <v>420</v>
      </c>
      <c r="JV20">
        <v>23.5754</v>
      </c>
      <c r="JW20">
        <v>100.8</v>
      </c>
      <c r="JX20">
        <v>100.171</v>
      </c>
    </row>
    <row r="21" spans="1:284">
      <c r="A21">
        <v>5</v>
      </c>
      <c r="B21">
        <v>1759093842.1</v>
      </c>
      <c r="C21">
        <v>8</v>
      </c>
      <c r="D21" t="s">
        <v>433</v>
      </c>
      <c r="E21" t="s">
        <v>434</v>
      </c>
      <c r="F21">
        <v>5</v>
      </c>
      <c r="G21" t="s">
        <v>418</v>
      </c>
      <c r="H21" t="s">
        <v>419</v>
      </c>
      <c r="I21">
        <v>1759093839.1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6</v>
      </c>
      <c r="AH21">
        <v>1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2.7</v>
      </c>
      <c r="DA21">
        <v>0.5</v>
      </c>
      <c r="DB21" t="s">
        <v>421</v>
      </c>
      <c r="DC21">
        <v>2</v>
      </c>
      <c r="DD21">
        <v>1759093839.1</v>
      </c>
      <c r="DE21">
        <v>421.4383333333333</v>
      </c>
      <c r="DF21">
        <v>420.0036666666667</v>
      </c>
      <c r="DG21">
        <v>23.81994444444445</v>
      </c>
      <c r="DH21">
        <v>23.57028888888889</v>
      </c>
      <c r="DI21">
        <v>421.26</v>
      </c>
      <c r="DJ21">
        <v>23.57562222222222</v>
      </c>
      <c r="DK21">
        <v>500.0644444444445</v>
      </c>
      <c r="DL21">
        <v>90.72493333333334</v>
      </c>
      <c r="DM21">
        <v>0.05316271111111111</v>
      </c>
      <c r="DN21">
        <v>30.25163333333333</v>
      </c>
      <c r="DO21">
        <v>30.03223333333333</v>
      </c>
      <c r="DP21">
        <v>999.9000000000001</v>
      </c>
      <c r="DQ21">
        <v>0</v>
      </c>
      <c r="DR21">
        <v>0</v>
      </c>
      <c r="DS21">
        <v>10015.41666666667</v>
      </c>
      <c r="DT21">
        <v>0</v>
      </c>
      <c r="DU21">
        <v>2.165188888888889</v>
      </c>
      <c r="DV21">
        <v>1.434695555555556</v>
      </c>
      <c r="DW21">
        <v>431.722</v>
      </c>
      <c r="DX21">
        <v>430.1422222222222</v>
      </c>
      <c r="DY21">
        <v>0.249668</v>
      </c>
      <c r="DZ21">
        <v>420.0036666666667</v>
      </c>
      <c r="EA21">
        <v>23.57028888888889</v>
      </c>
      <c r="EB21">
        <v>2.161062222222222</v>
      </c>
      <c r="EC21">
        <v>2.138413333333333</v>
      </c>
      <c r="ED21">
        <v>18.67655555555556</v>
      </c>
      <c r="EE21">
        <v>18.50822222222222</v>
      </c>
      <c r="EF21">
        <v>0.00500056</v>
      </c>
      <c r="EG21">
        <v>0</v>
      </c>
      <c r="EH21">
        <v>0</v>
      </c>
      <c r="EI21">
        <v>0</v>
      </c>
      <c r="EJ21">
        <v>271.4333333333333</v>
      </c>
      <c r="EK21">
        <v>0.00500056</v>
      </c>
      <c r="EL21">
        <v>-5.411111111111111</v>
      </c>
      <c r="EM21">
        <v>-2.266666666666667</v>
      </c>
      <c r="EN21">
        <v>35.54133333333333</v>
      </c>
      <c r="EO21">
        <v>38.965</v>
      </c>
      <c r="EP21">
        <v>37.16633333333333</v>
      </c>
      <c r="EQ21">
        <v>38.73588888888889</v>
      </c>
      <c r="ER21">
        <v>37.67322222222222</v>
      </c>
      <c r="ES21">
        <v>0</v>
      </c>
      <c r="ET21">
        <v>0</v>
      </c>
      <c r="EU21">
        <v>0</v>
      </c>
      <c r="EV21">
        <v>1759093853.5</v>
      </c>
      <c r="EW21">
        <v>0</v>
      </c>
      <c r="EX21">
        <v>271.38</v>
      </c>
      <c r="EY21">
        <v>0.4000001675035321</v>
      </c>
      <c r="EZ21">
        <v>18.03846152672869</v>
      </c>
      <c r="FA21">
        <v>-6.644000000000001</v>
      </c>
      <c r="FB21">
        <v>15</v>
      </c>
      <c r="FC21">
        <v>0</v>
      </c>
      <c r="FD21" t="s">
        <v>422</v>
      </c>
      <c r="FE21">
        <v>1747148579.5</v>
      </c>
      <c r="FF21">
        <v>1747148584.5</v>
      </c>
      <c r="FG21">
        <v>0</v>
      </c>
      <c r="FH21">
        <v>0.162</v>
      </c>
      <c r="FI21">
        <v>-0.001</v>
      </c>
      <c r="FJ21">
        <v>0.139</v>
      </c>
      <c r="FK21">
        <v>0.058</v>
      </c>
      <c r="FL21">
        <v>420</v>
      </c>
      <c r="FM21">
        <v>16</v>
      </c>
      <c r="FN21">
        <v>0.19</v>
      </c>
      <c r="FO21">
        <v>0.02</v>
      </c>
      <c r="FP21">
        <v>1.42372675</v>
      </c>
      <c r="FQ21">
        <v>0.1876963227016859</v>
      </c>
      <c r="FR21">
        <v>0.02688922826965289</v>
      </c>
      <c r="FS21">
        <v>1</v>
      </c>
      <c r="FT21">
        <v>270.1617647058823</v>
      </c>
      <c r="FU21">
        <v>23.3995416586915</v>
      </c>
      <c r="FV21">
        <v>6.516134486834894</v>
      </c>
      <c r="FW21">
        <v>0</v>
      </c>
      <c r="FX21">
        <v>0.2510092</v>
      </c>
      <c r="FY21">
        <v>-0.009047302063790289</v>
      </c>
      <c r="FZ21">
        <v>0.001063173367800376</v>
      </c>
      <c r="GA21">
        <v>1</v>
      </c>
      <c r="GB21">
        <v>2</v>
      </c>
      <c r="GC21">
        <v>3</v>
      </c>
      <c r="GD21" t="s">
        <v>423</v>
      </c>
      <c r="GE21">
        <v>3.12687</v>
      </c>
      <c r="GF21">
        <v>2.73059</v>
      </c>
      <c r="GG21">
        <v>0.0860991</v>
      </c>
      <c r="GH21">
        <v>0.0863604</v>
      </c>
      <c r="GI21">
        <v>0.106511</v>
      </c>
      <c r="GJ21">
        <v>0.106333</v>
      </c>
      <c r="GK21">
        <v>27369.3</v>
      </c>
      <c r="GL21">
        <v>26546.4</v>
      </c>
      <c r="GM21">
        <v>30490.6</v>
      </c>
      <c r="GN21">
        <v>29312</v>
      </c>
      <c r="GO21">
        <v>37597.2</v>
      </c>
      <c r="GP21">
        <v>34454.6</v>
      </c>
      <c r="GQ21">
        <v>46644.5</v>
      </c>
      <c r="GR21">
        <v>43545.4</v>
      </c>
      <c r="GS21">
        <v>1.81463</v>
      </c>
      <c r="GT21">
        <v>1.86902</v>
      </c>
      <c r="GU21">
        <v>0.0997931</v>
      </c>
      <c r="GV21">
        <v>0</v>
      </c>
      <c r="GW21">
        <v>28.396</v>
      </c>
      <c r="GX21">
        <v>999.9</v>
      </c>
      <c r="GY21">
        <v>49.2</v>
      </c>
      <c r="GZ21">
        <v>31.3</v>
      </c>
      <c r="HA21">
        <v>24.8867</v>
      </c>
      <c r="HB21">
        <v>63.28</v>
      </c>
      <c r="HC21">
        <v>12.5761</v>
      </c>
      <c r="HD21">
        <v>1</v>
      </c>
      <c r="HE21">
        <v>0.17577</v>
      </c>
      <c r="HF21">
        <v>-1.24359</v>
      </c>
      <c r="HG21">
        <v>20.2159</v>
      </c>
      <c r="HH21">
        <v>5.23436</v>
      </c>
      <c r="HI21">
        <v>11.974</v>
      </c>
      <c r="HJ21">
        <v>4.9715</v>
      </c>
      <c r="HK21">
        <v>3.29045</v>
      </c>
      <c r="HL21">
        <v>9999</v>
      </c>
      <c r="HM21">
        <v>9999</v>
      </c>
      <c r="HN21">
        <v>9999</v>
      </c>
      <c r="HO21">
        <v>3.8</v>
      </c>
      <c r="HP21">
        <v>4.97296</v>
      </c>
      <c r="HQ21">
        <v>1.87728</v>
      </c>
      <c r="HR21">
        <v>1.87536</v>
      </c>
      <c r="HS21">
        <v>1.87819</v>
      </c>
      <c r="HT21">
        <v>1.87494</v>
      </c>
      <c r="HU21">
        <v>1.87851</v>
      </c>
      <c r="HV21">
        <v>1.87561</v>
      </c>
      <c r="HW21">
        <v>1.87671</v>
      </c>
      <c r="HX21">
        <v>0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0.178</v>
      </c>
      <c r="IL21">
        <v>0.2442</v>
      </c>
      <c r="IM21">
        <v>-0.2208080166734159</v>
      </c>
      <c r="IN21">
        <v>0.0009760521447082311</v>
      </c>
      <c r="IO21">
        <v>-1.213558287100738E-07</v>
      </c>
      <c r="IP21">
        <v>1.27618266518245E-10</v>
      </c>
      <c r="IQ21">
        <v>-0.04124942103459956</v>
      </c>
      <c r="IR21">
        <v>-0.001300910323688675</v>
      </c>
      <c r="IS21">
        <v>0.0007077955028906285</v>
      </c>
      <c r="IT21">
        <v>-5.887928008297181E-06</v>
      </c>
      <c r="IU21">
        <v>4</v>
      </c>
      <c r="IV21">
        <v>2095</v>
      </c>
      <c r="IW21">
        <v>1</v>
      </c>
      <c r="IX21">
        <v>25</v>
      </c>
      <c r="IY21">
        <v>199087.7</v>
      </c>
      <c r="IZ21">
        <v>199087.6</v>
      </c>
      <c r="JA21">
        <v>1.10352</v>
      </c>
      <c r="JB21">
        <v>2.54761</v>
      </c>
      <c r="JC21">
        <v>1.39893</v>
      </c>
      <c r="JD21">
        <v>2.34863</v>
      </c>
      <c r="JE21">
        <v>1.44897</v>
      </c>
      <c r="JF21">
        <v>2.58057</v>
      </c>
      <c r="JG21">
        <v>36.718</v>
      </c>
      <c r="JH21">
        <v>23.9912</v>
      </c>
      <c r="JI21">
        <v>18</v>
      </c>
      <c r="JJ21">
        <v>476.052</v>
      </c>
      <c r="JK21">
        <v>480.57</v>
      </c>
      <c r="JL21">
        <v>31.0074</v>
      </c>
      <c r="JM21">
        <v>29.4845</v>
      </c>
      <c r="JN21">
        <v>29.9995</v>
      </c>
      <c r="JO21">
        <v>29.2121</v>
      </c>
      <c r="JP21">
        <v>29.2783</v>
      </c>
      <c r="JQ21">
        <v>22.1239</v>
      </c>
      <c r="JR21">
        <v>12.3604</v>
      </c>
      <c r="JS21">
        <v>100</v>
      </c>
      <c r="JT21">
        <v>30.9833</v>
      </c>
      <c r="JU21">
        <v>420</v>
      </c>
      <c r="JV21">
        <v>23.5749</v>
      </c>
      <c r="JW21">
        <v>100.801</v>
      </c>
      <c r="JX21">
        <v>100.171</v>
      </c>
    </row>
    <row r="22" spans="1:284">
      <c r="A22">
        <v>6</v>
      </c>
      <c r="B22">
        <v>1759093844.1</v>
      </c>
      <c r="C22">
        <v>10</v>
      </c>
      <c r="D22" t="s">
        <v>435</v>
      </c>
      <c r="E22" t="s">
        <v>436</v>
      </c>
      <c r="F22">
        <v>5</v>
      </c>
      <c r="G22" t="s">
        <v>418</v>
      </c>
      <c r="H22" t="s">
        <v>419</v>
      </c>
      <c r="I22">
        <v>1759093841.1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6</v>
      </c>
      <c r="AH22">
        <v>1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2.7</v>
      </c>
      <c r="DA22">
        <v>0.5</v>
      </c>
      <c r="DB22" t="s">
        <v>421</v>
      </c>
      <c r="DC22">
        <v>2</v>
      </c>
      <c r="DD22">
        <v>1759093841.1</v>
      </c>
      <c r="DE22">
        <v>421.4344444444445</v>
      </c>
      <c r="DF22">
        <v>420.0198888888889</v>
      </c>
      <c r="DG22">
        <v>23.81444444444445</v>
      </c>
      <c r="DH22">
        <v>23.56612222222222</v>
      </c>
      <c r="DI22">
        <v>421.256</v>
      </c>
      <c r="DJ22">
        <v>23.57023333333333</v>
      </c>
      <c r="DK22">
        <v>499.9965555555556</v>
      </c>
      <c r="DL22">
        <v>90.72498888888889</v>
      </c>
      <c r="DM22">
        <v>0.05312307777777778</v>
      </c>
      <c r="DN22">
        <v>30.24898888888889</v>
      </c>
      <c r="DO22">
        <v>30.02664444444444</v>
      </c>
      <c r="DP22">
        <v>999.9000000000001</v>
      </c>
      <c r="DQ22">
        <v>0</v>
      </c>
      <c r="DR22">
        <v>0</v>
      </c>
      <c r="DS22">
        <v>10000.13555555556</v>
      </c>
      <c r="DT22">
        <v>0</v>
      </c>
      <c r="DU22">
        <v>2.174383333333333</v>
      </c>
      <c r="DV22">
        <v>1.414683333333333</v>
      </c>
      <c r="DW22">
        <v>431.7154444444445</v>
      </c>
      <c r="DX22">
        <v>430.1567777777778</v>
      </c>
      <c r="DY22">
        <v>0.2483045555555556</v>
      </c>
      <c r="DZ22">
        <v>420.0198888888889</v>
      </c>
      <c r="EA22">
        <v>23.56612222222222</v>
      </c>
      <c r="EB22">
        <v>2.160564444444445</v>
      </c>
      <c r="EC22">
        <v>2.138036666666666</v>
      </c>
      <c r="ED22">
        <v>18.67285555555556</v>
      </c>
      <c r="EE22">
        <v>18.50543333333333</v>
      </c>
      <c r="EF22">
        <v>0.00500056</v>
      </c>
      <c r="EG22">
        <v>0</v>
      </c>
      <c r="EH22">
        <v>0</v>
      </c>
      <c r="EI22">
        <v>0</v>
      </c>
      <c r="EJ22">
        <v>271.6666666666667</v>
      </c>
      <c r="EK22">
        <v>0.00500056</v>
      </c>
      <c r="EL22">
        <v>-4.01111111111111</v>
      </c>
      <c r="EM22">
        <v>-2.433333333333333</v>
      </c>
      <c r="EN22">
        <v>35.52066666666666</v>
      </c>
      <c r="EO22">
        <v>38.944</v>
      </c>
      <c r="EP22">
        <v>37.14566666666666</v>
      </c>
      <c r="EQ22">
        <v>38.708</v>
      </c>
      <c r="ER22">
        <v>37.65255555555555</v>
      </c>
      <c r="ES22">
        <v>0</v>
      </c>
      <c r="ET22">
        <v>0</v>
      </c>
      <c r="EU22">
        <v>0</v>
      </c>
      <c r="EV22">
        <v>1759093855.3</v>
      </c>
      <c r="EW22">
        <v>0</v>
      </c>
      <c r="EX22">
        <v>271.7961538461539</v>
      </c>
      <c r="EY22">
        <v>12.83760671700073</v>
      </c>
      <c r="EZ22">
        <v>18.21538483078167</v>
      </c>
      <c r="FA22">
        <v>-6.215384615384616</v>
      </c>
      <c r="FB22">
        <v>15</v>
      </c>
      <c r="FC22">
        <v>0</v>
      </c>
      <c r="FD22" t="s">
        <v>422</v>
      </c>
      <c r="FE22">
        <v>1747148579.5</v>
      </c>
      <c r="FF22">
        <v>1747148584.5</v>
      </c>
      <c r="FG22">
        <v>0</v>
      </c>
      <c r="FH22">
        <v>0.162</v>
      </c>
      <c r="FI22">
        <v>-0.001</v>
      </c>
      <c r="FJ22">
        <v>0.139</v>
      </c>
      <c r="FK22">
        <v>0.058</v>
      </c>
      <c r="FL22">
        <v>420</v>
      </c>
      <c r="FM22">
        <v>16</v>
      </c>
      <c r="FN22">
        <v>0.19</v>
      </c>
      <c r="FO22">
        <v>0.02</v>
      </c>
      <c r="FP22">
        <v>1.424234390243902</v>
      </c>
      <c r="FQ22">
        <v>0.02455337979094079</v>
      </c>
      <c r="FR22">
        <v>0.02460448323700184</v>
      </c>
      <c r="FS22">
        <v>1</v>
      </c>
      <c r="FT22">
        <v>270.8705882352941</v>
      </c>
      <c r="FU22">
        <v>20.56226121263051</v>
      </c>
      <c r="FV22">
        <v>6.736403710296533</v>
      </c>
      <c r="FW22">
        <v>0</v>
      </c>
      <c r="FX22">
        <v>0.2504174634146342</v>
      </c>
      <c r="FY22">
        <v>-0.01364316376306625</v>
      </c>
      <c r="FZ22">
        <v>0.001580945427199641</v>
      </c>
      <c r="GA22">
        <v>1</v>
      </c>
      <c r="GB22">
        <v>2</v>
      </c>
      <c r="GC22">
        <v>3</v>
      </c>
      <c r="GD22" t="s">
        <v>423</v>
      </c>
      <c r="GE22">
        <v>3.12675</v>
      </c>
      <c r="GF22">
        <v>2.73097</v>
      </c>
      <c r="GG22">
        <v>0.08610379999999999</v>
      </c>
      <c r="GH22">
        <v>0.0863699</v>
      </c>
      <c r="GI22">
        <v>0.106498</v>
      </c>
      <c r="GJ22">
        <v>0.106319</v>
      </c>
      <c r="GK22">
        <v>27369.5</v>
      </c>
      <c r="GL22">
        <v>26546.3</v>
      </c>
      <c r="GM22">
        <v>30490.9</v>
      </c>
      <c r="GN22">
        <v>29312.2</v>
      </c>
      <c r="GO22">
        <v>37598.3</v>
      </c>
      <c r="GP22">
        <v>34455.2</v>
      </c>
      <c r="GQ22">
        <v>46645.2</v>
      </c>
      <c r="GR22">
        <v>43545.5</v>
      </c>
      <c r="GS22">
        <v>1.81432</v>
      </c>
      <c r="GT22">
        <v>1.86943</v>
      </c>
      <c r="GU22">
        <v>0.09926409999999999</v>
      </c>
      <c r="GV22">
        <v>0</v>
      </c>
      <c r="GW22">
        <v>28.3985</v>
      </c>
      <c r="GX22">
        <v>999.9</v>
      </c>
      <c r="GY22">
        <v>49.2</v>
      </c>
      <c r="GZ22">
        <v>31.3</v>
      </c>
      <c r="HA22">
        <v>24.8885</v>
      </c>
      <c r="HB22">
        <v>62.78</v>
      </c>
      <c r="HC22">
        <v>12.3838</v>
      </c>
      <c r="HD22">
        <v>1</v>
      </c>
      <c r="HE22">
        <v>0.175478</v>
      </c>
      <c r="HF22">
        <v>-1.21966</v>
      </c>
      <c r="HG22">
        <v>20.2161</v>
      </c>
      <c r="HH22">
        <v>5.23481</v>
      </c>
      <c r="HI22">
        <v>11.974</v>
      </c>
      <c r="HJ22">
        <v>4.97135</v>
      </c>
      <c r="HK22">
        <v>3.29045</v>
      </c>
      <c r="HL22">
        <v>9999</v>
      </c>
      <c r="HM22">
        <v>9999</v>
      </c>
      <c r="HN22">
        <v>9999</v>
      </c>
      <c r="HO22">
        <v>3.8</v>
      </c>
      <c r="HP22">
        <v>4.97296</v>
      </c>
      <c r="HQ22">
        <v>1.87729</v>
      </c>
      <c r="HR22">
        <v>1.87536</v>
      </c>
      <c r="HS22">
        <v>1.8782</v>
      </c>
      <c r="HT22">
        <v>1.87494</v>
      </c>
      <c r="HU22">
        <v>1.87851</v>
      </c>
      <c r="HV22">
        <v>1.87561</v>
      </c>
      <c r="HW22">
        <v>1.87672</v>
      </c>
      <c r="HX22">
        <v>0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0.179</v>
      </c>
      <c r="IL22">
        <v>0.244</v>
      </c>
      <c r="IM22">
        <v>-0.2208080166734159</v>
      </c>
      <c r="IN22">
        <v>0.0009760521447082311</v>
      </c>
      <c r="IO22">
        <v>-1.213558287100738E-07</v>
      </c>
      <c r="IP22">
        <v>1.27618266518245E-10</v>
      </c>
      <c r="IQ22">
        <v>-0.04124942103459956</v>
      </c>
      <c r="IR22">
        <v>-0.001300910323688675</v>
      </c>
      <c r="IS22">
        <v>0.0007077955028906285</v>
      </c>
      <c r="IT22">
        <v>-5.887928008297181E-06</v>
      </c>
      <c r="IU22">
        <v>4</v>
      </c>
      <c r="IV22">
        <v>2095</v>
      </c>
      <c r="IW22">
        <v>1</v>
      </c>
      <c r="IX22">
        <v>25</v>
      </c>
      <c r="IY22">
        <v>199087.7</v>
      </c>
      <c r="IZ22">
        <v>199087.7</v>
      </c>
      <c r="JA22">
        <v>1.10352</v>
      </c>
      <c r="JB22">
        <v>2.53052</v>
      </c>
      <c r="JC22">
        <v>1.39893</v>
      </c>
      <c r="JD22">
        <v>2.34863</v>
      </c>
      <c r="JE22">
        <v>1.44897</v>
      </c>
      <c r="JF22">
        <v>2.59155</v>
      </c>
      <c r="JG22">
        <v>36.718</v>
      </c>
      <c r="JH22">
        <v>24.0087</v>
      </c>
      <c r="JI22">
        <v>18</v>
      </c>
      <c r="JJ22">
        <v>475.875</v>
      </c>
      <c r="JK22">
        <v>480.822</v>
      </c>
      <c r="JL22">
        <v>30.9921</v>
      </c>
      <c r="JM22">
        <v>29.482</v>
      </c>
      <c r="JN22">
        <v>29.9995</v>
      </c>
      <c r="JO22">
        <v>29.2103</v>
      </c>
      <c r="JP22">
        <v>29.2764</v>
      </c>
      <c r="JQ22">
        <v>22.1219</v>
      </c>
      <c r="JR22">
        <v>12.3604</v>
      </c>
      <c r="JS22">
        <v>100</v>
      </c>
      <c r="JT22">
        <v>30.9833</v>
      </c>
      <c r="JU22">
        <v>420</v>
      </c>
      <c r="JV22">
        <v>23.5788</v>
      </c>
      <c r="JW22">
        <v>100.803</v>
      </c>
      <c r="JX22">
        <v>100.172</v>
      </c>
    </row>
    <row r="23" spans="1:284">
      <c r="A23">
        <v>7</v>
      </c>
      <c r="B23">
        <v>1759093846.1</v>
      </c>
      <c r="C23">
        <v>12</v>
      </c>
      <c r="D23" t="s">
        <v>437</v>
      </c>
      <c r="E23" t="s">
        <v>438</v>
      </c>
      <c r="F23">
        <v>5</v>
      </c>
      <c r="G23" t="s">
        <v>418</v>
      </c>
      <c r="H23" t="s">
        <v>419</v>
      </c>
      <c r="I23">
        <v>1759093843.1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6</v>
      </c>
      <c r="AH23">
        <v>1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2.7</v>
      </c>
      <c r="DA23">
        <v>0.5</v>
      </c>
      <c r="DB23" t="s">
        <v>421</v>
      </c>
      <c r="DC23">
        <v>2</v>
      </c>
      <c r="DD23">
        <v>1759093843.1</v>
      </c>
      <c r="DE23">
        <v>421.4441111111111</v>
      </c>
      <c r="DF23">
        <v>420.0581111111111</v>
      </c>
      <c r="DG23">
        <v>23.80926666666667</v>
      </c>
      <c r="DH23">
        <v>23.56214444444445</v>
      </c>
      <c r="DI23">
        <v>421.2656666666667</v>
      </c>
      <c r="DJ23">
        <v>23.56516666666667</v>
      </c>
      <c r="DK23">
        <v>499.9564444444445</v>
      </c>
      <c r="DL23">
        <v>90.72489999999999</v>
      </c>
      <c r="DM23">
        <v>0.05324208888888889</v>
      </c>
      <c r="DN23">
        <v>30.24615555555555</v>
      </c>
      <c r="DO23">
        <v>30.02021111111111</v>
      </c>
      <c r="DP23">
        <v>999.9000000000001</v>
      </c>
      <c r="DQ23">
        <v>0</v>
      </c>
      <c r="DR23">
        <v>0</v>
      </c>
      <c r="DS23">
        <v>9990.275555555556</v>
      </c>
      <c r="DT23">
        <v>0</v>
      </c>
      <c r="DU23">
        <v>2.178980000000001</v>
      </c>
      <c r="DV23">
        <v>1.386145555555556</v>
      </c>
      <c r="DW23">
        <v>431.7231111111111</v>
      </c>
      <c r="DX23">
        <v>430.1942222222222</v>
      </c>
      <c r="DY23">
        <v>0.2471157777777778</v>
      </c>
      <c r="DZ23">
        <v>420.0581111111111</v>
      </c>
      <c r="EA23">
        <v>23.56214444444445</v>
      </c>
      <c r="EB23">
        <v>2.160092222222222</v>
      </c>
      <c r="EC23">
        <v>2.137671111111112</v>
      </c>
      <c r="ED23">
        <v>18.66936666666667</v>
      </c>
      <c r="EE23">
        <v>18.50272222222222</v>
      </c>
      <c r="EF23">
        <v>0.00500056</v>
      </c>
      <c r="EG23">
        <v>0</v>
      </c>
      <c r="EH23">
        <v>0</v>
      </c>
      <c r="EI23">
        <v>0</v>
      </c>
      <c r="EJ23">
        <v>272.0111111111111</v>
      </c>
      <c r="EK23">
        <v>0.00500056</v>
      </c>
      <c r="EL23">
        <v>-5.4</v>
      </c>
      <c r="EM23">
        <v>-2.755555555555556</v>
      </c>
      <c r="EN23">
        <v>35.5</v>
      </c>
      <c r="EO23">
        <v>38.91633333333333</v>
      </c>
      <c r="EP23">
        <v>37.125</v>
      </c>
      <c r="EQ23">
        <v>38.66633333333333</v>
      </c>
      <c r="ER23">
        <v>37.63188888888889</v>
      </c>
      <c r="ES23">
        <v>0</v>
      </c>
      <c r="ET23">
        <v>0</v>
      </c>
      <c r="EU23">
        <v>0</v>
      </c>
      <c r="EV23">
        <v>1759093857.7</v>
      </c>
      <c r="EW23">
        <v>0</v>
      </c>
      <c r="EX23">
        <v>272.1384615384615</v>
      </c>
      <c r="EY23">
        <v>2.133333263207236</v>
      </c>
      <c r="EZ23">
        <v>-17.24786314119115</v>
      </c>
      <c r="FA23">
        <v>-5.042307692307692</v>
      </c>
      <c r="FB23">
        <v>15</v>
      </c>
      <c r="FC23">
        <v>0</v>
      </c>
      <c r="FD23" t="s">
        <v>422</v>
      </c>
      <c r="FE23">
        <v>1747148579.5</v>
      </c>
      <c r="FF23">
        <v>1747148584.5</v>
      </c>
      <c r="FG23">
        <v>0</v>
      </c>
      <c r="FH23">
        <v>0.162</v>
      </c>
      <c r="FI23">
        <v>-0.001</v>
      </c>
      <c r="FJ23">
        <v>0.139</v>
      </c>
      <c r="FK23">
        <v>0.058</v>
      </c>
      <c r="FL23">
        <v>420</v>
      </c>
      <c r="FM23">
        <v>16</v>
      </c>
      <c r="FN23">
        <v>0.19</v>
      </c>
      <c r="FO23">
        <v>0.02</v>
      </c>
      <c r="FP23">
        <v>1.4232625</v>
      </c>
      <c r="FQ23">
        <v>-0.1272308442776765</v>
      </c>
      <c r="FR23">
        <v>0.02742039840611364</v>
      </c>
      <c r="FS23">
        <v>1</v>
      </c>
      <c r="FT23">
        <v>271.3823529411765</v>
      </c>
      <c r="FU23">
        <v>22.35599695160382</v>
      </c>
      <c r="FV23">
        <v>6.799587815718525</v>
      </c>
      <c r="FW23">
        <v>0</v>
      </c>
      <c r="FX23">
        <v>0.249993225</v>
      </c>
      <c r="FY23">
        <v>-0.01638127204502898</v>
      </c>
      <c r="FZ23">
        <v>0.001782070123304634</v>
      </c>
      <c r="GA23">
        <v>1</v>
      </c>
      <c r="GB23">
        <v>2</v>
      </c>
      <c r="GC23">
        <v>3</v>
      </c>
      <c r="GD23" t="s">
        <v>423</v>
      </c>
      <c r="GE23">
        <v>3.12692</v>
      </c>
      <c r="GF23">
        <v>2.73128</v>
      </c>
      <c r="GG23">
        <v>0.08610619999999999</v>
      </c>
      <c r="GH23">
        <v>0.0863679</v>
      </c>
      <c r="GI23">
        <v>0.106482</v>
      </c>
      <c r="GJ23">
        <v>0.106305</v>
      </c>
      <c r="GK23">
        <v>27369.5</v>
      </c>
      <c r="GL23">
        <v>26546.6</v>
      </c>
      <c r="GM23">
        <v>30491</v>
      </c>
      <c r="GN23">
        <v>29312.4</v>
      </c>
      <c r="GO23">
        <v>37599.2</v>
      </c>
      <c r="GP23">
        <v>34456.1</v>
      </c>
      <c r="GQ23">
        <v>46645.4</v>
      </c>
      <c r="GR23">
        <v>43545.9</v>
      </c>
      <c r="GS23">
        <v>1.81448</v>
      </c>
      <c r="GT23">
        <v>1.86922</v>
      </c>
      <c r="GU23">
        <v>0.09907779999999999</v>
      </c>
      <c r="GV23">
        <v>0</v>
      </c>
      <c r="GW23">
        <v>28.3997</v>
      </c>
      <c r="GX23">
        <v>999.9</v>
      </c>
      <c r="GY23">
        <v>49.2</v>
      </c>
      <c r="GZ23">
        <v>31.3</v>
      </c>
      <c r="HA23">
        <v>24.8877</v>
      </c>
      <c r="HB23">
        <v>62.88</v>
      </c>
      <c r="HC23">
        <v>12.516</v>
      </c>
      <c r="HD23">
        <v>1</v>
      </c>
      <c r="HE23">
        <v>0.175272</v>
      </c>
      <c r="HF23">
        <v>-1.26364</v>
      </c>
      <c r="HG23">
        <v>20.2162</v>
      </c>
      <c r="HH23">
        <v>5.23811</v>
      </c>
      <c r="HI23">
        <v>11.974</v>
      </c>
      <c r="HJ23">
        <v>4.97215</v>
      </c>
      <c r="HK23">
        <v>3.291</v>
      </c>
      <c r="HL23">
        <v>9999</v>
      </c>
      <c r="HM23">
        <v>9999</v>
      </c>
      <c r="HN23">
        <v>9999</v>
      </c>
      <c r="HO23">
        <v>3.8</v>
      </c>
      <c r="HP23">
        <v>4.97294</v>
      </c>
      <c r="HQ23">
        <v>1.87729</v>
      </c>
      <c r="HR23">
        <v>1.87538</v>
      </c>
      <c r="HS23">
        <v>1.8782</v>
      </c>
      <c r="HT23">
        <v>1.87494</v>
      </c>
      <c r="HU23">
        <v>1.87851</v>
      </c>
      <c r="HV23">
        <v>1.87561</v>
      </c>
      <c r="HW23">
        <v>1.87672</v>
      </c>
      <c r="HX23">
        <v>0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0.178</v>
      </c>
      <c r="IL23">
        <v>0.2439</v>
      </c>
      <c r="IM23">
        <v>-0.2208080166734159</v>
      </c>
      <c r="IN23">
        <v>0.0009760521447082311</v>
      </c>
      <c r="IO23">
        <v>-1.213558287100738E-07</v>
      </c>
      <c r="IP23">
        <v>1.27618266518245E-10</v>
      </c>
      <c r="IQ23">
        <v>-0.04124942103459956</v>
      </c>
      <c r="IR23">
        <v>-0.001300910323688675</v>
      </c>
      <c r="IS23">
        <v>0.0007077955028906285</v>
      </c>
      <c r="IT23">
        <v>-5.887928008297181E-06</v>
      </c>
      <c r="IU23">
        <v>4</v>
      </c>
      <c r="IV23">
        <v>2095</v>
      </c>
      <c r="IW23">
        <v>1</v>
      </c>
      <c r="IX23">
        <v>25</v>
      </c>
      <c r="IY23">
        <v>199087.8</v>
      </c>
      <c r="IZ23">
        <v>199087.7</v>
      </c>
      <c r="JA23">
        <v>1.10352</v>
      </c>
      <c r="JB23">
        <v>2.55127</v>
      </c>
      <c r="JC23">
        <v>1.39893</v>
      </c>
      <c r="JD23">
        <v>2.34985</v>
      </c>
      <c r="JE23">
        <v>1.44897</v>
      </c>
      <c r="JF23">
        <v>2.53662</v>
      </c>
      <c r="JG23">
        <v>36.718</v>
      </c>
      <c r="JH23">
        <v>23.9912</v>
      </c>
      <c r="JI23">
        <v>18</v>
      </c>
      <c r="JJ23">
        <v>475.941</v>
      </c>
      <c r="JK23">
        <v>480.673</v>
      </c>
      <c r="JL23">
        <v>30.9765</v>
      </c>
      <c r="JM23">
        <v>29.4794</v>
      </c>
      <c r="JN23">
        <v>29.9996</v>
      </c>
      <c r="JO23">
        <v>29.2077</v>
      </c>
      <c r="JP23">
        <v>29.2745</v>
      </c>
      <c r="JQ23">
        <v>22.1229</v>
      </c>
      <c r="JR23">
        <v>12.3604</v>
      </c>
      <c r="JS23">
        <v>100</v>
      </c>
      <c r="JT23">
        <v>30.9628</v>
      </c>
      <c r="JU23">
        <v>420</v>
      </c>
      <c r="JV23">
        <v>23.5788</v>
      </c>
      <c r="JW23">
        <v>100.803</v>
      </c>
      <c r="JX23">
        <v>100.173</v>
      </c>
    </row>
    <row r="24" spans="1:284">
      <c r="A24">
        <v>8</v>
      </c>
      <c r="B24">
        <v>1759093848.1</v>
      </c>
      <c r="C24">
        <v>14</v>
      </c>
      <c r="D24" t="s">
        <v>439</v>
      </c>
      <c r="E24" t="s">
        <v>440</v>
      </c>
      <c r="F24">
        <v>5</v>
      </c>
      <c r="G24" t="s">
        <v>418</v>
      </c>
      <c r="H24" t="s">
        <v>419</v>
      </c>
      <c r="I24">
        <v>1759093845.1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6</v>
      </c>
      <c r="AH24">
        <v>1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2.7</v>
      </c>
      <c r="DA24">
        <v>0.5</v>
      </c>
      <c r="DB24" t="s">
        <v>421</v>
      </c>
      <c r="DC24">
        <v>2</v>
      </c>
      <c r="DD24">
        <v>1759093845.1</v>
      </c>
      <c r="DE24">
        <v>421.4604444444444</v>
      </c>
      <c r="DF24">
        <v>420.0796666666667</v>
      </c>
      <c r="DG24">
        <v>23.80417777777778</v>
      </c>
      <c r="DH24">
        <v>23.55803333333333</v>
      </c>
      <c r="DI24">
        <v>421.2821111111111</v>
      </c>
      <c r="DJ24">
        <v>23.56017777777778</v>
      </c>
      <c r="DK24">
        <v>499.9503333333333</v>
      </c>
      <c r="DL24">
        <v>90.72442222222223</v>
      </c>
      <c r="DM24">
        <v>0.05322597777777777</v>
      </c>
      <c r="DN24">
        <v>30.24345555555556</v>
      </c>
      <c r="DO24">
        <v>30.01612222222222</v>
      </c>
      <c r="DP24">
        <v>999.9000000000001</v>
      </c>
      <c r="DQ24">
        <v>0</v>
      </c>
      <c r="DR24">
        <v>0</v>
      </c>
      <c r="DS24">
        <v>9995.761111111111</v>
      </c>
      <c r="DT24">
        <v>0</v>
      </c>
      <c r="DU24">
        <v>2.17515</v>
      </c>
      <c r="DV24">
        <v>1.381025555555556</v>
      </c>
      <c r="DW24">
        <v>431.7376666666667</v>
      </c>
      <c r="DX24">
        <v>430.2145555555555</v>
      </c>
      <c r="DY24">
        <v>0.2461401111111111</v>
      </c>
      <c r="DZ24">
        <v>420.0796666666667</v>
      </c>
      <c r="EA24">
        <v>23.55803333333333</v>
      </c>
      <c r="EB24">
        <v>2.15962</v>
      </c>
      <c r="EC24">
        <v>2.137286666666666</v>
      </c>
      <c r="ED24">
        <v>18.66585555555556</v>
      </c>
      <c r="EE24">
        <v>18.49984444444445</v>
      </c>
      <c r="EF24">
        <v>0.00500056</v>
      </c>
      <c r="EG24">
        <v>0</v>
      </c>
      <c r="EH24">
        <v>0</v>
      </c>
      <c r="EI24">
        <v>0</v>
      </c>
      <c r="EJ24">
        <v>271.0111111111111</v>
      </c>
      <c r="EK24">
        <v>0.00500056</v>
      </c>
      <c r="EL24">
        <v>-5.1</v>
      </c>
      <c r="EM24">
        <v>-2.666666666666667</v>
      </c>
      <c r="EN24">
        <v>35.5</v>
      </c>
      <c r="EO24">
        <v>38.89566666666666</v>
      </c>
      <c r="EP24">
        <v>37.125</v>
      </c>
      <c r="EQ24">
        <v>38.64566666666666</v>
      </c>
      <c r="ER24">
        <v>37.625</v>
      </c>
      <c r="ES24">
        <v>0</v>
      </c>
      <c r="ET24">
        <v>0</v>
      </c>
      <c r="EU24">
        <v>0</v>
      </c>
      <c r="EV24">
        <v>1759093859.5</v>
      </c>
      <c r="EW24">
        <v>0</v>
      </c>
      <c r="EX24">
        <v>271.604</v>
      </c>
      <c r="EY24">
        <v>-17.11538490296889</v>
      </c>
      <c r="EZ24">
        <v>2.953846540958954</v>
      </c>
      <c r="FA24">
        <v>-4.544</v>
      </c>
      <c r="FB24">
        <v>15</v>
      </c>
      <c r="FC24">
        <v>0</v>
      </c>
      <c r="FD24" t="s">
        <v>422</v>
      </c>
      <c r="FE24">
        <v>1747148579.5</v>
      </c>
      <c r="FF24">
        <v>1747148584.5</v>
      </c>
      <c r="FG24">
        <v>0</v>
      </c>
      <c r="FH24">
        <v>0.162</v>
      </c>
      <c r="FI24">
        <v>-0.001</v>
      </c>
      <c r="FJ24">
        <v>0.139</v>
      </c>
      <c r="FK24">
        <v>0.058</v>
      </c>
      <c r="FL24">
        <v>420</v>
      </c>
      <c r="FM24">
        <v>16</v>
      </c>
      <c r="FN24">
        <v>0.19</v>
      </c>
      <c r="FO24">
        <v>0.02</v>
      </c>
      <c r="FP24">
        <v>1.420003414634146</v>
      </c>
      <c r="FQ24">
        <v>-0.1832776306620232</v>
      </c>
      <c r="FR24">
        <v>0.0288537313484845</v>
      </c>
      <c r="FS24">
        <v>1</v>
      </c>
      <c r="FT24">
        <v>271.2823529411765</v>
      </c>
      <c r="FU24">
        <v>-4.776164971526295</v>
      </c>
      <c r="FV24">
        <v>6.571259642351476</v>
      </c>
      <c r="FW24">
        <v>0</v>
      </c>
      <c r="FX24">
        <v>0.2492770731707317</v>
      </c>
      <c r="FY24">
        <v>-0.02072901742160312</v>
      </c>
      <c r="FZ24">
        <v>0.0022132716693734</v>
      </c>
      <c r="GA24">
        <v>1</v>
      </c>
      <c r="GB24">
        <v>2</v>
      </c>
      <c r="GC24">
        <v>3</v>
      </c>
      <c r="GD24" t="s">
        <v>423</v>
      </c>
      <c r="GE24">
        <v>3.12689</v>
      </c>
      <c r="GF24">
        <v>2.7308</v>
      </c>
      <c r="GG24">
        <v>0.08610520000000001</v>
      </c>
      <c r="GH24">
        <v>0.0863628</v>
      </c>
      <c r="GI24">
        <v>0.106464</v>
      </c>
      <c r="GJ24">
        <v>0.106295</v>
      </c>
      <c r="GK24">
        <v>27369.8</v>
      </c>
      <c r="GL24">
        <v>26546.9</v>
      </c>
      <c r="GM24">
        <v>30491.2</v>
      </c>
      <c r="GN24">
        <v>29312.6</v>
      </c>
      <c r="GO24">
        <v>37600.1</v>
      </c>
      <c r="GP24">
        <v>34456.8</v>
      </c>
      <c r="GQ24">
        <v>46645.6</v>
      </c>
      <c r="GR24">
        <v>43546.3</v>
      </c>
      <c r="GS24">
        <v>1.81443</v>
      </c>
      <c r="GT24">
        <v>1.8692</v>
      </c>
      <c r="GU24">
        <v>0.09933110000000001</v>
      </c>
      <c r="GV24">
        <v>0</v>
      </c>
      <c r="GW24">
        <v>28.4009</v>
      </c>
      <c r="GX24">
        <v>999.9</v>
      </c>
      <c r="GY24">
        <v>49.2</v>
      </c>
      <c r="GZ24">
        <v>31.3</v>
      </c>
      <c r="HA24">
        <v>24.8852</v>
      </c>
      <c r="HB24">
        <v>62.62</v>
      </c>
      <c r="HC24">
        <v>12.472</v>
      </c>
      <c r="HD24">
        <v>1</v>
      </c>
      <c r="HE24">
        <v>0.175297</v>
      </c>
      <c r="HF24">
        <v>-1.26515</v>
      </c>
      <c r="HG24">
        <v>20.2157</v>
      </c>
      <c r="HH24">
        <v>5.23391</v>
      </c>
      <c r="HI24">
        <v>11.974</v>
      </c>
      <c r="HJ24">
        <v>4.9713</v>
      </c>
      <c r="HK24">
        <v>3.29052</v>
      </c>
      <c r="HL24">
        <v>9999</v>
      </c>
      <c r="HM24">
        <v>9999</v>
      </c>
      <c r="HN24">
        <v>9999</v>
      </c>
      <c r="HO24">
        <v>3.8</v>
      </c>
      <c r="HP24">
        <v>4.97295</v>
      </c>
      <c r="HQ24">
        <v>1.87729</v>
      </c>
      <c r="HR24">
        <v>1.87539</v>
      </c>
      <c r="HS24">
        <v>1.8782</v>
      </c>
      <c r="HT24">
        <v>1.87493</v>
      </c>
      <c r="HU24">
        <v>1.87851</v>
      </c>
      <c r="HV24">
        <v>1.87561</v>
      </c>
      <c r="HW24">
        <v>1.87672</v>
      </c>
      <c r="HX24">
        <v>0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0.179</v>
      </c>
      <c r="IL24">
        <v>0.2438</v>
      </c>
      <c r="IM24">
        <v>-0.2208080166734159</v>
      </c>
      <c r="IN24">
        <v>0.0009760521447082311</v>
      </c>
      <c r="IO24">
        <v>-1.213558287100738E-07</v>
      </c>
      <c r="IP24">
        <v>1.27618266518245E-10</v>
      </c>
      <c r="IQ24">
        <v>-0.04124942103459956</v>
      </c>
      <c r="IR24">
        <v>-0.001300910323688675</v>
      </c>
      <c r="IS24">
        <v>0.0007077955028906285</v>
      </c>
      <c r="IT24">
        <v>-5.887928008297181E-06</v>
      </c>
      <c r="IU24">
        <v>4</v>
      </c>
      <c r="IV24">
        <v>2095</v>
      </c>
      <c r="IW24">
        <v>1</v>
      </c>
      <c r="IX24">
        <v>25</v>
      </c>
      <c r="IY24">
        <v>199087.8</v>
      </c>
      <c r="IZ24">
        <v>199087.7</v>
      </c>
      <c r="JA24">
        <v>1.10352</v>
      </c>
      <c r="JB24">
        <v>2.5293</v>
      </c>
      <c r="JC24">
        <v>1.39893</v>
      </c>
      <c r="JD24">
        <v>2.34863</v>
      </c>
      <c r="JE24">
        <v>1.44897</v>
      </c>
      <c r="JF24">
        <v>2.6123</v>
      </c>
      <c r="JG24">
        <v>36.718</v>
      </c>
      <c r="JH24">
        <v>24.0175</v>
      </c>
      <c r="JI24">
        <v>18</v>
      </c>
      <c r="JJ24">
        <v>475.898</v>
      </c>
      <c r="JK24">
        <v>480.641</v>
      </c>
      <c r="JL24">
        <v>30.9667</v>
      </c>
      <c r="JM24">
        <v>29.4769</v>
      </c>
      <c r="JN24">
        <v>29.9997</v>
      </c>
      <c r="JO24">
        <v>29.2053</v>
      </c>
      <c r="JP24">
        <v>29.2726</v>
      </c>
      <c r="JQ24">
        <v>22.1213</v>
      </c>
      <c r="JR24">
        <v>12.3604</v>
      </c>
      <c r="JS24">
        <v>100</v>
      </c>
      <c r="JT24">
        <v>30.9628</v>
      </c>
      <c r="JU24">
        <v>420</v>
      </c>
      <c r="JV24">
        <v>23.5788</v>
      </c>
      <c r="JW24">
        <v>100.804</v>
      </c>
      <c r="JX24">
        <v>100.174</v>
      </c>
    </row>
    <row r="25" spans="1:284">
      <c r="A25">
        <v>9</v>
      </c>
      <c r="B25">
        <v>1759093850.1</v>
      </c>
      <c r="C25">
        <v>16</v>
      </c>
      <c r="D25" t="s">
        <v>441</v>
      </c>
      <c r="E25" t="s">
        <v>442</v>
      </c>
      <c r="F25">
        <v>5</v>
      </c>
      <c r="G25" t="s">
        <v>418</v>
      </c>
      <c r="H25" t="s">
        <v>419</v>
      </c>
      <c r="I25">
        <v>1759093847.1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6</v>
      </c>
      <c r="AH25">
        <v>1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2.7</v>
      </c>
      <c r="DA25">
        <v>0.5</v>
      </c>
      <c r="DB25" t="s">
        <v>421</v>
      </c>
      <c r="DC25">
        <v>2</v>
      </c>
      <c r="DD25">
        <v>1759093847.1</v>
      </c>
      <c r="DE25">
        <v>421.4714444444444</v>
      </c>
      <c r="DF25">
        <v>420.0705555555555</v>
      </c>
      <c r="DG25">
        <v>23.79897777777778</v>
      </c>
      <c r="DH25">
        <v>23.55393333333333</v>
      </c>
      <c r="DI25">
        <v>421.2932222222223</v>
      </c>
      <c r="DJ25">
        <v>23.5551</v>
      </c>
      <c r="DK25">
        <v>500.0106666666666</v>
      </c>
      <c r="DL25">
        <v>90.72394444444446</v>
      </c>
      <c r="DM25">
        <v>0.05315152222222222</v>
      </c>
      <c r="DN25">
        <v>30.24028888888889</v>
      </c>
      <c r="DO25">
        <v>30.01648888888889</v>
      </c>
      <c r="DP25">
        <v>999.9000000000001</v>
      </c>
      <c r="DQ25">
        <v>0</v>
      </c>
      <c r="DR25">
        <v>0</v>
      </c>
      <c r="DS25">
        <v>10004.02</v>
      </c>
      <c r="DT25">
        <v>0</v>
      </c>
      <c r="DU25">
        <v>2.170552222222222</v>
      </c>
      <c r="DV25">
        <v>1.40118</v>
      </c>
      <c r="DW25">
        <v>431.7467777777778</v>
      </c>
      <c r="DX25">
        <v>430.2034444444445</v>
      </c>
      <c r="DY25">
        <v>0.2450441111111111</v>
      </c>
      <c r="DZ25">
        <v>420.0705555555555</v>
      </c>
      <c r="EA25">
        <v>23.55393333333333</v>
      </c>
      <c r="EB25">
        <v>2.159136666666666</v>
      </c>
      <c r="EC25">
        <v>2.136904444444444</v>
      </c>
      <c r="ED25">
        <v>18.66228888888889</v>
      </c>
      <c r="EE25">
        <v>18.49697777777778</v>
      </c>
      <c r="EF25">
        <v>0.00500056</v>
      </c>
      <c r="EG25">
        <v>0</v>
      </c>
      <c r="EH25">
        <v>0</v>
      </c>
      <c r="EI25">
        <v>0</v>
      </c>
      <c r="EJ25">
        <v>268.5555555555555</v>
      </c>
      <c r="EK25">
        <v>0.00500056</v>
      </c>
      <c r="EL25">
        <v>-2.955555555555556</v>
      </c>
      <c r="EM25">
        <v>-2.566666666666667</v>
      </c>
      <c r="EN25">
        <v>35.5</v>
      </c>
      <c r="EO25">
        <v>38.85400000000001</v>
      </c>
      <c r="EP25">
        <v>37.111</v>
      </c>
      <c r="EQ25">
        <v>38.60400000000001</v>
      </c>
      <c r="ER25">
        <v>37.60400000000001</v>
      </c>
      <c r="ES25">
        <v>0</v>
      </c>
      <c r="ET25">
        <v>0</v>
      </c>
      <c r="EU25">
        <v>0</v>
      </c>
      <c r="EV25">
        <v>1759093861.3</v>
      </c>
      <c r="EW25">
        <v>0</v>
      </c>
      <c r="EX25">
        <v>271.4846153846154</v>
      </c>
      <c r="EY25">
        <v>-26.72820529664711</v>
      </c>
      <c r="EZ25">
        <v>0.8000003698910471</v>
      </c>
      <c r="FA25">
        <v>-4.730769230769231</v>
      </c>
      <c r="FB25">
        <v>15</v>
      </c>
      <c r="FC25">
        <v>0</v>
      </c>
      <c r="FD25" t="s">
        <v>422</v>
      </c>
      <c r="FE25">
        <v>1747148579.5</v>
      </c>
      <c r="FF25">
        <v>1747148584.5</v>
      </c>
      <c r="FG25">
        <v>0</v>
      </c>
      <c r="FH25">
        <v>0.162</v>
      </c>
      <c r="FI25">
        <v>-0.001</v>
      </c>
      <c r="FJ25">
        <v>0.139</v>
      </c>
      <c r="FK25">
        <v>0.058</v>
      </c>
      <c r="FL25">
        <v>420</v>
      </c>
      <c r="FM25">
        <v>16</v>
      </c>
      <c r="FN25">
        <v>0.19</v>
      </c>
      <c r="FO25">
        <v>0.02</v>
      </c>
      <c r="FP25">
        <v>1.41998725</v>
      </c>
      <c r="FQ25">
        <v>-0.1347675422138902</v>
      </c>
      <c r="FR25">
        <v>0.02947957470754115</v>
      </c>
      <c r="FS25">
        <v>1</v>
      </c>
      <c r="FT25">
        <v>271.2235294117647</v>
      </c>
      <c r="FU25">
        <v>-11.50496564046257</v>
      </c>
      <c r="FV25">
        <v>6.121277203498966</v>
      </c>
      <c r="FW25">
        <v>0</v>
      </c>
      <c r="FX25">
        <v>0.248603875</v>
      </c>
      <c r="FY25">
        <v>-0.0237108180112579</v>
      </c>
      <c r="FZ25">
        <v>0.002451191181726753</v>
      </c>
      <c r="GA25">
        <v>1</v>
      </c>
      <c r="GB25">
        <v>2</v>
      </c>
      <c r="GC25">
        <v>3</v>
      </c>
      <c r="GD25" t="s">
        <v>423</v>
      </c>
      <c r="GE25">
        <v>3.12694</v>
      </c>
      <c r="GF25">
        <v>2.73087</v>
      </c>
      <c r="GG25">
        <v>0.0861082</v>
      </c>
      <c r="GH25">
        <v>0.0863645</v>
      </c>
      <c r="GI25">
        <v>0.10645</v>
      </c>
      <c r="GJ25">
        <v>0.106282</v>
      </c>
      <c r="GK25">
        <v>27370.2</v>
      </c>
      <c r="GL25">
        <v>26547.2</v>
      </c>
      <c r="GM25">
        <v>30491.8</v>
      </c>
      <c r="GN25">
        <v>29313</v>
      </c>
      <c r="GO25">
        <v>37601.1</v>
      </c>
      <c r="GP25">
        <v>34457.7</v>
      </c>
      <c r="GQ25">
        <v>46646.2</v>
      </c>
      <c r="GR25">
        <v>43546.9</v>
      </c>
      <c r="GS25">
        <v>1.8146</v>
      </c>
      <c r="GT25">
        <v>1.86915</v>
      </c>
      <c r="GU25">
        <v>0.0992939</v>
      </c>
      <c r="GV25">
        <v>0</v>
      </c>
      <c r="GW25">
        <v>28.4027</v>
      </c>
      <c r="GX25">
        <v>999.9</v>
      </c>
      <c r="GY25">
        <v>49.2</v>
      </c>
      <c r="GZ25">
        <v>31.3</v>
      </c>
      <c r="HA25">
        <v>24.8866</v>
      </c>
      <c r="HB25">
        <v>62.93</v>
      </c>
      <c r="HC25">
        <v>12.3878</v>
      </c>
      <c r="HD25">
        <v>1</v>
      </c>
      <c r="HE25">
        <v>0.174947</v>
      </c>
      <c r="HF25">
        <v>-1.28779</v>
      </c>
      <c r="HG25">
        <v>20.2156</v>
      </c>
      <c r="HH25">
        <v>5.23436</v>
      </c>
      <c r="HI25">
        <v>11.974</v>
      </c>
      <c r="HJ25">
        <v>4.97145</v>
      </c>
      <c r="HK25">
        <v>3.29052</v>
      </c>
      <c r="HL25">
        <v>9999</v>
      </c>
      <c r="HM25">
        <v>9999</v>
      </c>
      <c r="HN25">
        <v>9999</v>
      </c>
      <c r="HO25">
        <v>3.8</v>
      </c>
      <c r="HP25">
        <v>4.97295</v>
      </c>
      <c r="HQ25">
        <v>1.87729</v>
      </c>
      <c r="HR25">
        <v>1.87539</v>
      </c>
      <c r="HS25">
        <v>1.87819</v>
      </c>
      <c r="HT25">
        <v>1.87492</v>
      </c>
      <c r="HU25">
        <v>1.87851</v>
      </c>
      <c r="HV25">
        <v>1.87561</v>
      </c>
      <c r="HW25">
        <v>1.87671</v>
      </c>
      <c r="HX25">
        <v>0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0.179</v>
      </c>
      <c r="IL25">
        <v>0.2437</v>
      </c>
      <c r="IM25">
        <v>-0.2208080166734159</v>
      </c>
      <c r="IN25">
        <v>0.0009760521447082311</v>
      </c>
      <c r="IO25">
        <v>-1.213558287100738E-07</v>
      </c>
      <c r="IP25">
        <v>1.27618266518245E-10</v>
      </c>
      <c r="IQ25">
        <v>-0.04124942103459956</v>
      </c>
      <c r="IR25">
        <v>-0.001300910323688675</v>
      </c>
      <c r="IS25">
        <v>0.0007077955028906285</v>
      </c>
      <c r="IT25">
        <v>-5.887928008297181E-06</v>
      </c>
      <c r="IU25">
        <v>4</v>
      </c>
      <c r="IV25">
        <v>2095</v>
      </c>
      <c r="IW25">
        <v>1</v>
      </c>
      <c r="IX25">
        <v>25</v>
      </c>
      <c r="IY25">
        <v>199087.8</v>
      </c>
      <c r="IZ25">
        <v>199087.8</v>
      </c>
      <c r="JA25">
        <v>1.10352</v>
      </c>
      <c r="JB25">
        <v>2.55005</v>
      </c>
      <c r="JC25">
        <v>1.39893</v>
      </c>
      <c r="JD25">
        <v>2.34863</v>
      </c>
      <c r="JE25">
        <v>1.44897</v>
      </c>
      <c r="JF25">
        <v>2.48291</v>
      </c>
      <c r="JG25">
        <v>36.718</v>
      </c>
      <c r="JH25">
        <v>23.9912</v>
      </c>
      <c r="JI25">
        <v>18</v>
      </c>
      <c r="JJ25">
        <v>475.982</v>
      </c>
      <c r="JK25">
        <v>480.587</v>
      </c>
      <c r="JL25">
        <v>30.9573</v>
      </c>
      <c r="JM25">
        <v>29.4744</v>
      </c>
      <c r="JN25">
        <v>29.9995</v>
      </c>
      <c r="JO25">
        <v>29.2035</v>
      </c>
      <c r="JP25">
        <v>29.2701</v>
      </c>
      <c r="JQ25">
        <v>22.121</v>
      </c>
      <c r="JR25">
        <v>12.3604</v>
      </c>
      <c r="JS25">
        <v>100</v>
      </c>
      <c r="JT25">
        <v>30.9457</v>
      </c>
      <c r="JU25">
        <v>420</v>
      </c>
      <c r="JV25">
        <v>23.5788</v>
      </c>
      <c r="JW25">
        <v>100.805</v>
      </c>
      <c r="JX25">
        <v>100.175</v>
      </c>
    </row>
    <row r="26" spans="1:284">
      <c r="A26">
        <v>10</v>
      </c>
      <c r="B26">
        <v>1759093852.1</v>
      </c>
      <c r="C26">
        <v>18</v>
      </c>
      <c r="D26" t="s">
        <v>443</v>
      </c>
      <c r="E26" t="s">
        <v>444</v>
      </c>
      <c r="F26">
        <v>5</v>
      </c>
      <c r="G26" t="s">
        <v>418</v>
      </c>
      <c r="H26" t="s">
        <v>419</v>
      </c>
      <c r="I26">
        <v>1759093849.1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6</v>
      </c>
      <c r="AH26">
        <v>1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2.7</v>
      </c>
      <c r="DA26">
        <v>0.5</v>
      </c>
      <c r="DB26" t="s">
        <v>421</v>
      </c>
      <c r="DC26">
        <v>2</v>
      </c>
      <c r="DD26">
        <v>1759093849.1</v>
      </c>
      <c r="DE26">
        <v>421.4788888888889</v>
      </c>
      <c r="DF26">
        <v>420.046</v>
      </c>
      <c r="DG26">
        <v>23.79346666666667</v>
      </c>
      <c r="DH26">
        <v>23.54952222222222</v>
      </c>
      <c r="DI26">
        <v>421.3004444444445</v>
      </c>
      <c r="DJ26">
        <v>23.54971111111111</v>
      </c>
      <c r="DK26">
        <v>500.0385555555555</v>
      </c>
      <c r="DL26">
        <v>90.72391111111111</v>
      </c>
      <c r="DM26">
        <v>0.05308653333333333</v>
      </c>
      <c r="DN26">
        <v>30.23652222222222</v>
      </c>
      <c r="DO26">
        <v>30.01898888888888</v>
      </c>
      <c r="DP26">
        <v>999.9000000000001</v>
      </c>
      <c r="DQ26">
        <v>0</v>
      </c>
      <c r="DR26">
        <v>0</v>
      </c>
      <c r="DS26">
        <v>10005.76</v>
      </c>
      <c r="DT26">
        <v>0</v>
      </c>
      <c r="DU26">
        <v>2.174383333333333</v>
      </c>
      <c r="DV26">
        <v>1.433046666666667</v>
      </c>
      <c r="DW26">
        <v>431.7516666666667</v>
      </c>
      <c r="DX26">
        <v>430.1764444444444</v>
      </c>
      <c r="DY26">
        <v>0.2439438888888888</v>
      </c>
      <c r="DZ26">
        <v>420.046</v>
      </c>
      <c r="EA26">
        <v>23.54952222222222</v>
      </c>
      <c r="EB26">
        <v>2.158635555555556</v>
      </c>
      <c r="EC26">
        <v>2.136503333333333</v>
      </c>
      <c r="ED26">
        <v>18.65857777777778</v>
      </c>
      <c r="EE26">
        <v>18.49398888888889</v>
      </c>
      <c r="EF26">
        <v>0.00500056</v>
      </c>
      <c r="EG26">
        <v>0</v>
      </c>
      <c r="EH26">
        <v>0</v>
      </c>
      <c r="EI26">
        <v>0</v>
      </c>
      <c r="EJ26">
        <v>267.2111111111111</v>
      </c>
      <c r="EK26">
        <v>0.00500056</v>
      </c>
      <c r="EL26">
        <v>-3.311111111111112</v>
      </c>
      <c r="EM26">
        <v>-2.833333333333333</v>
      </c>
      <c r="EN26">
        <v>35.486</v>
      </c>
      <c r="EO26">
        <v>38.833</v>
      </c>
      <c r="EP26">
        <v>37.09</v>
      </c>
      <c r="EQ26">
        <v>38.56922222222222</v>
      </c>
      <c r="ER26">
        <v>37.583</v>
      </c>
      <c r="ES26">
        <v>0</v>
      </c>
      <c r="ET26">
        <v>0</v>
      </c>
      <c r="EU26">
        <v>0</v>
      </c>
      <c r="EV26">
        <v>1759093863.7</v>
      </c>
      <c r="EW26">
        <v>0</v>
      </c>
      <c r="EX26">
        <v>270.7923076923077</v>
      </c>
      <c r="EY26">
        <v>-15.09743598637337</v>
      </c>
      <c r="EZ26">
        <v>-2.075213472228977</v>
      </c>
      <c r="FA26">
        <v>-5.773076923076923</v>
      </c>
      <c r="FB26">
        <v>15</v>
      </c>
      <c r="FC26">
        <v>0</v>
      </c>
      <c r="FD26" t="s">
        <v>422</v>
      </c>
      <c r="FE26">
        <v>1747148579.5</v>
      </c>
      <c r="FF26">
        <v>1747148584.5</v>
      </c>
      <c r="FG26">
        <v>0</v>
      </c>
      <c r="FH26">
        <v>0.162</v>
      </c>
      <c r="FI26">
        <v>-0.001</v>
      </c>
      <c r="FJ26">
        <v>0.139</v>
      </c>
      <c r="FK26">
        <v>0.058</v>
      </c>
      <c r="FL26">
        <v>420</v>
      </c>
      <c r="FM26">
        <v>16</v>
      </c>
      <c r="FN26">
        <v>0.19</v>
      </c>
      <c r="FO26">
        <v>0.02</v>
      </c>
      <c r="FP26">
        <v>1.422393414634147</v>
      </c>
      <c r="FQ26">
        <v>-0.05246675958187647</v>
      </c>
      <c r="FR26">
        <v>0.0308862196448518</v>
      </c>
      <c r="FS26">
        <v>1</v>
      </c>
      <c r="FT26">
        <v>271.0235294117647</v>
      </c>
      <c r="FU26">
        <v>-14.1634836654283</v>
      </c>
      <c r="FV26">
        <v>6.119691400501355</v>
      </c>
      <c r="FW26">
        <v>0</v>
      </c>
      <c r="FX26">
        <v>0.2476778780487805</v>
      </c>
      <c r="FY26">
        <v>-0.02707584668989574</v>
      </c>
      <c r="FZ26">
        <v>0.002805129232231226</v>
      </c>
      <c r="GA26">
        <v>1</v>
      </c>
      <c r="GB26">
        <v>2</v>
      </c>
      <c r="GC26">
        <v>3</v>
      </c>
      <c r="GD26" t="s">
        <v>423</v>
      </c>
      <c r="GE26">
        <v>3.12688</v>
      </c>
      <c r="GF26">
        <v>2.73097</v>
      </c>
      <c r="GG26">
        <v>0.0861085</v>
      </c>
      <c r="GH26">
        <v>0.0863602</v>
      </c>
      <c r="GI26">
        <v>0.106432</v>
      </c>
      <c r="GJ26">
        <v>0.106265</v>
      </c>
      <c r="GK26">
        <v>27370.2</v>
      </c>
      <c r="GL26">
        <v>26547.5</v>
      </c>
      <c r="GM26">
        <v>30491.8</v>
      </c>
      <c r="GN26">
        <v>29313.1</v>
      </c>
      <c r="GO26">
        <v>37601.8</v>
      </c>
      <c r="GP26">
        <v>34458.6</v>
      </c>
      <c r="GQ26">
        <v>46646.1</v>
      </c>
      <c r="GR26">
        <v>43547.1</v>
      </c>
      <c r="GS26">
        <v>1.8148</v>
      </c>
      <c r="GT26">
        <v>1.8691</v>
      </c>
      <c r="GU26">
        <v>0.09919699999999999</v>
      </c>
      <c r="GV26">
        <v>0</v>
      </c>
      <c r="GW26">
        <v>28.4039</v>
      </c>
      <c r="GX26">
        <v>999.9</v>
      </c>
      <c r="GY26">
        <v>49.2</v>
      </c>
      <c r="GZ26">
        <v>31.3</v>
      </c>
      <c r="HA26">
        <v>24.8864</v>
      </c>
      <c r="HB26">
        <v>63</v>
      </c>
      <c r="HC26">
        <v>12.5801</v>
      </c>
      <c r="HD26">
        <v>1</v>
      </c>
      <c r="HE26">
        <v>0.174682</v>
      </c>
      <c r="HF26">
        <v>-1.29161</v>
      </c>
      <c r="HG26">
        <v>20.2162</v>
      </c>
      <c r="HH26">
        <v>5.2384</v>
      </c>
      <c r="HI26">
        <v>11.974</v>
      </c>
      <c r="HJ26">
        <v>4.97235</v>
      </c>
      <c r="HK26">
        <v>3.291</v>
      </c>
      <c r="HL26">
        <v>9999</v>
      </c>
      <c r="HM26">
        <v>9999</v>
      </c>
      <c r="HN26">
        <v>9999</v>
      </c>
      <c r="HO26">
        <v>3.8</v>
      </c>
      <c r="HP26">
        <v>4.97296</v>
      </c>
      <c r="HQ26">
        <v>1.87729</v>
      </c>
      <c r="HR26">
        <v>1.87541</v>
      </c>
      <c r="HS26">
        <v>1.87819</v>
      </c>
      <c r="HT26">
        <v>1.87494</v>
      </c>
      <c r="HU26">
        <v>1.87851</v>
      </c>
      <c r="HV26">
        <v>1.87561</v>
      </c>
      <c r="HW26">
        <v>1.87671</v>
      </c>
      <c r="HX26">
        <v>0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0.178</v>
      </c>
      <c r="IL26">
        <v>0.2436</v>
      </c>
      <c r="IM26">
        <v>-0.2208080166734159</v>
      </c>
      <c r="IN26">
        <v>0.0009760521447082311</v>
      </c>
      <c r="IO26">
        <v>-1.213558287100738E-07</v>
      </c>
      <c r="IP26">
        <v>1.27618266518245E-10</v>
      </c>
      <c r="IQ26">
        <v>-0.04124942103459956</v>
      </c>
      <c r="IR26">
        <v>-0.001300910323688675</v>
      </c>
      <c r="IS26">
        <v>0.0007077955028906285</v>
      </c>
      <c r="IT26">
        <v>-5.887928008297181E-06</v>
      </c>
      <c r="IU26">
        <v>4</v>
      </c>
      <c r="IV26">
        <v>2095</v>
      </c>
      <c r="IW26">
        <v>1</v>
      </c>
      <c r="IX26">
        <v>25</v>
      </c>
      <c r="IY26">
        <v>199087.9</v>
      </c>
      <c r="IZ26">
        <v>199087.8</v>
      </c>
      <c r="JA26">
        <v>1.10352</v>
      </c>
      <c r="JB26">
        <v>2.54028</v>
      </c>
      <c r="JC26">
        <v>1.39893</v>
      </c>
      <c r="JD26">
        <v>2.34863</v>
      </c>
      <c r="JE26">
        <v>1.44897</v>
      </c>
      <c r="JF26">
        <v>2.61353</v>
      </c>
      <c r="JG26">
        <v>36.718</v>
      </c>
      <c r="JH26">
        <v>24.0175</v>
      </c>
      <c r="JI26">
        <v>18</v>
      </c>
      <c r="JJ26">
        <v>476.079</v>
      </c>
      <c r="JK26">
        <v>480.539</v>
      </c>
      <c r="JL26">
        <v>30.9499</v>
      </c>
      <c r="JM26">
        <v>29.4718</v>
      </c>
      <c r="JN26">
        <v>29.9996</v>
      </c>
      <c r="JO26">
        <v>29.2015</v>
      </c>
      <c r="JP26">
        <v>29.2683</v>
      </c>
      <c r="JQ26">
        <v>22.1212</v>
      </c>
      <c r="JR26">
        <v>12.3604</v>
      </c>
      <c r="JS26">
        <v>100</v>
      </c>
      <c r="JT26">
        <v>30.9457</v>
      </c>
      <c r="JU26">
        <v>420</v>
      </c>
      <c r="JV26">
        <v>23.5788</v>
      </c>
      <c r="JW26">
        <v>100.805</v>
      </c>
      <c r="JX26">
        <v>100.176</v>
      </c>
    </row>
    <row r="27" spans="1:284">
      <c r="A27">
        <v>11</v>
      </c>
      <c r="B27">
        <v>1759093854.1</v>
      </c>
      <c r="C27">
        <v>20</v>
      </c>
      <c r="D27" t="s">
        <v>445</v>
      </c>
      <c r="E27" t="s">
        <v>446</v>
      </c>
      <c r="F27">
        <v>5</v>
      </c>
      <c r="G27" t="s">
        <v>418</v>
      </c>
      <c r="H27" t="s">
        <v>419</v>
      </c>
      <c r="I27">
        <v>1759093851.1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6</v>
      </c>
      <c r="AH27">
        <v>1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2.7</v>
      </c>
      <c r="DA27">
        <v>0.5</v>
      </c>
      <c r="DB27" t="s">
        <v>421</v>
      </c>
      <c r="DC27">
        <v>2</v>
      </c>
      <c r="DD27">
        <v>1759093851.1</v>
      </c>
      <c r="DE27">
        <v>421.4844444444445</v>
      </c>
      <c r="DF27">
        <v>420.0266666666667</v>
      </c>
      <c r="DG27">
        <v>23.78786666666667</v>
      </c>
      <c r="DH27">
        <v>23.5449</v>
      </c>
      <c r="DI27">
        <v>421.3058888888888</v>
      </c>
      <c r="DJ27">
        <v>23.54423333333333</v>
      </c>
      <c r="DK27">
        <v>500.0137777777778</v>
      </c>
      <c r="DL27">
        <v>90.72418888888888</v>
      </c>
      <c r="DM27">
        <v>0.0531084</v>
      </c>
      <c r="DN27">
        <v>30.23258888888889</v>
      </c>
      <c r="DO27">
        <v>30.02046666666666</v>
      </c>
      <c r="DP27">
        <v>999.9000000000001</v>
      </c>
      <c r="DQ27">
        <v>0</v>
      </c>
      <c r="DR27">
        <v>0</v>
      </c>
      <c r="DS27">
        <v>10008.04666666667</v>
      </c>
      <c r="DT27">
        <v>0</v>
      </c>
      <c r="DU27">
        <v>2.183576666666667</v>
      </c>
      <c r="DV27">
        <v>1.457634444444444</v>
      </c>
      <c r="DW27">
        <v>431.7547777777778</v>
      </c>
      <c r="DX27">
        <v>430.1545555555556</v>
      </c>
      <c r="DY27">
        <v>0.242962</v>
      </c>
      <c r="DZ27">
        <v>420.0266666666667</v>
      </c>
      <c r="EA27">
        <v>23.5449</v>
      </c>
      <c r="EB27">
        <v>2.158133333333334</v>
      </c>
      <c r="EC27">
        <v>2.13609</v>
      </c>
      <c r="ED27">
        <v>18.65487777777778</v>
      </c>
      <c r="EE27">
        <v>18.49091111111111</v>
      </c>
      <c r="EF27">
        <v>0.00500056</v>
      </c>
      <c r="EG27">
        <v>0</v>
      </c>
      <c r="EH27">
        <v>0</v>
      </c>
      <c r="EI27">
        <v>0</v>
      </c>
      <c r="EJ27">
        <v>269.4111111111111</v>
      </c>
      <c r="EK27">
        <v>0.00500056</v>
      </c>
      <c r="EL27">
        <v>-6.655555555555556</v>
      </c>
      <c r="EM27">
        <v>-3.422222222222222</v>
      </c>
      <c r="EN27">
        <v>35.465</v>
      </c>
      <c r="EO27">
        <v>38.812</v>
      </c>
      <c r="EP27">
        <v>37.069</v>
      </c>
      <c r="EQ27">
        <v>38.52755555555555</v>
      </c>
      <c r="ER27">
        <v>37.562</v>
      </c>
      <c r="ES27">
        <v>0</v>
      </c>
      <c r="ET27">
        <v>0</v>
      </c>
      <c r="EU27">
        <v>0</v>
      </c>
      <c r="EV27">
        <v>1759093865.5</v>
      </c>
      <c r="EW27">
        <v>0</v>
      </c>
      <c r="EX27">
        <v>270.004</v>
      </c>
      <c r="EY27">
        <v>-3.969230832904115</v>
      </c>
      <c r="EZ27">
        <v>-18.87692289206635</v>
      </c>
      <c r="FA27">
        <v>-6.760000000000002</v>
      </c>
      <c r="FB27">
        <v>15</v>
      </c>
      <c r="FC27">
        <v>0</v>
      </c>
      <c r="FD27" t="s">
        <v>422</v>
      </c>
      <c r="FE27">
        <v>1747148579.5</v>
      </c>
      <c r="FF27">
        <v>1747148584.5</v>
      </c>
      <c r="FG27">
        <v>0</v>
      </c>
      <c r="FH27">
        <v>0.162</v>
      </c>
      <c r="FI27">
        <v>-0.001</v>
      </c>
      <c r="FJ27">
        <v>0.139</v>
      </c>
      <c r="FK27">
        <v>0.058</v>
      </c>
      <c r="FL27">
        <v>420</v>
      </c>
      <c r="FM27">
        <v>16</v>
      </c>
      <c r="FN27">
        <v>0.19</v>
      </c>
      <c r="FO27">
        <v>0.02</v>
      </c>
      <c r="FP27">
        <v>1.425928</v>
      </c>
      <c r="FQ27">
        <v>-0.01390986866791969</v>
      </c>
      <c r="FR27">
        <v>0.03247843024223922</v>
      </c>
      <c r="FS27">
        <v>1</v>
      </c>
      <c r="FT27">
        <v>271.0794117647059</v>
      </c>
      <c r="FU27">
        <v>-10.39113836660283</v>
      </c>
      <c r="FV27">
        <v>6.121359874472565</v>
      </c>
      <c r="FW27">
        <v>0</v>
      </c>
      <c r="FX27">
        <v>0.246981875</v>
      </c>
      <c r="FY27">
        <v>-0.03042660787992516</v>
      </c>
      <c r="FZ27">
        <v>0.003008733065490356</v>
      </c>
      <c r="GA27">
        <v>1</v>
      </c>
      <c r="GB27">
        <v>2</v>
      </c>
      <c r="GC27">
        <v>3</v>
      </c>
      <c r="GD27" t="s">
        <v>423</v>
      </c>
      <c r="GE27">
        <v>3.12696</v>
      </c>
      <c r="GF27">
        <v>2.73092</v>
      </c>
      <c r="GG27">
        <v>0.0861049</v>
      </c>
      <c r="GH27">
        <v>0.0863565</v>
      </c>
      <c r="GI27">
        <v>0.106414</v>
      </c>
      <c r="GJ27">
        <v>0.106253</v>
      </c>
      <c r="GK27">
        <v>27370.4</v>
      </c>
      <c r="GL27">
        <v>26547.6</v>
      </c>
      <c r="GM27">
        <v>30491.9</v>
      </c>
      <c r="GN27">
        <v>29313.1</v>
      </c>
      <c r="GO27">
        <v>37602.7</v>
      </c>
      <c r="GP27">
        <v>34458.9</v>
      </c>
      <c r="GQ27">
        <v>46646.2</v>
      </c>
      <c r="GR27">
        <v>43546.9</v>
      </c>
      <c r="GS27">
        <v>1.81472</v>
      </c>
      <c r="GT27">
        <v>1.86915</v>
      </c>
      <c r="GU27">
        <v>0.09866800000000001</v>
      </c>
      <c r="GV27">
        <v>0</v>
      </c>
      <c r="GW27">
        <v>28.4045</v>
      </c>
      <c r="GX27">
        <v>999.9</v>
      </c>
      <c r="GY27">
        <v>49.2</v>
      </c>
      <c r="GZ27">
        <v>31.3</v>
      </c>
      <c r="HA27">
        <v>24.8888</v>
      </c>
      <c r="HB27">
        <v>62.98</v>
      </c>
      <c r="HC27">
        <v>12.3357</v>
      </c>
      <c r="HD27">
        <v>1</v>
      </c>
      <c r="HE27">
        <v>0.174489</v>
      </c>
      <c r="HF27">
        <v>-1.29325</v>
      </c>
      <c r="HG27">
        <v>20.2163</v>
      </c>
      <c r="HH27">
        <v>5.23811</v>
      </c>
      <c r="HI27">
        <v>11.974</v>
      </c>
      <c r="HJ27">
        <v>4.97235</v>
      </c>
      <c r="HK27">
        <v>3.291</v>
      </c>
      <c r="HL27">
        <v>9999</v>
      </c>
      <c r="HM27">
        <v>9999</v>
      </c>
      <c r="HN27">
        <v>9999</v>
      </c>
      <c r="HO27">
        <v>3.8</v>
      </c>
      <c r="HP27">
        <v>4.97296</v>
      </c>
      <c r="HQ27">
        <v>1.87731</v>
      </c>
      <c r="HR27">
        <v>1.87543</v>
      </c>
      <c r="HS27">
        <v>1.8782</v>
      </c>
      <c r="HT27">
        <v>1.87497</v>
      </c>
      <c r="HU27">
        <v>1.87854</v>
      </c>
      <c r="HV27">
        <v>1.87561</v>
      </c>
      <c r="HW27">
        <v>1.87676</v>
      </c>
      <c r="HX27">
        <v>0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0.178</v>
      </c>
      <c r="IL27">
        <v>0.2434</v>
      </c>
      <c r="IM27">
        <v>-0.2208080166734159</v>
      </c>
      <c r="IN27">
        <v>0.0009760521447082311</v>
      </c>
      <c r="IO27">
        <v>-1.213558287100738E-07</v>
      </c>
      <c r="IP27">
        <v>1.27618266518245E-10</v>
      </c>
      <c r="IQ27">
        <v>-0.04124942103459956</v>
      </c>
      <c r="IR27">
        <v>-0.001300910323688675</v>
      </c>
      <c r="IS27">
        <v>0.0007077955028906285</v>
      </c>
      <c r="IT27">
        <v>-5.887928008297181E-06</v>
      </c>
      <c r="IU27">
        <v>4</v>
      </c>
      <c r="IV27">
        <v>2095</v>
      </c>
      <c r="IW27">
        <v>1</v>
      </c>
      <c r="IX27">
        <v>25</v>
      </c>
      <c r="IY27">
        <v>199087.9</v>
      </c>
      <c r="IZ27">
        <v>199087.8</v>
      </c>
      <c r="JA27">
        <v>1.10352</v>
      </c>
      <c r="JB27">
        <v>2.54517</v>
      </c>
      <c r="JC27">
        <v>1.39893</v>
      </c>
      <c r="JD27">
        <v>2.34863</v>
      </c>
      <c r="JE27">
        <v>1.44897</v>
      </c>
      <c r="JF27">
        <v>2.5293</v>
      </c>
      <c r="JG27">
        <v>36.718</v>
      </c>
      <c r="JH27">
        <v>24.0087</v>
      </c>
      <c r="JI27">
        <v>18</v>
      </c>
      <c r="JJ27">
        <v>476.022</v>
      </c>
      <c r="JK27">
        <v>480.557</v>
      </c>
      <c r="JL27">
        <v>30.9425</v>
      </c>
      <c r="JM27">
        <v>29.4694</v>
      </c>
      <c r="JN27">
        <v>29.9996</v>
      </c>
      <c r="JO27">
        <v>29.199</v>
      </c>
      <c r="JP27">
        <v>29.2664</v>
      </c>
      <c r="JQ27">
        <v>22.1208</v>
      </c>
      <c r="JR27">
        <v>12.3604</v>
      </c>
      <c r="JS27">
        <v>100</v>
      </c>
      <c r="JT27">
        <v>30.9457</v>
      </c>
      <c r="JU27">
        <v>420</v>
      </c>
      <c r="JV27">
        <v>23.5788</v>
      </c>
      <c r="JW27">
        <v>100.805</v>
      </c>
      <c r="JX27">
        <v>100.175</v>
      </c>
    </row>
    <row r="28" spans="1:284">
      <c r="A28">
        <v>12</v>
      </c>
      <c r="B28">
        <v>1759093856.1</v>
      </c>
      <c r="C28">
        <v>22</v>
      </c>
      <c r="D28" t="s">
        <v>447</v>
      </c>
      <c r="E28" t="s">
        <v>448</v>
      </c>
      <c r="F28">
        <v>5</v>
      </c>
      <c r="G28" t="s">
        <v>418</v>
      </c>
      <c r="H28" t="s">
        <v>419</v>
      </c>
      <c r="I28">
        <v>1759093853.1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6</v>
      </c>
      <c r="AH28">
        <v>1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2.7</v>
      </c>
      <c r="DA28">
        <v>0.5</v>
      </c>
      <c r="DB28" t="s">
        <v>421</v>
      </c>
      <c r="DC28">
        <v>2</v>
      </c>
      <c r="DD28">
        <v>1759093853.1</v>
      </c>
      <c r="DE28">
        <v>421.4717777777778</v>
      </c>
      <c r="DF28">
        <v>420.0163333333333</v>
      </c>
      <c r="DG28">
        <v>23.78213333333333</v>
      </c>
      <c r="DH28">
        <v>23.54045555555556</v>
      </c>
      <c r="DI28">
        <v>421.2931111111111</v>
      </c>
      <c r="DJ28">
        <v>23.53863333333333</v>
      </c>
      <c r="DK28">
        <v>500.0284444444444</v>
      </c>
      <c r="DL28">
        <v>90.7242111111111</v>
      </c>
      <c r="DM28">
        <v>0.0531369</v>
      </c>
      <c r="DN28">
        <v>30.22852222222222</v>
      </c>
      <c r="DO28">
        <v>30.01607777777778</v>
      </c>
      <c r="DP28">
        <v>999.9000000000001</v>
      </c>
      <c r="DQ28">
        <v>0</v>
      </c>
      <c r="DR28">
        <v>0</v>
      </c>
      <c r="DS28">
        <v>10008.60222222222</v>
      </c>
      <c r="DT28">
        <v>0</v>
      </c>
      <c r="DU28">
        <v>2.191238888888889</v>
      </c>
      <c r="DV28">
        <v>1.455148888888889</v>
      </c>
      <c r="DW28">
        <v>431.7391111111111</v>
      </c>
      <c r="DX28">
        <v>430.1421111111111</v>
      </c>
      <c r="DY28">
        <v>0.2416777777777778</v>
      </c>
      <c r="DZ28">
        <v>420.0163333333333</v>
      </c>
      <c r="EA28">
        <v>23.54045555555556</v>
      </c>
      <c r="EB28">
        <v>2.157615555555556</v>
      </c>
      <c r="EC28">
        <v>2.135687777777778</v>
      </c>
      <c r="ED28">
        <v>18.65104444444444</v>
      </c>
      <c r="EE28">
        <v>18.4879</v>
      </c>
      <c r="EF28">
        <v>0.00500056</v>
      </c>
      <c r="EG28">
        <v>0</v>
      </c>
      <c r="EH28">
        <v>0</v>
      </c>
      <c r="EI28">
        <v>0</v>
      </c>
      <c r="EJ28">
        <v>270.8444444444444</v>
      </c>
      <c r="EK28">
        <v>0.00500056</v>
      </c>
      <c r="EL28">
        <v>-7.955555555555555</v>
      </c>
      <c r="EM28">
        <v>-3.444444444444445</v>
      </c>
      <c r="EN28">
        <v>35.444</v>
      </c>
      <c r="EO28">
        <v>38.79133333333333</v>
      </c>
      <c r="EP28">
        <v>37.062</v>
      </c>
      <c r="EQ28">
        <v>38.50688888888889</v>
      </c>
      <c r="ER28">
        <v>37.562</v>
      </c>
      <c r="ES28">
        <v>0</v>
      </c>
      <c r="ET28">
        <v>0</v>
      </c>
      <c r="EU28">
        <v>0</v>
      </c>
      <c r="EV28">
        <v>1759093867.3</v>
      </c>
      <c r="EW28">
        <v>0</v>
      </c>
      <c r="EX28">
        <v>270.4038461538461</v>
      </c>
      <c r="EY28">
        <v>0.5709399934996773</v>
      </c>
      <c r="EZ28">
        <v>-11.54871787938514</v>
      </c>
      <c r="FA28">
        <v>-5.853846153846153</v>
      </c>
      <c r="FB28">
        <v>15</v>
      </c>
      <c r="FC28">
        <v>0</v>
      </c>
      <c r="FD28" t="s">
        <v>422</v>
      </c>
      <c r="FE28">
        <v>1747148579.5</v>
      </c>
      <c r="FF28">
        <v>1747148584.5</v>
      </c>
      <c r="FG28">
        <v>0</v>
      </c>
      <c r="FH28">
        <v>0.162</v>
      </c>
      <c r="FI28">
        <v>-0.001</v>
      </c>
      <c r="FJ28">
        <v>0.139</v>
      </c>
      <c r="FK28">
        <v>0.058</v>
      </c>
      <c r="FL28">
        <v>420</v>
      </c>
      <c r="FM28">
        <v>16</v>
      </c>
      <c r="FN28">
        <v>0.19</v>
      </c>
      <c r="FO28">
        <v>0.02</v>
      </c>
      <c r="FP28">
        <v>1.427084146341463</v>
      </c>
      <c r="FQ28">
        <v>0.06347540069686793</v>
      </c>
      <c r="FR28">
        <v>0.03340468588245387</v>
      </c>
      <c r="FS28">
        <v>1</v>
      </c>
      <c r="FT28">
        <v>271.0205882352942</v>
      </c>
      <c r="FU28">
        <v>-8.753246879914942</v>
      </c>
      <c r="FV28">
        <v>6.030158490345434</v>
      </c>
      <c r="FW28">
        <v>0</v>
      </c>
      <c r="FX28">
        <v>0.2458544146341463</v>
      </c>
      <c r="FY28">
        <v>-0.03412716376306632</v>
      </c>
      <c r="FZ28">
        <v>0.003409799686381775</v>
      </c>
      <c r="GA28">
        <v>1</v>
      </c>
      <c r="GB28">
        <v>2</v>
      </c>
      <c r="GC28">
        <v>3</v>
      </c>
      <c r="GD28" t="s">
        <v>423</v>
      </c>
      <c r="GE28">
        <v>3.12698</v>
      </c>
      <c r="GF28">
        <v>2.73101</v>
      </c>
      <c r="GG28">
        <v>0.0860988</v>
      </c>
      <c r="GH28">
        <v>0.0863599</v>
      </c>
      <c r="GI28">
        <v>0.106398</v>
      </c>
      <c r="GJ28">
        <v>0.106243</v>
      </c>
      <c r="GK28">
        <v>27370.7</v>
      </c>
      <c r="GL28">
        <v>26547.6</v>
      </c>
      <c r="GM28">
        <v>30491.9</v>
      </c>
      <c r="GN28">
        <v>29313.2</v>
      </c>
      <c r="GO28">
        <v>37603.6</v>
      </c>
      <c r="GP28">
        <v>34459.2</v>
      </c>
      <c r="GQ28">
        <v>46646.6</v>
      </c>
      <c r="GR28">
        <v>43546.8</v>
      </c>
      <c r="GS28">
        <v>1.81478</v>
      </c>
      <c r="GT28">
        <v>1.86913</v>
      </c>
      <c r="GU28">
        <v>0.0980496</v>
      </c>
      <c r="GV28">
        <v>0</v>
      </c>
      <c r="GW28">
        <v>28.4057</v>
      </c>
      <c r="GX28">
        <v>999.9</v>
      </c>
      <c r="GY28">
        <v>49.2</v>
      </c>
      <c r="GZ28">
        <v>31.3</v>
      </c>
      <c r="HA28">
        <v>24.8885</v>
      </c>
      <c r="HB28">
        <v>62.9</v>
      </c>
      <c r="HC28">
        <v>12.5441</v>
      </c>
      <c r="HD28">
        <v>1</v>
      </c>
      <c r="HE28">
        <v>0.17424</v>
      </c>
      <c r="HF28">
        <v>-1.31446</v>
      </c>
      <c r="HG28">
        <v>20.2161</v>
      </c>
      <c r="HH28">
        <v>5.23811</v>
      </c>
      <c r="HI28">
        <v>11.974</v>
      </c>
      <c r="HJ28">
        <v>4.97245</v>
      </c>
      <c r="HK28">
        <v>3.291</v>
      </c>
      <c r="HL28">
        <v>9999</v>
      </c>
      <c r="HM28">
        <v>9999</v>
      </c>
      <c r="HN28">
        <v>9999</v>
      </c>
      <c r="HO28">
        <v>3.8</v>
      </c>
      <c r="HP28">
        <v>4.97296</v>
      </c>
      <c r="HQ28">
        <v>1.87731</v>
      </c>
      <c r="HR28">
        <v>1.87543</v>
      </c>
      <c r="HS28">
        <v>1.87818</v>
      </c>
      <c r="HT28">
        <v>1.87497</v>
      </c>
      <c r="HU28">
        <v>1.87855</v>
      </c>
      <c r="HV28">
        <v>1.8756</v>
      </c>
      <c r="HW28">
        <v>1.87677</v>
      </c>
      <c r="HX28">
        <v>0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0.179</v>
      </c>
      <c r="IL28">
        <v>0.2433</v>
      </c>
      <c r="IM28">
        <v>-0.2208080166734159</v>
      </c>
      <c r="IN28">
        <v>0.0009760521447082311</v>
      </c>
      <c r="IO28">
        <v>-1.213558287100738E-07</v>
      </c>
      <c r="IP28">
        <v>1.27618266518245E-10</v>
      </c>
      <c r="IQ28">
        <v>-0.04124942103459956</v>
      </c>
      <c r="IR28">
        <v>-0.001300910323688675</v>
      </c>
      <c r="IS28">
        <v>0.0007077955028906285</v>
      </c>
      <c r="IT28">
        <v>-5.887928008297181E-06</v>
      </c>
      <c r="IU28">
        <v>4</v>
      </c>
      <c r="IV28">
        <v>2095</v>
      </c>
      <c r="IW28">
        <v>1</v>
      </c>
      <c r="IX28">
        <v>25</v>
      </c>
      <c r="IY28">
        <v>199087.9</v>
      </c>
      <c r="IZ28">
        <v>199087.9</v>
      </c>
      <c r="JA28">
        <v>1.10352</v>
      </c>
      <c r="JB28">
        <v>2.54883</v>
      </c>
      <c r="JC28">
        <v>1.39893</v>
      </c>
      <c r="JD28">
        <v>2.34863</v>
      </c>
      <c r="JE28">
        <v>1.44897</v>
      </c>
      <c r="JF28">
        <v>2.58301</v>
      </c>
      <c r="JG28">
        <v>36.718</v>
      </c>
      <c r="JH28">
        <v>23.9999</v>
      </c>
      <c r="JI28">
        <v>18</v>
      </c>
      <c r="JJ28">
        <v>476.037</v>
      </c>
      <c r="JK28">
        <v>480.52</v>
      </c>
      <c r="JL28">
        <v>30.9357</v>
      </c>
      <c r="JM28">
        <v>29.4675</v>
      </c>
      <c r="JN28">
        <v>29.9996</v>
      </c>
      <c r="JO28">
        <v>29.1971</v>
      </c>
      <c r="JP28">
        <v>29.2638</v>
      </c>
      <c r="JQ28">
        <v>22.12</v>
      </c>
      <c r="JR28">
        <v>12.3604</v>
      </c>
      <c r="JS28">
        <v>100</v>
      </c>
      <c r="JT28">
        <v>30.9285</v>
      </c>
      <c r="JU28">
        <v>420</v>
      </c>
      <c r="JV28">
        <v>23.5788</v>
      </c>
      <c r="JW28">
        <v>100.806</v>
      </c>
      <c r="JX28">
        <v>100.175</v>
      </c>
    </row>
    <row r="29" spans="1:284">
      <c r="A29">
        <v>13</v>
      </c>
      <c r="B29">
        <v>1759093858.1</v>
      </c>
      <c r="C29">
        <v>24</v>
      </c>
      <c r="D29" t="s">
        <v>449</v>
      </c>
      <c r="E29" t="s">
        <v>450</v>
      </c>
      <c r="F29">
        <v>5</v>
      </c>
      <c r="G29" t="s">
        <v>418</v>
      </c>
      <c r="H29" t="s">
        <v>419</v>
      </c>
      <c r="I29">
        <v>1759093855.1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6</v>
      </c>
      <c r="AH29">
        <v>1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2.7</v>
      </c>
      <c r="DA29">
        <v>0.5</v>
      </c>
      <c r="DB29" t="s">
        <v>421</v>
      </c>
      <c r="DC29">
        <v>2</v>
      </c>
      <c r="DD29">
        <v>1759093855.1</v>
      </c>
      <c r="DE29">
        <v>421.4492222222222</v>
      </c>
      <c r="DF29">
        <v>420.0042222222222</v>
      </c>
      <c r="DG29">
        <v>23.77677777777778</v>
      </c>
      <c r="DH29">
        <v>23.53688888888889</v>
      </c>
      <c r="DI29">
        <v>421.2707777777778</v>
      </c>
      <c r="DJ29">
        <v>23.53338888888889</v>
      </c>
      <c r="DK29">
        <v>500.0283333333334</v>
      </c>
      <c r="DL29">
        <v>90.72355555555555</v>
      </c>
      <c r="DM29">
        <v>0.0531508</v>
      </c>
      <c r="DN29">
        <v>30.22434444444444</v>
      </c>
      <c r="DO29">
        <v>30.00782222222222</v>
      </c>
      <c r="DP29">
        <v>999.9000000000001</v>
      </c>
      <c r="DQ29">
        <v>0</v>
      </c>
      <c r="DR29">
        <v>0</v>
      </c>
      <c r="DS29">
        <v>10005.33666666667</v>
      </c>
      <c r="DT29">
        <v>0</v>
      </c>
      <c r="DU29">
        <v>2.191238888888889</v>
      </c>
      <c r="DV29">
        <v>1.444851111111111</v>
      </c>
      <c r="DW29">
        <v>431.7138888888888</v>
      </c>
      <c r="DX29">
        <v>430.1278888888889</v>
      </c>
      <c r="DY29">
        <v>0.2398655555555555</v>
      </c>
      <c r="DZ29">
        <v>420.0042222222222</v>
      </c>
      <c r="EA29">
        <v>23.53688888888889</v>
      </c>
      <c r="EB29">
        <v>2.157113333333333</v>
      </c>
      <c r="EC29">
        <v>2.135351111111111</v>
      </c>
      <c r="ED29">
        <v>18.64732222222222</v>
      </c>
      <c r="EE29">
        <v>18.48536666666667</v>
      </c>
      <c r="EF29">
        <v>0.00500056</v>
      </c>
      <c r="EG29">
        <v>0</v>
      </c>
      <c r="EH29">
        <v>0</v>
      </c>
      <c r="EI29">
        <v>0</v>
      </c>
      <c r="EJ29">
        <v>272.6111111111111</v>
      </c>
      <c r="EK29">
        <v>0.00500056</v>
      </c>
      <c r="EL29">
        <v>-4.266666666666667</v>
      </c>
      <c r="EM29">
        <v>-2.733333333333333</v>
      </c>
      <c r="EN29">
        <v>35.437</v>
      </c>
      <c r="EO29">
        <v>38.77066666666666</v>
      </c>
      <c r="EP29">
        <v>37.04822222222222</v>
      </c>
      <c r="EQ29">
        <v>38.47900000000001</v>
      </c>
      <c r="ER29">
        <v>37.562</v>
      </c>
      <c r="ES29">
        <v>0</v>
      </c>
      <c r="ET29">
        <v>0</v>
      </c>
      <c r="EU29">
        <v>0</v>
      </c>
      <c r="EV29">
        <v>1759093869.7</v>
      </c>
      <c r="EW29">
        <v>0</v>
      </c>
      <c r="EX29">
        <v>270.8884615384616</v>
      </c>
      <c r="EY29">
        <v>1.487179441442849</v>
      </c>
      <c r="EZ29">
        <v>19.10085463950343</v>
      </c>
      <c r="FA29">
        <v>-5.034615384615384</v>
      </c>
      <c r="FB29">
        <v>15</v>
      </c>
      <c r="FC29">
        <v>0</v>
      </c>
      <c r="FD29" t="s">
        <v>422</v>
      </c>
      <c r="FE29">
        <v>1747148579.5</v>
      </c>
      <c r="FF29">
        <v>1747148584.5</v>
      </c>
      <c r="FG29">
        <v>0</v>
      </c>
      <c r="FH29">
        <v>0.162</v>
      </c>
      <c r="FI29">
        <v>-0.001</v>
      </c>
      <c r="FJ29">
        <v>0.139</v>
      </c>
      <c r="FK29">
        <v>0.058</v>
      </c>
      <c r="FL29">
        <v>420</v>
      </c>
      <c r="FM29">
        <v>16</v>
      </c>
      <c r="FN29">
        <v>0.19</v>
      </c>
      <c r="FO29">
        <v>0.02</v>
      </c>
      <c r="FP29">
        <v>1.4236965</v>
      </c>
      <c r="FQ29">
        <v>0.1082467542213874</v>
      </c>
      <c r="FR29">
        <v>0.0326202981707709</v>
      </c>
      <c r="FS29">
        <v>1</v>
      </c>
      <c r="FT29">
        <v>270.9617647058824</v>
      </c>
      <c r="FU29">
        <v>-3.662337711207621</v>
      </c>
      <c r="FV29">
        <v>5.73405793615873</v>
      </c>
      <c r="FW29">
        <v>0</v>
      </c>
      <c r="FX29">
        <v>0.24481585</v>
      </c>
      <c r="FY29">
        <v>-0.03617252532833115</v>
      </c>
      <c r="FZ29">
        <v>0.003522826674348312</v>
      </c>
      <c r="GA29">
        <v>1</v>
      </c>
      <c r="GB29">
        <v>2</v>
      </c>
      <c r="GC29">
        <v>3</v>
      </c>
      <c r="GD29" t="s">
        <v>423</v>
      </c>
      <c r="GE29">
        <v>3.12691</v>
      </c>
      <c r="GF29">
        <v>2.731</v>
      </c>
      <c r="GG29">
        <v>0.08609899999999999</v>
      </c>
      <c r="GH29">
        <v>0.0863568</v>
      </c>
      <c r="GI29">
        <v>0.106383</v>
      </c>
      <c r="GJ29">
        <v>0.106234</v>
      </c>
      <c r="GK29">
        <v>27370.7</v>
      </c>
      <c r="GL29">
        <v>26547.6</v>
      </c>
      <c r="GM29">
        <v>30492</v>
      </c>
      <c r="GN29">
        <v>29313.1</v>
      </c>
      <c r="GO29">
        <v>37604.3</v>
      </c>
      <c r="GP29">
        <v>34459.4</v>
      </c>
      <c r="GQ29">
        <v>46646.6</v>
      </c>
      <c r="GR29">
        <v>43546.6</v>
      </c>
      <c r="GS29">
        <v>1.81463</v>
      </c>
      <c r="GT29">
        <v>1.8694</v>
      </c>
      <c r="GU29">
        <v>0.09761010000000001</v>
      </c>
      <c r="GV29">
        <v>0</v>
      </c>
      <c r="GW29">
        <v>28.4069</v>
      </c>
      <c r="GX29">
        <v>999.9</v>
      </c>
      <c r="GY29">
        <v>49.2</v>
      </c>
      <c r="GZ29">
        <v>31.3</v>
      </c>
      <c r="HA29">
        <v>24.8865</v>
      </c>
      <c r="HB29">
        <v>62.61</v>
      </c>
      <c r="HC29">
        <v>12.3758</v>
      </c>
      <c r="HD29">
        <v>1</v>
      </c>
      <c r="HE29">
        <v>0.174144</v>
      </c>
      <c r="HF29">
        <v>-1.30728</v>
      </c>
      <c r="HG29">
        <v>20.2161</v>
      </c>
      <c r="HH29">
        <v>5.23796</v>
      </c>
      <c r="HI29">
        <v>11.974</v>
      </c>
      <c r="HJ29">
        <v>4.97245</v>
      </c>
      <c r="HK29">
        <v>3.291</v>
      </c>
      <c r="HL29">
        <v>9999</v>
      </c>
      <c r="HM29">
        <v>9999</v>
      </c>
      <c r="HN29">
        <v>9999</v>
      </c>
      <c r="HO29">
        <v>3.8</v>
      </c>
      <c r="HP29">
        <v>4.97296</v>
      </c>
      <c r="HQ29">
        <v>1.87729</v>
      </c>
      <c r="HR29">
        <v>1.87539</v>
      </c>
      <c r="HS29">
        <v>1.87817</v>
      </c>
      <c r="HT29">
        <v>1.87494</v>
      </c>
      <c r="HU29">
        <v>1.87852</v>
      </c>
      <c r="HV29">
        <v>1.8756</v>
      </c>
      <c r="HW29">
        <v>1.87673</v>
      </c>
      <c r="HX29">
        <v>0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0.178</v>
      </c>
      <c r="IL29">
        <v>0.2433</v>
      </c>
      <c r="IM29">
        <v>-0.2208080166734159</v>
      </c>
      <c r="IN29">
        <v>0.0009760521447082311</v>
      </c>
      <c r="IO29">
        <v>-1.213558287100738E-07</v>
      </c>
      <c r="IP29">
        <v>1.27618266518245E-10</v>
      </c>
      <c r="IQ29">
        <v>-0.04124942103459956</v>
      </c>
      <c r="IR29">
        <v>-0.001300910323688675</v>
      </c>
      <c r="IS29">
        <v>0.0007077955028906285</v>
      </c>
      <c r="IT29">
        <v>-5.887928008297181E-06</v>
      </c>
      <c r="IU29">
        <v>4</v>
      </c>
      <c r="IV29">
        <v>2095</v>
      </c>
      <c r="IW29">
        <v>1</v>
      </c>
      <c r="IX29">
        <v>25</v>
      </c>
      <c r="IY29">
        <v>199088</v>
      </c>
      <c r="IZ29">
        <v>199087.9</v>
      </c>
      <c r="JA29">
        <v>1.10352</v>
      </c>
      <c r="JB29">
        <v>2.5354</v>
      </c>
      <c r="JC29">
        <v>1.39893</v>
      </c>
      <c r="JD29">
        <v>2.34863</v>
      </c>
      <c r="JE29">
        <v>1.44897</v>
      </c>
      <c r="JF29">
        <v>2.58179</v>
      </c>
      <c r="JG29">
        <v>36.718</v>
      </c>
      <c r="JH29">
        <v>24.0087</v>
      </c>
      <c r="JI29">
        <v>18</v>
      </c>
      <c r="JJ29">
        <v>475.943</v>
      </c>
      <c r="JK29">
        <v>480.688</v>
      </c>
      <c r="JL29">
        <v>30.9304</v>
      </c>
      <c r="JM29">
        <v>29.4655</v>
      </c>
      <c r="JN29">
        <v>29.9997</v>
      </c>
      <c r="JO29">
        <v>29.1952</v>
      </c>
      <c r="JP29">
        <v>29.262</v>
      </c>
      <c r="JQ29">
        <v>22.12</v>
      </c>
      <c r="JR29">
        <v>12.3604</v>
      </c>
      <c r="JS29">
        <v>100</v>
      </c>
      <c r="JT29">
        <v>30.9285</v>
      </c>
      <c r="JU29">
        <v>420</v>
      </c>
      <c r="JV29">
        <v>23.5788</v>
      </c>
      <c r="JW29">
        <v>100.806</v>
      </c>
      <c r="JX29">
        <v>100.175</v>
      </c>
    </row>
    <row r="30" spans="1:284">
      <c r="A30">
        <v>14</v>
      </c>
      <c r="B30">
        <v>1759093860.1</v>
      </c>
      <c r="C30">
        <v>26</v>
      </c>
      <c r="D30" t="s">
        <v>451</v>
      </c>
      <c r="E30" t="s">
        <v>452</v>
      </c>
      <c r="F30">
        <v>5</v>
      </c>
      <c r="G30" t="s">
        <v>418</v>
      </c>
      <c r="H30" t="s">
        <v>419</v>
      </c>
      <c r="I30">
        <v>1759093857.1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6</v>
      </c>
      <c r="AH30">
        <v>1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2.7</v>
      </c>
      <c r="DA30">
        <v>0.5</v>
      </c>
      <c r="DB30" t="s">
        <v>421</v>
      </c>
      <c r="DC30">
        <v>2</v>
      </c>
      <c r="DD30">
        <v>1759093857.1</v>
      </c>
      <c r="DE30">
        <v>421.4298888888889</v>
      </c>
      <c r="DF30">
        <v>420.0022222222223</v>
      </c>
      <c r="DG30">
        <v>23.77183333333333</v>
      </c>
      <c r="DH30">
        <v>23.53381111111111</v>
      </c>
      <c r="DI30">
        <v>421.2514444444444</v>
      </c>
      <c r="DJ30">
        <v>23.52855555555556</v>
      </c>
      <c r="DK30">
        <v>500.0717777777778</v>
      </c>
      <c r="DL30">
        <v>90.72305555555556</v>
      </c>
      <c r="DM30">
        <v>0.0531808888888889</v>
      </c>
      <c r="DN30">
        <v>30.21972222222222</v>
      </c>
      <c r="DO30">
        <v>29.999</v>
      </c>
      <c r="DP30">
        <v>999.9000000000001</v>
      </c>
      <c r="DQ30">
        <v>0</v>
      </c>
      <c r="DR30">
        <v>0</v>
      </c>
      <c r="DS30">
        <v>10003.05888888889</v>
      </c>
      <c r="DT30">
        <v>0</v>
      </c>
      <c r="DU30">
        <v>2.187408888888889</v>
      </c>
      <c r="DV30">
        <v>1.427747777777778</v>
      </c>
      <c r="DW30">
        <v>431.692</v>
      </c>
      <c r="DX30">
        <v>430.1245555555555</v>
      </c>
      <c r="DY30">
        <v>0.2379907777777778</v>
      </c>
      <c r="DZ30">
        <v>420.0022222222223</v>
      </c>
      <c r="EA30">
        <v>23.53381111111111</v>
      </c>
      <c r="EB30">
        <v>2.156654444444444</v>
      </c>
      <c r="EC30">
        <v>2.135062222222222</v>
      </c>
      <c r="ED30">
        <v>18.6439</v>
      </c>
      <c r="EE30">
        <v>18.48321111111111</v>
      </c>
      <c r="EF30">
        <v>0.00500056</v>
      </c>
      <c r="EG30">
        <v>0</v>
      </c>
      <c r="EH30">
        <v>0</v>
      </c>
      <c r="EI30">
        <v>0</v>
      </c>
      <c r="EJ30">
        <v>272.1</v>
      </c>
      <c r="EK30">
        <v>0.00500056</v>
      </c>
      <c r="EL30">
        <v>-1.611111111111111</v>
      </c>
      <c r="EM30">
        <v>-1.977777777777778</v>
      </c>
      <c r="EN30">
        <v>35.437</v>
      </c>
      <c r="EO30">
        <v>38.75</v>
      </c>
      <c r="EP30">
        <v>37.02755555555555</v>
      </c>
      <c r="EQ30">
        <v>38.458</v>
      </c>
      <c r="ER30">
        <v>37.562</v>
      </c>
      <c r="ES30">
        <v>0</v>
      </c>
      <c r="ET30">
        <v>0</v>
      </c>
      <c r="EU30">
        <v>0</v>
      </c>
      <c r="EV30">
        <v>1759093871.5</v>
      </c>
      <c r="EW30">
        <v>0</v>
      </c>
      <c r="EX30">
        <v>269.924</v>
      </c>
      <c r="EY30">
        <v>26.61538437752946</v>
      </c>
      <c r="EZ30">
        <v>4.484615293268662</v>
      </c>
      <c r="FA30">
        <v>-4.956</v>
      </c>
      <c r="FB30">
        <v>15</v>
      </c>
      <c r="FC30">
        <v>0</v>
      </c>
      <c r="FD30" t="s">
        <v>422</v>
      </c>
      <c r="FE30">
        <v>1747148579.5</v>
      </c>
      <c r="FF30">
        <v>1747148584.5</v>
      </c>
      <c r="FG30">
        <v>0</v>
      </c>
      <c r="FH30">
        <v>0.162</v>
      </c>
      <c r="FI30">
        <v>-0.001</v>
      </c>
      <c r="FJ30">
        <v>0.139</v>
      </c>
      <c r="FK30">
        <v>0.058</v>
      </c>
      <c r="FL30">
        <v>420</v>
      </c>
      <c r="FM30">
        <v>16</v>
      </c>
      <c r="FN30">
        <v>0.19</v>
      </c>
      <c r="FO30">
        <v>0.02</v>
      </c>
      <c r="FP30">
        <v>1.422026097560976</v>
      </c>
      <c r="FQ30">
        <v>0.1306078745644594</v>
      </c>
      <c r="FR30">
        <v>0.03195821653789779</v>
      </c>
      <c r="FS30">
        <v>1</v>
      </c>
      <c r="FT30">
        <v>270.5588235294118</v>
      </c>
      <c r="FU30">
        <v>4.831168744757818</v>
      </c>
      <c r="FV30">
        <v>5.546706370188838</v>
      </c>
      <c r="FW30">
        <v>0</v>
      </c>
      <c r="FX30">
        <v>0.2432301951219512</v>
      </c>
      <c r="FY30">
        <v>-0.03840585365853698</v>
      </c>
      <c r="FZ30">
        <v>0.003851254684496243</v>
      </c>
      <c r="GA30">
        <v>1</v>
      </c>
      <c r="GB30">
        <v>2</v>
      </c>
      <c r="GC30">
        <v>3</v>
      </c>
      <c r="GD30" t="s">
        <v>423</v>
      </c>
      <c r="GE30">
        <v>3.12699</v>
      </c>
      <c r="GF30">
        <v>2.73082</v>
      </c>
      <c r="GG30">
        <v>0.0860996</v>
      </c>
      <c r="GH30">
        <v>0.0863588</v>
      </c>
      <c r="GI30">
        <v>0.10637</v>
      </c>
      <c r="GJ30">
        <v>0.106227</v>
      </c>
      <c r="GK30">
        <v>27370.6</v>
      </c>
      <c r="GL30">
        <v>26547.5</v>
      </c>
      <c r="GM30">
        <v>30491.9</v>
      </c>
      <c r="GN30">
        <v>29313.1</v>
      </c>
      <c r="GO30">
        <v>37604.8</v>
      </c>
      <c r="GP30">
        <v>34459.8</v>
      </c>
      <c r="GQ30">
        <v>46646.5</v>
      </c>
      <c r="GR30">
        <v>43546.7</v>
      </c>
      <c r="GS30">
        <v>1.81483</v>
      </c>
      <c r="GT30">
        <v>1.8695</v>
      </c>
      <c r="GU30">
        <v>0.0969768</v>
      </c>
      <c r="GV30">
        <v>0</v>
      </c>
      <c r="GW30">
        <v>28.4063</v>
      </c>
      <c r="GX30">
        <v>999.9</v>
      </c>
      <c r="GY30">
        <v>49.2</v>
      </c>
      <c r="GZ30">
        <v>31.3</v>
      </c>
      <c r="HA30">
        <v>24.8887</v>
      </c>
      <c r="HB30">
        <v>63.04</v>
      </c>
      <c r="HC30">
        <v>12.4319</v>
      </c>
      <c r="HD30">
        <v>1</v>
      </c>
      <c r="HE30">
        <v>0.173872</v>
      </c>
      <c r="HF30">
        <v>-1.32326</v>
      </c>
      <c r="HG30">
        <v>20.216</v>
      </c>
      <c r="HH30">
        <v>5.23796</v>
      </c>
      <c r="HI30">
        <v>11.974</v>
      </c>
      <c r="HJ30">
        <v>4.97225</v>
      </c>
      <c r="HK30">
        <v>3.291</v>
      </c>
      <c r="HL30">
        <v>9999</v>
      </c>
      <c r="HM30">
        <v>9999</v>
      </c>
      <c r="HN30">
        <v>9999</v>
      </c>
      <c r="HO30">
        <v>3.8</v>
      </c>
      <c r="HP30">
        <v>4.97293</v>
      </c>
      <c r="HQ30">
        <v>1.8773</v>
      </c>
      <c r="HR30">
        <v>1.87538</v>
      </c>
      <c r="HS30">
        <v>1.87819</v>
      </c>
      <c r="HT30">
        <v>1.87493</v>
      </c>
      <c r="HU30">
        <v>1.87851</v>
      </c>
      <c r="HV30">
        <v>1.87561</v>
      </c>
      <c r="HW30">
        <v>1.87672</v>
      </c>
      <c r="HX30">
        <v>0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0.178</v>
      </c>
      <c r="IL30">
        <v>0.2432</v>
      </c>
      <c r="IM30">
        <v>-0.2208080166734159</v>
      </c>
      <c r="IN30">
        <v>0.0009760521447082311</v>
      </c>
      <c r="IO30">
        <v>-1.213558287100738E-07</v>
      </c>
      <c r="IP30">
        <v>1.27618266518245E-10</v>
      </c>
      <c r="IQ30">
        <v>-0.04124942103459956</v>
      </c>
      <c r="IR30">
        <v>-0.001300910323688675</v>
      </c>
      <c r="IS30">
        <v>0.0007077955028906285</v>
      </c>
      <c r="IT30">
        <v>-5.887928008297181E-06</v>
      </c>
      <c r="IU30">
        <v>4</v>
      </c>
      <c r="IV30">
        <v>2095</v>
      </c>
      <c r="IW30">
        <v>1</v>
      </c>
      <c r="IX30">
        <v>25</v>
      </c>
      <c r="IY30">
        <v>199088</v>
      </c>
      <c r="IZ30">
        <v>199087.9</v>
      </c>
      <c r="JA30">
        <v>1.10352</v>
      </c>
      <c r="JB30">
        <v>2.55127</v>
      </c>
      <c r="JC30">
        <v>1.39893</v>
      </c>
      <c r="JD30">
        <v>2.34863</v>
      </c>
      <c r="JE30">
        <v>1.44897</v>
      </c>
      <c r="JF30">
        <v>2.53296</v>
      </c>
      <c r="JG30">
        <v>36.718</v>
      </c>
      <c r="JH30">
        <v>23.9824</v>
      </c>
      <c r="JI30">
        <v>18</v>
      </c>
      <c r="JJ30">
        <v>476.037</v>
      </c>
      <c r="JK30">
        <v>480.739</v>
      </c>
      <c r="JL30">
        <v>30.9235</v>
      </c>
      <c r="JM30">
        <v>29.4629</v>
      </c>
      <c r="JN30">
        <v>29.9996</v>
      </c>
      <c r="JO30">
        <v>29.1926</v>
      </c>
      <c r="JP30">
        <v>29.2601</v>
      </c>
      <c r="JQ30">
        <v>22.1195</v>
      </c>
      <c r="JR30">
        <v>12.3604</v>
      </c>
      <c r="JS30">
        <v>100</v>
      </c>
      <c r="JT30">
        <v>31.0233</v>
      </c>
      <c r="JU30">
        <v>420</v>
      </c>
      <c r="JV30">
        <v>23.5788</v>
      </c>
      <c r="JW30">
        <v>100.806</v>
      </c>
      <c r="JX30">
        <v>100.175</v>
      </c>
    </row>
    <row r="31" spans="1:284">
      <c r="A31">
        <v>15</v>
      </c>
      <c r="B31">
        <v>1759093862.1</v>
      </c>
      <c r="C31">
        <v>28</v>
      </c>
      <c r="D31" t="s">
        <v>453</v>
      </c>
      <c r="E31" t="s">
        <v>454</v>
      </c>
      <c r="F31">
        <v>5</v>
      </c>
      <c r="G31" t="s">
        <v>418</v>
      </c>
      <c r="H31" t="s">
        <v>419</v>
      </c>
      <c r="I31">
        <v>1759093859.1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6</v>
      </c>
      <c r="AH31">
        <v>1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2.7</v>
      </c>
      <c r="DA31">
        <v>0.5</v>
      </c>
      <c r="DB31" t="s">
        <v>421</v>
      </c>
      <c r="DC31">
        <v>2</v>
      </c>
      <c r="DD31">
        <v>1759093859.1</v>
      </c>
      <c r="DE31">
        <v>421.4187777777777</v>
      </c>
      <c r="DF31">
        <v>420.013</v>
      </c>
      <c r="DG31">
        <v>23.76691111111111</v>
      </c>
      <c r="DH31">
        <v>23.53095555555556</v>
      </c>
      <c r="DI31">
        <v>421.2404444444444</v>
      </c>
      <c r="DJ31">
        <v>23.52373333333334</v>
      </c>
      <c r="DK31">
        <v>500.0420000000001</v>
      </c>
      <c r="DL31">
        <v>90.72272222222222</v>
      </c>
      <c r="DM31">
        <v>0.05315642222222222</v>
      </c>
      <c r="DN31">
        <v>30.21493333333333</v>
      </c>
      <c r="DO31">
        <v>29.9911</v>
      </c>
      <c r="DP31">
        <v>999.9000000000001</v>
      </c>
      <c r="DQ31">
        <v>0</v>
      </c>
      <c r="DR31">
        <v>0</v>
      </c>
      <c r="DS31">
        <v>9999.592222222222</v>
      </c>
      <c r="DT31">
        <v>0</v>
      </c>
      <c r="DU31">
        <v>2.183577777777778</v>
      </c>
      <c r="DV31">
        <v>1.406041111111111</v>
      </c>
      <c r="DW31">
        <v>431.6785555555555</v>
      </c>
      <c r="DX31">
        <v>430.1342222222222</v>
      </c>
      <c r="DY31">
        <v>0.2359371111111111</v>
      </c>
      <c r="DZ31">
        <v>420.013</v>
      </c>
      <c r="EA31">
        <v>23.53095555555556</v>
      </c>
      <c r="EB31">
        <v>2.156198888888889</v>
      </c>
      <c r="EC31">
        <v>2.134794444444445</v>
      </c>
      <c r="ED31">
        <v>18.64052222222222</v>
      </c>
      <c r="EE31">
        <v>18.4812</v>
      </c>
      <c r="EF31">
        <v>0.00500056</v>
      </c>
      <c r="EG31">
        <v>0</v>
      </c>
      <c r="EH31">
        <v>0</v>
      </c>
      <c r="EI31">
        <v>0</v>
      </c>
      <c r="EJ31">
        <v>274.0111111111111</v>
      </c>
      <c r="EK31">
        <v>0.00500056</v>
      </c>
      <c r="EL31">
        <v>-3.277777777777778</v>
      </c>
      <c r="EM31">
        <v>-1.911111111111111</v>
      </c>
      <c r="EN31">
        <v>35.437</v>
      </c>
      <c r="EO31">
        <v>38.736</v>
      </c>
      <c r="EP31">
        <v>37.00688888888889</v>
      </c>
      <c r="EQ31">
        <v>38.41633333333333</v>
      </c>
      <c r="ER31">
        <v>37.54133333333333</v>
      </c>
      <c r="ES31">
        <v>0</v>
      </c>
      <c r="ET31">
        <v>0</v>
      </c>
      <c r="EU31">
        <v>0</v>
      </c>
      <c r="EV31">
        <v>1759093873.3</v>
      </c>
      <c r="EW31">
        <v>0</v>
      </c>
      <c r="EX31">
        <v>271.1192307692308</v>
      </c>
      <c r="EY31">
        <v>37.9179484891677</v>
      </c>
      <c r="EZ31">
        <v>-0.1059828699486848</v>
      </c>
      <c r="FA31">
        <v>-5.142307692307692</v>
      </c>
      <c r="FB31">
        <v>15</v>
      </c>
      <c r="FC31">
        <v>0</v>
      </c>
      <c r="FD31" t="s">
        <v>422</v>
      </c>
      <c r="FE31">
        <v>1747148579.5</v>
      </c>
      <c r="FF31">
        <v>1747148584.5</v>
      </c>
      <c r="FG31">
        <v>0</v>
      </c>
      <c r="FH31">
        <v>0.162</v>
      </c>
      <c r="FI31">
        <v>-0.001</v>
      </c>
      <c r="FJ31">
        <v>0.139</v>
      </c>
      <c r="FK31">
        <v>0.058</v>
      </c>
      <c r="FL31">
        <v>420</v>
      </c>
      <c r="FM31">
        <v>16</v>
      </c>
      <c r="FN31">
        <v>0.19</v>
      </c>
      <c r="FO31">
        <v>0.02</v>
      </c>
      <c r="FP31">
        <v>1.418753</v>
      </c>
      <c r="FQ31">
        <v>0.1198333958724171</v>
      </c>
      <c r="FR31">
        <v>0.03302555436325028</v>
      </c>
      <c r="FS31">
        <v>1</v>
      </c>
      <c r="FT31">
        <v>271.2147058823529</v>
      </c>
      <c r="FU31">
        <v>12.26737957442383</v>
      </c>
      <c r="FV31">
        <v>5.92750976146968</v>
      </c>
      <c r="FW31">
        <v>0</v>
      </c>
      <c r="FX31">
        <v>0.2419939</v>
      </c>
      <c r="FY31">
        <v>-0.04175547467167019</v>
      </c>
      <c r="FZ31">
        <v>0.00409999237072461</v>
      </c>
      <c r="GA31">
        <v>1</v>
      </c>
      <c r="GB31">
        <v>2</v>
      </c>
      <c r="GC31">
        <v>3</v>
      </c>
      <c r="GD31" t="s">
        <v>423</v>
      </c>
      <c r="GE31">
        <v>3.12678</v>
      </c>
      <c r="GF31">
        <v>2.73079</v>
      </c>
      <c r="GG31">
        <v>0.08609609999999999</v>
      </c>
      <c r="GH31">
        <v>0.086364</v>
      </c>
      <c r="GI31">
        <v>0.106353</v>
      </c>
      <c r="GJ31">
        <v>0.106214</v>
      </c>
      <c r="GK31">
        <v>27370.8</v>
      </c>
      <c r="GL31">
        <v>26547.5</v>
      </c>
      <c r="GM31">
        <v>30492</v>
      </c>
      <c r="GN31">
        <v>29313.2</v>
      </c>
      <c r="GO31">
        <v>37605.7</v>
      </c>
      <c r="GP31">
        <v>34460.5</v>
      </c>
      <c r="GQ31">
        <v>46646.7</v>
      </c>
      <c r="GR31">
        <v>43547.1</v>
      </c>
      <c r="GS31">
        <v>1.81478</v>
      </c>
      <c r="GT31">
        <v>1.8697</v>
      </c>
      <c r="GU31">
        <v>0.09673089999999999</v>
      </c>
      <c r="GV31">
        <v>0</v>
      </c>
      <c r="GW31">
        <v>28.4051</v>
      </c>
      <c r="GX31">
        <v>999.9</v>
      </c>
      <c r="GY31">
        <v>49.2</v>
      </c>
      <c r="GZ31">
        <v>31.3</v>
      </c>
      <c r="HA31">
        <v>24.8845</v>
      </c>
      <c r="HB31">
        <v>62.63</v>
      </c>
      <c r="HC31">
        <v>12.516</v>
      </c>
      <c r="HD31">
        <v>1</v>
      </c>
      <c r="HE31">
        <v>0.173646</v>
      </c>
      <c r="HF31">
        <v>-1.57093</v>
      </c>
      <c r="HG31">
        <v>20.2136</v>
      </c>
      <c r="HH31">
        <v>5.2384</v>
      </c>
      <c r="HI31">
        <v>11.974</v>
      </c>
      <c r="HJ31">
        <v>4.9722</v>
      </c>
      <c r="HK31">
        <v>3.291</v>
      </c>
      <c r="HL31">
        <v>9999</v>
      </c>
      <c r="HM31">
        <v>9999</v>
      </c>
      <c r="HN31">
        <v>9999</v>
      </c>
      <c r="HO31">
        <v>3.8</v>
      </c>
      <c r="HP31">
        <v>4.97292</v>
      </c>
      <c r="HQ31">
        <v>1.8773</v>
      </c>
      <c r="HR31">
        <v>1.87539</v>
      </c>
      <c r="HS31">
        <v>1.8782</v>
      </c>
      <c r="HT31">
        <v>1.87495</v>
      </c>
      <c r="HU31">
        <v>1.87852</v>
      </c>
      <c r="HV31">
        <v>1.87561</v>
      </c>
      <c r="HW31">
        <v>1.87673</v>
      </c>
      <c r="HX31">
        <v>0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0.179</v>
      </c>
      <c r="IL31">
        <v>0.243</v>
      </c>
      <c r="IM31">
        <v>-0.2208080166734159</v>
      </c>
      <c r="IN31">
        <v>0.0009760521447082311</v>
      </c>
      <c r="IO31">
        <v>-1.213558287100738E-07</v>
      </c>
      <c r="IP31">
        <v>1.27618266518245E-10</v>
      </c>
      <c r="IQ31">
        <v>-0.04124942103459956</v>
      </c>
      <c r="IR31">
        <v>-0.001300910323688675</v>
      </c>
      <c r="IS31">
        <v>0.0007077955028906285</v>
      </c>
      <c r="IT31">
        <v>-5.887928008297181E-06</v>
      </c>
      <c r="IU31">
        <v>4</v>
      </c>
      <c r="IV31">
        <v>2095</v>
      </c>
      <c r="IW31">
        <v>1</v>
      </c>
      <c r="IX31">
        <v>25</v>
      </c>
      <c r="IY31">
        <v>199088</v>
      </c>
      <c r="IZ31">
        <v>199088</v>
      </c>
      <c r="JA31">
        <v>1.10352</v>
      </c>
      <c r="JB31">
        <v>2.53784</v>
      </c>
      <c r="JC31">
        <v>1.39893</v>
      </c>
      <c r="JD31">
        <v>2.34863</v>
      </c>
      <c r="JE31">
        <v>1.44897</v>
      </c>
      <c r="JF31">
        <v>2.6123</v>
      </c>
      <c r="JG31">
        <v>36.7417</v>
      </c>
      <c r="JH31">
        <v>23.9999</v>
      </c>
      <c r="JI31">
        <v>18</v>
      </c>
      <c r="JJ31">
        <v>475.994</v>
      </c>
      <c r="JK31">
        <v>480.853</v>
      </c>
      <c r="JL31">
        <v>30.9267</v>
      </c>
      <c r="JM31">
        <v>29.4598</v>
      </c>
      <c r="JN31">
        <v>29.9996</v>
      </c>
      <c r="JO31">
        <v>29.1903</v>
      </c>
      <c r="JP31">
        <v>29.2576</v>
      </c>
      <c r="JQ31">
        <v>22.1195</v>
      </c>
      <c r="JR31">
        <v>12.3604</v>
      </c>
      <c r="JS31">
        <v>100</v>
      </c>
      <c r="JT31">
        <v>31.0233</v>
      </c>
      <c r="JU31">
        <v>420</v>
      </c>
      <c r="JV31">
        <v>23.5788</v>
      </c>
      <c r="JW31">
        <v>100.806</v>
      </c>
      <c r="JX31">
        <v>100.175</v>
      </c>
    </row>
    <row r="32" spans="1:284">
      <c r="A32">
        <v>16</v>
      </c>
      <c r="B32">
        <v>1759093864.1</v>
      </c>
      <c r="C32">
        <v>30</v>
      </c>
      <c r="D32" t="s">
        <v>455</v>
      </c>
      <c r="E32" t="s">
        <v>456</v>
      </c>
      <c r="F32">
        <v>5</v>
      </c>
      <c r="G32" t="s">
        <v>418</v>
      </c>
      <c r="H32" t="s">
        <v>419</v>
      </c>
      <c r="I32">
        <v>1759093861.1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6</v>
      </c>
      <c r="AH32">
        <v>1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2.7</v>
      </c>
      <c r="DA32">
        <v>0.5</v>
      </c>
      <c r="DB32" t="s">
        <v>421</v>
      </c>
      <c r="DC32">
        <v>2</v>
      </c>
      <c r="DD32">
        <v>1759093861.1</v>
      </c>
      <c r="DE32">
        <v>421.4112222222222</v>
      </c>
      <c r="DF32">
        <v>420.0245555555556</v>
      </c>
      <c r="DG32">
        <v>23.76157777777778</v>
      </c>
      <c r="DH32">
        <v>23.52768888888889</v>
      </c>
      <c r="DI32">
        <v>421.2328888888889</v>
      </c>
      <c r="DJ32">
        <v>23.51853333333333</v>
      </c>
      <c r="DK32">
        <v>500.0053333333333</v>
      </c>
      <c r="DL32">
        <v>90.72281111111111</v>
      </c>
      <c r="DM32">
        <v>0.05305716666666668</v>
      </c>
      <c r="DN32">
        <v>30.21013333333334</v>
      </c>
      <c r="DO32">
        <v>29.98646666666667</v>
      </c>
      <c r="DP32">
        <v>999.9000000000001</v>
      </c>
      <c r="DQ32">
        <v>0</v>
      </c>
      <c r="DR32">
        <v>0</v>
      </c>
      <c r="DS32">
        <v>10001.18888888889</v>
      </c>
      <c r="DT32">
        <v>0</v>
      </c>
      <c r="DU32">
        <v>2.180513333333334</v>
      </c>
      <c r="DV32">
        <v>1.386947777777778</v>
      </c>
      <c r="DW32">
        <v>431.6684444444444</v>
      </c>
      <c r="DX32">
        <v>430.1447777777778</v>
      </c>
      <c r="DY32">
        <v>0.2338964444444445</v>
      </c>
      <c r="DZ32">
        <v>420.0245555555556</v>
      </c>
      <c r="EA32">
        <v>23.52768888888889</v>
      </c>
      <c r="EB32">
        <v>2.15572</v>
      </c>
      <c r="EC32">
        <v>2.134498888888889</v>
      </c>
      <c r="ED32">
        <v>18.63696666666667</v>
      </c>
      <c r="EE32">
        <v>18.47898888888889</v>
      </c>
      <c r="EF32">
        <v>0.00500056</v>
      </c>
      <c r="EG32">
        <v>0</v>
      </c>
      <c r="EH32">
        <v>0</v>
      </c>
      <c r="EI32">
        <v>0</v>
      </c>
      <c r="EJ32">
        <v>273.0555555555555</v>
      </c>
      <c r="EK32">
        <v>0.00500056</v>
      </c>
      <c r="EL32">
        <v>-5.488888888888889</v>
      </c>
      <c r="EM32">
        <v>-2.033333333333333</v>
      </c>
      <c r="EN32">
        <v>35.437</v>
      </c>
      <c r="EO32">
        <v>38.715</v>
      </c>
      <c r="EP32">
        <v>37</v>
      </c>
      <c r="EQ32">
        <v>38.39566666666666</v>
      </c>
      <c r="ER32">
        <v>37.52066666666666</v>
      </c>
      <c r="ES32">
        <v>0</v>
      </c>
      <c r="ET32">
        <v>0</v>
      </c>
      <c r="EU32">
        <v>0</v>
      </c>
      <c r="EV32">
        <v>1759093875.7</v>
      </c>
      <c r="EW32">
        <v>0</v>
      </c>
      <c r="EX32">
        <v>272.3538461538461</v>
      </c>
      <c r="EY32">
        <v>15.70598273411877</v>
      </c>
      <c r="EZ32">
        <v>20.348717962108</v>
      </c>
      <c r="FA32">
        <v>-5.876923076923077</v>
      </c>
      <c r="FB32">
        <v>15</v>
      </c>
      <c r="FC32">
        <v>0</v>
      </c>
      <c r="FD32" t="s">
        <v>422</v>
      </c>
      <c r="FE32">
        <v>1747148579.5</v>
      </c>
      <c r="FF32">
        <v>1747148584.5</v>
      </c>
      <c r="FG32">
        <v>0</v>
      </c>
      <c r="FH32">
        <v>0.162</v>
      </c>
      <c r="FI32">
        <v>-0.001</v>
      </c>
      <c r="FJ32">
        <v>0.139</v>
      </c>
      <c r="FK32">
        <v>0.058</v>
      </c>
      <c r="FL32">
        <v>420</v>
      </c>
      <c r="FM32">
        <v>16</v>
      </c>
      <c r="FN32">
        <v>0.19</v>
      </c>
      <c r="FO32">
        <v>0.02</v>
      </c>
      <c r="FP32">
        <v>1.414583170731707</v>
      </c>
      <c r="FQ32">
        <v>-0.03339595818815278</v>
      </c>
      <c r="FR32">
        <v>0.03685894824267529</v>
      </c>
      <c r="FS32">
        <v>1</v>
      </c>
      <c r="FT32">
        <v>271.5382352941176</v>
      </c>
      <c r="FU32">
        <v>7.873185583963393</v>
      </c>
      <c r="FV32">
        <v>5.864851169360932</v>
      </c>
      <c r="FW32">
        <v>0</v>
      </c>
      <c r="FX32">
        <v>0.2403223658536585</v>
      </c>
      <c r="FY32">
        <v>-0.04714858536585351</v>
      </c>
      <c r="FZ32">
        <v>0.004717278192886015</v>
      </c>
      <c r="GA32">
        <v>1</v>
      </c>
      <c r="GB32">
        <v>2</v>
      </c>
      <c r="GC32">
        <v>3</v>
      </c>
      <c r="GD32" t="s">
        <v>423</v>
      </c>
      <c r="GE32">
        <v>3.12686</v>
      </c>
      <c r="GF32">
        <v>2.73082</v>
      </c>
      <c r="GG32">
        <v>0.086095</v>
      </c>
      <c r="GH32">
        <v>0.0863589</v>
      </c>
      <c r="GI32">
        <v>0.106338</v>
      </c>
      <c r="GJ32">
        <v>0.106203</v>
      </c>
      <c r="GK32">
        <v>27371.3</v>
      </c>
      <c r="GL32">
        <v>26547.7</v>
      </c>
      <c r="GM32">
        <v>30492.5</v>
      </c>
      <c r="GN32">
        <v>29313.2</v>
      </c>
      <c r="GO32">
        <v>37606.8</v>
      </c>
      <c r="GP32">
        <v>34460.9</v>
      </c>
      <c r="GQ32">
        <v>46647.3</v>
      </c>
      <c r="GR32">
        <v>43547.1</v>
      </c>
      <c r="GS32">
        <v>1.81465</v>
      </c>
      <c r="GT32">
        <v>1.8698</v>
      </c>
      <c r="GU32">
        <v>0.09694700000000001</v>
      </c>
      <c r="GV32">
        <v>0</v>
      </c>
      <c r="GW32">
        <v>28.4039</v>
      </c>
      <c r="GX32">
        <v>999.9</v>
      </c>
      <c r="GY32">
        <v>49.2</v>
      </c>
      <c r="GZ32">
        <v>31.3</v>
      </c>
      <c r="HA32">
        <v>24.8863</v>
      </c>
      <c r="HB32">
        <v>62.88</v>
      </c>
      <c r="HC32">
        <v>12.3397</v>
      </c>
      <c r="HD32">
        <v>1</v>
      </c>
      <c r="HE32">
        <v>0.173684</v>
      </c>
      <c r="HF32">
        <v>-1.73547</v>
      </c>
      <c r="HG32">
        <v>20.212</v>
      </c>
      <c r="HH32">
        <v>5.23826</v>
      </c>
      <c r="HI32">
        <v>11.974</v>
      </c>
      <c r="HJ32">
        <v>4.9724</v>
      </c>
      <c r="HK32">
        <v>3.291</v>
      </c>
      <c r="HL32">
        <v>9999</v>
      </c>
      <c r="HM32">
        <v>9999</v>
      </c>
      <c r="HN32">
        <v>9999</v>
      </c>
      <c r="HO32">
        <v>3.8</v>
      </c>
      <c r="HP32">
        <v>4.97294</v>
      </c>
      <c r="HQ32">
        <v>1.87729</v>
      </c>
      <c r="HR32">
        <v>1.87541</v>
      </c>
      <c r="HS32">
        <v>1.8782</v>
      </c>
      <c r="HT32">
        <v>1.87496</v>
      </c>
      <c r="HU32">
        <v>1.87853</v>
      </c>
      <c r="HV32">
        <v>1.87561</v>
      </c>
      <c r="HW32">
        <v>1.87673</v>
      </c>
      <c r="HX32">
        <v>0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0.178</v>
      </c>
      <c r="IL32">
        <v>0.2429</v>
      </c>
      <c r="IM32">
        <v>-0.2208080166734159</v>
      </c>
      <c r="IN32">
        <v>0.0009760521447082311</v>
      </c>
      <c r="IO32">
        <v>-1.213558287100738E-07</v>
      </c>
      <c r="IP32">
        <v>1.27618266518245E-10</v>
      </c>
      <c r="IQ32">
        <v>-0.04124942103459956</v>
      </c>
      <c r="IR32">
        <v>-0.001300910323688675</v>
      </c>
      <c r="IS32">
        <v>0.0007077955028906285</v>
      </c>
      <c r="IT32">
        <v>-5.887928008297181E-06</v>
      </c>
      <c r="IU32">
        <v>4</v>
      </c>
      <c r="IV32">
        <v>2095</v>
      </c>
      <c r="IW32">
        <v>1</v>
      </c>
      <c r="IX32">
        <v>25</v>
      </c>
      <c r="IY32">
        <v>199088.1</v>
      </c>
      <c r="IZ32">
        <v>199088</v>
      </c>
      <c r="JA32">
        <v>1.10352</v>
      </c>
      <c r="JB32">
        <v>2.55005</v>
      </c>
      <c r="JC32">
        <v>1.39893</v>
      </c>
      <c r="JD32">
        <v>2.34863</v>
      </c>
      <c r="JE32">
        <v>1.44897</v>
      </c>
      <c r="JF32">
        <v>2.48169</v>
      </c>
      <c r="JG32">
        <v>36.7417</v>
      </c>
      <c r="JH32">
        <v>23.9912</v>
      </c>
      <c r="JI32">
        <v>18</v>
      </c>
      <c r="JJ32">
        <v>475.913</v>
      </c>
      <c r="JK32">
        <v>480.904</v>
      </c>
      <c r="JL32">
        <v>30.9603</v>
      </c>
      <c r="JM32">
        <v>29.4573</v>
      </c>
      <c r="JN32">
        <v>29.9998</v>
      </c>
      <c r="JO32">
        <v>29.1884</v>
      </c>
      <c r="JP32">
        <v>29.2557</v>
      </c>
      <c r="JQ32">
        <v>22.1204</v>
      </c>
      <c r="JR32">
        <v>12.3604</v>
      </c>
      <c r="JS32">
        <v>100</v>
      </c>
      <c r="JT32">
        <v>31.0233</v>
      </c>
      <c r="JU32">
        <v>420</v>
      </c>
      <c r="JV32">
        <v>23.5788</v>
      </c>
      <c r="JW32">
        <v>100.808</v>
      </c>
      <c r="JX32">
        <v>100.176</v>
      </c>
    </row>
    <row r="33" spans="1:284">
      <c r="A33">
        <v>17</v>
      </c>
      <c r="B33">
        <v>1759093866.1</v>
      </c>
      <c r="C33">
        <v>32</v>
      </c>
      <c r="D33" t="s">
        <v>457</v>
      </c>
      <c r="E33" t="s">
        <v>458</v>
      </c>
      <c r="F33">
        <v>5</v>
      </c>
      <c r="G33" t="s">
        <v>418</v>
      </c>
      <c r="H33" t="s">
        <v>419</v>
      </c>
      <c r="I33">
        <v>1759093863.1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6</v>
      </c>
      <c r="AH33">
        <v>1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2.7</v>
      </c>
      <c r="DA33">
        <v>0.5</v>
      </c>
      <c r="DB33" t="s">
        <v>421</v>
      </c>
      <c r="DC33">
        <v>2</v>
      </c>
      <c r="DD33">
        <v>1759093863.1</v>
      </c>
      <c r="DE33">
        <v>421.3967777777777</v>
      </c>
      <c r="DF33">
        <v>420.0351111111111</v>
      </c>
      <c r="DG33">
        <v>23.75675555555556</v>
      </c>
      <c r="DH33">
        <v>23.52378888888889</v>
      </c>
      <c r="DI33">
        <v>421.2185555555556</v>
      </c>
      <c r="DJ33">
        <v>23.51382222222222</v>
      </c>
      <c r="DK33">
        <v>499.9714444444445</v>
      </c>
      <c r="DL33">
        <v>90.72311111111111</v>
      </c>
      <c r="DM33">
        <v>0.05301902222222223</v>
      </c>
      <c r="DN33">
        <v>30.2054</v>
      </c>
      <c r="DO33">
        <v>29.9837</v>
      </c>
      <c r="DP33">
        <v>999.9000000000001</v>
      </c>
      <c r="DQ33">
        <v>0</v>
      </c>
      <c r="DR33">
        <v>0</v>
      </c>
      <c r="DS33">
        <v>9998.540000000001</v>
      </c>
      <c r="DT33">
        <v>0</v>
      </c>
      <c r="DU33">
        <v>2.179746666666667</v>
      </c>
      <c r="DV33">
        <v>1.361771111111111</v>
      </c>
      <c r="DW33">
        <v>431.6514444444445</v>
      </c>
      <c r="DX33">
        <v>430.1538888888888</v>
      </c>
      <c r="DY33">
        <v>0.2329881111111111</v>
      </c>
      <c r="DZ33">
        <v>420.0351111111111</v>
      </c>
      <c r="EA33">
        <v>23.52378888888889</v>
      </c>
      <c r="EB33">
        <v>2.155288888888889</v>
      </c>
      <c r="EC33">
        <v>2.134151111111111</v>
      </c>
      <c r="ED33">
        <v>18.63377777777778</v>
      </c>
      <c r="EE33">
        <v>18.47637777777778</v>
      </c>
      <c r="EF33">
        <v>0.00500056</v>
      </c>
      <c r="EG33">
        <v>0</v>
      </c>
      <c r="EH33">
        <v>0</v>
      </c>
      <c r="EI33">
        <v>0</v>
      </c>
      <c r="EJ33">
        <v>274.9</v>
      </c>
      <c r="EK33">
        <v>0.00500056</v>
      </c>
      <c r="EL33">
        <v>-6.111111111111111</v>
      </c>
      <c r="EM33">
        <v>-2.2</v>
      </c>
      <c r="EN33">
        <v>35.41633333333333</v>
      </c>
      <c r="EO33">
        <v>38.694</v>
      </c>
      <c r="EP33">
        <v>36.986</v>
      </c>
      <c r="EQ33">
        <v>38.361</v>
      </c>
      <c r="ER33">
        <v>37.5</v>
      </c>
      <c r="ES33">
        <v>0</v>
      </c>
      <c r="ET33">
        <v>0</v>
      </c>
      <c r="EU33">
        <v>0</v>
      </c>
      <c r="EV33">
        <v>1759093877.5</v>
      </c>
      <c r="EW33">
        <v>0</v>
      </c>
      <c r="EX33">
        <v>272.756</v>
      </c>
      <c r="EY33">
        <v>9.915384339320934</v>
      </c>
      <c r="EZ33">
        <v>10.27692308341263</v>
      </c>
      <c r="FA33">
        <v>-5.496</v>
      </c>
      <c r="FB33">
        <v>15</v>
      </c>
      <c r="FC33">
        <v>0</v>
      </c>
      <c r="FD33" t="s">
        <v>422</v>
      </c>
      <c r="FE33">
        <v>1747148579.5</v>
      </c>
      <c r="FF33">
        <v>1747148584.5</v>
      </c>
      <c r="FG33">
        <v>0</v>
      </c>
      <c r="FH33">
        <v>0.162</v>
      </c>
      <c r="FI33">
        <v>-0.001</v>
      </c>
      <c r="FJ33">
        <v>0.139</v>
      </c>
      <c r="FK33">
        <v>0.058</v>
      </c>
      <c r="FL33">
        <v>420</v>
      </c>
      <c r="FM33">
        <v>16</v>
      </c>
      <c r="FN33">
        <v>0.19</v>
      </c>
      <c r="FO33">
        <v>0.02</v>
      </c>
      <c r="FP33">
        <v>1.41534475</v>
      </c>
      <c r="FQ33">
        <v>-0.2035043527204516</v>
      </c>
      <c r="FR33">
        <v>0.03750008393240607</v>
      </c>
      <c r="FS33">
        <v>1</v>
      </c>
      <c r="FT33">
        <v>271.3911764705882</v>
      </c>
      <c r="FU33">
        <v>29.14438493416849</v>
      </c>
      <c r="FV33">
        <v>5.627472928152867</v>
      </c>
      <c r="FW33">
        <v>0</v>
      </c>
      <c r="FX33">
        <v>0.239133925</v>
      </c>
      <c r="FY33">
        <v>-0.04715138836772964</v>
      </c>
      <c r="FZ33">
        <v>0.004615733605763552</v>
      </c>
      <c r="GA33">
        <v>1</v>
      </c>
      <c r="GB33">
        <v>2</v>
      </c>
      <c r="GC33">
        <v>3</v>
      </c>
      <c r="GD33" t="s">
        <v>423</v>
      </c>
      <c r="GE33">
        <v>3.12685</v>
      </c>
      <c r="GF33">
        <v>2.73088</v>
      </c>
      <c r="GG33">
        <v>0.0860943</v>
      </c>
      <c r="GH33">
        <v>0.0863638</v>
      </c>
      <c r="GI33">
        <v>0.106331</v>
      </c>
      <c r="GJ33">
        <v>0.106191</v>
      </c>
      <c r="GK33">
        <v>27371.4</v>
      </c>
      <c r="GL33">
        <v>26547.6</v>
      </c>
      <c r="GM33">
        <v>30492.6</v>
      </c>
      <c r="GN33">
        <v>29313.3</v>
      </c>
      <c r="GO33">
        <v>37607.3</v>
      </c>
      <c r="GP33">
        <v>34461.5</v>
      </c>
      <c r="GQ33">
        <v>46647.6</v>
      </c>
      <c r="GR33">
        <v>43547.2</v>
      </c>
      <c r="GS33">
        <v>1.8147</v>
      </c>
      <c r="GT33">
        <v>1.86995</v>
      </c>
      <c r="GU33">
        <v>0.0972003</v>
      </c>
      <c r="GV33">
        <v>0</v>
      </c>
      <c r="GW33">
        <v>28.4027</v>
      </c>
      <c r="GX33">
        <v>999.9</v>
      </c>
      <c r="GY33">
        <v>49.2</v>
      </c>
      <c r="GZ33">
        <v>31.3</v>
      </c>
      <c r="HA33">
        <v>24.8862</v>
      </c>
      <c r="HB33">
        <v>62.95</v>
      </c>
      <c r="HC33">
        <v>12.6162</v>
      </c>
      <c r="HD33">
        <v>1</v>
      </c>
      <c r="HE33">
        <v>0.173737</v>
      </c>
      <c r="HF33">
        <v>-1.6466</v>
      </c>
      <c r="HG33">
        <v>20.213</v>
      </c>
      <c r="HH33">
        <v>5.23811</v>
      </c>
      <c r="HI33">
        <v>11.974</v>
      </c>
      <c r="HJ33">
        <v>4.97255</v>
      </c>
      <c r="HK33">
        <v>3.291</v>
      </c>
      <c r="HL33">
        <v>9999</v>
      </c>
      <c r="HM33">
        <v>9999</v>
      </c>
      <c r="HN33">
        <v>9999</v>
      </c>
      <c r="HO33">
        <v>3.8</v>
      </c>
      <c r="HP33">
        <v>4.97296</v>
      </c>
      <c r="HQ33">
        <v>1.87729</v>
      </c>
      <c r="HR33">
        <v>1.87539</v>
      </c>
      <c r="HS33">
        <v>1.8782</v>
      </c>
      <c r="HT33">
        <v>1.87494</v>
      </c>
      <c r="HU33">
        <v>1.87852</v>
      </c>
      <c r="HV33">
        <v>1.87561</v>
      </c>
      <c r="HW33">
        <v>1.87673</v>
      </c>
      <c r="HX33">
        <v>0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0.179</v>
      </c>
      <c r="IL33">
        <v>0.2428</v>
      </c>
      <c r="IM33">
        <v>-0.2208080166734159</v>
      </c>
      <c r="IN33">
        <v>0.0009760521447082311</v>
      </c>
      <c r="IO33">
        <v>-1.213558287100738E-07</v>
      </c>
      <c r="IP33">
        <v>1.27618266518245E-10</v>
      </c>
      <c r="IQ33">
        <v>-0.04124942103459956</v>
      </c>
      <c r="IR33">
        <v>-0.001300910323688675</v>
      </c>
      <c r="IS33">
        <v>0.0007077955028906285</v>
      </c>
      <c r="IT33">
        <v>-5.887928008297181E-06</v>
      </c>
      <c r="IU33">
        <v>4</v>
      </c>
      <c r="IV33">
        <v>2095</v>
      </c>
      <c r="IW33">
        <v>1</v>
      </c>
      <c r="IX33">
        <v>25</v>
      </c>
      <c r="IY33">
        <v>199088.1</v>
      </c>
      <c r="IZ33">
        <v>199088</v>
      </c>
      <c r="JA33">
        <v>1.10352</v>
      </c>
      <c r="JB33">
        <v>2.54395</v>
      </c>
      <c r="JC33">
        <v>1.39893</v>
      </c>
      <c r="JD33">
        <v>2.34863</v>
      </c>
      <c r="JE33">
        <v>1.44897</v>
      </c>
      <c r="JF33">
        <v>2.6062</v>
      </c>
      <c r="JG33">
        <v>36.718</v>
      </c>
      <c r="JH33">
        <v>23.9912</v>
      </c>
      <c r="JI33">
        <v>18</v>
      </c>
      <c r="JJ33">
        <v>475.928</v>
      </c>
      <c r="JK33">
        <v>480.989</v>
      </c>
      <c r="JL33">
        <v>31.0003</v>
      </c>
      <c r="JM33">
        <v>29.4547</v>
      </c>
      <c r="JN33">
        <v>29.9999</v>
      </c>
      <c r="JO33">
        <v>29.1864</v>
      </c>
      <c r="JP33">
        <v>29.2538</v>
      </c>
      <c r="JQ33">
        <v>22.1195</v>
      </c>
      <c r="JR33">
        <v>12.3604</v>
      </c>
      <c r="JS33">
        <v>100</v>
      </c>
      <c r="JT33">
        <v>31.035</v>
      </c>
      <c r="JU33">
        <v>420</v>
      </c>
      <c r="JV33">
        <v>23.5788</v>
      </c>
      <c r="JW33">
        <v>100.808</v>
      </c>
      <c r="JX33">
        <v>100.176</v>
      </c>
    </row>
    <row r="34" spans="1:284">
      <c r="A34">
        <v>18</v>
      </c>
      <c r="B34">
        <v>1759093868.1</v>
      </c>
      <c r="C34">
        <v>34</v>
      </c>
      <c r="D34" t="s">
        <v>459</v>
      </c>
      <c r="E34" t="s">
        <v>460</v>
      </c>
      <c r="F34">
        <v>5</v>
      </c>
      <c r="G34" t="s">
        <v>418</v>
      </c>
      <c r="H34" t="s">
        <v>419</v>
      </c>
      <c r="I34">
        <v>1759093865.1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6</v>
      </c>
      <c r="AH34">
        <v>1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2.7</v>
      </c>
      <c r="DA34">
        <v>0.5</v>
      </c>
      <c r="DB34" t="s">
        <v>421</v>
      </c>
      <c r="DC34">
        <v>2</v>
      </c>
      <c r="DD34">
        <v>1759093865.1</v>
      </c>
      <c r="DE34">
        <v>421.3854444444444</v>
      </c>
      <c r="DF34">
        <v>420.0247777777778</v>
      </c>
      <c r="DG34">
        <v>23.75285555555556</v>
      </c>
      <c r="DH34">
        <v>23.51958888888889</v>
      </c>
      <c r="DI34">
        <v>421.2073333333333</v>
      </c>
      <c r="DJ34">
        <v>23.51001111111111</v>
      </c>
      <c r="DK34">
        <v>499.9457777777777</v>
      </c>
      <c r="DL34">
        <v>90.72365555555555</v>
      </c>
      <c r="DM34">
        <v>0.05315174444444445</v>
      </c>
      <c r="DN34">
        <v>30.20128888888889</v>
      </c>
      <c r="DO34">
        <v>29.98407777777778</v>
      </c>
      <c r="DP34">
        <v>999.9000000000001</v>
      </c>
      <c r="DQ34">
        <v>0</v>
      </c>
      <c r="DR34">
        <v>0</v>
      </c>
      <c r="DS34">
        <v>9990.97111111111</v>
      </c>
      <c r="DT34">
        <v>0</v>
      </c>
      <c r="DU34">
        <v>2.17515</v>
      </c>
      <c r="DV34">
        <v>1.360804444444444</v>
      </c>
      <c r="DW34">
        <v>431.6382222222222</v>
      </c>
      <c r="DX34">
        <v>430.1415555555556</v>
      </c>
      <c r="DY34">
        <v>0.233285</v>
      </c>
      <c r="DZ34">
        <v>420.0247777777778</v>
      </c>
      <c r="EA34">
        <v>23.51958888888889</v>
      </c>
      <c r="EB34">
        <v>2.154946666666666</v>
      </c>
      <c r="EC34">
        <v>2.133782222222222</v>
      </c>
      <c r="ED34">
        <v>18.63124444444445</v>
      </c>
      <c r="EE34">
        <v>18.47363333333333</v>
      </c>
      <c r="EF34">
        <v>0.00500056</v>
      </c>
      <c r="EG34">
        <v>0</v>
      </c>
      <c r="EH34">
        <v>0</v>
      </c>
      <c r="EI34">
        <v>0</v>
      </c>
      <c r="EJ34">
        <v>270.7222222222222</v>
      </c>
      <c r="EK34">
        <v>0.00500056</v>
      </c>
      <c r="EL34">
        <v>-1.822222222222222</v>
      </c>
      <c r="EM34">
        <v>-1.311111111111111</v>
      </c>
      <c r="EN34">
        <v>35.39566666666666</v>
      </c>
      <c r="EO34">
        <v>38.66633333333333</v>
      </c>
      <c r="EP34">
        <v>36.965</v>
      </c>
      <c r="EQ34">
        <v>38.34</v>
      </c>
      <c r="ER34">
        <v>37.5</v>
      </c>
      <c r="ES34">
        <v>0</v>
      </c>
      <c r="ET34">
        <v>0</v>
      </c>
      <c r="EU34">
        <v>0</v>
      </c>
      <c r="EV34">
        <v>1759093879.3</v>
      </c>
      <c r="EW34">
        <v>0</v>
      </c>
      <c r="EX34">
        <v>272.1076923076923</v>
      </c>
      <c r="EY34">
        <v>-2.297436188519855</v>
      </c>
      <c r="EZ34">
        <v>17.6205129141734</v>
      </c>
      <c r="FA34">
        <v>-4.569230769230769</v>
      </c>
      <c r="FB34">
        <v>15</v>
      </c>
      <c r="FC34">
        <v>0</v>
      </c>
      <c r="FD34" t="s">
        <v>422</v>
      </c>
      <c r="FE34">
        <v>1747148579.5</v>
      </c>
      <c r="FF34">
        <v>1747148584.5</v>
      </c>
      <c r="FG34">
        <v>0</v>
      </c>
      <c r="FH34">
        <v>0.162</v>
      </c>
      <c r="FI34">
        <v>-0.001</v>
      </c>
      <c r="FJ34">
        <v>0.139</v>
      </c>
      <c r="FK34">
        <v>0.058</v>
      </c>
      <c r="FL34">
        <v>420</v>
      </c>
      <c r="FM34">
        <v>16</v>
      </c>
      <c r="FN34">
        <v>0.19</v>
      </c>
      <c r="FO34">
        <v>0.02</v>
      </c>
      <c r="FP34">
        <v>1.410506829268293</v>
      </c>
      <c r="FQ34">
        <v>-0.3412588850174216</v>
      </c>
      <c r="FR34">
        <v>0.04153309027158266</v>
      </c>
      <c r="FS34">
        <v>1</v>
      </c>
      <c r="FT34">
        <v>271.2617647058823</v>
      </c>
      <c r="FU34">
        <v>16.20626415952737</v>
      </c>
      <c r="FV34">
        <v>5.718649300926714</v>
      </c>
      <c r="FW34">
        <v>0</v>
      </c>
      <c r="FX34">
        <v>0.2379010731707317</v>
      </c>
      <c r="FY34">
        <v>-0.04055356097560955</v>
      </c>
      <c r="FZ34">
        <v>0.004243375378681711</v>
      </c>
      <c r="GA34">
        <v>1</v>
      </c>
      <c r="GB34">
        <v>2</v>
      </c>
      <c r="GC34">
        <v>3</v>
      </c>
      <c r="GD34" t="s">
        <v>423</v>
      </c>
      <c r="GE34">
        <v>3.1268</v>
      </c>
      <c r="GF34">
        <v>2.73105</v>
      </c>
      <c r="GG34">
        <v>0.0860976</v>
      </c>
      <c r="GH34">
        <v>0.0863611</v>
      </c>
      <c r="GI34">
        <v>0.106327</v>
      </c>
      <c r="GJ34">
        <v>0.106179</v>
      </c>
      <c r="GK34">
        <v>27371.3</v>
      </c>
      <c r="GL34">
        <v>26547.9</v>
      </c>
      <c r="GM34">
        <v>30492.6</v>
      </c>
      <c r="GN34">
        <v>29313.5</v>
      </c>
      <c r="GO34">
        <v>37607.6</v>
      </c>
      <c r="GP34">
        <v>34462.3</v>
      </c>
      <c r="GQ34">
        <v>46647.8</v>
      </c>
      <c r="GR34">
        <v>43547.6</v>
      </c>
      <c r="GS34">
        <v>1.8148</v>
      </c>
      <c r="GT34">
        <v>1.86998</v>
      </c>
      <c r="GU34">
        <v>0.09728970000000001</v>
      </c>
      <c r="GV34">
        <v>0</v>
      </c>
      <c r="GW34">
        <v>28.4009</v>
      </c>
      <c r="GX34">
        <v>999.9</v>
      </c>
      <c r="GY34">
        <v>49.2</v>
      </c>
      <c r="GZ34">
        <v>31.3</v>
      </c>
      <c r="HA34">
        <v>24.8878</v>
      </c>
      <c r="HB34">
        <v>63.14</v>
      </c>
      <c r="HC34">
        <v>12.3678</v>
      </c>
      <c r="HD34">
        <v>1</v>
      </c>
      <c r="HE34">
        <v>0.173684</v>
      </c>
      <c r="HF34">
        <v>-1.61265</v>
      </c>
      <c r="HG34">
        <v>20.2133</v>
      </c>
      <c r="HH34">
        <v>5.23826</v>
      </c>
      <c r="HI34">
        <v>11.974</v>
      </c>
      <c r="HJ34">
        <v>4.9726</v>
      </c>
      <c r="HK34">
        <v>3.291</v>
      </c>
      <c r="HL34">
        <v>9999</v>
      </c>
      <c r="HM34">
        <v>9999</v>
      </c>
      <c r="HN34">
        <v>9999</v>
      </c>
      <c r="HO34">
        <v>3.8</v>
      </c>
      <c r="HP34">
        <v>4.97295</v>
      </c>
      <c r="HQ34">
        <v>1.87729</v>
      </c>
      <c r="HR34">
        <v>1.87537</v>
      </c>
      <c r="HS34">
        <v>1.8782</v>
      </c>
      <c r="HT34">
        <v>1.87493</v>
      </c>
      <c r="HU34">
        <v>1.87851</v>
      </c>
      <c r="HV34">
        <v>1.8756</v>
      </c>
      <c r="HW34">
        <v>1.87671</v>
      </c>
      <c r="HX34">
        <v>0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0.178</v>
      </c>
      <c r="IL34">
        <v>0.2428</v>
      </c>
      <c r="IM34">
        <v>-0.2208080166734159</v>
      </c>
      <c r="IN34">
        <v>0.0009760521447082311</v>
      </c>
      <c r="IO34">
        <v>-1.213558287100738E-07</v>
      </c>
      <c r="IP34">
        <v>1.27618266518245E-10</v>
      </c>
      <c r="IQ34">
        <v>-0.04124942103459956</v>
      </c>
      <c r="IR34">
        <v>-0.001300910323688675</v>
      </c>
      <c r="IS34">
        <v>0.0007077955028906285</v>
      </c>
      <c r="IT34">
        <v>-5.887928008297181E-06</v>
      </c>
      <c r="IU34">
        <v>4</v>
      </c>
      <c r="IV34">
        <v>2095</v>
      </c>
      <c r="IW34">
        <v>1</v>
      </c>
      <c r="IX34">
        <v>25</v>
      </c>
      <c r="IY34">
        <v>199088.1</v>
      </c>
      <c r="IZ34">
        <v>199088.1</v>
      </c>
      <c r="JA34">
        <v>1.10229</v>
      </c>
      <c r="JB34">
        <v>2.5415</v>
      </c>
      <c r="JC34">
        <v>1.39893</v>
      </c>
      <c r="JD34">
        <v>2.34863</v>
      </c>
      <c r="JE34">
        <v>1.44897</v>
      </c>
      <c r="JF34">
        <v>2.5415</v>
      </c>
      <c r="JG34">
        <v>36.718</v>
      </c>
      <c r="JH34">
        <v>23.9999</v>
      </c>
      <c r="JI34">
        <v>18</v>
      </c>
      <c r="JJ34">
        <v>475.967</v>
      </c>
      <c r="JK34">
        <v>480.985</v>
      </c>
      <c r="JL34">
        <v>31.0206</v>
      </c>
      <c r="JM34">
        <v>29.4522</v>
      </c>
      <c r="JN34">
        <v>29.9998</v>
      </c>
      <c r="JO34">
        <v>29.1839</v>
      </c>
      <c r="JP34">
        <v>29.2513</v>
      </c>
      <c r="JQ34">
        <v>22.1199</v>
      </c>
      <c r="JR34">
        <v>12.0816</v>
      </c>
      <c r="JS34">
        <v>100</v>
      </c>
      <c r="JT34">
        <v>31.035</v>
      </c>
      <c r="JU34">
        <v>420</v>
      </c>
      <c r="JV34">
        <v>23.5788</v>
      </c>
      <c r="JW34">
        <v>100.808</v>
      </c>
      <c r="JX34">
        <v>100.177</v>
      </c>
    </row>
    <row r="35" spans="1:284">
      <c r="A35">
        <v>19</v>
      </c>
      <c r="B35">
        <v>1759093870.1</v>
      </c>
      <c r="C35">
        <v>36</v>
      </c>
      <c r="D35" t="s">
        <v>461</v>
      </c>
      <c r="E35" t="s">
        <v>462</v>
      </c>
      <c r="F35">
        <v>5</v>
      </c>
      <c r="G35" t="s">
        <v>418</v>
      </c>
      <c r="H35" t="s">
        <v>419</v>
      </c>
      <c r="I35">
        <v>1759093867.1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6</v>
      </c>
      <c r="AH35">
        <v>1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2.7</v>
      </c>
      <c r="DA35">
        <v>0.5</v>
      </c>
      <c r="DB35" t="s">
        <v>421</v>
      </c>
      <c r="DC35">
        <v>2</v>
      </c>
      <c r="DD35">
        <v>1759093867.1</v>
      </c>
      <c r="DE35">
        <v>421.3852222222222</v>
      </c>
      <c r="DF35">
        <v>419.9992222222223</v>
      </c>
      <c r="DG35">
        <v>23.75012222222222</v>
      </c>
      <c r="DH35">
        <v>23.51551111111111</v>
      </c>
      <c r="DI35">
        <v>421.207</v>
      </c>
      <c r="DJ35">
        <v>23.50732222222222</v>
      </c>
      <c r="DK35">
        <v>499.9626666666667</v>
      </c>
      <c r="DL35">
        <v>90.72394444444444</v>
      </c>
      <c r="DM35">
        <v>0.05331516666666666</v>
      </c>
      <c r="DN35">
        <v>30.19794444444445</v>
      </c>
      <c r="DO35">
        <v>29.98483333333333</v>
      </c>
      <c r="DP35">
        <v>999.9000000000001</v>
      </c>
      <c r="DQ35">
        <v>0</v>
      </c>
      <c r="DR35">
        <v>0</v>
      </c>
      <c r="DS35">
        <v>9987.848888888888</v>
      </c>
      <c r="DT35">
        <v>0</v>
      </c>
      <c r="DU35">
        <v>2.173616666666666</v>
      </c>
      <c r="DV35">
        <v>1.385974444444444</v>
      </c>
      <c r="DW35">
        <v>431.6366666666666</v>
      </c>
      <c r="DX35">
        <v>430.1135555555555</v>
      </c>
      <c r="DY35">
        <v>0.2346208888888889</v>
      </c>
      <c r="DZ35">
        <v>419.9992222222223</v>
      </c>
      <c r="EA35">
        <v>23.51551111111111</v>
      </c>
      <c r="EB35">
        <v>2.154703333333333</v>
      </c>
      <c r="EC35">
        <v>2.133418888888889</v>
      </c>
      <c r="ED35">
        <v>18.62944444444445</v>
      </c>
      <c r="EE35">
        <v>18.4709</v>
      </c>
      <c r="EF35">
        <v>0.00500056</v>
      </c>
      <c r="EG35">
        <v>0</v>
      </c>
      <c r="EH35">
        <v>0</v>
      </c>
      <c r="EI35">
        <v>0</v>
      </c>
      <c r="EJ35">
        <v>271.9888888888889</v>
      </c>
      <c r="EK35">
        <v>0.00500056</v>
      </c>
      <c r="EL35">
        <v>-0.6222222222222222</v>
      </c>
      <c r="EM35">
        <v>-1.033333333333333</v>
      </c>
      <c r="EN35">
        <v>35.375</v>
      </c>
      <c r="EO35">
        <v>38.64566666666666</v>
      </c>
      <c r="EP35">
        <v>36.944</v>
      </c>
      <c r="EQ35">
        <v>38.30522222222222</v>
      </c>
      <c r="ER35">
        <v>37.47900000000001</v>
      </c>
      <c r="ES35">
        <v>0</v>
      </c>
      <c r="ET35">
        <v>0</v>
      </c>
      <c r="EU35">
        <v>0</v>
      </c>
      <c r="EV35">
        <v>1759093881.7</v>
      </c>
      <c r="EW35">
        <v>0</v>
      </c>
      <c r="EX35">
        <v>272.7076923076923</v>
      </c>
      <c r="EY35">
        <v>-2.24273534034952</v>
      </c>
      <c r="EZ35">
        <v>-3.042735043106604</v>
      </c>
      <c r="FA35">
        <v>-2.992307692307692</v>
      </c>
      <c r="FB35">
        <v>15</v>
      </c>
      <c r="FC35">
        <v>0</v>
      </c>
      <c r="FD35" t="s">
        <v>422</v>
      </c>
      <c r="FE35">
        <v>1747148579.5</v>
      </c>
      <c r="FF35">
        <v>1747148584.5</v>
      </c>
      <c r="FG35">
        <v>0</v>
      </c>
      <c r="FH35">
        <v>0.162</v>
      </c>
      <c r="FI35">
        <v>-0.001</v>
      </c>
      <c r="FJ35">
        <v>0.139</v>
      </c>
      <c r="FK35">
        <v>0.058</v>
      </c>
      <c r="FL35">
        <v>420</v>
      </c>
      <c r="FM35">
        <v>16</v>
      </c>
      <c r="FN35">
        <v>0.19</v>
      </c>
      <c r="FO35">
        <v>0.02</v>
      </c>
      <c r="FP35">
        <v>1.40905675</v>
      </c>
      <c r="FQ35">
        <v>-0.3174604502814251</v>
      </c>
      <c r="FR35">
        <v>0.04165345498199997</v>
      </c>
      <c r="FS35">
        <v>1</v>
      </c>
      <c r="FT35">
        <v>272.0029411764706</v>
      </c>
      <c r="FU35">
        <v>1.474407793928781</v>
      </c>
      <c r="FV35">
        <v>4.456356022193441</v>
      </c>
      <c r="FW35">
        <v>0</v>
      </c>
      <c r="FX35">
        <v>0.2371333</v>
      </c>
      <c r="FY35">
        <v>-0.03398424765478434</v>
      </c>
      <c r="FZ35">
        <v>0.003790765774879795</v>
      </c>
      <c r="GA35">
        <v>1</v>
      </c>
      <c r="GB35">
        <v>2</v>
      </c>
      <c r="GC35">
        <v>3</v>
      </c>
      <c r="GD35" t="s">
        <v>423</v>
      </c>
      <c r="GE35">
        <v>3.12693</v>
      </c>
      <c r="GF35">
        <v>2.73122</v>
      </c>
      <c r="GG35">
        <v>0.08610279999999999</v>
      </c>
      <c r="GH35">
        <v>0.0863532</v>
      </c>
      <c r="GI35">
        <v>0.106315</v>
      </c>
      <c r="GJ35">
        <v>0.106169</v>
      </c>
      <c r="GK35">
        <v>27371.5</v>
      </c>
      <c r="GL35">
        <v>26548.3</v>
      </c>
      <c r="GM35">
        <v>30493</v>
      </c>
      <c r="GN35">
        <v>29313.7</v>
      </c>
      <c r="GO35">
        <v>37608.3</v>
      </c>
      <c r="GP35">
        <v>34462.8</v>
      </c>
      <c r="GQ35">
        <v>46648.1</v>
      </c>
      <c r="GR35">
        <v>43547.8</v>
      </c>
      <c r="GS35">
        <v>1.81507</v>
      </c>
      <c r="GT35">
        <v>1.86983</v>
      </c>
      <c r="GU35">
        <v>0.0971332</v>
      </c>
      <c r="GV35">
        <v>0</v>
      </c>
      <c r="GW35">
        <v>28.3985</v>
      </c>
      <c r="GX35">
        <v>999.9</v>
      </c>
      <c r="GY35">
        <v>49.2</v>
      </c>
      <c r="GZ35">
        <v>31.3</v>
      </c>
      <c r="HA35">
        <v>24.8871</v>
      </c>
      <c r="HB35">
        <v>62.67</v>
      </c>
      <c r="HC35">
        <v>12.5881</v>
      </c>
      <c r="HD35">
        <v>1</v>
      </c>
      <c r="HE35">
        <v>0.173394</v>
      </c>
      <c r="HF35">
        <v>-1.58189</v>
      </c>
      <c r="HG35">
        <v>20.2135</v>
      </c>
      <c r="HH35">
        <v>5.23781</v>
      </c>
      <c r="HI35">
        <v>11.974</v>
      </c>
      <c r="HJ35">
        <v>4.97255</v>
      </c>
      <c r="HK35">
        <v>3.291</v>
      </c>
      <c r="HL35">
        <v>9999</v>
      </c>
      <c r="HM35">
        <v>9999</v>
      </c>
      <c r="HN35">
        <v>9999</v>
      </c>
      <c r="HO35">
        <v>3.8</v>
      </c>
      <c r="HP35">
        <v>4.97294</v>
      </c>
      <c r="HQ35">
        <v>1.87729</v>
      </c>
      <c r="HR35">
        <v>1.87536</v>
      </c>
      <c r="HS35">
        <v>1.87819</v>
      </c>
      <c r="HT35">
        <v>1.87494</v>
      </c>
      <c r="HU35">
        <v>1.87851</v>
      </c>
      <c r="HV35">
        <v>1.8756</v>
      </c>
      <c r="HW35">
        <v>1.8767</v>
      </c>
      <c r="HX35">
        <v>0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0.179</v>
      </c>
      <c r="IL35">
        <v>0.2428</v>
      </c>
      <c r="IM35">
        <v>-0.2208080166734159</v>
      </c>
      <c r="IN35">
        <v>0.0009760521447082311</v>
      </c>
      <c r="IO35">
        <v>-1.213558287100738E-07</v>
      </c>
      <c r="IP35">
        <v>1.27618266518245E-10</v>
      </c>
      <c r="IQ35">
        <v>-0.04124942103459956</v>
      </c>
      <c r="IR35">
        <v>-0.001300910323688675</v>
      </c>
      <c r="IS35">
        <v>0.0007077955028906285</v>
      </c>
      <c r="IT35">
        <v>-5.887928008297181E-06</v>
      </c>
      <c r="IU35">
        <v>4</v>
      </c>
      <c r="IV35">
        <v>2095</v>
      </c>
      <c r="IW35">
        <v>1</v>
      </c>
      <c r="IX35">
        <v>25</v>
      </c>
      <c r="IY35">
        <v>199088.2</v>
      </c>
      <c r="IZ35">
        <v>199088.1</v>
      </c>
      <c r="JA35">
        <v>1.10352</v>
      </c>
      <c r="JB35">
        <v>2.55005</v>
      </c>
      <c r="JC35">
        <v>1.39893</v>
      </c>
      <c r="JD35">
        <v>2.34985</v>
      </c>
      <c r="JE35">
        <v>1.44897</v>
      </c>
      <c r="JF35">
        <v>2.58667</v>
      </c>
      <c r="JG35">
        <v>36.7417</v>
      </c>
      <c r="JH35">
        <v>23.9999</v>
      </c>
      <c r="JI35">
        <v>18</v>
      </c>
      <c r="JJ35">
        <v>476.106</v>
      </c>
      <c r="JK35">
        <v>480.869</v>
      </c>
      <c r="JL35">
        <v>31.0332</v>
      </c>
      <c r="JM35">
        <v>29.4496</v>
      </c>
      <c r="JN35">
        <v>29.9997</v>
      </c>
      <c r="JO35">
        <v>29.182</v>
      </c>
      <c r="JP35">
        <v>29.2494</v>
      </c>
      <c r="JQ35">
        <v>22.1194</v>
      </c>
      <c r="JR35">
        <v>12.0816</v>
      </c>
      <c r="JS35">
        <v>100</v>
      </c>
      <c r="JT35">
        <v>31.0453</v>
      </c>
      <c r="JU35">
        <v>420</v>
      </c>
      <c r="JV35">
        <v>23.5818</v>
      </c>
      <c r="JW35">
        <v>100.809</v>
      </c>
      <c r="JX35">
        <v>100.177</v>
      </c>
    </row>
    <row r="36" spans="1:284">
      <c r="A36">
        <v>20</v>
      </c>
      <c r="B36">
        <v>1759093872.1</v>
      </c>
      <c r="C36">
        <v>38</v>
      </c>
      <c r="D36" t="s">
        <v>463</v>
      </c>
      <c r="E36" t="s">
        <v>464</v>
      </c>
      <c r="F36">
        <v>5</v>
      </c>
      <c r="G36" t="s">
        <v>418</v>
      </c>
      <c r="H36" t="s">
        <v>419</v>
      </c>
      <c r="I36">
        <v>1759093869.1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6</v>
      </c>
      <c r="AH36">
        <v>1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2.7</v>
      </c>
      <c r="DA36">
        <v>0.5</v>
      </c>
      <c r="DB36" t="s">
        <v>421</v>
      </c>
      <c r="DC36">
        <v>2</v>
      </c>
      <c r="DD36">
        <v>1759093869.1</v>
      </c>
      <c r="DE36">
        <v>421.4035555555556</v>
      </c>
      <c r="DF36">
        <v>419.9862222222222</v>
      </c>
      <c r="DG36">
        <v>23.74727777777778</v>
      </c>
      <c r="DH36">
        <v>23.51277777777778</v>
      </c>
      <c r="DI36">
        <v>421.2253333333333</v>
      </c>
      <c r="DJ36">
        <v>23.50453333333333</v>
      </c>
      <c r="DK36">
        <v>499.9711111111112</v>
      </c>
      <c r="DL36">
        <v>90.72368888888889</v>
      </c>
      <c r="DM36">
        <v>0.0534497111111111</v>
      </c>
      <c r="DN36">
        <v>30.19572222222222</v>
      </c>
      <c r="DO36">
        <v>29.98416666666666</v>
      </c>
      <c r="DP36">
        <v>999.9000000000001</v>
      </c>
      <c r="DQ36">
        <v>0</v>
      </c>
      <c r="DR36">
        <v>0</v>
      </c>
      <c r="DS36">
        <v>9992.573333333332</v>
      </c>
      <c r="DT36">
        <v>0</v>
      </c>
      <c r="DU36">
        <v>2.177447777777778</v>
      </c>
      <c r="DV36">
        <v>1.417538888888889</v>
      </c>
      <c r="DW36">
        <v>431.6542222222222</v>
      </c>
      <c r="DX36">
        <v>430.099</v>
      </c>
      <c r="DY36">
        <v>0.2345091111111111</v>
      </c>
      <c r="DZ36">
        <v>419.9862222222222</v>
      </c>
      <c r="EA36">
        <v>23.51277777777778</v>
      </c>
      <c r="EB36">
        <v>2.154438888888889</v>
      </c>
      <c r="EC36">
        <v>2.133163333333334</v>
      </c>
      <c r="ED36">
        <v>18.62748888888889</v>
      </c>
      <c r="EE36">
        <v>18.469</v>
      </c>
      <c r="EF36">
        <v>0.00500056</v>
      </c>
      <c r="EG36">
        <v>0</v>
      </c>
      <c r="EH36">
        <v>0</v>
      </c>
      <c r="EI36">
        <v>0</v>
      </c>
      <c r="EJ36">
        <v>269.4777777777778</v>
      </c>
      <c r="EK36">
        <v>0.00500056</v>
      </c>
      <c r="EL36">
        <v>0.7999999999999999</v>
      </c>
      <c r="EM36">
        <v>-1.044444444444444</v>
      </c>
      <c r="EN36">
        <v>35.375</v>
      </c>
      <c r="EO36">
        <v>38.625</v>
      </c>
      <c r="EP36">
        <v>36.937</v>
      </c>
      <c r="EQ36">
        <v>38.27755555555555</v>
      </c>
      <c r="ER36">
        <v>37.458</v>
      </c>
      <c r="ES36">
        <v>0</v>
      </c>
      <c r="ET36">
        <v>0</v>
      </c>
      <c r="EU36">
        <v>0</v>
      </c>
      <c r="EV36">
        <v>1759093883.5</v>
      </c>
      <c r="EW36">
        <v>0</v>
      </c>
      <c r="EX36">
        <v>271.972</v>
      </c>
      <c r="EY36">
        <v>-19.31538496349108</v>
      </c>
      <c r="EZ36">
        <v>6.599999841054248</v>
      </c>
      <c r="FA36">
        <v>-3.156</v>
      </c>
      <c r="FB36">
        <v>15</v>
      </c>
      <c r="FC36">
        <v>0</v>
      </c>
      <c r="FD36" t="s">
        <v>422</v>
      </c>
      <c r="FE36">
        <v>1747148579.5</v>
      </c>
      <c r="FF36">
        <v>1747148584.5</v>
      </c>
      <c r="FG36">
        <v>0</v>
      </c>
      <c r="FH36">
        <v>0.162</v>
      </c>
      <c r="FI36">
        <v>-0.001</v>
      </c>
      <c r="FJ36">
        <v>0.139</v>
      </c>
      <c r="FK36">
        <v>0.058</v>
      </c>
      <c r="FL36">
        <v>420</v>
      </c>
      <c r="FM36">
        <v>16</v>
      </c>
      <c r="FN36">
        <v>0.19</v>
      </c>
      <c r="FO36">
        <v>0.02</v>
      </c>
      <c r="FP36">
        <v>1.410832926829268</v>
      </c>
      <c r="FQ36">
        <v>-0.1549628571428569</v>
      </c>
      <c r="FR36">
        <v>0.04242078397890459</v>
      </c>
      <c r="FS36">
        <v>1</v>
      </c>
      <c r="FT36">
        <v>272.0411764705882</v>
      </c>
      <c r="FU36">
        <v>-5.442322535257111</v>
      </c>
      <c r="FV36">
        <v>4.675160748860044</v>
      </c>
      <c r="FW36">
        <v>0</v>
      </c>
      <c r="FX36">
        <v>0.2361756097560976</v>
      </c>
      <c r="FY36">
        <v>-0.02569003484320471</v>
      </c>
      <c r="FZ36">
        <v>0.003295592081065688</v>
      </c>
      <c r="GA36">
        <v>1</v>
      </c>
      <c r="GB36">
        <v>2</v>
      </c>
      <c r="GC36">
        <v>3</v>
      </c>
      <c r="GD36" t="s">
        <v>423</v>
      </c>
      <c r="GE36">
        <v>3.12692</v>
      </c>
      <c r="GF36">
        <v>2.73149</v>
      </c>
      <c r="GG36">
        <v>0.0861024</v>
      </c>
      <c r="GH36">
        <v>0.0863643</v>
      </c>
      <c r="GI36">
        <v>0.106302</v>
      </c>
      <c r="GJ36">
        <v>0.106187</v>
      </c>
      <c r="GK36">
        <v>27371.9</v>
      </c>
      <c r="GL36">
        <v>26548.1</v>
      </c>
      <c r="GM36">
        <v>30493.4</v>
      </c>
      <c r="GN36">
        <v>29313.8</v>
      </c>
      <c r="GO36">
        <v>37609.2</v>
      </c>
      <c r="GP36">
        <v>34462.1</v>
      </c>
      <c r="GQ36">
        <v>46648.5</v>
      </c>
      <c r="GR36">
        <v>43547.8</v>
      </c>
      <c r="GS36">
        <v>1.81498</v>
      </c>
      <c r="GT36">
        <v>1.86992</v>
      </c>
      <c r="GU36">
        <v>0.0972599</v>
      </c>
      <c r="GV36">
        <v>0</v>
      </c>
      <c r="GW36">
        <v>28.3966</v>
      </c>
      <c r="GX36">
        <v>999.9</v>
      </c>
      <c r="GY36">
        <v>49.2</v>
      </c>
      <c r="GZ36">
        <v>31.3</v>
      </c>
      <c r="HA36">
        <v>24.8874</v>
      </c>
      <c r="HB36">
        <v>62.56</v>
      </c>
      <c r="HC36">
        <v>12.4359</v>
      </c>
      <c r="HD36">
        <v>1</v>
      </c>
      <c r="HE36">
        <v>0.173061</v>
      </c>
      <c r="HF36">
        <v>-1.56801</v>
      </c>
      <c r="HG36">
        <v>20.2137</v>
      </c>
      <c r="HH36">
        <v>5.23766</v>
      </c>
      <c r="HI36">
        <v>11.974</v>
      </c>
      <c r="HJ36">
        <v>4.97245</v>
      </c>
      <c r="HK36">
        <v>3.291</v>
      </c>
      <c r="HL36">
        <v>9999</v>
      </c>
      <c r="HM36">
        <v>9999</v>
      </c>
      <c r="HN36">
        <v>9999</v>
      </c>
      <c r="HO36">
        <v>3.8</v>
      </c>
      <c r="HP36">
        <v>4.97295</v>
      </c>
      <c r="HQ36">
        <v>1.87729</v>
      </c>
      <c r="HR36">
        <v>1.87536</v>
      </c>
      <c r="HS36">
        <v>1.87818</v>
      </c>
      <c r="HT36">
        <v>1.87495</v>
      </c>
      <c r="HU36">
        <v>1.87851</v>
      </c>
      <c r="HV36">
        <v>1.8756</v>
      </c>
      <c r="HW36">
        <v>1.87669</v>
      </c>
      <c r="HX36">
        <v>0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0.179</v>
      </c>
      <c r="IL36">
        <v>0.2426</v>
      </c>
      <c r="IM36">
        <v>-0.2208080166734159</v>
      </c>
      <c r="IN36">
        <v>0.0009760521447082311</v>
      </c>
      <c r="IO36">
        <v>-1.213558287100738E-07</v>
      </c>
      <c r="IP36">
        <v>1.27618266518245E-10</v>
      </c>
      <c r="IQ36">
        <v>-0.04124942103459956</v>
      </c>
      <c r="IR36">
        <v>-0.001300910323688675</v>
      </c>
      <c r="IS36">
        <v>0.0007077955028906285</v>
      </c>
      <c r="IT36">
        <v>-5.887928008297181E-06</v>
      </c>
      <c r="IU36">
        <v>4</v>
      </c>
      <c r="IV36">
        <v>2095</v>
      </c>
      <c r="IW36">
        <v>1</v>
      </c>
      <c r="IX36">
        <v>25</v>
      </c>
      <c r="IY36">
        <v>199088.2</v>
      </c>
      <c r="IZ36">
        <v>199088.1</v>
      </c>
      <c r="JA36">
        <v>1.10352</v>
      </c>
      <c r="JB36">
        <v>2.53296</v>
      </c>
      <c r="JC36">
        <v>1.39893</v>
      </c>
      <c r="JD36">
        <v>2.34863</v>
      </c>
      <c r="JE36">
        <v>1.44897</v>
      </c>
      <c r="JF36">
        <v>2.60254</v>
      </c>
      <c r="JG36">
        <v>36.718</v>
      </c>
      <c r="JH36">
        <v>24.0175</v>
      </c>
      <c r="JI36">
        <v>18</v>
      </c>
      <c r="JJ36">
        <v>476.039</v>
      </c>
      <c r="JK36">
        <v>480.921</v>
      </c>
      <c r="JL36">
        <v>31.0414</v>
      </c>
      <c r="JM36">
        <v>29.4465</v>
      </c>
      <c r="JN36">
        <v>29.9997</v>
      </c>
      <c r="JO36">
        <v>29.1801</v>
      </c>
      <c r="JP36">
        <v>29.2476</v>
      </c>
      <c r="JQ36">
        <v>22.1183</v>
      </c>
      <c r="JR36">
        <v>12.0816</v>
      </c>
      <c r="JS36">
        <v>100</v>
      </c>
      <c r="JT36">
        <v>31.0453</v>
      </c>
      <c r="JU36">
        <v>420</v>
      </c>
      <c r="JV36">
        <v>23.5813</v>
      </c>
      <c r="JW36">
        <v>100.81</v>
      </c>
      <c r="JX36">
        <v>100.177</v>
      </c>
    </row>
    <row r="37" spans="1:284">
      <c r="A37">
        <v>21</v>
      </c>
      <c r="B37">
        <v>1759093874.1</v>
      </c>
      <c r="C37">
        <v>40</v>
      </c>
      <c r="D37" t="s">
        <v>465</v>
      </c>
      <c r="E37" t="s">
        <v>466</v>
      </c>
      <c r="F37">
        <v>5</v>
      </c>
      <c r="G37" t="s">
        <v>418</v>
      </c>
      <c r="H37" t="s">
        <v>419</v>
      </c>
      <c r="I37">
        <v>1759093871.1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6</v>
      </c>
      <c r="AH37">
        <v>1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2.7</v>
      </c>
      <c r="DA37">
        <v>0.5</v>
      </c>
      <c r="DB37" t="s">
        <v>421</v>
      </c>
      <c r="DC37">
        <v>2</v>
      </c>
      <c r="DD37">
        <v>1759093871.1</v>
      </c>
      <c r="DE37">
        <v>421.4198888888889</v>
      </c>
      <c r="DF37">
        <v>419.9902222222222</v>
      </c>
      <c r="DG37">
        <v>23.74362222222222</v>
      </c>
      <c r="DH37">
        <v>23.51591111111111</v>
      </c>
      <c r="DI37">
        <v>421.2416666666666</v>
      </c>
      <c r="DJ37">
        <v>23.50094444444444</v>
      </c>
      <c r="DK37">
        <v>500.0158888888889</v>
      </c>
      <c r="DL37">
        <v>90.72366666666666</v>
      </c>
      <c r="DM37">
        <v>0.05345294444444446</v>
      </c>
      <c r="DN37">
        <v>30.19416666666667</v>
      </c>
      <c r="DO37">
        <v>29.98337777777778</v>
      </c>
      <c r="DP37">
        <v>999.9000000000001</v>
      </c>
      <c r="DQ37">
        <v>0</v>
      </c>
      <c r="DR37">
        <v>0</v>
      </c>
      <c r="DS37">
        <v>10011.04222222222</v>
      </c>
      <c r="DT37">
        <v>0</v>
      </c>
      <c r="DU37">
        <v>2.187407777777778</v>
      </c>
      <c r="DV37">
        <v>1.429823333333333</v>
      </c>
      <c r="DW37">
        <v>431.6692222222222</v>
      </c>
      <c r="DX37">
        <v>430.1043333333334</v>
      </c>
      <c r="DY37">
        <v>0.2276923333333333</v>
      </c>
      <c r="DZ37">
        <v>419.9902222222222</v>
      </c>
      <c r="EA37">
        <v>23.51591111111111</v>
      </c>
      <c r="EB37">
        <v>2.154106666666667</v>
      </c>
      <c r="EC37">
        <v>2.133448888888889</v>
      </c>
      <c r="ED37">
        <v>18.62501111111111</v>
      </c>
      <c r="EE37">
        <v>18.47114444444445</v>
      </c>
      <c r="EF37">
        <v>0.00500056</v>
      </c>
      <c r="EG37">
        <v>0</v>
      </c>
      <c r="EH37">
        <v>0</v>
      </c>
      <c r="EI37">
        <v>0</v>
      </c>
      <c r="EJ37">
        <v>270.7555555555555</v>
      </c>
      <c r="EK37">
        <v>0.00500056</v>
      </c>
      <c r="EL37">
        <v>-3.255555555555555</v>
      </c>
      <c r="EM37">
        <v>-1.888888888888889</v>
      </c>
      <c r="EN37">
        <v>35.375</v>
      </c>
      <c r="EO37">
        <v>38.60400000000001</v>
      </c>
      <c r="EP37">
        <v>36.937</v>
      </c>
      <c r="EQ37">
        <v>38.25688888888889</v>
      </c>
      <c r="ER37">
        <v>37.437</v>
      </c>
      <c r="ES37">
        <v>0</v>
      </c>
      <c r="ET37">
        <v>0</v>
      </c>
      <c r="EU37">
        <v>0</v>
      </c>
      <c r="EV37">
        <v>1759093885.3</v>
      </c>
      <c r="EW37">
        <v>0</v>
      </c>
      <c r="EX37">
        <v>271.6923076923077</v>
      </c>
      <c r="EY37">
        <v>-23.02906015762981</v>
      </c>
      <c r="EZ37">
        <v>12.14017102059708</v>
      </c>
      <c r="FA37">
        <v>-4.534615384615384</v>
      </c>
      <c r="FB37">
        <v>15</v>
      </c>
      <c r="FC37">
        <v>0</v>
      </c>
      <c r="FD37" t="s">
        <v>422</v>
      </c>
      <c r="FE37">
        <v>1747148579.5</v>
      </c>
      <c r="FF37">
        <v>1747148584.5</v>
      </c>
      <c r="FG37">
        <v>0</v>
      </c>
      <c r="FH37">
        <v>0.162</v>
      </c>
      <c r="FI37">
        <v>-0.001</v>
      </c>
      <c r="FJ37">
        <v>0.139</v>
      </c>
      <c r="FK37">
        <v>0.058</v>
      </c>
      <c r="FL37">
        <v>420</v>
      </c>
      <c r="FM37">
        <v>16</v>
      </c>
      <c r="FN37">
        <v>0.19</v>
      </c>
      <c r="FO37">
        <v>0.02</v>
      </c>
      <c r="FP37">
        <v>1.40498575</v>
      </c>
      <c r="FQ37">
        <v>-0.06999973733583756</v>
      </c>
      <c r="FR37">
        <v>0.03909228701978817</v>
      </c>
      <c r="FS37">
        <v>1</v>
      </c>
      <c r="FT37">
        <v>271.7911764705882</v>
      </c>
      <c r="FU37">
        <v>-8.533231663049182</v>
      </c>
      <c r="FV37">
        <v>4.631183792703467</v>
      </c>
      <c r="FW37">
        <v>0</v>
      </c>
      <c r="FX37">
        <v>0.2343387</v>
      </c>
      <c r="FY37">
        <v>-0.03613017636022537</v>
      </c>
      <c r="FZ37">
        <v>0.005052435171281269</v>
      </c>
      <c r="GA37">
        <v>1</v>
      </c>
      <c r="GB37">
        <v>2</v>
      </c>
      <c r="GC37">
        <v>3</v>
      </c>
      <c r="GD37" t="s">
        <v>423</v>
      </c>
      <c r="GE37">
        <v>3.12713</v>
      </c>
      <c r="GF37">
        <v>2.73132</v>
      </c>
      <c r="GG37">
        <v>0.0861048</v>
      </c>
      <c r="GH37">
        <v>0.0863666</v>
      </c>
      <c r="GI37">
        <v>0.106297</v>
      </c>
      <c r="GJ37">
        <v>0.106252</v>
      </c>
      <c r="GK37">
        <v>27371.9</v>
      </c>
      <c r="GL37">
        <v>26547.9</v>
      </c>
      <c r="GM37">
        <v>30493.5</v>
      </c>
      <c r="GN37">
        <v>29313.7</v>
      </c>
      <c r="GO37">
        <v>37609.3</v>
      </c>
      <c r="GP37">
        <v>34459.6</v>
      </c>
      <c r="GQ37">
        <v>46648.4</v>
      </c>
      <c r="GR37">
        <v>43547.9</v>
      </c>
      <c r="GS37">
        <v>1.81525</v>
      </c>
      <c r="GT37">
        <v>1.86975</v>
      </c>
      <c r="GU37">
        <v>0.0972971</v>
      </c>
      <c r="GV37">
        <v>0</v>
      </c>
      <c r="GW37">
        <v>28.3948</v>
      </c>
      <c r="GX37">
        <v>999.9</v>
      </c>
      <c r="GY37">
        <v>49.2</v>
      </c>
      <c r="GZ37">
        <v>31.3</v>
      </c>
      <c r="HA37">
        <v>24.8891</v>
      </c>
      <c r="HB37">
        <v>62.78</v>
      </c>
      <c r="HC37">
        <v>12.3638</v>
      </c>
      <c r="HD37">
        <v>1</v>
      </c>
      <c r="HE37">
        <v>0.172894</v>
      </c>
      <c r="HF37">
        <v>-1.5583</v>
      </c>
      <c r="HG37">
        <v>20.2138</v>
      </c>
      <c r="HH37">
        <v>5.23826</v>
      </c>
      <c r="HI37">
        <v>11.974</v>
      </c>
      <c r="HJ37">
        <v>4.9725</v>
      </c>
      <c r="HK37">
        <v>3.291</v>
      </c>
      <c r="HL37">
        <v>9999</v>
      </c>
      <c r="HM37">
        <v>9999</v>
      </c>
      <c r="HN37">
        <v>9999</v>
      </c>
      <c r="HO37">
        <v>3.8</v>
      </c>
      <c r="HP37">
        <v>4.97295</v>
      </c>
      <c r="HQ37">
        <v>1.87728</v>
      </c>
      <c r="HR37">
        <v>1.87536</v>
      </c>
      <c r="HS37">
        <v>1.87817</v>
      </c>
      <c r="HT37">
        <v>1.87492</v>
      </c>
      <c r="HU37">
        <v>1.87851</v>
      </c>
      <c r="HV37">
        <v>1.8756</v>
      </c>
      <c r="HW37">
        <v>1.87669</v>
      </c>
      <c r="HX37">
        <v>0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0.178</v>
      </c>
      <c r="IL37">
        <v>0.2426</v>
      </c>
      <c r="IM37">
        <v>-0.2208080166734159</v>
      </c>
      <c r="IN37">
        <v>0.0009760521447082311</v>
      </c>
      <c r="IO37">
        <v>-1.213558287100738E-07</v>
      </c>
      <c r="IP37">
        <v>1.27618266518245E-10</v>
      </c>
      <c r="IQ37">
        <v>-0.04124942103459956</v>
      </c>
      <c r="IR37">
        <v>-0.001300910323688675</v>
      </c>
      <c r="IS37">
        <v>0.0007077955028906285</v>
      </c>
      <c r="IT37">
        <v>-5.887928008297181E-06</v>
      </c>
      <c r="IU37">
        <v>4</v>
      </c>
      <c r="IV37">
        <v>2095</v>
      </c>
      <c r="IW37">
        <v>1</v>
      </c>
      <c r="IX37">
        <v>25</v>
      </c>
      <c r="IY37">
        <v>199088.2</v>
      </c>
      <c r="IZ37">
        <v>199088.2</v>
      </c>
      <c r="JA37">
        <v>1.10352</v>
      </c>
      <c r="JB37">
        <v>2.55005</v>
      </c>
      <c r="JC37">
        <v>1.39893</v>
      </c>
      <c r="JD37">
        <v>2.34863</v>
      </c>
      <c r="JE37">
        <v>1.44897</v>
      </c>
      <c r="JF37">
        <v>2.51343</v>
      </c>
      <c r="JG37">
        <v>36.7417</v>
      </c>
      <c r="JH37">
        <v>23.9824</v>
      </c>
      <c r="JI37">
        <v>18</v>
      </c>
      <c r="JJ37">
        <v>476.173</v>
      </c>
      <c r="JK37">
        <v>480.785</v>
      </c>
      <c r="JL37">
        <v>31.0479</v>
      </c>
      <c r="JM37">
        <v>29.444</v>
      </c>
      <c r="JN37">
        <v>29.9996</v>
      </c>
      <c r="JO37">
        <v>29.1776</v>
      </c>
      <c r="JP37">
        <v>29.2451</v>
      </c>
      <c r="JQ37">
        <v>22.1183</v>
      </c>
      <c r="JR37">
        <v>12.0816</v>
      </c>
      <c r="JS37">
        <v>100</v>
      </c>
      <c r="JT37">
        <v>31.0453</v>
      </c>
      <c r="JU37">
        <v>420</v>
      </c>
      <c r="JV37">
        <v>23.5807</v>
      </c>
      <c r="JW37">
        <v>100.81</v>
      </c>
      <c r="JX37">
        <v>100.177</v>
      </c>
    </row>
    <row r="38" spans="1:284">
      <c r="A38">
        <v>22</v>
      </c>
      <c r="B38">
        <v>1759093876.1</v>
      </c>
      <c r="C38">
        <v>42</v>
      </c>
      <c r="D38" t="s">
        <v>467</v>
      </c>
      <c r="E38" t="s">
        <v>468</v>
      </c>
      <c r="F38">
        <v>5</v>
      </c>
      <c r="G38" t="s">
        <v>418</v>
      </c>
      <c r="H38" t="s">
        <v>419</v>
      </c>
      <c r="I38">
        <v>1759093873.1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6</v>
      </c>
      <c r="AH38">
        <v>1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2.7</v>
      </c>
      <c r="DA38">
        <v>0.5</v>
      </c>
      <c r="DB38" t="s">
        <v>421</v>
      </c>
      <c r="DC38">
        <v>2</v>
      </c>
      <c r="DD38">
        <v>1759093873.1</v>
      </c>
      <c r="DE38">
        <v>421.4314444444444</v>
      </c>
      <c r="DF38">
        <v>420.0124444444444</v>
      </c>
      <c r="DG38">
        <v>23.74112222222222</v>
      </c>
      <c r="DH38">
        <v>23.52746666666667</v>
      </c>
      <c r="DI38">
        <v>421.2534444444444</v>
      </c>
      <c r="DJ38">
        <v>23.4985</v>
      </c>
      <c r="DK38">
        <v>500.0603333333333</v>
      </c>
      <c r="DL38">
        <v>90.72353333333335</v>
      </c>
      <c r="DM38">
        <v>0.05333632222222223</v>
      </c>
      <c r="DN38">
        <v>30.19232222222222</v>
      </c>
      <c r="DO38">
        <v>29.98048888888889</v>
      </c>
      <c r="DP38">
        <v>999.9000000000001</v>
      </c>
      <c r="DQ38">
        <v>0</v>
      </c>
      <c r="DR38">
        <v>0</v>
      </c>
      <c r="DS38">
        <v>10020.90888888889</v>
      </c>
      <c r="DT38">
        <v>0</v>
      </c>
      <c r="DU38">
        <v>2.197367777777778</v>
      </c>
      <c r="DV38">
        <v>1.41939</v>
      </c>
      <c r="DW38">
        <v>431.6801111111111</v>
      </c>
      <c r="DX38">
        <v>430.1322222222222</v>
      </c>
      <c r="DY38">
        <v>0.2136181111111111</v>
      </c>
      <c r="DZ38">
        <v>420.0124444444444</v>
      </c>
      <c r="EA38">
        <v>23.52746666666667</v>
      </c>
      <c r="EB38">
        <v>2.153876666666667</v>
      </c>
      <c r="EC38">
        <v>2.134495555555556</v>
      </c>
      <c r="ED38">
        <v>18.62331111111111</v>
      </c>
      <c r="EE38">
        <v>18.47898888888889</v>
      </c>
      <c r="EF38">
        <v>0.00500056</v>
      </c>
      <c r="EG38">
        <v>0</v>
      </c>
      <c r="EH38">
        <v>0</v>
      </c>
      <c r="EI38">
        <v>0</v>
      </c>
      <c r="EJ38">
        <v>268.8777777777777</v>
      </c>
      <c r="EK38">
        <v>0.00500056</v>
      </c>
      <c r="EL38">
        <v>-5.566666666666666</v>
      </c>
      <c r="EM38">
        <v>-2.644444444444444</v>
      </c>
      <c r="EN38">
        <v>35.361</v>
      </c>
      <c r="EO38">
        <v>38.583</v>
      </c>
      <c r="EP38">
        <v>36.92322222222222</v>
      </c>
      <c r="EQ38">
        <v>38.22900000000001</v>
      </c>
      <c r="ER38">
        <v>37.42322222222222</v>
      </c>
      <c r="ES38">
        <v>0</v>
      </c>
      <c r="ET38">
        <v>0</v>
      </c>
      <c r="EU38">
        <v>0</v>
      </c>
      <c r="EV38">
        <v>1759093887.7</v>
      </c>
      <c r="EW38">
        <v>0</v>
      </c>
      <c r="EX38">
        <v>270.8653846153846</v>
      </c>
      <c r="EY38">
        <v>-33.14529930914469</v>
      </c>
      <c r="EZ38">
        <v>-9.702564117458927</v>
      </c>
      <c r="FA38">
        <v>-4.084615384615384</v>
      </c>
      <c r="FB38">
        <v>15</v>
      </c>
      <c r="FC38">
        <v>0</v>
      </c>
      <c r="FD38" t="s">
        <v>422</v>
      </c>
      <c r="FE38">
        <v>1747148579.5</v>
      </c>
      <c r="FF38">
        <v>1747148584.5</v>
      </c>
      <c r="FG38">
        <v>0</v>
      </c>
      <c r="FH38">
        <v>0.162</v>
      </c>
      <c r="FI38">
        <v>-0.001</v>
      </c>
      <c r="FJ38">
        <v>0.139</v>
      </c>
      <c r="FK38">
        <v>0.058</v>
      </c>
      <c r="FL38">
        <v>420</v>
      </c>
      <c r="FM38">
        <v>16</v>
      </c>
      <c r="FN38">
        <v>0.19</v>
      </c>
      <c r="FO38">
        <v>0.02</v>
      </c>
      <c r="FP38">
        <v>1.400352682926829</v>
      </c>
      <c r="FQ38">
        <v>0.0431805574912873</v>
      </c>
      <c r="FR38">
        <v>0.03464825424274929</v>
      </c>
      <c r="FS38">
        <v>1</v>
      </c>
      <c r="FT38">
        <v>271.6323529411765</v>
      </c>
      <c r="FU38">
        <v>-17.96638667181234</v>
      </c>
      <c r="FV38">
        <v>4.81063286702642</v>
      </c>
      <c r="FW38">
        <v>0</v>
      </c>
      <c r="FX38">
        <v>0.2293282926829268</v>
      </c>
      <c r="FY38">
        <v>-0.09022440418118435</v>
      </c>
      <c r="FZ38">
        <v>0.01261924673304467</v>
      </c>
      <c r="GA38">
        <v>1</v>
      </c>
      <c r="GB38">
        <v>2</v>
      </c>
      <c r="GC38">
        <v>3</v>
      </c>
      <c r="GD38" t="s">
        <v>423</v>
      </c>
      <c r="GE38">
        <v>3.12695</v>
      </c>
      <c r="GF38">
        <v>2.73089</v>
      </c>
      <c r="GG38">
        <v>0.0861069</v>
      </c>
      <c r="GH38">
        <v>0.08636249999999999</v>
      </c>
      <c r="GI38">
        <v>0.106303</v>
      </c>
      <c r="GJ38">
        <v>0.106303</v>
      </c>
      <c r="GK38">
        <v>27372</v>
      </c>
      <c r="GL38">
        <v>26548.1</v>
      </c>
      <c r="GM38">
        <v>30493.6</v>
      </c>
      <c r="GN38">
        <v>29313.7</v>
      </c>
      <c r="GO38">
        <v>37609.2</v>
      </c>
      <c r="GP38">
        <v>34457.6</v>
      </c>
      <c r="GQ38">
        <v>46648.5</v>
      </c>
      <c r="GR38">
        <v>43547.8</v>
      </c>
      <c r="GS38">
        <v>1.8152</v>
      </c>
      <c r="GT38">
        <v>1.8699</v>
      </c>
      <c r="GU38">
        <v>0.097014</v>
      </c>
      <c r="GV38">
        <v>0</v>
      </c>
      <c r="GW38">
        <v>28.3924</v>
      </c>
      <c r="GX38">
        <v>999.9</v>
      </c>
      <c r="GY38">
        <v>49.2</v>
      </c>
      <c r="GZ38">
        <v>31.3</v>
      </c>
      <c r="HA38">
        <v>24.8866</v>
      </c>
      <c r="HB38">
        <v>62.97</v>
      </c>
      <c r="HC38">
        <v>12.52</v>
      </c>
      <c r="HD38">
        <v>1</v>
      </c>
      <c r="HE38">
        <v>0.172571</v>
      </c>
      <c r="HF38">
        <v>-1.54286</v>
      </c>
      <c r="HG38">
        <v>20.2139</v>
      </c>
      <c r="HH38">
        <v>5.23855</v>
      </c>
      <c r="HI38">
        <v>11.974</v>
      </c>
      <c r="HJ38">
        <v>4.97235</v>
      </c>
      <c r="HK38">
        <v>3.291</v>
      </c>
      <c r="HL38">
        <v>9999</v>
      </c>
      <c r="HM38">
        <v>9999</v>
      </c>
      <c r="HN38">
        <v>9999</v>
      </c>
      <c r="HO38">
        <v>3.8</v>
      </c>
      <c r="HP38">
        <v>4.97295</v>
      </c>
      <c r="HQ38">
        <v>1.87729</v>
      </c>
      <c r="HR38">
        <v>1.87535</v>
      </c>
      <c r="HS38">
        <v>1.87819</v>
      </c>
      <c r="HT38">
        <v>1.87491</v>
      </c>
      <c r="HU38">
        <v>1.87851</v>
      </c>
      <c r="HV38">
        <v>1.8756</v>
      </c>
      <c r="HW38">
        <v>1.8767</v>
      </c>
      <c r="HX38">
        <v>0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0.178</v>
      </c>
      <c r="IL38">
        <v>0.2426</v>
      </c>
      <c r="IM38">
        <v>-0.2208080166734159</v>
      </c>
      <c r="IN38">
        <v>0.0009760521447082311</v>
      </c>
      <c r="IO38">
        <v>-1.213558287100738E-07</v>
      </c>
      <c r="IP38">
        <v>1.27618266518245E-10</v>
      </c>
      <c r="IQ38">
        <v>-0.04124942103459956</v>
      </c>
      <c r="IR38">
        <v>-0.001300910323688675</v>
      </c>
      <c r="IS38">
        <v>0.0007077955028906285</v>
      </c>
      <c r="IT38">
        <v>-5.887928008297181E-06</v>
      </c>
      <c r="IU38">
        <v>4</v>
      </c>
      <c r="IV38">
        <v>2095</v>
      </c>
      <c r="IW38">
        <v>1</v>
      </c>
      <c r="IX38">
        <v>25</v>
      </c>
      <c r="IY38">
        <v>199088.3</v>
      </c>
      <c r="IZ38">
        <v>199088.2</v>
      </c>
      <c r="JA38">
        <v>1.10352</v>
      </c>
      <c r="JB38">
        <v>2.53662</v>
      </c>
      <c r="JC38">
        <v>1.39893</v>
      </c>
      <c r="JD38">
        <v>2.34863</v>
      </c>
      <c r="JE38">
        <v>1.44897</v>
      </c>
      <c r="JF38">
        <v>2.62817</v>
      </c>
      <c r="JG38">
        <v>36.7417</v>
      </c>
      <c r="JH38">
        <v>24.0175</v>
      </c>
      <c r="JI38">
        <v>18</v>
      </c>
      <c r="JJ38">
        <v>476.13</v>
      </c>
      <c r="JK38">
        <v>480.865</v>
      </c>
      <c r="JL38">
        <v>31.0529</v>
      </c>
      <c r="JM38">
        <v>29.4414</v>
      </c>
      <c r="JN38">
        <v>29.9995</v>
      </c>
      <c r="JO38">
        <v>29.1751</v>
      </c>
      <c r="JP38">
        <v>29.2426</v>
      </c>
      <c r="JQ38">
        <v>22.1177</v>
      </c>
      <c r="JR38">
        <v>12.0816</v>
      </c>
      <c r="JS38">
        <v>100</v>
      </c>
      <c r="JT38">
        <v>31.0586</v>
      </c>
      <c r="JU38">
        <v>420</v>
      </c>
      <c r="JV38">
        <v>23.5802</v>
      </c>
      <c r="JW38">
        <v>100.811</v>
      </c>
      <c r="JX38">
        <v>100.177</v>
      </c>
    </row>
    <row r="39" spans="1:284">
      <c r="A39">
        <v>23</v>
      </c>
      <c r="B39">
        <v>1759093878.1</v>
      </c>
      <c r="C39">
        <v>44</v>
      </c>
      <c r="D39" t="s">
        <v>469</v>
      </c>
      <c r="E39" t="s">
        <v>470</v>
      </c>
      <c r="F39">
        <v>5</v>
      </c>
      <c r="G39" t="s">
        <v>418</v>
      </c>
      <c r="H39" t="s">
        <v>419</v>
      </c>
      <c r="I39">
        <v>1759093875.1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6</v>
      </c>
      <c r="AH39">
        <v>1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2.7</v>
      </c>
      <c r="DA39">
        <v>0.5</v>
      </c>
      <c r="DB39" t="s">
        <v>421</v>
      </c>
      <c r="DC39">
        <v>2</v>
      </c>
      <c r="DD39">
        <v>1759093875.1</v>
      </c>
      <c r="DE39">
        <v>421.4345555555556</v>
      </c>
      <c r="DF39">
        <v>420.0216666666667</v>
      </c>
      <c r="DG39">
        <v>23.74113333333333</v>
      </c>
      <c r="DH39">
        <v>23.54198888888889</v>
      </c>
      <c r="DI39">
        <v>421.2564444444445</v>
      </c>
      <c r="DJ39">
        <v>23.4985</v>
      </c>
      <c r="DK39">
        <v>500.0324444444444</v>
      </c>
      <c r="DL39">
        <v>90.72342222222223</v>
      </c>
      <c r="DM39">
        <v>0.05333138888888889</v>
      </c>
      <c r="DN39">
        <v>30.18954444444445</v>
      </c>
      <c r="DO39">
        <v>29.97644444444445</v>
      </c>
      <c r="DP39">
        <v>999.9000000000001</v>
      </c>
      <c r="DQ39">
        <v>0</v>
      </c>
      <c r="DR39">
        <v>0</v>
      </c>
      <c r="DS39">
        <v>10005.56</v>
      </c>
      <c r="DT39">
        <v>0</v>
      </c>
      <c r="DU39">
        <v>2.20273</v>
      </c>
      <c r="DV39">
        <v>1.413025555555556</v>
      </c>
      <c r="DW39">
        <v>431.6831111111111</v>
      </c>
      <c r="DX39">
        <v>430.1482222222222</v>
      </c>
      <c r="DY39">
        <v>0.1990941111111111</v>
      </c>
      <c r="DZ39">
        <v>420.0216666666667</v>
      </c>
      <c r="EA39">
        <v>23.54198888888889</v>
      </c>
      <c r="EB39">
        <v>2.153874444444444</v>
      </c>
      <c r="EC39">
        <v>2.135812222222222</v>
      </c>
      <c r="ED39">
        <v>18.6233</v>
      </c>
      <c r="EE39">
        <v>18.48882222222223</v>
      </c>
      <c r="EF39">
        <v>0.00500056</v>
      </c>
      <c r="EG39">
        <v>0</v>
      </c>
      <c r="EH39">
        <v>0</v>
      </c>
      <c r="EI39">
        <v>0</v>
      </c>
      <c r="EJ39">
        <v>268.6444444444444</v>
      </c>
      <c r="EK39">
        <v>0.00500056</v>
      </c>
      <c r="EL39">
        <v>-6.388888888888889</v>
      </c>
      <c r="EM39">
        <v>-2.977777777777777</v>
      </c>
      <c r="EN39">
        <v>35.34</v>
      </c>
      <c r="EO39">
        <v>38.54822222222222</v>
      </c>
      <c r="EP39">
        <v>36.90255555555555</v>
      </c>
      <c r="EQ39">
        <v>38.208</v>
      </c>
      <c r="ER39">
        <v>37.40944444444445</v>
      </c>
      <c r="ES39">
        <v>0</v>
      </c>
      <c r="ET39">
        <v>0</v>
      </c>
      <c r="EU39">
        <v>0</v>
      </c>
      <c r="EV39">
        <v>1759093889.5</v>
      </c>
      <c r="EW39">
        <v>0</v>
      </c>
      <c r="EX39">
        <v>270.176</v>
      </c>
      <c r="EY39">
        <v>-26.23076928141656</v>
      </c>
      <c r="EZ39">
        <v>-3.684615579370889</v>
      </c>
      <c r="FA39">
        <v>-4.08</v>
      </c>
      <c r="FB39">
        <v>15</v>
      </c>
      <c r="FC39">
        <v>0</v>
      </c>
      <c r="FD39" t="s">
        <v>422</v>
      </c>
      <c r="FE39">
        <v>1747148579.5</v>
      </c>
      <c r="FF39">
        <v>1747148584.5</v>
      </c>
      <c r="FG39">
        <v>0</v>
      </c>
      <c r="FH39">
        <v>0.162</v>
      </c>
      <c r="FI39">
        <v>-0.001</v>
      </c>
      <c r="FJ39">
        <v>0.139</v>
      </c>
      <c r="FK39">
        <v>0.058</v>
      </c>
      <c r="FL39">
        <v>420</v>
      </c>
      <c r="FM39">
        <v>16</v>
      </c>
      <c r="FN39">
        <v>0.19</v>
      </c>
      <c r="FO39">
        <v>0.02</v>
      </c>
      <c r="FP39">
        <v>1.400779</v>
      </c>
      <c r="FQ39">
        <v>0.1171499437148229</v>
      </c>
      <c r="FR39">
        <v>0.03555590884789753</v>
      </c>
      <c r="FS39">
        <v>1</v>
      </c>
      <c r="FT39">
        <v>270.9647058823529</v>
      </c>
      <c r="FU39">
        <v>-20.91061891529712</v>
      </c>
      <c r="FV39">
        <v>5.007869240032078</v>
      </c>
      <c r="FW39">
        <v>0</v>
      </c>
      <c r="FX39">
        <v>0.225346575</v>
      </c>
      <c r="FY39">
        <v>-0.1287075534709196</v>
      </c>
      <c r="FZ39">
        <v>0.016145916133635</v>
      </c>
      <c r="GA39">
        <v>0</v>
      </c>
      <c r="GB39">
        <v>1</v>
      </c>
      <c r="GC39">
        <v>3</v>
      </c>
      <c r="GD39" t="s">
        <v>471</v>
      </c>
      <c r="GE39">
        <v>3.12663</v>
      </c>
      <c r="GF39">
        <v>2.73104</v>
      </c>
      <c r="GG39">
        <v>0.0861015</v>
      </c>
      <c r="GH39">
        <v>0.0863638</v>
      </c>
      <c r="GI39">
        <v>0.106317</v>
      </c>
      <c r="GJ39">
        <v>0.106307</v>
      </c>
      <c r="GK39">
        <v>27372.4</v>
      </c>
      <c r="GL39">
        <v>26548.2</v>
      </c>
      <c r="GM39">
        <v>30493.8</v>
      </c>
      <c r="GN39">
        <v>29313.9</v>
      </c>
      <c r="GO39">
        <v>37608.9</v>
      </c>
      <c r="GP39">
        <v>34457.5</v>
      </c>
      <c r="GQ39">
        <v>46648.9</v>
      </c>
      <c r="GR39">
        <v>43547.9</v>
      </c>
      <c r="GS39">
        <v>1.81453</v>
      </c>
      <c r="GT39">
        <v>1.8703</v>
      </c>
      <c r="GU39">
        <v>0.09706620000000001</v>
      </c>
      <c r="GV39">
        <v>0</v>
      </c>
      <c r="GW39">
        <v>28.3899</v>
      </c>
      <c r="GX39">
        <v>999.9</v>
      </c>
      <c r="GY39">
        <v>49.2</v>
      </c>
      <c r="GZ39">
        <v>31.3</v>
      </c>
      <c r="HA39">
        <v>24.8867</v>
      </c>
      <c r="HB39">
        <v>62.95</v>
      </c>
      <c r="HC39">
        <v>12.4319</v>
      </c>
      <c r="HD39">
        <v>1</v>
      </c>
      <c r="HE39">
        <v>0.172246</v>
      </c>
      <c r="HF39">
        <v>-1.55298</v>
      </c>
      <c r="HG39">
        <v>20.2137</v>
      </c>
      <c r="HH39">
        <v>5.239</v>
      </c>
      <c r="HI39">
        <v>11.974</v>
      </c>
      <c r="HJ39">
        <v>4.97225</v>
      </c>
      <c r="HK39">
        <v>3.291</v>
      </c>
      <c r="HL39">
        <v>9999</v>
      </c>
      <c r="HM39">
        <v>9999</v>
      </c>
      <c r="HN39">
        <v>9999</v>
      </c>
      <c r="HO39">
        <v>3.8</v>
      </c>
      <c r="HP39">
        <v>4.97295</v>
      </c>
      <c r="HQ39">
        <v>1.87729</v>
      </c>
      <c r="HR39">
        <v>1.87532</v>
      </c>
      <c r="HS39">
        <v>1.87817</v>
      </c>
      <c r="HT39">
        <v>1.8749</v>
      </c>
      <c r="HU39">
        <v>1.87851</v>
      </c>
      <c r="HV39">
        <v>1.8756</v>
      </c>
      <c r="HW39">
        <v>1.8767</v>
      </c>
      <c r="HX39">
        <v>0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0.178</v>
      </c>
      <c r="IL39">
        <v>0.2427</v>
      </c>
      <c r="IM39">
        <v>-0.2208080166734159</v>
      </c>
      <c r="IN39">
        <v>0.0009760521447082311</v>
      </c>
      <c r="IO39">
        <v>-1.213558287100738E-07</v>
      </c>
      <c r="IP39">
        <v>1.27618266518245E-10</v>
      </c>
      <c r="IQ39">
        <v>-0.04124942103459956</v>
      </c>
      <c r="IR39">
        <v>-0.001300910323688675</v>
      </c>
      <c r="IS39">
        <v>0.0007077955028906285</v>
      </c>
      <c r="IT39">
        <v>-5.887928008297181E-06</v>
      </c>
      <c r="IU39">
        <v>4</v>
      </c>
      <c r="IV39">
        <v>2095</v>
      </c>
      <c r="IW39">
        <v>1</v>
      </c>
      <c r="IX39">
        <v>25</v>
      </c>
      <c r="IY39">
        <v>199088.3</v>
      </c>
      <c r="IZ39">
        <v>199088.2</v>
      </c>
      <c r="JA39">
        <v>1.10352</v>
      </c>
      <c r="JB39">
        <v>2.54761</v>
      </c>
      <c r="JC39">
        <v>1.39893</v>
      </c>
      <c r="JD39">
        <v>2.34863</v>
      </c>
      <c r="JE39">
        <v>1.44897</v>
      </c>
      <c r="JF39">
        <v>2.49512</v>
      </c>
      <c r="JG39">
        <v>36.7417</v>
      </c>
      <c r="JH39">
        <v>23.9999</v>
      </c>
      <c r="JI39">
        <v>18</v>
      </c>
      <c r="JJ39">
        <v>475.745</v>
      </c>
      <c r="JK39">
        <v>481.116</v>
      </c>
      <c r="JL39">
        <v>31.0562</v>
      </c>
      <c r="JM39">
        <v>29.4389</v>
      </c>
      <c r="JN39">
        <v>29.9995</v>
      </c>
      <c r="JO39">
        <v>29.1727</v>
      </c>
      <c r="JP39">
        <v>29.2407</v>
      </c>
      <c r="JQ39">
        <v>22.1181</v>
      </c>
      <c r="JR39">
        <v>12.0816</v>
      </c>
      <c r="JS39">
        <v>100</v>
      </c>
      <c r="JT39">
        <v>31.0586</v>
      </c>
      <c r="JU39">
        <v>420</v>
      </c>
      <c r="JV39">
        <v>23.5802</v>
      </c>
      <c r="JW39">
        <v>100.811</v>
      </c>
      <c r="JX39">
        <v>100.178</v>
      </c>
    </row>
    <row r="40" spans="1:284">
      <c r="A40">
        <v>24</v>
      </c>
      <c r="B40">
        <v>1759093880.1</v>
      </c>
      <c r="C40">
        <v>46</v>
      </c>
      <c r="D40" t="s">
        <v>472</v>
      </c>
      <c r="E40" t="s">
        <v>473</v>
      </c>
      <c r="F40">
        <v>5</v>
      </c>
      <c r="G40" t="s">
        <v>418</v>
      </c>
      <c r="H40" t="s">
        <v>419</v>
      </c>
      <c r="I40">
        <v>1759093877.1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6</v>
      </c>
      <c r="AH40">
        <v>1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2.7</v>
      </c>
      <c r="DA40">
        <v>0.5</v>
      </c>
      <c r="DB40" t="s">
        <v>421</v>
      </c>
      <c r="DC40">
        <v>2</v>
      </c>
      <c r="DD40">
        <v>1759093877.1</v>
      </c>
      <c r="DE40">
        <v>421.4242222222222</v>
      </c>
      <c r="DF40">
        <v>420.0142222222223</v>
      </c>
      <c r="DG40">
        <v>23.74394444444444</v>
      </c>
      <c r="DH40">
        <v>23.55137777777778</v>
      </c>
      <c r="DI40">
        <v>421.2461111111111</v>
      </c>
      <c r="DJ40">
        <v>23.50126666666667</v>
      </c>
      <c r="DK40">
        <v>499.9407777777778</v>
      </c>
      <c r="DL40">
        <v>90.72327777777778</v>
      </c>
      <c r="DM40">
        <v>0.05338964444444444</v>
      </c>
      <c r="DN40">
        <v>30.18603333333333</v>
      </c>
      <c r="DO40">
        <v>29.97345555555556</v>
      </c>
      <c r="DP40">
        <v>999.9000000000001</v>
      </c>
      <c r="DQ40">
        <v>0</v>
      </c>
      <c r="DR40">
        <v>0</v>
      </c>
      <c r="DS40">
        <v>9985.008888888889</v>
      </c>
      <c r="DT40">
        <v>0</v>
      </c>
      <c r="DU40">
        <v>2.20273</v>
      </c>
      <c r="DV40">
        <v>1.410163333333333</v>
      </c>
      <c r="DW40">
        <v>431.6737777777778</v>
      </c>
      <c r="DX40">
        <v>430.1447777777778</v>
      </c>
      <c r="DY40">
        <v>0.1925396666666667</v>
      </c>
      <c r="DZ40">
        <v>420.0142222222223</v>
      </c>
      <c r="EA40">
        <v>23.55137777777778</v>
      </c>
      <c r="EB40">
        <v>2.154127777777778</v>
      </c>
      <c r="EC40">
        <v>2.136658888888889</v>
      </c>
      <c r="ED40">
        <v>18.62518888888889</v>
      </c>
      <c r="EE40">
        <v>18.49514444444445</v>
      </c>
      <c r="EF40">
        <v>0.00500056</v>
      </c>
      <c r="EG40">
        <v>0</v>
      </c>
      <c r="EH40">
        <v>0</v>
      </c>
      <c r="EI40">
        <v>0</v>
      </c>
      <c r="EJ40">
        <v>267.4888888888889</v>
      </c>
      <c r="EK40">
        <v>0.00500056</v>
      </c>
      <c r="EL40">
        <v>-3.522222222222222</v>
      </c>
      <c r="EM40">
        <v>-3.188888888888889</v>
      </c>
      <c r="EN40">
        <v>35.319</v>
      </c>
      <c r="EO40">
        <v>38.52755555555555</v>
      </c>
      <c r="EP40">
        <v>36.88188888888889</v>
      </c>
      <c r="EQ40">
        <v>38.187</v>
      </c>
      <c r="ER40">
        <v>37.38877777777778</v>
      </c>
      <c r="ES40">
        <v>0</v>
      </c>
      <c r="ET40">
        <v>0</v>
      </c>
      <c r="EU40">
        <v>0</v>
      </c>
      <c r="EV40">
        <v>1759093891.3</v>
      </c>
      <c r="EW40">
        <v>0</v>
      </c>
      <c r="EX40">
        <v>270</v>
      </c>
      <c r="EY40">
        <v>-9.388034471947662</v>
      </c>
      <c r="EZ40">
        <v>-10.16752161324221</v>
      </c>
      <c r="FA40">
        <v>-3.876923076923077</v>
      </c>
      <c r="FB40">
        <v>15</v>
      </c>
      <c r="FC40">
        <v>0</v>
      </c>
      <c r="FD40" t="s">
        <v>422</v>
      </c>
      <c r="FE40">
        <v>1747148579.5</v>
      </c>
      <c r="FF40">
        <v>1747148584.5</v>
      </c>
      <c r="FG40">
        <v>0</v>
      </c>
      <c r="FH40">
        <v>0.162</v>
      </c>
      <c r="FI40">
        <v>-0.001</v>
      </c>
      <c r="FJ40">
        <v>0.139</v>
      </c>
      <c r="FK40">
        <v>0.058</v>
      </c>
      <c r="FL40">
        <v>420</v>
      </c>
      <c r="FM40">
        <v>16</v>
      </c>
      <c r="FN40">
        <v>0.19</v>
      </c>
      <c r="FO40">
        <v>0.02</v>
      </c>
      <c r="FP40">
        <v>1.397850975609756</v>
      </c>
      <c r="FQ40">
        <v>0.1543072473867618</v>
      </c>
      <c r="FR40">
        <v>0.0339611899591052</v>
      </c>
      <c r="FS40">
        <v>1</v>
      </c>
      <c r="FT40">
        <v>270.7117647058823</v>
      </c>
      <c r="FU40">
        <v>-21.78456850937417</v>
      </c>
      <c r="FV40">
        <v>5.224026208489921</v>
      </c>
      <c r="FW40">
        <v>0</v>
      </c>
      <c r="FX40">
        <v>0.2203236585365854</v>
      </c>
      <c r="FY40">
        <v>-0.1583932682926836</v>
      </c>
      <c r="FZ40">
        <v>0.01852057205249599</v>
      </c>
      <c r="GA40">
        <v>0</v>
      </c>
      <c r="GB40">
        <v>1</v>
      </c>
      <c r="GC40">
        <v>3</v>
      </c>
      <c r="GD40" t="s">
        <v>471</v>
      </c>
      <c r="GE40">
        <v>3.1267</v>
      </c>
      <c r="GF40">
        <v>2.73114</v>
      </c>
      <c r="GG40">
        <v>0.0860974</v>
      </c>
      <c r="GH40">
        <v>0.0863621</v>
      </c>
      <c r="GI40">
        <v>0.10633</v>
      </c>
      <c r="GJ40">
        <v>0.106303</v>
      </c>
      <c r="GK40">
        <v>27372.4</v>
      </c>
      <c r="GL40">
        <v>26548.4</v>
      </c>
      <c r="GM40">
        <v>30493.7</v>
      </c>
      <c r="GN40">
        <v>29314</v>
      </c>
      <c r="GO40">
        <v>37608.2</v>
      </c>
      <c r="GP40">
        <v>34457.8</v>
      </c>
      <c r="GQ40">
        <v>46648.8</v>
      </c>
      <c r="GR40">
        <v>43548.1</v>
      </c>
      <c r="GS40">
        <v>1.8146</v>
      </c>
      <c r="GT40">
        <v>1.87018</v>
      </c>
      <c r="GU40">
        <v>0.0972375</v>
      </c>
      <c r="GV40">
        <v>0</v>
      </c>
      <c r="GW40">
        <v>28.3869</v>
      </c>
      <c r="GX40">
        <v>999.9</v>
      </c>
      <c r="GY40">
        <v>49.2</v>
      </c>
      <c r="GZ40">
        <v>31.3</v>
      </c>
      <c r="HA40">
        <v>24.8872</v>
      </c>
      <c r="HB40">
        <v>63.08</v>
      </c>
      <c r="HC40">
        <v>12.6282</v>
      </c>
      <c r="HD40">
        <v>1</v>
      </c>
      <c r="HE40">
        <v>0.172154</v>
      </c>
      <c r="HF40">
        <v>-1.54451</v>
      </c>
      <c r="HG40">
        <v>20.2137</v>
      </c>
      <c r="HH40">
        <v>5.239</v>
      </c>
      <c r="HI40">
        <v>11.974</v>
      </c>
      <c r="HJ40">
        <v>4.9725</v>
      </c>
      <c r="HK40">
        <v>3.291</v>
      </c>
      <c r="HL40">
        <v>9999</v>
      </c>
      <c r="HM40">
        <v>9999</v>
      </c>
      <c r="HN40">
        <v>9999</v>
      </c>
      <c r="HO40">
        <v>3.8</v>
      </c>
      <c r="HP40">
        <v>4.97294</v>
      </c>
      <c r="HQ40">
        <v>1.87729</v>
      </c>
      <c r="HR40">
        <v>1.87534</v>
      </c>
      <c r="HS40">
        <v>1.87817</v>
      </c>
      <c r="HT40">
        <v>1.87491</v>
      </c>
      <c r="HU40">
        <v>1.87851</v>
      </c>
      <c r="HV40">
        <v>1.8756</v>
      </c>
      <c r="HW40">
        <v>1.8767</v>
      </c>
      <c r="HX40">
        <v>0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0.179</v>
      </c>
      <c r="IL40">
        <v>0.2428</v>
      </c>
      <c r="IM40">
        <v>-0.2208080166734159</v>
      </c>
      <c r="IN40">
        <v>0.0009760521447082311</v>
      </c>
      <c r="IO40">
        <v>-1.213558287100738E-07</v>
      </c>
      <c r="IP40">
        <v>1.27618266518245E-10</v>
      </c>
      <c r="IQ40">
        <v>-0.04124942103459956</v>
      </c>
      <c r="IR40">
        <v>-0.001300910323688675</v>
      </c>
      <c r="IS40">
        <v>0.0007077955028906285</v>
      </c>
      <c r="IT40">
        <v>-5.887928008297181E-06</v>
      </c>
      <c r="IU40">
        <v>4</v>
      </c>
      <c r="IV40">
        <v>2095</v>
      </c>
      <c r="IW40">
        <v>1</v>
      </c>
      <c r="IX40">
        <v>25</v>
      </c>
      <c r="IY40">
        <v>199088.3</v>
      </c>
      <c r="IZ40">
        <v>199088.3</v>
      </c>
      <c r="JA40">
        <v>1.10352</v>
      </c>
      <c r="JB40">
        <v>2.54272</v>
      </c>
      <c r="JC40">
        <v>1.39893</v>
      </c>
      <c r="JD40">
        <v>2.34863</v>
      </c>
      <c r="JE40">
        <v>1.44897</v>
      </c>
      <c r="JF40">
        <v>2.59521</v>
      </c>
      <c r="JG40">
        <v>36.7417</v>
      </c>
      <c r="JH40">
        <v>23.9912</v>
      </c>
      <c r="JI40">
        <v>18</v>
      </c>
      <c r="JJ40">
        <v>475.774</v>
      </c>
      <c r="JK40">
        <v>481.017</v>
      </c>
      <c r="JL40">
        <v>31.0611</v>
      </c>
      <c r="JM40">
        <v>29.4364</v>
      </c>
      <c r="JN40">
        <v>29.9996</v>
      </c>
      <c r="JO40">
        <v>29.1708</v>
      </c>
      <c r="JP40">
        <v>29.2388</v>
      </c>
      <c r="JQ40">
        <v>22.1181</v>
      </c>
      <c r="JR40">
        <v>12.0816</v>
      </c>
      <c r="JS40">
        <v>100</v>
      </c>
      <c r="JT40">
        <v>31.0782</v>
      </c>
      <c r="JU40">
        <v>420</v>
      </c>
      <c r="JV40">
        <v>23.5802</v>
      </c>
      <c r="JW40">
        <v>100.811</v>
      </c>
      <c r="JX40">
        <v>100.178</v>
      </c>
    </row>
    <row r="41" spans="1:284">
      <c r="A41">
        <v>25</v>
      </c>
      <c r="B41">
        <v>1759093882.1</v>
      </c>
      <c r="C41">
        <v>48</v>
      </c>
      <c r="D41" t="s">
        <v>474</v>
      </c>
      <c r="E41" t="s">
        <v>475</v>
      </c>
      <c r="F41">
        <v>5</v>
      </c>
      <c r="G41" t="s">
        <v>418</v>
      </c>
      <c r="H41" t="s">
        <v>419</v>
      </c>
      <c r="I41">
        <v>1759093879.1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6</v>
      </c>
      <c r="AH41">
        <v>1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2.7</v>
      </c>
      <c r="DA41">
        <v>0.5</v>
      </c>
      <c r="DB41" t="s">
        <v>421</v>
      </c>
      <c r="DC41">
        <v>2</v>
      </c>
      <c r="DD41">
        <v>1759093879.1</v>
      </c>
      <c r="DE41">
        <v>421.4018888888888</v>
      </c>
      <c r="DF41">
        <v>420.0056666666667</v>
      </c>
      <c r="DG41">
        <v>23.74752222222222</v>
      </c>
      <c r="DH41">
        <v>23.55298888888889</v>
      </c>
      <c r="DI41">
        <v>421.2237777777777</v>
      </c>
      <c r="DJ41">
        <v>23.50477777777778</v>
      </c>
      <c r="DK41">
        <v>499.8726666666667</v>
      </c>
      <c r="DL41">
        <v>90.72351111111112</v>
      </c>
      <c r="DM41">
        <v>0.05340661111111111</v>
      </c>
      <c r="DN41">
        <v>30.1826</v>
      </c>
      <c r="DO41">
        <v>29.96994444444444</v>
      </c>
      <c r="DP41">
        <v>999.9000000000001</v>
      </c>
      <c r="DQ41">
        <v>0</v>
      </c>
      <c r="DR41">
        <v>0</v>
      </c>
      <c r="DS41">
        <v>9980.906666666668</v>
      </c>
      <c r="DT41">
        <v>0</v>
      </c>
      <c r="DU41">
        <v>2.193536666666667</v>
      </c>
      <c r="DV41">
        <v>1.396165555555556</v>
      </c>
      <c r="DW41">
        <v>431.6524444444445</v>
      </c>
      <c r="DX41">
        <v>430.1367777777778</v>
      </c>
      <c r="DY41">
        <v>0.1945307777777778</v>
      </c>
      <c r="DZ41">
        <v>420.0056666666667</v>
      </c>
      <c r="EA41">
        <v>23.55298888888889</v>
      </c>
      <c r="EB41">
        <v>2.154458888888889</v>
      </c>
      <c r="EC41">
        <v>2.136808888888889</v>
      </c>
      <c r="ED41">
        <v>18.62764444444444</v>
      </c>
      <c r="EE41">
        <v>18.49626666666667</v>
      </c>
      <c r="EF41">
        <v>0.00500056</v>
      </c>
      <c r="EG41">
        <v>0</v>
      </c>
      <c r="EH41">
        <v>0</v>
      </c>
      <c r="EI41">
        <v>0</v>
      </c>
      <c r="EJ41">
        <v>268.4222222222222</v>
      </c>
      <c r="EK41">
        <v>0.00500056</v>
      </c>
      <c r="EL41">
        <v>-4.866666666666666</v>
      </c>
      <c r="EM41">
        <v>-2.911111111111111</v>
      </c>
      <c r="EN41">
        <v>35.312</v>
      </c>
      <c r="EO41">
        <v>38.50688888888889</v>
      </c>
      <c r="EP41">
        <v>36.875</v>
      </c>
      <c r="EQ41">
        <v>38.16633333333333</v>
      </c>
      <c r="ER41">
        <v>37.38188888888889</v>
      </c>
      <c r="ES41">
        <v>0</v>
      </c>
      <c r="ET41">
        <v>0</v>
      </c>
      <c r="EU41">
        <v>0</v>
      </c>
      <c r="EV41">
        <v>1759093893.7</v>
      </c>
      <c r="EW41">
        <v>0</v>
      </c>
      <c r="EX41">
        <v>269.8846153846154</v>
      </c>
      <c r="EY41">
        <v>8.389743436572896</v>
      </c>
      <c r="EZ41">
        <v>-37.9042739566946</v>
      </c>
      <c r="FA41">
        <v>-5.019230769230769</v>
      </c>
      <c r="FB41">
        <v>15</v>
      </c>
      <c r="FC41">
        <v>0</v>
      </c>
      <c r="FD41" t="s">
        <v>422</v>
      </c>
      <c r="FE41">
        <v>1747148579.5</v>
      </c>
      <c r="FF41">
        <v>1747148584.5</v>
      </c>
      <c r="FG41">
        <v>0</v>
      </c>
      <c r="FH41">
        <v>0.162</v>
      </c>
      <c r="FI41">
        <v>-0.001</v>
      </c>
      <c r="FJ41">
        <v>0.139</v>
      </c>
      <c r="FK41">
        <v>0.058</v>
      </c>
      <c r="FL41">
        <v>420</v>
      </c>
      <c r="FM41">
        <v>16</v>
      </c>
      <c r="FN41">
        <v>0.19</v>
      </c>
      <c r="FO41">
        <v>0.02</v>
      </c>
      <c r="FP41">
        <v>1.396205</v>
      </c>
      <c r="FQ41">
        <v>0.1288811257035647</v>
      </c>
      <c r="FR41">
        <v>0.03470752713749567</v>
      </c>
      <c r="FS41">
        <v>1</v>
      </c>
      <c r="FT41">
        <v>270.75</v>
      </c>
      <c r="FU41">
        <v>-15.8945760892059</v>
      </c>
      <c r="FV41">
        <v>5.222983708909054</v>
      </c>
      <c r="FW41">
        <v>0</v>
      </c>
      <c r="FX41">
        <v>0.21727925</v>
      </c>
      <c r="FY41">
        <v>-0.1694902514071291</v>
      </c>
      <c r="FZ41">
        <v>0.0189095813184084</v>
      </c>
      <c r="GA41">
        <v>0</v>
      </c>
      <c r="GB41">
        <v>1</v>
      </c>
      <c r="GC41">
        <v>3</v>
      </c>
      <c r="GD41" t="s">
        <v>471</v>
      </c>
      <c r="GE41">
        <v>3.12687</v>
      </c>
      <c r="GF41">
        <v>2.73104</v>
      </c>
      <c r="GG41">
        <v>0.0860992</v>
      </c>
      <c r="GH41">
        <v>0.0863606</v>
      </c>
      <c r="GI41">
        <v>0.106338</v>
      </c>
      <c r="GJ41">
        <v>0.106298</v>
      </c>
      <c r="GK41">
        <v>27372.5</v>
      </c>
      <c r="GL41">
        <v>26548.4</v>
      </c>
      <c r="GM41">
        <v>30493.9</v>
      </c>
      <c r="GN41">
        <v>29313.9</v>
      </c>
      <c r="GO41">
        <v>37607.9</v>
      </c>
      <c r="GP41">
        <v>34458</v>
      </c>
      <c r="GQ41">
        <v>46648.8</v>
      </c>
      <c r="GR41">
        <v>43548.1</v>
      </c>
      <c r="GS41">
        <v>1.81495</v>
      </c>
      <c r="GT41">
        <v>1.8699</v>
      </c>
      <c r="GU41">
        <v>0.0969097</v>
      </c>
      <c r="GV41">
        <v>0</v>
      </c>
      <c r="GW41">
        <v>28.3833</v>
      </c>
      <c r="GX41">
        <v>999.9</v>
      </c>
      <c r="GY41">
        <v>49.2</v>
      </c>
      <c r="GZ41">
        <v>31.3</v>
      </c>
      <c r="HA41">
        <v>24.8857</v>
      </c>
      <c r="HB41">
        <v>62.88</v>
      </c>
      <c r="HC41">
        <v>12.4399</v>
      </c>
      <c r="HD41">
        <v>1</v>
      </c>
      <c r="HE41">
        <v>0.171898</v>
      </c>
      <c r="HF41">
        <v>-1.5662</v>
      </c>
      <c r="HG41">
        <v>20.2136</v>
      </c>
      <c r="HH41">
        <v>5.23826</v>
      </c>
      <c r="HI41">
        <v>11.974</v>
      </c>
      <c r="HJ41">
        <v>4.97255</v>
      </c>
      <c r="HK41">
        <v>3.291</v>
      </c>
      <c r="HL41">
        <v>9999</v>
      </c>
      <c r="HM41">
        <v>9999</v>
      </c>
      <c r="HN41">
        <v>9999</v>
      </c>
      <c r="HO41">
        <v>3.8</v>
      </c>
      <c r="HP41">
        <v>4.97293</v>
      </c>
      <c r="HQ41">
        <v>1.87729</v>
      </c>
      <c r="HR41">
        <v>1.87537</v>
      </c>
      <c r="HS41">
        <v>1.8782</v>
      </c>
      <c r="HT41">
        <v>1.87495</v>
      </c>
      <c r="HU41">
        <v>1.87852</v>
      </c>
      <c r="HV41">
        <v>1.87561</v>
      </c>
      <c r="HW41">
        <v>1.87672</v>
      </c>
      <c r="HX41">
        <v>0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0.178</v>
      </c>
      <c r="IL41">
        <v>0.2428</v>
      </c>
      <c r="IM41">
        <v>-0.2208080166734159</v>
      </c>
      <c r="IN41">
        <v>0.0009760521447082311</v>
      </c>
      <c r="IO41">
        <v>-1.213558287100738E-07</v>
      </c>
      <c r="IP41">
        <v>1.27618266518245E-10</v>
      </c>
      <c r="IQ41">
        <v>-0.04124942103459956</v>
      </c>
      <c r="IR41">
        <v>-0.001300910323688675</v>
      </c>
      <c r="IS41">
        <v>0.0007077955028906285</v>
      </c>
      <c r="IT41">
        <v>-5.887928008297181E-06</v>
      </c>
      <c r="IU41">
        <v>4</v>
      </c>
      <c r="IV41">
        <v>2095</v>
      </c>
      <c r="IW41">
        <v>1</v>
      </c>
      <c r="IX41">
        <v>25</v>
      </c>
      <c r="IY41">
        <v>199088.4</v>
      </c>
      <c r="IZ41">
        <v>199088.3</v>
      </c>
      <c r="JA41">
        <v>1.10352</v>
      </c>
      <c r="JB41">
        <v>2.53784</v>
      </c>
      <c r="JC41">
        <v>1.39893</v>
      </c>
      <c r="JD41">
        <v>2.34863</v>
      </c>
      <c r="JE41">
        <v>1.44897</v>
      </c>
      <c r="JF41">
        <v>2.55005</v>
      </c>
      <c r="JG41">
        <v>36.7417</v>
      </c>
      <c r="JH41">
        <v>23.9999</v>
      </c>
      <c r="JI41">
        <v>18</v>
      </c>
      <c r="JJ41">
        <v>475.953</v>
      </c>
      <c r="JK41">
        <v>480.814</v>
      </c>
      <c r="JL41">
        <v>31.066</v>
      </c>
      <c r="JM41">
        <v>29.4338</v>
      </c>
      <c r="JN41">
        <v>29.9995</v>
      </c>
      <c r="JO41">
        <v>29.1688</v>
      </c>
      <c r="JP41">
        <v>29.2363</v>
      </c>
      <c r="JQ41">
        <v>22.1198</v>
      </c>
      <c r="JR41">
        <v>12.0816</v>
      </c>
      <c r="JS41">
        <v>100</v>
      </c>
      <c r="JT41">
        <v>31.0782</v>
      </c>
      <c r="JU41">
        <v>420</v>
      </c>
      <c r="JV41">
        <v>23.5802</v>
      </c>
      <c r="JW41">
        <v>100.811</v>
      </c>
      <c r="JX41">
        <v>100.178</v>
      </c>
    </row>
    <row r="42" spans="1:284">
      <c r="A42">
        <v>26</v>
      </c>
      <c r="B42">
        <v>1759093884.1</v>
      </c>
      <c r="C42">
        <v>50</v>
      </c>
      <c r="D42" t="s">
        <v>476</v>
      </c>
      <c r="E42" t="s">
        <v>477</v>
      </c>
      <c r="F42">
        <v>5</v>
      </c>
      <c r="G42" t="s">
        <v>418</v>
      </c>
      <c r="H42" t="s">
        <v>419</v>
      </c>
      <c r="I42">
        <v>1759093881.1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6</v>
      </c>
      <c r="AH42">
        <v>1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2.7</v>
      </c>
      <c r="DA42">
        <v>0.5</v>
      </c>
      <c r="DB42" t="s">
        <v>421</v>
      </c>
      <c r="DC42">
        <v>2</v>
      </c>
      <c r="DD42">
        <v>1759093881.1</v>
      </c>
      <c r="DE42">
        <v>421.3812222222222</v>
      </c>
      <c r="DF42">
        <v>419.9972222222222</v>
      </c>
      <c r="DG42">
        <v>23.75034444444445</v>
      </c>
      <c r="DH42">
        <v>23.55128888888889</v>
      </c>
      <c r="DI42">
        <v>421.203</v>
      </c>
      <c r="DJ42">
        <v>23.50754444444445</v>
      </c>
      <c r="DK42">
        <v>499.8975555555555</v>
      </c>
      <c r="DL42">
        <v>90.7239</v>
      </c>
      <c r="DM42">
        <v>0.05332065555555556</v>
      </c>
      <c r="DN42">
        <v>30.1794</v>
      </c>
      <c r="DO42">
        <v>29.96628888888889</v>
      </c>
      <c r="DP42">
        <v>999.9000000000001</v>
      </c>
      <c r="DQ42">
        <v>0</v>
      </c>
      <c r="DR42">
        <v>0</v>
      </c>
      <c r="DS42">
        <v>9996.868888888888</v>
      </c>
      <c r="DT42">
        <v>0</v>
      </c>
      <c r="DU42">
        <v>2.179746666666667</v>
      </c>
      <c r="DV42">
        <v>1.383934444444444</v>
      </c>
      <c r="DW42">
        <v>431.6325555555556</v>
      </c>
      <c r="DX42">
        <v>430.1273333333334</v>
      </c>
      <c r="DY42">
        <v>0.199066</v>
      </c>
      <c r="DZ42">
        <v>419.9972222222222</v>
      </c>
      <c r="EA42">
        <v>23.55128888888889</v>
      </c>
      <c r="EB42">
        <v>2.154725555555555</v>
      </c>
      <c r="EC42">
        <v>2.136663333333333</v>
      </c>
      <c r="ED42">
        <v>18.62961111111111</v>
      </c>
      <c r="EE42">
        <v>18.49516666666667</v>
      </c>
      <c r="EF42">
        <v>0.00500056</v>
      </c>
      <c r="EG42">
        <v>0</v>
      </c>
      <c r="EH42">
        <v>0</v>
      </c>
      <c r="EI42">
        <v>0</v>
      </c>
      <c r="EJ42">
        <v>267.5333333333333</v>
      </c>
      <c r="EK42">
        <v>0.00500056</v>
      </c>
      <c r="EL42">
        <v>-7.088888888888889</v>
      </c>
      <c r="EM42">
        <v>-2.944444444444445</v>
      </c>
      <c r="EN42">
        <v>35.312</v>
      </c>
      <c r="EO42">
        <v>38.5</v>
      </c>
      <c r="EP42">
        <v>36.85400000000001</v>
      </c>
      <c r="EQ42">
        <v>38.14566666666666</v>
      </c>
      <c r="ER42">
        <v>37.375</v>
      </c>
      <c r="ES42">
        <v>0</v>
      </c>
      <c r="ET42">
        <v>0</v>
      </c>
      <c r="EU42">
        <v>0</v>
      </c>
      <c r="EV42">
        <v>1759093895.5</v>
      </c>
      <c r="EW42">
        <v>0</v>
      </c>
      <c r="EX42">
        <v>269.38</v>
      </c>
      <c r="EY42">
        <v>-7.530769380147025</v>
      </c>
      <c r="EZ42">
        <v>-44.02307747992776</v>
      </c>
      <c r="FA42">
        <v>-6.072</v>
      </c>
      <c r="FB42">
        <v>15</v>
      </c>
      <c r="FC42">
        <v>0</v>
      </c>
      <c r="FD42" t="s">
        <v>422</v>
      </c>
      <c r="FE42">
        <v>1747148579.5</v>
      </c>
      <c r="FF42">
        <v>1747148584.5</v>
      </c>
      <c r="FG42">
        <v>0</v>
      </c>
      <c r="FH42">
        <v>0.162</v>
      </c>
      <c r="FI42">
        <v>-0.001</v>
      </c>
      <c r="FJ42">
        <v>0.139</v>
      </c>
      <c r="FK42">
        <v>0.058</v>
      </c>
      <c r="FL42">
        <v>420</v>
      </c>
      <c r="FM42">
        <v>16</v>
      </c>
      <c r="FN42">
        <v>0.19</v>
      </c>
      <c r="FO42">
        <v>0.02</v>
      </c>
      <c r="FP42">
        <v>1.398748048780488</v>
      </c>
      <c r="FQ42">
        <v>0.02868710801393499</v>
      </c>
      <c r="FR42">
        <v>0.03243770564346765</v>
      </c>
      <c r="FS42">
        <v>1</v>
      </c>
      <c r="FT42">
        <v>269.9794117647059</v>
      </c>
      <c r="FU42">
        <v>-14.95339963715348</v>
      </c>
      <c r="FV42">
        <v>5.422490170943535</v>
      </c>
      <c r="FW42">
        <v>0</v>
      </c>
      <c r="FX42">
        <v>0.2139478048780488</v>
      </c>
      <c r="FY42">
        <v>-0.1565113379790939</v>
      </c>
      <c r="FZ42">
        <v>0.01850699728477077</v>
      </c>
      <c r="GA42">
        <v>0</v>
      </c>
      <c r="GB42">
        <v>1</v>
      </c>
      <c r="GC42">
        <v>3</v>
      </c>
      <c r="GD42" t="s">
        <v>471</v>
      </c>
      <c r="GE42">
        <v>3.12699</v>
      </c>
      <c r="GF42">
        <v>2.73101</v>
      </c>
      <c r="GG42">
        <v>0.0861035</v>
      </c>
      <c r="GH42">
        <v>0.08636629999999999</v>
      </c>
      <c r="GI42">
        <v>0.106343</v>
      </c>
      <c r="GJ42">
        <v>0.106291</v>
      </c>
      <c r="GK42">
        <v>27372.8</v>
      </c>
      <c r="GL42">
        <v>26548.2</v>
      </c>
      <c r="GM42">
        <v>30494.3</v>
      </c>
      <c r="GN42">
        <v>29313.9</v>
      </c>
      <c r="GO42">
        <v>37608.2</v>
      </c>
      <c r="GP42">
        <v>34458.1</v>
      </c>
      <c r="GQ42">
        <v>46649.5</v>
      </c>
      <c r="GR42">
        <v>43547.9</v>
      </c>
      <c r="GS42">
        <v>1.8152</v>
      </c>
      <c r="GT42">
        <v>1.8699</v>
      </c>
      <c r="GU42">
        <v>0.09693209999999999</v>
      </c>
      <c r="GV42">
        <v>0</v>
      </c>
      <c r="GW42">
        <v>28.3802</v>
      </c>
      <c r="GX42">
        <v>999.9</v>
      </c>
      <c r="GY42">
        <v>49.2</v>
      </c>
      <c r="GZ42">
        <v>31.3</v>
      </c>
      <c r="HA42">
        <v>24.8864</v>
      </c>
      <c r="HB42">
        <v>63.07</v>
      </c>
      <c r="HC42">
        <v>12.5921</v>
      </c>
      <c r="HD42">
        <v>1</v>
      </c>
      <c r="HE42">
        <v>0.171654</v>
      </c>
      <c r="HF42">
        <v>-1.58406</v>
      </c>
      <c r="HG42">
        <v>20.2135</v>
      </c>
      <c r="HH42">
        <v>5.23811</v>
      </c>
      <c r="HI42">
        <v>11.974</v>
      </c>
      <c r="HJ42">
        <v>4.97235</v>
      </c>
      <c r="HK42">
        <v>3.291</v>
      </c>
      <c r="HL42">
        <v>9999</v>
      </c>
      <c r="HM42">
        <v>9999</v>
      </c>
      <c r="HN42">
        <v>9999</v>
      </c>
      <c r="HO42">
        <v>3.8</v>
      </c>
      <c r="HP42">
        <v>4.97292</v>
      </c>
      <c r="HQ42">
        <v>1.87729</v>
      </c>
      <c r="HR42">
        <v>1.87536</v>
      </c>
      <c r="HS42">
        <v>1.8782</v>
      </c>
      <c r="HT42">
        <v>1.87496</v>
      </c>
      <c r="HU42">
        <v>1.87852</v>
      </c>
      <c r="HV42">
        <v>1.87561</v>
      </c>
      <c r="HW42">
        <v>1.87674</v>
      </c>
      <c r="HX42">
        <v>0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0.178</v>
      </c>
      <c r="IL42">
        <v>0.2429</v>
      </c>
      <c r="IM42">
        <v>-0.2208080166734159</v>
      </c>
      <c r="IN42">
        <v>0.0009760521447082311</v>
      </c>
      <c r="IO42">
        <v>-1.213558287100738E-07</v>
      </c>
      <c r="IP42">
        <v>1.27618266518245E-10</v>
      </c>
      <c r="IQ42">
        <v>-0.04124942103459956</v>
      </c>
      <c r="IR42">
        <v>-0.001300910323688675</v>
      </c>
      <c r="IS42">
        <v>0.0007077955028906285</v>
      </c>
      <c r="IT42">
        <v>-5.887928008297181E-06</v>
      </c>
      <c r="IU42">
        <v>4</v>
      </c>
      <c r="IV42">
        <v>2095</v>
      </c>
      <c r="IW42">
        <v>1</v>
      </c>
      <c r="IX42">
        <v>25</v>
      </c>
      <c r="IY42">
        <v>199088.4</v>
      </c>
      <c r="IZ42">
        <v>199088.3</v>
      </c>
      <c r="JA42">
        <v>1.10352</v>
      </c>
      <c r="JB42">
        <v>2.54883</v>
      </c>
      <c r="JC42">
        <v>1.39893</v>
      </c>
      <c r="JD42">
        <v>2.34863</v>
      </c>
      <c r="JE42">
        <v>1.44897</v>
      </c>
      <c r="JF42">
        <v>2.55981</v>
      </c>
      <c r="JG42">
        <v>36.7417</v>
      </c>
      <c r="JH42">
        <v>23.9912</v>
      </c>
      <c r="JI42">
        <v>18</v>
      </c>
      <c r="JJ42">
        <v>476.074</v>
      </c>
      <c r="JK42">
        <v>480.798</v>
      </c>
      <c r="JL42">
        <v>31.0733</v>
      </c>
      <c r="JM42">
        <v>29.4313</v>
      </c>
      <c r="JN42">
        <v>29.9996</v>
      </c>
      <c r="JO42">
        <v>29.1663</v>
      </c>
      <c r="JP42">
        <v>29.2344</v>
      </c>
      <c r="JQ42">
        <v>22.1172</v>
      </c>
      <c r="JR42">
        <v>12.0816</v>
      </c>
      <c r="JS42">
        <v>100</v>
      </c>
      <c r="JT42">
        <v>31.0782</v>
      </c>
      <c r="JU42">
        <v>420</v>
      </c>
      <c r="JV42">
        <v>23.5802</v>
      </c>
      <c r="JW42">
        <v>100.813</v>
      </c>
      <c r="JX42">
        <v>100.178</v>
      </c>
    </row>
    <row r="43" spans="1:284">
      <c r="A43">
        <v>27</v>
      </c>
      <c r="B43">
        <v>1759093886.1</v>
      </c>
      <c r="C43">
        <v>52</v>
      </c>
      <c r="D43" t="s">
        <v>478</v>
      </c>
      <c r="E43" t="s">
        <v>479</v>
      </c>
      <c r="F43">
        <v>5</v>
      </c>
      <c r="G43" t="s">
        <v>418</v>
      </c>
      <c r="H43" t="s">
        <v>419</v>
      </c>
      <c r="I43">
        <v>1759093883.1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6</v>
      </c>
      <c r="AH43">
        <v>1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2.7</v>
      </c>
      <c r="DA43">
        <v>0.5</v>
      </c>
      <c r="DB43" t="s">
        <v>421</v>
      </c>
      <c r="DC43">
        <v>2</v>
      </c>
      <c r="DD43">
        <v>1759093883.1</v>
      </c>
      <c r="DE43">
        <v>421.3846666666666</v>
      </c>
      <c r="DF43">
        <v>420.0014444444444</v>
      </c>
      <c r="DG43">
        <v>23.75262222222222</v>
      </c>
      <c r="DH43">
        <v>23.54888888888889</v>
      </c>
      <c r="DI43">
        <v>421.2062222222222</v>
      </c>
      <c r="DJ43">
        <v>23.50976666666667</v>
      </c>
      <c r="DK43">
        <v>499.979</v>
      </c>
      <c r="DL43">
        <v>90.72393333333335</v>
      </c>
      <c r="DM43">
        <v>0.05322346666666666</v>
      </c>
      <c r="DN43">
        <v>30.17619999999999</v>
      </c>
      <c r="DO43">
        <v>29.96352222222222</v>
      </c>
      <c r="DP43">
        <v>999.9000000000001</v>
      </c>
      <c r="DQ43">
        <v>0</v>
      </c>
      <c r="DR43">
        <v>0</v>
      </c>
      <c r="DS43">
        <v>10004.02</v>
      </c>
      <c r="DT43">
        <v>0</v>
      </c>
      <c r="DU43">
        <v>2.173616666666666</v>
      </c>
      <c r="DV43">
        <v>1.382994444444445</v>
      </c>
      <c r="DW43">
        <v>431.6368888888889</v>
      </c>
      <c r="DX43">
        <v>430.1306666666667</v>
      </c>
      <c r="DY43">
        <v>0.2037423333333333</v>
      </c>
      <c r="DZ43">
        <v>420.0014444444444</v>
      </c>
      <c r="EA43">
        <v>23.54888888888889</v>
      </c>
      <c r="EB43">
        <v>2.154932222222222</v>
      </c>
      <c r="EC43">
        <v>2.136446666666667</v>
      </c>
      <c r="ED43">
        <v>18.63114444444444</v>
      </c>
      <c r="EE43">
        <v>18.49354444444445</v>
      </c>
      <c r="EF43">
        <v>0.00500056</v>
      </c>
      <c r="EG43">
        <v>0</v>
      </c>
      <c r="EH43">
        <v>0</v>
      </c>
      <c r="EI43">
        <v>0</v>
      </c>
      <c r="EJ43">
        <v>269.6555555555556</v>
      </c>
      <c r="EK43">
        <v>0.00500056</v>
      </c>
      <c r="EL43">
        <v>-9.81111111111111</v>
      </c>
      <c r="EM43">
        <v>-2.855555555555556</v>
      </c>
      <c r="EN43">
        <v>35.312</v>
      </c>
      <c r="EO43">
        <v>38.5</v>
      </c>
      <c r="EP43">
        <v>36.833</v>
      </c>
      <c r="EQ43">
        <v>38.10400000000001</v>
      </c>
      <c r="ER43">
        <v>37.375</v>
      </c>
      <c r="ES43">
        <v>0</v>
      </c>
      <c r="ET43">
        <v>0</v>
      </c>
      <c r="EU43">
        <v>0</v>
      </c>
      <c r="EV43">
        <v>1759093897.3</v>
      </c>
      <c r="EW43">
        <v>0</v>
      </c>
      <c r="EX43">
        <v>269.0923076923077</v>
      </c>
      <c r="EY43">
        <v>11.64444439827334</v>
      </c>
      <c r="EZ43">
        <v>-16.51623995061259</v>
      </c>
      <c r="FA43">
        <v>-6.411538461538462</v>
      </c>
      <c r="FB43">
        <v>15</v>
      </c>
      <c r="FC43">
        <v>0</v>
      </c>
      <c r="FD43" t="s">
        <v>422</v>
      </c>
      <c r="FE43">
        <v>1747148579.5</v>
      </c>
      <c r="FF43">
        <v>1747148584.5</v>
      </c>
      <c r="FG43">
        <v>0</v>
      </c>
      <c r="FH43">
        <v>0.162</v>
      </c>
      <c r="FI43">
        <v>-0.001</v>
      </c>
      <c r="FJ43">
        <v>0.139</v>
      </c>
      <c r="FK43">
        <v>0.058</v>
      </c>
      <c r="FL43">
        <v>420</v>
      </c>
      <c r="FM43">
        <v>16</v>
      </c>
      <c r="FN43">
        <v>0.19</v>
      </c>
      <c r="FO43">
        <v>0.02</v>
      </c>
      <c r="FP43">
        <v>1.4013695</v>
      </c>
      <c r="FQ43">
        <v>-0.03795827392120427</v>
      </c>
      <c r="FR43">
        <v>0.03038531528139865</v>
      </c>
      <c r="FS43">
        <v>1</v>
      </c>
      <c r="FT43">
        <v>269.4735294117647</v>
      </c>
      <c r="FU43">
        <v>0.7043543878819694</v>
      </c>
      <c r="FV43">
        <v>4.79922229137973</v>
      </c>
      <c r="FW43">
        <v>1</v>
      </c>
      <c r="FX43">
        <v>0.2115489</v>
      </c>
      <c r="FY43">
        <v>-0.1402121651031898</v>
      </c>
      <c r="FZ43">
        <v>0.01772025887339121</v>
      </c>
      <c r="GA43">
        <v>0</v>
      </c>
      <c r="GB43">
        <v>2</v>
      </c>
      <c r="GC43">
        <v>3</v>
      </c>
      <c r="GD43" t="s">
        <v>423</v>
      </c>
      <c r="GE43">
        <v>3.12694</v>
      </c>
      <c r="GF43">
        <v>2.73105</v>
      </c>
      <c r="GG43">
        <v>0.0861041</v>
      </c>
      <c r="GH43">
        <v>0.08636530000000001</v>
      </c>
      <c r="GI43">
        <v>0.106348</v>
      </c>
      <c r="GJ43">
        <v>0.10628</v>
      </c>
      <c r="GK43">
        <v>27373</v>
      </c>
      <c r="GL43">
        <v>26548.3</v>
      </c>
      <c r="GM43">
        <v>30494.5</v>
      </c>
      <c r="GN43">
        <v>29313.9</v>
      </c>
      <c r="GO43">
        <v>37608.5</v>
      </c>
      <c r="GP43">
        <v>34458.4</v>
      </c>
      <c r="GQ43">
        <v>46650.1</v>
      </c>
      <c r="GR43">
        <v>43547.9</v>
      </c>
      <c r="GS43">
        <v>1.8152</v>
      </c>
      <c r="GT43">
        <v>1.87007</v>
      </c>
      <c r="GU43">
        <v>0.0974759</v>
      </c>
      <c r="GV43">
        <v>0</v>
      </c>
      <c r="GW43">
        <v>28.3766</v>
      </c>
      <c r="GX43">
        <v>999.9</v>
      </c>
      <c r="GY43">
        <v>49.2</v>
      </c>
      <c r="GZ43">
        <v>31.3</v>
      </c>
      <c r="HA43">
        <v>24.8869</v>
      </c>
      <c r="HB43">
        <v>62.9</v>
      </c>
      <c r="HC43">
        <v>12.5</v>
      </c>
      <c r="HD43">
        <v>1</v>
      </c>
      <c r="HE43">
        <v>0.171476</v>
      </c>
      <c r="HF43">
        <v>-1.58324</v>
      </c>
      <c r="HG43">
        <v>20.2134</v>
      </c>
      <c r="HH43">
        <v>5.23766</v>
      </c>
      <c r="HI43">
        <v>11.974</v>
      </c>
      <c r="HJ43">
        <v>4.9722</v>
      </c>
      <c r="HK43">
        <v>3.291</v>
      </c>
      <c r="HL43">
        <v>9999</v>
      </c>
      <c r="HM43">
        <v>9999</v>
      </c>
      <c r="HN43">
        <v>9999</v>
      </c>
      <c r="HO43">
        <v>3.8</v>
      </c>
      <c r="HP43">
        <v>4.97293</v>
      </c>
      <c r="HQ43">
        <v>1.87729</v>
      </c>
      <c r="HR43">
        <v>1.87534</v>
      </c>
      <c r="HS43">
        <v>1.8782</v>
      </c>
      <c r="HT43">
        <v>1.87496</v>
      </c>
      <c r="HU43">
        <v>1.87851</v>
      </c>
      <c r="HV43">
        <v>1.87561</v>
      </c>
      <c r="HW43">
        <v>1.87675</v>
      </c>
      <c r="HX43">
        <v>0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0.178</v>
      </c>
      <c r="IL43">
        <v>0.2429</v>
      </c>
      <c r="IM43">
        <v>-0.2208080166734159</v>
      </c>
      <c r="IN43">
        <v>0.0009760521447082311</v>
      </c>
      <c r="IO43">
        <v>-1.213558287100738E-07</v>
      </c>
      <c r="IP43">
        <v>1.27618266518245E-10</v>
      </c>
      <c r="IQ43">
        <v>-0.04124942103459956</v>
      </c>
      <c r="IR43">
        <v>-0.001300910323688675</v>
      </c>
      <c r="IS43">
        <v>0.0007077955028906285</v>
      </c>
      <c r="IT43">
        <v>-5.887928008297181E-06</v>
      </c>
      <c r="IU43">
        <v>4</v>
      </c>
      <c r="IV43">
        <v>2095</v>
      </c>
      <c r="IW43">
        <v>1</v>
      </c>
      <c r="IX43">
        <v>25</v>
      </c>
      <c r="IY43">
        <v>199088.4</v>
      </c>
      <c r="IZ43">
        <v>199088.4</v>
      </c>
      <c r="JA43">
        <v>1.10352</v>
      </c>
      <c r="JB43">
        <v>2.53296</v>
      </c>
      <c r="JC43">
        <v>1.39893</v>
      </c>
      <c r="JD43">
        <v>2.34985</v>
      </c>
      <c r="JE43">
        <v>1.44897</v>
      </c>
      <c r="JF43">
        <v>2.59888</v>
      </c>
      <c r="JG43">
        <v>36.7417</v>
      </c>
      <c r="JH43">
        <v>23.9999</v>
      </c>
      <c r="JI43">
        <v>18</v>
      </c>
      <c r="JJ43">
        <v>476.062</v>
      </c>
      <c r="JK43">
        <v>480.899</v>
      </c>
      <c r="JL43">
        <v>31.0809</v>
      </c>
      <c r="JM43">
        <v>29.4288</v>
      </c>
      <c r="JN43">
        <v>29.9996</v>
      </c>
      <c r="JO43">
        <v>29.1644</v>
      </c>
      <c r="JP43">
        <v>29.2325</v>
      </c>
      <c r="JQ43">
        <v>22.1196</v>
      </c>
      <c r="JR43">
        <v>12.0816</v>
      </c>
      <c r="JS43">
        <v>100</v>
      </c>
      <c r="JT43">
        <v>31.1042</v>
      </c>
      <c r="JU43">
        <v>420</v>
      </c>
      <c r="JV43">
        <v>23.5802</v>
      </c>
      <c r="JW43">
        <v>100.814</v>
      </c>
      <c r="JX43">
        <v>100.178</v>
      </c>
    </row>
    <row r="44" spans="1:284">
      <c r="A44">
        <v>28</v>
      </c>
      <c r="B44">
        <v>1759093888.1</v>
      </c>
      <c r="C44">
        <v>54</v>
      </c>
      <c r="D44" t="s">
        <v>480</v>
      </c>
      <c r="E44" t="s">
        <v>481</v>
      </c>
      <c r="F44">
        <v>5</v>
      </c>
      <c r="G44" t="s">
        <v>418</v>
      </c>
      <c r="H44" t="s">
        <v>419</v>
      </c>
      <c r="I44">
        <v>1759093885.1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6</v>
      </c>
      <c r="AH44">
        <v>1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2.7</v>
      </c>
      <c r="DA44">
        <v>0.5</v>
      </c>
      <c r="DB44" t="s">
        <v>421</v>
      </c>
      <c r="DC44">
        <v>2</v>
      </c>
      <c r="DD44">
        <v>1759093885.1</v>
      </c>
      <c r="DE44">
        <v>421.4</v>
      </c>
      <c r="DF44">
        <v>419.9985555555555</v>
      </c>
      <c r="DG44">
        <v>23.7538</v>
      </c>
      <c r="DH44">
        <v>23.54593333333333</v>
      </c>
      <c r="DI44">
        <v>421.2214444444445</v>
      </c>
      <c r="DJ44">
        <v>23.51091111111111</v>
      </c>
      <c r="DK44">
        <v>500.0362222222222</v>
      </c>
      <c r="DL44">
        <v>90.72405555555555</v>
      </c>
      <c r="DM44">
        <v>0.05324103333333333</v>
      </c>
      <c r="DN44">
        <v>30.17314444444444</v>
      </c>
      <c r="DO44">
        <v>29.96215555555555</v>
      </c>
      <c r="DP44">
        <v>999.9000000000001</v>
      </c>
      <c r="DQ44">
        <v>0</v>
      </c>
      <c r="DR44">
        <v>0</v>
      </c>
      <c r="DS44">
        <v>10000.26666666667</v>
      </c>
      <c r="DT44">
        <v>0</v>
      </c>
      <c r="DU44">
        <v>2.173616666666666</v>
      </c>
      <c r="DV44">
        <v>1.401321111111111</v>
      </c>
      <c r="DW44">
        <v>431.653</v>
      </c>
      <c r="DX44">
        <v>430.1263333333334</v>
      </c>
      <c r="DY44">
        <v>0.2078632222222222</v>
      </c>
      <c r="DZ44">
        <v>419.9985555555555</v>
      </c>
      <c r="EA44">
        <v>23.54593333333333</v>
      </c>
      <c r="EB44">
        <v>2.155041111111111</v>
      </c>
      <c r="EC44">
        <v>2.136182222222223</v>
      </c>
      <c r="ED44">
        <v>18.63195555555555</v>
      </c>
      <c r="EE44">
        <v>18.49156666666667</v>
      </c>
      <c r="EF44">
        <v>0.00500056</v>
      </c>
      <c r="EG44">
        <v>0</v>
      </c>
      <c r="EH44">
        <v>0</v>
      </c>
      <c r="EI44">
        <v>0</v>
      </c>
      <c r="EJ44">
        <v>268.5888888888889</v>
      </c>
      <c r="EK44">
        <v>0.00500056</v>
      </c>
      <c r="EL44">
        <v>-8.144444444444446</v>
      </c>
      <c r="EM44">
        <v>-3.155555555555555</v>
      </c>
      <c r="EN44">
        <v>35.312</v>
      </c>
      <c r="EO44">
        <v>38.47900000000001</v>
      </c>
      <c r="EP44">
        <v>36.812</v>
      </c>
      <c r="EQ44">
        <v>38.083</v>
      </c>
      <c r="ER44">
        <v>37.361</v>
      </c>
      <c r="ES44">
        <v>0</v>
      </c>
      <c r="ET44">
        <v>0</v>
      </c>
      <c r="EU44">
        <v>0</v>
      </c>
      <c r="EV44">
        <v>1759093899.7</v>
      </c>
      <c r="EW44">
        <v>0</v>
      </c>
      <c r="EX44">
        <v>269.2269230769231</v>
      </c>
      <c r="EY44">
        <v>1.398290414199466</v>
      </c>
      <c r="EZ44">
        <v>3.12136699175515</v>
      </c>
      <c r="FA44">
        <v>-7.057692307692307</v>
      </c>
      <c r="FB44">
        <v>15</v>
      </c>
      <c r="FC44">
        <v>0</v>
      </c>
      <c r="FD44" t="s">
        <v>422</v>
      </c>
      <c r="FE44">
        <v>1747148579.5</v>
      </c>
      <c r="FF44">
        <v>1747148584.5</v>
      </c>
      <c r="FG44">
        <v>0</v>
      </c>
      <c r="FH44">
        <v>0.162</v>
      </c>
      <c r="FI44">
        <v>-0.001</v>
      </c>
      <c r="FJ44">
        <v>0.139</v>
      </c>
      <c r="FK44">
        <v>0.058</v>
      </c>
      <c r="FL44">
        <v>420</v>
      </c>
      <c r="FM44">
        <v>16</v>
      </c>
      <c r="FN44">
        <v>0.19</v>
      </c>
      <c r="FO44">
        <v>0.02</v>
      </c>
      <c r="FP44">
        <v>1.407599024390244</v>
      </c>
      <c r="FQ44">
        <v>-0.09058264808361972</v>
      </c>
      <c r="FR44">
        <v>0.02683998153509577</v>
      </c>
      <c r="FS44">
        <v>1</v>
      </c>
      <c r="FT44">
        <v>269.6294117647059</v>
      </c>
      <c r="FU44">
        <v>-3.767761770785841</v>
      </c>
      <c r="FV44">
        <v>5.512367347304269</v>
      </c>
      <c r="FW44">
        <v>0</v>
      </c>
      <c r="FX44">
        <v>0.2093078780487805</v>
      </c>
      <c r="FY44">
        <v>-0.08837684320557461</v>
      </c>
      <c r="FZ44">
        <v>0.01587116266077064</v>
      </c>
      <c r="GA44">
        <v>1</v>
      </c>
      <c r="GB44">
        <v>2</v>
      </c>
      <c r="GC44">
        <v>3</v>
      </c>
      <c r="GD44" t="s">
        <v>423</v>
      </c>
      <c r="GE44">
        <v>3.1269</v>
      </c>
      <c r="GF44">
        <v>2.73107</v>
      </c>
      <c r="GG44">
        <v>0.0861051</v>
      </c>
      <c r="GH44">
        <v>0.0863589</v>
      </c>
      <c r="GI44">
        <v>0.106345</v>
      </c>
      <c r="GJ44">
        <v>0.106271</v>
      </c>
      <c r="GK44">
        <v>27373.1</v>
      </c>
      <c r="GL44">
        <v>26548.6</v>
      </c>
      <c r="GM44">
        <v>30494.7</v>
      </c>
      <c r="GN44">
        <v>29314.1</v>
      </c>
      <c r="GO44">
        <v>37608.9</v>
      </c>
      <c r="GP44">
        <v>34459.2</v>
      </c>
      <c r="GQ44">
        <v>46650.4</v>
      </c>
      <c r="GR44">
        <v>43548.3</v>
      </c>
      <c r="GS44">
        <v>1.81513</v>
      </c>
      <c r="GT44">
        <v>1.87015</v>
      </c>
      <c r="GU44">
        <v>0.09751319999999999</v>
      </c>
      <c r="GV44">
        <v>0</v>
      </c>
      <c r="GW44">
        <v>28.373</v>
      </c>
      <c r="GX44">
        <v>999.9</v>
      </c>
      <c r="GY44">
        <v>49.2</v>
      </c>
      <c r="GZ44">
        <v>31.3</v>
      </c>
      <c r="HA44">
        <v>24.8854</v>
      </c>
      <c r="HB44">
        <v>62.97</v>
      </c>
      <c r="HC44">
        <v>12.4599</v>
      </c>
      <c r="HD44">
        <v>1</v>
      </c>
      <c r="HE44">
        <v>0.171138</v>
      </c>
      <c r="HF44">
        <v>-1.61705</v>
      </c>
      <c r="HG44">
        <v>20.2133</v>
      </c>
      <c r="HH44">
        <v>5.23676</v>
      </c>
      <c r="HI44">
        <v>11.974</v>
      </c>
      <c r="HJ44">
        <v>4.9723</v>
      </c>
      <c r="HK44">
        <v>3.291</v>
      </c>
      <c r="HL44">
        <v>9999</v>
      </c>
      <c r="HM44">
        <v>9999</v>
      </c>
      <c r="HN44">
        <v>9999</v>
      </c>
      <c r="HO44">
        <v>3.8</v>
      </c>
      <c r="HP44">
        <v>4.97293</v>
      </c>
      <c r="HQ44">
        <v>1.87729</v>
      </c>
      <c r="HR44">
        <v>1.87534</v>
      </c>
      <c r="HS44">
        <v>1.8782</v>
      </c>
      <c r="HT44">
        <v>1.87496</v>
      </c>
      <c r="HU44">
        <v>1.87851</v>
      </c>
      <c r="HV44">
        <v>1.87561</v>
      </c>
      <c r="HW44">
        <v>1.87675</v>
      </c>
      <c r="HX44">
        <v>0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0.178</v>
      </c>
      <c r="IL44">
        <v>0.2428</v>
      </c>
      <c r="IM44">
        <v>-0.2208080166734159</v>
      </c>
      <c r="IN44">
        <v>0.0009760521447082311</v>
      </c>
      <c r="IO44">
        <v>-1.213558287100738E-07</v>
      </c>
      <c r="IP44">
        <v>1.27618266518245E-10</v>
      </c>
      <c r="IQ44">
        <v>-0.04124942103459956</v>
      </c>
      <c r="IR44">
        <v>-0.001300910323688675</v>
      </c>
      <c r="IS44">
        <v>0.0007077955028906285</v>
      </c>
      <c r="IT44">
        <v>-5.887928008297181E-06</v>
      </c>
      <c r="IU44">
        <v>4</v>
      </c>
      <c r="IV44">
        <v>2095</v>
      </c>
      <c r="IW44">
        <v>1</v>
      </c>
      <c r="IX44">
        <v>25</v>
      </c>
      <c r="IY44">
        <v>199088.5</v>
      </c>
      <c r="IZ44">
        <v>199088.4</v>
      </c>
      <c r="JA44">
        <v>1.10352</v>
      </c>
      <c r="JB44">
        <v>2.55371</v>
      </c>
      <c r="JC44">
        <v>1.39893</v>
      </c>
      <c r="JD44">
        <v>2.34863</v>
      </c>
      <c r="JE44">
        <v>1.44897</v>
      </c>
      <c r="JF44">
        <v>2.5061</v>
      </c>
      <c r="JG44">
        <v>36.7417</v>
      </c>
      <c r="JH44">
        <v>23.9999</v>
      </c>
      <c r="JI44">
        <v>18</v>
      </c>
      <c r="JJ44">
        <v>476.005</v>
      </c>
      <c r="JK44">
        <v>480.93</v>
      </c>
      <c r="JL44">
        <v>31.0888</v>
      </c>
      <c r="JM44">
        <v>29.4256</v>
      </c>
      <c r="JN44">
        <v>29.9995</v>
      </c>
      <c r="JO44">
        <v>29.1619</v>
      </c>
      <c r="JP44">
        <v>29.23</v>
      </c>
      <c r="JQ44">
        <v>22.1194</v>
      </c>
      <c r="JR44">
        <v>12.0816</v>
      </c>
      <c r="JS44">
        <v>100</v>
      </c>
      <c r="JT44">
        <v>31.1042</v>
      </c>
      <c r="JU44">
        <v>420</v>
      </c>
      <c r="JV44">
        <v>23.5802</v>
      </c>
      <c r="JW44">
        <v>100.814</v>
      </c>
      <c r="JX44">
        <v>100.179</v>
      </c>
    </row>
    <row r="45" spans="1:284">
      <c r="A45">
        <v>29</v>
      </c>
      <c r="B45">
        <v>1759093890.1</v>
      </c>
      <c r="C45">
        <v>56</v>
      </c>
      <c r="D45" t="s">
        <v>482</v>
      </c>
      <c r="E45" t="s">
        <v>483</v>
      </c>
      <c r="F45">
        <v>5</v>
      </c>
      <c r="G45" t="s">
        <v>418</v>
      </c>
      <c r="H45" t="s">
        <v>419</v>
      </c>
      <c r="I45">
        <v>1759093887.1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6</v>
      </c>
      <c r="AH45">
        <v>1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2.7</v>
      </c>
      <c r="DA45">
        <v>0.5</v>
      </c>
      <c r="DB45" t="s">
        <v>421</v>
      </c>
      <c r="DC45">
        <v>2</v>
      </c>
      <c r="DD45">
        <v>1759093887.1</v>
      </c>
      <c r="DE45">
        <v>421.4105555555556</v>
      </c>
      <c r="DF45">
        <v>419.9917777777778</v>
      </c>
      <c r="DG45">
        <v>23.75392222222222</v>
      </c>
      <c r="DH45">
        <v>23.54283333333333</v>
      </c>
      <c r="DI45">
        <v>421.232</v>
      </c>
      <c r="DJ45">
        <v>23.51103333333334</v>
      </c>
      <c r="DK45">
        <v>500.0493333333333</v>
      </c>
      <c r="DL45">
        <v>90.72395555555556</v>
      </c>
      <c r="DM45">
        <v>0.05321342222222222</v>
      </c>
      <c r="DN45">
        <v>30.17028888888889</v>
      </c>
      <c r="DO45">
        <v>29.96222222222222</v>
      </c>
      <c r="DP45">
        <v>999.9000000000001</v>
      </c>
      <c r="DQ45">
        <v>0</v>
      </c>
      <c r="DR45">
        <v>0</v>
      </c>
      <c r="DS45">
        <v>10000.62222222222</v>
      </c>
      <c r="DT45">
        <v>0</v>
      </c>
      <c r="DU45">
        <v>2.174382222222222</v>
      </c>
      <c r="DV45">
        <v>1.418638888888889</v>
      </c>
      <c r="DW45">
        <v>431.664</v>
      </c>
      <c r="DX45">
        <v>430.1181111111111</v>
      </c>
      <c r="DY45">
        <v>0.2110756666666667</v>
      </c>
      <c r="DZ45">
        <v>419.9917777777778</v>
      </c>
      <c r="EA45">
        <v>23.54283333333333</v>
      </c>
      <c r="EB45">
        <v>2.155048888888889</v>
      </c>
      <c r="EC45">
        <v>2.1359</v>
      </c>
      <c r="ED45">
        <v>18.63202222222222</v>
      </c>
      <c r="EE45">
        <v>18.48945555555555</v>
      </c>
      <c r="EF45">
        <v>0.00500056</v>
      </c>
      <c r="EG45">
        <v>0</v>
      </c>
      <c r="EH45">
        <v>0</v>
      </c>
      <c r="EI45">
        <v>0</v>
      </c>
      <c r="EJ45">
        <v>268.8777777777777</v>
      </c>
      <c r="EK45">
        <v>0.00500056</v>
      </c>
      <c r="EL45">
        <v>-5.644444444444444</v>
      </c>
      <c r="EM45">
        <v>-2.577777777777778</v>
      </c>
      <c r="EN45">
        <v>35.29133333333333</v>
      </c>
      <c r="EO45">
        <v>38.458</v>
      </c>
      <c r="EP45">
        <v>36.812</v>
      </c>
      <c r="EQ45">
        <v>38.062</v>
      </c>
      <c r="ER45">
        <v>37.34</v>
      </c>
      <c r="ES45">
        <v>0</v>
      </c>
      <c r="ET45">
        <v>0</v>
      </c>
      <c r="EU45">
        <v>0</v>
      </c>
      <c r="EV45">
        <v>1759093901.5</v>
      </c>
      <c r="EW45">
        <v>0</v>
      </c>
      <c r="EX45">
        <v>268.768</v>
      </c>
      <c r="EY45">
        <v>-5.523077197189102</v>
      </c>
      <c r="EZ45">
        <v>-7.530770045271969</v>
      </c>
      <c r="FA45">
        <v>-6.508000000000001</v>
      </c>
      <c r="FB45">
        <v>15</v>
      </c>
      <c r="FC45">
        <v>0</v>
      </c>
      <c r="FD45" t="s">
        <v>422</v>
      </c>
      <c r="FE45">
        <v>1747148579.5</v>
      </c>
      <c r="FF45">
        <v>1747148584.5</v>
      </c>
      <c r="FG45">
        <v>0</v>
      </c>
      <c r="FH45">
        <v>0.162</v>
      </c>
      <c r="FI45">
        <v>-0.001</v>
      </c>
      <c r="FJ45">
        <v>0.139</v>
      </c>
      <c r="FK45">
        <v>0.058</v>
      </c>
      <c r="FL45">
        <v>420</v>
      </c>
      <c r="FM45">
        <v>16</v>
      </c>
      <c r="FN45">
        <v>0.19</v>
      </c>
      <c r="FO45">
        <v>0.02</v>
      </c>
      <c r="FP45">
        <v>1.41074325</v>
      </c>
      <c r="FQ45">
        <v>-0.06199350844278249</v>
      </c>
      <c r="FR45">
        <v>0.02669596480626798</v>
      </c>
      <c r="FS45">
        <v>1</v>
      </c>
      <c r="FT45">
        <v>269.3617647058824</v>
      </c>
      <c r="FU45">
        <v>-7.344537940136739</v>
      </c>
      <c r="FV45">
        <v>5.590170717475366</v>
      </c>
      <c r="FW45">
        <v>0</v>
      </c>
      <c r="FX45">
        <v>0.206931275</v>
      </c>
      <c r="FY45">
        <v>-0.03871430769230858</v>
      </c>
      <c r="FZ45">
        <v>0.01356652241915278</v>
      </c>
      <c r="GA45">
        <v>1</v>
      </c>
      <c r="GB45">
        <v>2</v>
      </c>
      <c r="GC45">
        <v>3</v>
      </c>
      <c r="GD45" t="s">
        <v>423</v>
      </c>
      <c r="GE45">
        <v>3.12692</v>
      </c>
      <c r="GF45">
        <v>2.73095</v>
      </c>
      <c r="GG45">
        <v>0.0861036</v>
      </c>
      <c r="GH45">
        <v>0.0863661</v>
      </c>
      <c r="GI45">
        <v>0.106341</v>
      </c>
      <c r="GJ45">
        <v>0.106263</v>
      </c>
      <c r="GK45">
        <v>27373.3</v>
      </c>
      <c r="GL45">
        <v>26548.5</v>
      </c>
      <c r="GM45">
        <v>30494.8</v>
      </c>
      <c r="GN45">
        <v>29314.2</v>
      </c>
      <c r="GO45">
        <v>37609.4</v>
      </c>
      <c r="GP45">
        <v>34459.7</v>
      </c>
      <c r="GQ45">
        <v>46650.8</v>
      </c>
      <c r="GR45">
        <v>43548.6</v>
      </c>
      <c r="GS45">
        <v>1.81518</v>
      </c>
      <c r="GT45">
        <v>1.87007</v>
      </c>
      <c r="GU45">
        <v>0.0976771</v>
      </c>
      <c r="GV45">
        <v>0</v>
      </c>
      <c r="GW45">
        <v>28.3693</v>
      </c>
      <c r="GX45">
        <v>999.9</v>
      </c>
      <c r="GY45">
        <v>49.2</v>
      </c>
      <c r="GZ45">
        <v>31.3</v>
      </c>
      <c r="HA45">
        <v>24.8837</v>
      </c>
      <c r="HB45">
        <v>62.92</v>
      </c>
      <c r="HC45">
        <v>12.6002</v>
      </c>
      <c r="HD45">
        <v>1</v>
      </c>
      <c r="HE45">
        <v>0.170965</v>
      </c>
      <c r="HF45">
        <v>-1.61299</v>
      </c>
      <c r="HG45">
        <v>20.2134</v>
      </c>
      <c r="HH45">
        <v>5.23616</v>
      </c>
      <c r="HI45">
        <v>11.974</v>
      </c>
      <c r="HJ45">
        <v>4.97255</v>
      </c>
      <c r="HK45">
        <v>3.291</v>
      </c>
      <c r="HL45">
        <v>9999</v>
      </c>
      <c r="HM45">
        <v>9999</v>
      </c>
      <c r="HN45">
        <v>9999</v>
      </c>
      <c r="HO45">
        <v>3.8</v>
      </c>
      <c r="HP45">
        <v>4.97294</v>
      </c>
      <c r="HQ45">
        <v>1.87729</v>
      </c>
      <c r="HR45">
        <v>1.87536</v>
      </c>
      <c r="HS45">
        <v>1.8782</v>
      </c>
      <c r="HT45">
        <v>1.87497</v>
      </c>
      <c r="HU45">
        <v>1.87852</v>
      </c>
      <c r="HV45">
        <v>1.87561</v>
      </c>
      <c r="HW45">
        <v>1.87678</v>
      </c>
      <c r="HX45">
        <v>0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0.178</v>
      </c>
      <c r="IL45">
        <v>0.2429</v>
      </c>
      <c r="IM45">
        <v>-0.2208080166734159</v>
      </c>
      <c r="IN45">
        <v>0.0009760521447082311</v>
      </c>
      <c r="IO45">
        <v>-1.213558287100738E-07</v>
      </c>
      <c r="IP45">
        <v>1.27618266518245E-10</v>
      </c>
      <c r="IQ45">
        <v>-0.04124942103459956</v>
      </c>
      <c r="IR45">
        <v>-0.001300910323688675</v>
      </c>
      <c r="IS45">
        <v>0.0007077955028906285</v>
      </c>
      <c r="IT45">
        <v>-5.887928008297181E-06</v>
      </c>
      <c r="IU45">
        <v>4</v>
      </c>
      <c r="IV45">
        <v>2095</v>
      </c>
      <c r="IW45">
        <v>1</v>
      </c>
      <c r="IX45">
        <v>25</v>
      </c>
      <c r="IY45">
        <v>199088.5</v>
      </c>
      <c r="IZ45">
        <v>199088.4</v>
      </c>
      <c r="JA45">
        <v>1.10352</v>
      </c>
      <c r="JB45">
        <v>2.54395</v>
      </c>
      <c r="JC45">
        <v>1.39893</v>
      </c>
      <c r="JD45">
        <v>2.34863</v>
      </c>
      <c r="JE45">
        <v>1.44897</v>
      </c>
      <c r="JF45">
        <v>2.61963</v>
      </c>
      <c r="JG45">
        <v>36.7417</v>
      </c>
      <c r="JH45">
        <v>23.9999</v>
      </c>
      <c r="JI45">
        <v>18</v>
      </c>
      <c r="JJ45">
        <v>476.016</v>
      </c>
      <c r="JK45">
        <v>480.859</v>
      </c>
      <c r="JL45">
        <v>31.0996</v>
      </c>
      <c r="JM45">
        <v>29.4225</v>
      </c>
      <c r="JN45">
        <v>29.9995</v>
      </c>
      <c r="JO45">
        <v>29.1594</v>
      </c>
      <c r="JP45">
        <v>29.2275</v>
      </c>
      <c r="JQ45">
        <v>22.1183</v>
      </c>
      <c r="JR45">
        <v>12.0816</v>
      </c>
      <c r="JS45">
        <v>100</v>
      </c>
      <c r="JT45">
        <v>31.1309</v>
      </c>
      <c r="JU45">
        <v>420</v>
      </c>
      <c r="JV45">
        <v>23.5802</v>
      </c>
      <c r="JW45">
        <v>100.815</v>
      </c>
      <c r="JX45">
        <v>100.179</v>
      </c>
    </row>
    <row r="46" spans="1:284">
      <c r="A46">
        <v>30</v>
      </c>
      <c r="B46">
        <v>1759093892.1</v>
      </c>
      <c r="C46">
        <v>58</v>
      </c>
      <c r="D46" t="s">
        <v>484</v>
      </c>
      <c r="E46" t="s">
        <v>485</v>
      </c>
      <c r="F46">
        <v>5</v>
      </c>
      <c r="G46" t="s">
        <v>418</v>
      </c>
      <c r="H46" t="s">
        <v>419</v>
      </c>
      <c r="I46">
        <v>1759093889.1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6</v>
      </c>
      <c r="AH46">
        <v>1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2.7</v>
      </c>
      <c r="DA46">
        <v>0.5</v>
      </c>
      <c r="DB46" t="s">
        <v>421</v>
      </c>
      <c r="DC46">
        <v>2</v>
      </c>
      <c r="DD46">
        <v>1759093889.1</v>
      </c>
      <c r="DE46">
        <v>421.4056666666667</v>
      </c>
      <c r="DF46">
        <v>419.9943333333333</v>
      </c>
      <c r="DG46">
        <v>23.75316666666667</v>
      </c>
      <c r="DH46">
        <v>23.53966666666667</v>
      </c>
      <c r="DI46">
        <v>421.2271111111111</v>
      </c>
      <c r="DJ46">
        <v>23.5103</v>
      </c>
      <c r="DK46">
        <v>500.0587777777778</v>
      </c>
      <c r="DL46">
        <v>90.72372222222222</v>
      </c>
      <c r="DM46">
        <v>0.05319378888888889</v>
      </c>
      <c r="DN46">
        <v>30.16794444444444</v>
      </c>
      <c r="DO46">
        <v>29.96182222222222</v>
      </c>
      <c r="DP46">
        <v>999.9000000000001</v>
      </c>
      <c r="DQ46">
        <v>0</v>
      </c>
      <c r="DR46">
        <v>0</v>
      </c>
      <c r="DS46">
        <v>10002.98333333333</v>
      </c>
      <c r="DT46">
        <v>0</v>
      </c>
      <c r="DU46">
        <v>2.170552222222222</v>
      </c>
      <c r="DV46">
        <v>1.411207777777778</v>
      </c>
      <c r="DW46">
        <v>431.6587777777778</v>
      </c>
      <c r="DX46">
        <v>430.1193333333333</v>
      </c>
      <c r="DY46">
        <v>0.2134937777777778</v>
      </c>
      <c r="DZ46">
        <v>419.9943333333333</v>
      </c>
      <c r="EA46">
        <v>23.53966666666667</v>
      </c>
      <c r="EB46">
        <v>2.154975555555556</v>
      </c>
      <c r="EC46">
        <v>2.135607777777778</v>
      </c>
      <c r="ED46">
        <v>18.63148888888889</v>
      </c>
      <c r="EE46">
        <v>18.48727777777778</v>
      </c>
      <c r="EF46">
        <v>0.00500056</v>
      </c>
      <c r="EG46">
        <v>0</v>
      </c>
      <c r="EH46">
        <v>0</v>
      </c>
      <c r="EI46">
        <v>0</v>
      </c>
      <c r="EJ46">
        <v>267.6555555555556</v>
      </c>
      <c r="EK46">
        <v>0.00500056</v>
      </c>
      <c r="EL46">
        <v>-5.311111111111111</v>
      </c>
      <c r="EM46">
        <v>-2.322222222222222</v>
      </c>
      <c r="EN46">
        <v>35.27066666666666</v>
      </c>
      <c r="EO46">
        <v>38.437</v>
      </c>
      <c r="EP46">
        <v>36.79822222222222</v>
      </c>
      <c r="EQ46">
        <v>38.04133333333333</v>
      </c>
      <c r="ER46">
        <v>37.319</v>
      </c>
      <c r="ES46">
        <v>0</v>
      </c>
      <c r="ET46">
        <v>0</v>
      </c>
      <c r="EU46">
        <v>0</v>
      </c>
      <c r="EV46">
        <v>1759093903.3</v>
      </c>
      <c r="EW46">
        <v>0</v>
      </c>
      <c r="EX46">
        <v>269.0615384615385</v>
      </c>
      <c r="EY46">
        <v>-11.84273539105334</v>
      </c>
      <c r="EZ46">
        <v>3.196580567544434</v>
      </c>
      <c r="FA46">
        <v>-6.457692307692309</v>
      </c>
      <c r="FB46">
        <v>15</v>
      </c>
      <c r="FC46">
        <v>0</v>
      </c>
      <c r="FD46" t="s">
        <v>422</v>
      </c>
      <c r="FE46">
        <v>1747148579.5</v>
      </c>
      <c r="FF46">
        <v>1747148584.5</v>
      </c>
      <c r="FG46">
        <v>0</v>
      </c>
      <c r="FH46">
        <v>0.162</v>
      </c>
      <c r="FI46">
        <v>-0.001</v>
      </c>
      <c r="FJ46">
        <v>0.139</v>
      </c>
      <c r="FK46">
        <v>0.058</v>
      </c>
      <c r="FL46">
        <v>420</v>
      </c>
      <c r="FM46">
        <v>16</v>
      </c>
      <c r="FN46">
        <v>0.19</v>
      </c>
      <c r="FO46">
        <v>0.02</v>
      </c>
      <c r="FP46">
        <v>1.403090731707317</v>
      </c>
      <c r="FQ46">
        <v>-0.02326933797909418</v>
      </c>
      <c r="FR46">
        <v>0.02344956387240639</v>
      </c>
      <c r="FS46">
        <v>1</v>
      </c>
      <c r="FT46">
        <v>268.9058823529412</v>
      </c>
      <c r="FU46">
        <v>-4.149732749003377</v>
      </c>
      <c r="FV46">
        <v>5.43896298379575</v>
      </c>
      <c r="FW46">
        <v>0</v>
      </c>
      <c r="FX46">
        <v>0.2051401707317073</v>
      </c>
      <c r="FY46">
        <v>0.03211551219512166</v>
      </c>
      <c r="FZ46">
        <v>0.01032205884384161</v>
      </c>
      <c r="GA46">
        <v>1</v>
      </c>
      <c r="GB46">
        <v>2</v>
      </c>
      <c r="GC46">
        <v>3</v>
      </c>
      <c r="GD46" t="s">
        <v>423</v>
      </c>
      <c r="GE46">
        <v>3.12705</v>
      </c>
      <c r="GF46">
        <v>2.731</v>
      </c>
      <c r="GG46">
        <v>0.08610139999999999</v>
      </c>
      <c r="GH46">
        <v>0.08637</v>
      </c>
      <c r="GI46">
        <v>0.106341</v>
      </c>
      <c r="GJ46">
        <v>0.10625</v>
      </c>
      <c r="GK46">
        <v>27373.4</v>
      </c>
      <c r="GL46">
        <v>26548.4</v>
      </c>
      <c r="GM46">
        <v>30494.9</v>
      </c>
      <c r="GN46">
        <v>29314.1</v>
      </c>
      <c r="GO46">
        <v>37609.5</v>
      </c>
      <c r="GP46">
        <v>34459.9</v>
      </c>
      <c r="GQ46">
        <v>46650.9</v>
      </c>
      <c r="GR46">
        <v>43548.2</v>
      </c>
      <c r="GS46">
        <v>1.81535</v>
      </c>
      <c r="GT46">
        <v>1.87</v>
      </c>
      <c r="GU46">
        <v>0.0980869</v>
      </c>
      <c r="GV46">
        <v>0</v>
      </c>
      <c r="GW46">
        <v>28.3657</v>
      </c>
      <c r="GX46">
        <v>999.9</v>
      </c>
      <c r="GY46">
        <v>49.2</v>
      </c>
      <c r="GZ46">
        <v>31.3</v>
      </c>
      <c r="HA46">
        <v>24.8872</v>
      </c>
      <c r="HB46">
        <v>63.02</v>
      </c>
      <c r="HC46">
        <v>12.3478</v>
      </c>
      <c r="HD46">
        <v>1</v>
      </c>
      <c r="HE46">
        <v>0.170732</v>
      </c>
      <c r="HF46">
        <v>-1.64419</v>
      </c>
      <c r="HG46">
        <v>20.2131</v>
      </c>
      <c r="HH46">
        <v>5.23586</v>
      </c>
      <c r="HI46">
        <v>11.974</v>
      </c>
      <c r="HJ46">
        <v>4.97245</v>
      </c>
      <c r="HK46">
        <v>3.291</v>
      </c>
      <c r="HL46">
        <v>9999</v>
      </c>
      <c r="HM46">
        <v>9999</v>
      </c>
      <c r="HN46">
        <v>9999</v>
      </c>
      <c r="HO46">
        <v>3.8</v>
      </c>
      <c r="HP46">
        <v>4.97295</v>
      </c>
      <c r="HQ46">
        <v>1.87729</v>
      </c>
      <c r="HR46">
        <v>1.8754</v>
      </c>
      <c r="HS46">
        <v>1.8782</v>
      </c>
      <c r="HT46">
        <v>1.87499</v>
      </c>
      <c r="HU46">
        <v>1.87852</v>
      </c>
      <c r="HV46">
        <v>1.87561</v>
      </c>
      <c r="HW46">
        <v>1.87681</v>
      </c>
      <c r="HX46">
        <v>0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0.178</v>
      </c>
      <c r="IL46">
        <v>0.2428</v>
      </c>
      <c r="IM46">
        <v>-0.2208080166734159</v>
      </c>
      <c r="IN46">
        <v>0.0009760521447082311</v>
      </c>
      <c r="IO46">
        <v>-1.213558287100738E-07</v>
      </c>
      <c r="IP46">
        <v>1.27618266518245E-10</v>
      </c>
      <c r="IQ46">
        <v>-0.04124942103459956</v>
      </c>
      <c r="IR46">
        <v>-0.001300910323688675</v>
      </c>
      <c r="IS46">
        <v>0.0007077955028906285</v>
      </c>
      <c r="IT46">
        <v>-5.887928008297181E-06</v>
      </c>
      <c r="IU46">
        <v>4</v>
      </c>
      <c r="IV46">
        <v>2095</v>
      </c>
      <c r="IW46">
        <v>1</v>
      </c>
      <c r="IX46">
        <v>25</v>
      </c>
      <c r="IY46">
        <v>199088.5</v>
      </c>
      <c r="IZ46">
        <v>199088.5</v>
      </c>
      <c r="JA46">
        <v>1.10229</v>
      </c>
      <c r="JB46">
        <v>2.54517</v>
      </c>
      <c r="JC46">
        <v>1.39893</v>
      </c>
      <c r="JD46">
        <v>2.34863</v>
      </c>
      <c r="JE46">
        <v>1.44897</v>
      </c>
      <c r="JF46">
        <v>2.52686</v>
      </c>
      <c r="JG46">
        <v>36.7417</v>
      </c>
      <c r="JH46">
        <v>23.9999</v>
      </c>
      <c r="JI46">
        <v>18</v>
      </c>
      <c r="JJ46">
        <v>476.1</v>
      </c>
      <c r="JK46">
        <v>480.789</v>
      </c>
      <c r="JL46">
        <v>31.1085</v>
      </c>
      <c r="JM46">
        <v>29.4199</v>
      </c>
      <c r="JN46">
        <v>29.9996</v>
      </c>
      <c r="JO46">
        <v>29.1575</v>
      </c>
      <c r="JP46">
        <v>29.225</v>
      </c>
      <c r="JQ46">
        <v>22.1179</v>
      </c>
      <c r="JR46">
        <v>12.0816</v>
      </c>
      <c r="JS46">
        <v>100</v>
      </c>
      <c r="JT46">
        <v>31.1309</v>
      </c>
      <c r="JU46">
        <v>420</v>
      </c>
      <c r="JV46">
        <v>23.5802</v>
      </c>
      <c r="JW46">
        <v>100.815</v>
      </c>
      <c r="JX46">
        <v>100.178</v>
      </c>
    </row>
    <row r="47" spans="1:284">
      <c r="A47">
        <v>31</v>
      </c>
      <c r="B47">
        <v>1759094512.5</v>
      </c>
      <c r="C47">
        <v>678.4000000953674</v>
      </c>
      <c r="D47" t="s">
        <v>486</v>
      </c>
      <c r="E47" t="s">
        <v>487</v>
      </c>
      <c r="F47">
        <v>5</v>
      </c>
      <c r="G47" t="s">
        <v>488</v>
      </c>
      <c r="H47" t="s">
        <v>419</v>
      </c>
      <c r="I47">
        <v>1759094509.75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6</v>
      </c>
      <c r="AH47">
        <v>1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1.1</v>
      </c>
      <c r="DA47">
        <v>0.5</v>
      </c>
      <c r="DB47" t="s">
        <v>421</v>
      </c>
      <c r="DC47">
        <v>2</v>
      </c>
      <c r="DD47">
        <v>1759094509.75</v>
      </c>
      <c r="DE47">
        <v>420.7562</v>
      </c>
      <c r="DF47">
        <v>420.0141</v>
      </c>
      <c r="DG47">
        <v>23.61454</v>
      </c>
      <c r="DH47">
        <v>23.49171</v>
      </c>
      <c r="DI47">
        <v>420.5786</v>
      </c>
      <c r="DJ47">
        <v>23.37467</v>
      </c>
      <c r="DK47">
        <v>500.015</v>
      </c>
      <c r="DL47">
        <v>90.72929999999999</v>
      </c>
      <c r="DM47">
        <v>0.05239849999999999</v>
      </c>
      <c r="DN47">
        <v>30.14353</v>
      </c>
      <c r="DO47">
        <v>30.01992</v>
      </c>
      <c r="DP47">
        <v>999.9</v>
      </c>
      <c r="DQ47">
        <v>0</v>
      </c>
      <c r="DR47">
        <v>0</v>
      </c>
      <c r="DS47">
        <v>9999.617</v>
      </c>
      <c r="DT47">
        <v>0</v>
      </c>
      <c r="DU47">
        <v>2.20656</v>
      </c>
      <c r="DV47">
        <v>0.7422730000000001</v>
      </c>
      <c r="DW47">
        <v>430.9327</v>
      </c>
      <c r="DX47">
        <v>430.1183</v>
      </c>
      <c r="DY47">
        <v>0.122836</v>
      </c>
      <c r="DZ47">
        <v>420.0141</v>
      </c>
      <c r="EA47">
        <v>23.49171</v>
      </c>
      <c r="EB47">
        <v>2.142532</v>
      </c>
      <c r="EC47">
        <v>2.131387</v>
      </c>
      <c r="ED47">
        <v>18.53896</v>
      </c>
      <c r="EE47">
        <v>18.4557</v>
      </c>
      <c r="EF47">
        <v>0.00500056</v>
      </c>
      <c r="EG47">
        <v>0</v>
      </c>
      <c r="EH47">
        <v>0</v>
      </c>
      <c r="EI47">
        <v>0</v>
      </c>
      <c r="EJ47">
        <v>505.4299999999999</v>
      </c>
      <c r="EK47">
        <v>0.00500056</v>
      </c>
      <c r="EL47">
        <v>1.62</v>
      </c>
      <c r="EM47">
        <v>-1.51</v>
      </c>
      <c r="EN47">
        <v>35.5124</v>
      </c>
      <c r="EO47">
        <v>40.5683</v>
      </c>
      <c r="EP47">
        <v>37.806</v>
      </c>
      <c r="EQ47">
        <v>40.9246</v>
      </c>
      <c r="ER47">
        <v>38.5872</v>
      </c>
      <c r="ES47">
        <v>0</v>
      </c>
      <c r="ET47">
        <v>0</v>
      </c>
      <c r="EU47">
        <v>0</v>
      </c>
      <c r="EV47">
        <v>1759094523.7</v>
      </c>
      <c r="EW47">
        <v>0</v>
      </c>
      <c r="EX47">
        <v>507.8153846153846</v>
      </c>
      <c r="EY47">
        <v>-12.81367530343868</v>
      </c>
      <c r="EZ47">
        <v>12.89914587443148</v>
      </c>
      <c r="FA47">
        <v>-4.842307692307692</v>
      </c>
      <c r="FB47">
        <v>15</v>
      </c>
      <c r="FC47">
        <v>0</v>
      </c>
      <c r="FD47" t="s">
        <v>422</v>
      </c>
      <c r="FE47">
        <v>1747148579.5</v>
      </c>
      <c r="FF47">
        <v>1747148584.5</v>
      </c>
      <c r="FG47">
        <v>0</v>
      </c>
      <c r="FH47">
        <v>0.162</v>
      </c>
      <c r="FI47">
        <v>-0.001</v>
      </c>
      <c r="FJ47">
        <v>0.139</v>
      </c>
      <c r="FK47">
        <v>0.058</v>
      </c>
      <c r="FL47">
        <v>420</v>
      </c>
      <c r="FM47">
        <v>16</v>
      </c>
      <c r="FN47">
        <v>0.19</v>
      </c>
      <c r="FO47">
        <v>0.02</v>
      </c>
      <c r="FP47">
        <v>0.7726295999999999</v>
      </c>
      <c r="FQ47">
        <v>-0.1394705515947468</v>
      </c>
      <c r="FR47">
        <v>0.03124868738427264</v>
      </c>
      <c r="FS47">
        <v>1</v>
      </c>
      <c r="FT47">
        <v>507.2117647058824</v>
      </c>
      <c r="FU47">
        <v>1.075630217044636</v>
      </c>
      <c r="FV47">
        <v>7.192797243071064</v>
      </c>
      <c r="FW47">
        <v>0</v>
      </c>
      <c r="FX47">
        <v>0.1426798</v>
      </c>
      <c r="FY47">
        <v>-0.1355370506566609</v>
      </c>
      <c r="FZ47">
        <v>0.01519913123537</v>
      </c>
      <c r="GA47">
        <v>0</v>
      </c>
      <c r="GB47">
        <v>1</v>
      </c>
      <c r="GC47">
        <v>3</v>
      </c>
      <c r="GD47" t="s">
        <v>471</v>
      </c>
      <c r="GE47">
        <v>3.12732</v>
      </c>
      <c r="GF47">
        <v>2.72987</v>
      </c>
      <c r="GG47">
        <v>0.0861553</v>
      </c>
      <c r="GH47">
        <v>0.0865176</v>
      </c>
      <c r="GI47">
        <v>0.106113</v>
      </c>
      <c r="GJ47">
        <v>0.106287</v>
      </c>
      <c r="GK47">
        <v>27423.2</v>
      </c>
      <c r="GL47">
        <v>26570.2</v>
      </c>
      <c r="GM47">
        <v>30548.4</v>
      </c>
      <c r="GN47">
        <v>29339.3</v>
      </c>
      <c r="GO47">
        <v>37679.1</v>
      </c>
      <c r="GP47">
        <v>34484.8</v>
      </c>
      <c r="GQ47">
        <v>46727.8</v>
      </c>
      <c r="GR47">
        <v>43584.2</v>
      </c>
      <c r="GS47">
        <v>1.82332</v>
      </c>
      <c r="GT47">
        <v>1.88043</v>
      </c>
      <c r="GU47">
        <v>0.108674</v>
      </c>
      <c r="GV47">
        <v>0</v>
      </c>
      <c r="GW47">
        <v>28.2433</v>
      </c>
      <c r="GX47">
        <v>999.9</v>
      </c>
      <c r="GY47">
        <v>48.5</v>
      </c>
      <c r="GZ47">
        <v>30.9</v>
      </c>
      <c r="HA47">
        <v>23.9801</v>
      </c>
      <c r="HB47">
        <v>62.8501</v>
      </c>
      <c r="HC47">
        <v>12.7885</v>
      </c>
      <c r="HD47">
        <v>1</v>
      </c>
      <c r="HE47">
        <v>0.115185</v>
      </c>
      <c r="HF47">
        <v>-1.64253</v>
      </c>
      <c r="HG47">
        <v>20.2144</v>
      </c>
      <c r="HH47">
        <v>5.23526</v>
      </c>
      <c r="HI47">
        <v>11.974</v>
      </c>
      <c r="HJ47">
        <v>4.973</v>
      </c>
      <c r="HK47">
        <v>3.291</v>
      </c>
      <c r="HL47">
        <v>9999</v>
      </c>
      <c r="HM47">
        <v>9999</v>
      </c>
      <c r="HN47">
        <v>9999</v>
      </c>
      <c r="HO47">
        <v>4</v>
      </c>
      <c r="HP47">
        <v>4.97298</v>
      </c>
      <c r="HQ47">
        <v>1.87729</v>
      </c>
      <c r="HR47">
        <v>1.87535</v>
      </c>
      <c r="HS47">
        <v>1.87819</v>
      </c>
      <c r="HT47">
        <v>1.87488</v>
      </c>
      <c r="HU47">
        <v>1.87851</v>
      </c>
      <c r="HV47">
        <v>1.8756</v>
      </c>
      <c r="HW47">
        <v>1.87672</v>
      </c>
      <c r="HX47">
        <v>0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0.178</v>
      </c>
      <c r="IL47">
        <v>0.24</v>
      </c>
      <c r="IM47">
        <v>-0.2208080166734159</v>
      </c>
      <c r="IN47">
        <v>0.0009760521447082311</v>
      </c>
      <c r="IO47">
        <v>-1.213558287100738E-07</v>
      </c>
      <c r="IP47">
        <v>1.27618266518245E-10</v>
      </c>
      <c r="IQ47">
        <v>-0.04124942103459956</v>
      </c>
      <c r="IR47">
        <v>-0.001300910323688675</v>
      </c>
      <c r="IS47">
        <v>0.0007077955028906285</v>
      </c>
      <c r="IT47">
        <v>-5.887928008297181E-06</v>
      </c>
      <c r="IU47">
        <v>4</v>
      </c>
      <c r="IV47">
        <v>2095</v>
      </c>
      <c r="IW47">
        <v>1</v>
      </c>
      <c r="IX47">
        <v>25</v>
      </c>
      <c r="IY47">
        <v>199098.9</v>
      </c>
      <c r="IZ47">
        <v>199098.8</v>
      </c>
      <c r="JA47">
        <v>1.10352</v>
      </c>
      <c r="JB47">
        <v>2.56592</v>
      </c>
      <c r="JC47">
        <v>1.39893</v>
      </c>
      <c r="JD47">
        <v>2.34863</v>
      </c>
      <c r="JE47">
        <v>1.44897</v>
      </c>
      <c r="JF47">
        <v>2.57568</v>
      </c>
      <c r="JG47">
        <v>36.908</v>
      </c>
      <c r="JH47">
        <v>23.9999</v>
      </c>
      <c r="JI47">
        <v>18</v>
      </c>
      <c r="JJ47">
        <v>475.972</v>
      </c>
      <c r="JK47">
        <v>482.127</v>
      </c>
      <c r="JL47">
        <v>31.1331</v>
      </c>
      <c r="JM47">
        <v>28.674</v>
      </c>
      <c r="JN47">
        <v>29.9998</v>
      </c>
      <c r="JO47">
        <v>28.4599</v>
      </c>
      <c r="JP47">
        <v>28.5377</v>
      </c>
      <c r="JQ47">
        <v>22.1175</v>
      </c>
      <c r="JR47">
        <v>7.50637</v>
      </c>
      <c r="JS47">
        <v>100</v>
      </c>
      <c r="JT47">
        <v>31.1207</v>
      </c>
      <c r="JU47">
        <v>420</v>
      </c>
      <c r="JV47">
        <v>23.5202</v>
      </c>
      <c r="JW47">
        <v>100.986</v>
      </c>
      <c r="JX47">
        <v>100.262</v>
      </c>
    </row>
    <row r="48" spans="1:284">
      <c r="A48">
        <v>32</v>
      </c>
      <c r="B48">
        <v>1759094514.5</v>
      </c>
      <c r="C48">
        <v>680.4000000953674</v>
      </c>
      <c r="D48" t="s">
        <v>489</v>
      </c>
      <c r="E48" t="s">
        <v>490</v>
      </c>
      <c r="F48">
        <v>5</v>
      </c>
      <c r="G48" t="s">
        <v>488</v>
      </c>
      <c r="H48" t="s">
        <v>419</v>
      </c>
      <c r="I48">
        <v>1759094511.666667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6</v>
      </c>
      <c r="AH48">
        <v>1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1.1</v>
      </c>
      <c r="DA48">
        <v>0.5</v>
      </c>
      <c r="DB48" t="s">
        <v>421</v>
      </c>
      <c r="DC48">
        <v>2</v>
      </c>
      <c r="DD48">
        <v>1759094511.666667</v>
      </c>
      <c r="DE48">
        <v>420.7488888888889</v>
      </c>
      <c r="DF48">
        <v>420.0101111111111</v>
      </c>
      <c r="DG48">
        <v>23.61905555555555</v>
      </c>
      <c r="DH48">
        <v>23.49123333333334</v>
      </c>
      <c r="DI48">
        <v>420.5714444444445</v>
      </c>
      <c r="DJ48">
        <v>23.37908888888889</v>
      </c>
      <c r="DK48">
        <v>500.0038888888889</v>
      </c>
      <c r="DL48">
        <v>90.72894444444444</v>
      </c>
      <c r="DM48">
        <v>0.05219544444444444</v>
      </c>
      <c r="DN48">
        <v>30.14273333333334</v>
      </c>
      <c r="DO48">
        <v>30.01797777777778</v>
      </c>
      <c r="DP48">
        <v>999.9000000000001</v>
      </c>
      <c r="DQ48">
        <v>0</v>
      </c>
      <c r="DR48">
        <v>0</v>
      </c>
      <c r="DS48">
        <v>10006.23888888889</v>
      </c>
      <c r="DT48">
        <v>0</v>
      </c>
      <c r="DU48">
        <v>2.20656</v>
      </c>
      <c r="DV48">
        <v>0.7388781111111112</v>
      </c>
      <c r="DW48">
        <v>430.9272222222223</v>
      </c>
      <c r="DX48">
        <v>430.1142222222222</v>
      </c>
      <c r="DY48">
        <v>0.1278257777777778</v>
      </c>
      <c r="DZ48">
        <v>420.0101111111111</v>
      </c>
      <c r="EA48">
        <v>23.49123333333334</v>
      </c>
      <c r="EB48">
        <v>2.142933333333334</v>
      </c>
      <c r="EC48">
        <v>2.131335555555556</v>
      </c>
      <c r="ED48">
        <v>18.54196666666667</v>
      </c>
      <c r="EE48">
        <v>18.45532222222222</v>
      </c>
      <c r="EF48">
        <v>0.00500056</v>
      </c>
      <c r="EG48">
        <v>0</v>
      </c>
      <c r="EH48">
        <v>0</v>
      </c>
      <c r="EI48">
        <v>0</v>
      </c>
      <c r="EJ48">
        <v>504.0444444444444</v>
      </c>
      <c r="EK48">
        <v>0.00500056</v>
      </c>
      <c r="EL48">
        <v>-0.1444444444444444</v>
      </c>
      <c r="EM48">
        <v>-1.855555555555555</v>
      </c>
      <c r="EN48">
        <v>35.56233333333333</v>
      </c>
      <c r="EO48">
        <v>40.59</v>
      </c>
      <c r="EP48">
        <v>37.81211111111111</v>
      </c>
      <c r="EQ48">
        <v>40.937</v>
      </c>
      <c r="ER48">
        <v>38.60400000000001</v>
      </c>
      <c r="ES48">
        <v>0</v>
      </c>
      <c r="ET48">
        <v>0</v>
      </c>
      <c r="EU48">
        <v>0</v>
      </c>
      <c r="EV48">
        <v>1759094526.1</v>
      </c>
      <c r="EW48">
        <v>0</v>
      </c>
      <c r="EX48">
        <v>506.6923076923077</v>
      </c>
      <c r="EY48">
        <v>-39.17264947655259</v>
      </c>
      <c r="EZ48">
        <v>38.62564142905592</v>
      </c>
      <c r="FA48">
        <v>-4.530769230769231</v>
      </c>
      <c r="FB48">
        <v>15</v>
      </c>
      <c r="FC48">
        <v>0</v>
      </c>
      <c r="FD48" t="s">
        <v>422</v>
      </c>
      <c r="FE48">
        <v>1747148579.5</v>
      </c>
      <c r="FF48">
        <v>1747148584.5</v>
      </c>
      <c r="FG48">
        <v>0</v>
      </c>
      <c r="FH48">
        <v>0.162</v>
      </c>
      <c r="FI48">
        <v>-0.001</v>
      </c>
      <c r="FJ48">
        <v>0.139</v>
      </c>
      <c r="FK48">
        <v>0.058</v>
      </c>
      <c r="FL48">
        <v>420</v>
      </c>
      <c r="FM48">
        <v>16</v>
      </c>
      <c r="FN48">
        <v>0.19</v>
      </c>
      <c r="FO48">
        <v>0.02</v>
      </c>
      <c r="FP48">
        <v>0.766683512195122</v>
      </c>
      <c r="FQ48">
        <v>-0.1160443484320541</v>
      </c>
      <c r="FR48">
        <v>0.02852127685723282</v>
      </c>
      <c r="FS48">
        <v>1</v>
      </c>
      <c r="FT48">
        <v>507.0411764705882</v>
      </c>
      <c r="FU48">
        <v>-1.821237630931103</v>
      </c>
      <c r="FV48">
        <v>7.196899563131281</v>
      </c>
      <c r="FW48">
        <v>0</v>
      </c>
      <c r="FX48">
        <v>0.1412956097560976</v>
      </c>
      <c r="FY48">
        <v>-0.129355630662021</v>
      </c>
      <c r="FZ48">
        <v>0.01506449404147907</v>
      </c>
      <c r="GA48">
        <v>0</v>
      </c>
      <c r="GB48">
        <v>1</v>
      </c>
      <c r="GC48">
        <v>3</v>
      </c>
      <c r="GD48" t="s">
        <v>471</v>
      </c>
      <c r="GE48">
        <v>3.12733</v>
      </c>
      <c r="GF48">
        <v>2.72978</v>
      </c>
      <c r="GG48">
        <v>0.0861556</v>
      </c>
      <c r="GH48">
        <v>0.08652269999999999</v>
      </c>
      <c r="GI48">
        <v>0.106124</v>
      </c>
      <c r="GJ48">
        <v>0.106282</v>
      </c>
      <c r="GK48">
        <v>27423.4</v>
      </c>
      <c r="GL48">
        <v>26570.1</v>
      </c>
      <c r="GM48">
        <v>30548.7</v>
      </c>
      <c r="GN48">
        <v>29339.4</v>
      </c>
      <c r="GO48">
        <v>37679.1</v>
      </c>
      <c r="GP48">
        <v>34485</v>
      </c>
      <c r="GQ48">
        <v>46728.3</v>
      </c>
      <c r="GR48">
        <v>43584.2</v>
      </c>
      <c r="GS48">
        <v>1.82348</v>
      </c>
      <c r="GT48">
        <v>1.88028</v>
      </c>
      <c r="GU48">
        <v>0.108637</v>
      </c>
      <c r="GV48">
        <v>0</v>
      </c>
      <c r="GW48">
        <v>28.2448</v>
      </c>
      <c r="GX48">
        <v>999.9</v>
      </c>
      <c r="GY48">
        <v>48.5</v>
      </c>
      <c r="GZ48">
        <v>30.9</v>
      </c>
      <c r="HA48">
        <v>23.9801</v>
      </c>
      <c r="HB48">
        <v>62.6801</v>
      </c>
      <c r="HC48">
        <v>12.8646</v>
      </c>
      <c r="HD48">
        <v>1</v>
      </c>
      <c r="HE48">
        <v>0.115165</v>
      </c>
      <c r="HF48">
        <v>-1.64385</v>
      </c>
      <c r="HG48">
        <v>20.2145</v>
      </c>
      <c r="HH48">
        <v>5.23526</v>
      </c>
      <c r="HI48">
        <v>11.974</v>
      </c>
      <c r="HJ48">
        <v>4.97315</v>
      </c>
      <c r="HK48">
        <v>3.291</v>
      </c>
      <c r="HL48">
        <v>9999</v>
      </c>
      <c r="HM48">
        <v>9999</v>
      </c>
      <c r="HN48">
        <v>9999</v>
      </c>
      <c r="HO48">
        <v>4</v>
      </c>
      <c r="HP48">
        <v>4.97299</v>
      </c>
      <c r="HQ48">
        <v>1.87729</v>
      </c>
      <c r="HR48">
        <v>1.87535</v>
      </c>
      <c r="HS48">
        <v>1.87817</v>
      </c>
      <c r="HT48">
        <v>1.87487</v>
      </c>
      <c r="HU48">
        <v>1.87851</v>
      </c>
      <c r="HV48">
        <v>1.8756</v>
      </c>
      <c r="HW48">
        <v>1.87672</v>
      </c>
      <c r="HX48">
        <v>0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0.178</v>
      </c>
      <c r="IL48">
        <v>0.2401</v>
      </c>
      <c r="IM48">
        <v>-0.2208080166734159</v>
      </c>
      <c r="IN48">
        <v>0.0009760521447082311</v>
      </c>
      <c r="IO48">
        <v>-1.213558287100738E-07</v>
      </c>
      <c r="IP48">
        <v>1.27618266518245E-10</v>
      </c>
      <c r="IQ48">
        <v>-0.04124942103459956</v>
      </c>
      <c r="IR48">
        <v>-0.001300910323688675</v>
      </c>
      <c r="IS48">
        <v>0.0007077955028906285</v>
      </c>
      <c r="IT48">
        <v>-5.887928008297181E-06</v>
      </c>
      <c r="IU48">
        <v>4</v>
      </c>
      <c r="IV48">
        <v>2095</v>
      </c>
      <c r="IW48">
        <v>1</v>
      </c>
      <c r="IX48">
        <v>25</v>
      </c>
      <c r="IY48">
        <v>199098.9</v>
      </c>
      <c r="IZ48">
        <v>199098.8</v>
      </c>
      <c r="JA48">
        <v>1.10352</v>
      </c>
      <c r="JB48">
        <v>2.55371</v>
      </c>
      <c r="JC48">
        <v>1.39893</v>
      </c>
      <c r="JD48">
        <v>2.34863</v>
      </c>
      <c r="JE48">
        <v>1.44897</v>
      </c>
      <c r="JF48">
        <v>2.59766</v>
      </c>
      <c r="JG48">
        <v>36.908</v>
      </c>
      <c r="JH48">
        <v>24.0087</v>
      </c>
      <c r="JI48">
        <v>18</v>
      </c>
      <c r="JJ48">
        <v>476.042</v>
      </c>
      <c r="JK48">
        <v>482.014</v>
      </c>
      <c r="JL48">
        <v>31.1231</v>
      </c>
      <c r="JM48">
        <v>28.6721</v>
      </c>
      <c r="JN48">
        <v>29.9998</v>
      </c>
      <c r="JO48">
        <v>28.458</v>
      </c>
      <c r="JP48">
        <v>28.5362</v>
      </c>
      <c r="JQ48">
        <v>22.1169</v>
      </c>
      <c r="JR48">
        <v>7.50637</v>
      </c>
      <c r="JS48">
        <v>100</v>
      </c>
      <c r="JT48">
        <v>31.1207</v>
      </c>
      <c r="JU48">
        <v>420</v>
      </c>
      <c r="JV48">
        <v>23.5202</v>
      </c>
      <c r="JW48">
        <v>100.987</v>
      </c>
      <c r="JX48">
        <v>100.262</v>
      </c>
    </row>
    <row r="49" spans="1:284">
      <c r="A49">
        <v>33</v>
      </c>
      <c r="B49">
        <v>1759094516.5</v>
      </c>
      <c r="C49">
        <v>682.4000000953674</v>
      </c>
      <c r="D49" t="s">
        <v>491</v>
      </c>
      <c r="E49" t="s">
        <v>492</v>
      </c>
      <c r="F49">
        <v>5</v>
      </c>
      <c r="G49" t="s">
        <v>488</v>
      </c>
      <c r="H49" t="s">
        <v>419</v>
      </c>
      <c r="I49">
        <v>1759094513.8125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6</v>
      </c>
      <c r="AH49">
        <v>1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1.1</v>
      </c>
      <c r="DA49">
        <v>0.5</v>
      </c>
      <c r="DB49" t="s">
        <v>421</v>
      </c>
      <c r="DC49">
        <v>2</v>
      </c>
      <c r="DD49">
        <v>1759094513.8125</v>
      </c>
      <c r="DE49">
        <v>420.741875</v>
      </c>
      <c r="DF49">
        <v>420.009625</v>
      </c>
      <c r="DG49">
        <v>23.62265</v>
      </c>
      <c r="DH49">
        <v>23.4894875</v>
      </c>
      <c r="DI49">
        <v>420.564125</v>
      </c>
      <c r="DJ49">
        <v>23.382625</v>
      </c>
      <c r="DK49">
        <v>500.0385</v>
      </c>
      <c r="DL49">
        <v>90.72943749999999</v>
      </c>
      <c r="DM49">
        <v>0.0519729</v>
      </c>
      <c r="DN49">
        <v>30.1421625</v>
      </c>
      <c r="DO49">
        <v>30.01575</v>
      </c>
      <c r="DP49">
        <v>999.9</v>
      </c>
      <c r="DQ49">
        <v>0</v>
      </c>
      <c r="DR49">
        <v>0</v>
      </c>
      <c r="DS49">
        <v>10011.6375</v>
      </c>
      <c r="DT49">
        <v>0</v>
      </c>
      <c r="DU49">
        <v>2.20656</v>
      </c>
      <c r="DV49">
        <v>0.7321625</v>
      </c>
      <c r="DW49">
        <v>430.921375</v>
      </c>
      <c r="DX49">
        <v>430.113</v>
      </c>
      <c r="DY49">
        <v>0.133181375</v>
      </c>
      <c r="DZ49">
        <v>420.009625</v>
      </c>
      <c r="EA49">
        <v>23.4894875</v>
      </c>
      <c r="EB49">
        <v>2.14327125</v>
      </c>
      <c r="EC49">
        <v>2.13118875</v>
      </c>
      <c r="ED49">
        <v>18.5444875</v>
      </c>
      <c r="EE49">
        <v>18.454225</v>
      </c>
      <c r="EF49">
        <v>0.00500056</v>
      </c>
      <c r="EG49">
        <v>0</v>
      </c>
      <c r="EH49">
        <v>0</v>
      </c>
      <c r="EI49">
        <v>0</v>
      </c>
      <c r="EJ49">
        <v>504.6</v>
      </c>
      <c r="EK49">
        <v>0.00500056</v>
      </c>
      <c r="EL49">
        <v>-5.074999999999999</v>
      </c>
      <c r="EM49">
        <v>-2.75</v>
      </c>
      <c r="EN49">
        <v>35.531</v>
      </c>
      <c r="EO49">
        <v>40.632625</v>
      </c>
      <c r="EP49">
        <v>37.80425</v>
      </c>
      <c r="EQ49">
        <v>40.96837499999999</v>
      </c>
      <c r="ER49">
        <v>38.60925</v>
      </c>
      <c r="ES49">
        <v>0</v>
      </c>
      <c r="ET49">
        <v>0</v>
      </c>
      <c r="EU49">
        <v>0</v>
      </c>
      <c r="EV49">
        <v>1759094527.9</v>
      </c>
      <c r="EW49">
        <v>0</v>
      </c>
      <c r="EX49">
        <v>505.944</v>
      </c>
      <c r="EY49">
        <v>-49.07692314026528</v>
      </c>
      <c r="EZ49">
        <v>54.56923122048606</v>
      </c>
      <c r="FA49">
        <v>-4.484</v>
      </c>
      <c r="FB49">
        <v>15</v>
      </c>
      <c r="FC49">
        <v>0</v>
      </c>
      <c r="FD49" t="s">
        <v>422</v>
      </c>
      <c r="FE49">
        <v>1747148579.5</v>
      </c>
      <c r="FF49">
        <v>1747148584.5</v>
      </c>
      <c r="FG49">
        <v>0</v>
      </c>
      <c r="FH49">
        <v>0.162</v>
      </c>
      <c r="FI49">
        <v>-0.001</v>
      </c>
      <c r="FJ49">
        <v>0.139</v>
      </c>
      <c r="FK49">
        <v>0.058</v>
      </c>
      <c r="FL49">
        <v>420</v>
      </c>
      <c r="FM49">
        <v>16</v>
      </c>
      <c r="FN49">
        <v>0.19</v>
      </c>
      <c r="FO49">
        <v>0.02</v>
      </c>
      <c r="FP49">
        <v>0.7588105000000001</v>
      </c>
      <c r="FQ49">
        <v>-0.1455266116322703</v>
      </c>
      <c r="FR49">
        <v>0.02868261810574482</v>
      </c>
      <c r="FS49">
        <v>1</v>
      </c>
      <c r="FT49">
        <v>506.5264705882352</v>
      </c>
      <c r="FU49">
        <v>-13.68220004993472</v>
      </c>
      <c r="FV49">
        <v>7.747003550653681</v>
      </c>
      <c r="FW49">
        <v>0</v>
      </c>
      <c r="FX49">
        <v>0.13855335</v>
      </c>
      <c r="FY49">
        <v>-0.1058393921200753</v>
      </c>
      <c r="FZ49">
        <v>0.01411611512164377</v>
      </c>
      <c r="GA49">
        <v>0</v>
      </c>
      <c r="GB49">
        <v>1</v>
      </c>
      <c r="GC49">
        <v>3</v>
      </c>
      <c r="GD49" t="s">
        <v>471</v>
      </c>
      <c r="GE49">
        <v>3.12727</v>
      </c>
      <c r="GF49">
        <v>2.72987</v>
      </c>
      <c r="GG49">
        <v>0.08616550000000001</v>
      </c>
      <c r="GH49">
        <v>0.0865216</v>
      </c>
      <c r="GI49">
        <v>0.106132</v>
      </c>
      <c r="GJ49">
        <v>0.106277</v>
      </c>
      <c r="GK49">
        <v>27423.6</v>
      </c>
      <c r="GL49">
        <v>26570.1</v>
      </c>
      <c r="GM49">
        <v>30549.3</v>
      </c>
      <c r="GN49">
        <v>29339.3</v>
      </c>
      <c r="GO49">
        <v>37679.4</v>
      </c>
      <c r="GP49">
        <v>34485.3</v>
      </c>
      <c r="GQ49">
        <v>46729.1</v>
      </c>
      <c r="GR49">
        <v>43584.3</v>
      </c>
      <c r="GS49">
        <v>1.82323</v>
      </c>
      <c r="GT49">
        <v>1.88032</v>
      </c>
      <c r="GU49">
        <v>0.10851</v>
      </c>
      <c r="GV49">
        <v>0</v>
      </c>
      <c r="GW49">
        <v>28.2463</v>
      </c>
      <c r="GX49">
        <v>999.9</v>
      </c>
      <c r="GY49">
        <v>48.5</v>
      </c>
      <c r="GZ49">
        <v>30.9</v>
      </c>
      <c r="HA49">
        <v>23.9795</v>
      </c>
      <c r="HB49">
        <v>62.9601</v>
      </c>
      <c r="HC49">
        <v>12.7163</v>
      </c>
      <c r="HD49">
        <v>1</v>
      </c>
      <c r="HE49">
        <v>0.11513</v>
      </c>
      <c r="HF49">
        <v>-1.65207</v>
      </c>
      <c r="HG49">
        <v>20.2144</v>
      </c>
      <c r="HH49">
        <v>5.23526</v>
      </c>
      <c r="HI49">
        <v>11.974</v>
      </c>
      <c r="HJ49">
        <v>4.97325</v>
      </c>
      <c r="HK49">
        <v>3.291</v>
      </c>
      <c r="HL49">
        <v>9999</v>
      </c>
      <c r="HM49">
        <v>9999</v>
      </c>
      <c r="HN49">
        <v>9999</v>
      </c>
      <c r="HO49">
        <v>4</v>
      </c>
      <c r="HP49">
        <v>4.973</v>
      </c>
      <c r="HQ49">
        <v>1.87729</v>
      </c>
      <c r="HR49">
        <v>1.87538</v>
      </c>
      <c r="HS49">
        <v>1.87818</v>
      </c>
      <c r="HT49">
        <v>1.87487</v>
      </c>
      <c r="HU49">
        <v>1.87851</v>
      </c>
      <c r="HV49">
        <v>1.87559</v>
      </c>
      <c r="HW49">
        <v>1.87675</v>
      </c>
      <c r="HX49">
        <v>0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0.177</v>
      </c>
      <c r="IL49">
        <v>0.2401</v>
      </c>
      <c r="IM49">
        <v>-0.2208080166734159</v>
      </c>
      <c r="IN49">
        <v>0.0009760521447082311</v>
      </c>
      <c r="IO49">
        <v>-1.213558287100738E-07</v>
      </c>
      <c r="IP49">
        <v>1.27618266518245E-10</v>
      </c>
      <c r="IQ49">
        <v>-0.04124942103459956</v>
      </c>
      <c r="IR49">
        <v>-0.001300910323688675</v>
      </c>
      <c r="IS49">
        <v>0.0007077955028906285</v>
      </c>
      <c r="IT49">
        <v>-5.887928008297181E-06</v>
      </c>
      <c r="IU49">
        <v>4</v>
      </c>
      <c r="IV49">
        <v>2095</v>
      </c>
      <c r="IW49">
        <v>1</v>
      </c>
      <c r="IX49">
        <v>25</v>
      </c>
      <c r="IY49">
        <v>199099</v>
      </c>
      <c r="IZ49">
        <v>199098.9</v>
      </c>
      <c r="JA49">
        <v>1.10352</v>
      </c>
      <c r="JB49">
        <v>2.56714</v>
      </c>
      <c r="JC49">
        <v>1.39893</v>
      </c>
      <c r="JD49">
        <v>2.34863</v>
      </c>
      <c r="JE49">
        <v>1.44897</v>
      </c>
      <c r="JF49">
        <v>2.4707</v>
      </c>
      <c r="JG49">
        <v>36.908</v>
      </c>
      <c r="JH49">
        <v>23.9912</v>
      </c>
      <c r="JI49">
        <v>18</v>
      </c>
      <c r="JJ49">
        <v>475.891</v>
      </c>
      <c r="JK49">
        <v>482.032</v>
      </c>
      <c r="JL49">
        <v>31.115</v>
      </c>
      <c r="JM49">
        <v>28.6704</v>
      </c>
      <c r="JN49">
        <v>29.9998</v>
      </c>
      <c r="JO49">
        <v>28.4558</v>
      </c>
      <c r="JP49">
        <v>28.5343</v>
      </c>
      <c r="JQ49">
        <v>22.1185</v>
      </c>
      <c r="JR49">
        <v>7.50637</v>
      </c>
      <c r="JS49">
        <v>100</v>
      </c>
      <c r="JT49">
        <v>31.1042</v>
      </c>
      <c r="JU49">
        <v>420</v>
      </c>
      <c r="JV49">
        <v>23.5202</v>
      </c>
      <c r="JW49">
        <v>100.989</v>
      </c>
      <c r="JX49">
        <v>100.263</v>
      </c>
    </row>
    <row r="50" spans="1:284">
      <c r="A50">
        <v>34</v>
      </c>
      <c r="B50">
        <v>1759094518.5</v>
      </c>
      <c r="C50">
        <v>684.4000000953674</v>
      </c>
      <c r="D50" t="s">
        <v>493</v>
      </c>
      <c r="E50" t="s">
        <v>494</v>
      </c>
      <c r="F50">
        <v>5</v>
      </c>
      <c r="G50" t="s">
        <v>488</v>
      </c>
      <c r="H50" t="s">
        <v>419</v>
      </c>
      <c r="I50">
        <v>1759094515.5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6</v>
      </c>
      <c r="AH50">
        <v>1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1.1</v>
      </c>
      <c r="DA50">
        <v>0.5</v>
      </c>
      <c r="DB50" t="s">
        <v>421</v>
      </c>
      <c r="DC50">
        <v>2</v>
      </c>
      <c r="DD50">
        <v>1759094515.5</v>
      </c>
      <c r="DE50">
        <v>420.7596666666667</v>
      </c>
      <c r="DF50">
        <v>420.0106666666667</v>
      </c>
      <c r="DG50">
        <v>23.62474444444444</v>
      </c>
      <c r="DH50">
        <v>23.48792222222222</v>
      </c>
      <c r="DI50">
        <v>420.5818888888888</v>
      </c>
      <c r="DJ50">
        <v>23.38466666666666</v>
      </c>
      <c r="DK50">
        <v>500.0378888888888</v>
      </c>
      <c r="DL50">
        <v>90.72983333333333</v>
      </c>
      <c r="DM50">
        <v>0.05192853333333333</v>
      </c>
      <c r="DN50">
        <v>30.1422</v>
      </c>
      <c r="DO50">
        <v>30.01460000000001</v>
      </c>
      <c r="DP50">
        <v>999.9000000000001</v>
      </c>
      <c r="DQ50">
        <v>0</v>
      </c>
      <c r="DR50">
        <v>0</v>
      </c>
      <c r="DS50">
        <v>10007.22222222222</v>
      </c>
      <c r="DT50">
        <v>0</v>
      </c>
      <c r="DU50">
        <v>2.20656</v>
      </c>
      <c r="DV50">
        <v>0.7488945555555555</v>
      </c>
      <c r="DW50">
        <v>430.9405555555556</v>
      </c>
      <c r="DX50">
        <v>430.1132222222222</v>
      </c>
      <c r="DY50">
        <v>0.1368267777777778</v>
      </c>
      <c r="DZ50">
        <v>420.0106666666667</v>
      </c>
      <c r="EA50">
        <v>23.48792222222222</v>
      </c>
      <c r="EB50">
        <v>2.143471111111111</v>
      </c>
      <c r="EC50">
        <v>2.131055555555555</v>
      </c>
      <c r="ED50">
        <v>18.54596666666666</v>
      </c>
      <c r="EE50">
        <v>18.45323333333333</v>
      </c>
      <c r="EF50">
        <v>0.00500056</v>
      </c>
      <c r="EG50">
        <v>0</v>
      </c>
      <c r="EH50">
        <v>0</v>
      </c>
      <c r="EI50">
        <v>0</v>
      </c>
      <c r="EJ50">
        <v>504.7888888888889</v>
      </c>
      <c r="EK50">
        <v>0.00500056</v>
      </c>
      <c r="EL50">
        <v>-4.544444444444444</v>
      </c>
      <c r="EM50">
        <v>-2.588888888888889</v>
      </c>
      <c r="EN50">
        <v>35.54144444444444</v>
      </c>
      <c r="EO50">
        <v>40.65944444444445</v>
      </c>
      <c r="EP50">
        <v>37.82599999999999</v>
      </c>
      <c r="EQ50">
        <v>41.00655555555555</v>
      </c>
      <c r="ER50">
        <v>38.63877777777778</v>
      </c>
      <c r="ES50">
        <v>0</v>
      </c>
      <c r="ET50">
        <v>0</v>
      </c>
      <c r="EU50">
        <v>0</v>
      </c>
      <c r="EV50">
        <v>1759094530.3</v>
      </c>
      <c r="EW50">
        <v>0</v>
      </c>
      <c r="EX50">
        <v>505.804</v>
      </c>
      <c r="EY50">
        <v>-38.55384644164124</v>
      </c>
      <c r="EZ50">
        <v>27.71538510846903</v>
      </c>
      <c r="FA50">
        <v>-3.948</v>
      </c>
      <c r="FB50">
        <v>15</v>
      </c>
      <c r="FC50">
        <v>0</v>
      </c>
      <c r="FD50" t="s">
        <v>422</v>
      </c>
      <c r="FE50">
        <v>1747148579.5</v>
      </c>
      <c r="FF50">
        <v>1747148584.5</v>
      </c>
      <c r="FG50">
        <v>0</v>
      </c>
      <c r="FH50">
        <v>0.162</v>
      </c>
      <c r="FI50">
        <v>-0.001</v>
      </c>
      <c r="FJ50">
        <v>0.139</v>
      </c>
      <c r="FK50">
        <v>0.058</v>
      </c>
      <c r="FL50">
        <v>420</v>
      </c>
      <c r="FM50">
        <v>16</v>
      </c>
      <c r="FN50">
        <v>0.19</v>
      </c>
      <c r="FO50">
        <v>0.02</v>
      </c>
      <c r="FP50">
        <v>0.7610399999999999</v>
      </c>
      <c r="FQ50">
        <v>-0.1069946341463402</v>
      </c>
      <c r="FR50">
        <v>0.029232109459692</v>
      </c>
      <c r="FS50">
        <v>1</v>
      </c>
      <c r="FT50">
        <v>506.5647058823529</v>
      </c>
      <c r="FU50">
        <v>-26.14514902134356</v>
      </c>
      <c r="FV50">
        <v>7.724707584526156</v>
      </c>
      <c r="FW50">
        <v>0</v>
      </c>
      <c r="FX50">
        <v>0.13785</v>
      </c>
      <c r="FY50">
        <v>-0.08106006271777011</v>
      </c>
      <c r="FZ50">
        <v>0.01342242238142452</v>
      </c>
      <c r="GA50">
        <v>1</v>
      </c>
      <c r="GB50">
        <v>2</v>
      </c>
      <c r="GC50">
        <v>3</v>
      </c>
      <c r="GD50" t="s">
        <v>423</v>
      </c>
      <c r="GE50">
        <v>3.12714</v>
      </c>
      <c r="GF50">
        <v>2.72976</v>
      </c>
      <c r="GG50">
        <v>0.0861695</v>
      </c>
      <c r="GH50">
        <v>0.0865218</v>
      </c>
      <c r="GI50">
        <v>0.106136</v>
      </c>
      <c r="GJ50">
        <v>0.106275</v>
      </c>
      <c r="GK50">
        <v>27423.8</v>
      </c>
      <c r="GL50">
        <v>26570.1</v>
      </c>
      <c r="GM50">
        <v>30549.6</v>
      </c>
      <c r="GN50">
        <v>29339.3</v>
      </c>
      <c r="GO50">
        <v>37679.7</v>
      </c>
      <c r="GP50">
        <v>34485.4</v>
      </c>
      <c r="GQ50">
        <v>46729.7</v>
      </c>
      <c r="GR50">
        <v>43584.3</v>
      </c>
      <c r="GS50">
        <v>1.823</v>
      </c>
      <c r="GT50">
        <v>1.88045</v>
      </c>
      <c r="GU50">
        <v>0.108138</v>
      </c>
      <c r="GV50">
        <v>0</v>
      </c>
      <c r="GW50">
        <v>28.2481</v>
      </c>
      <c r="GX50">
        <v>999.9</v>
      </c>
      <c r="GY50">
        <v>48.5</v>
      </c>
      <c r="GZ50">
        <v>30.9</v>
      </c>
      <c r="HA50">
        <v>23.9793</v>
      </c>
      <c r="HB50">
        <v>62.7601</v>
      </c>
      <c r="HC50">
        <v>12.9167</v>
      </c>
      <c r="HD50">
        <v>1</v>
      </c>
      <c r="HE50">
        <v>0.114799</v>
      </c>
      <c r="HF50">
        <v>-1.64185</v>
      </c>
      <c r="HG50">
        <v>20.2145</v>
      </c>
      <c r="HH50">
        <v>5.23526</v>
      </c>
      <c r="HI50">
        <v>11.974</v>
      </c>
      <c r="HJ50">
        <v>4.97305</v>
      </c>
      <c r="HK50">
        <v>3.291</v>
      </c>
      <c r="HL50">
        <v>9999</v>
      </c>
      <c r="HM50">
        <v>9999</v>
      </c>
      <c r="HN50">
        <v>9999</v>
      </c>
      <c r="HO50">
        <v>4</v>
      </c>
      <c r="HP50">
        <v>4.97302</v>
      </c>
      <c r="HQ50">
        <v>1.87729</v>
      </c>
      <c r="HR50">
        <v>1.8754</v>
      </c>
      <c r="HS50">
        <v>1.87819</v>
      </c>
      <c r="HT50">
        <v>1.87488</v>
      </c>
      <c r="HU50">
        <v>1.87851</v>
      </c>
      <c r="HV50">
        <v>1.8756</v>
      </c>
      <c r="HW50">
        <v>1.87676</v>
      </c>
      <c r="HX50">
        <v>0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0.178</v>
      </c>
      <c r="IL50">
        <v>0.2401</v>
      </c>
      <c r="IM50">
        <v>-0.2208080166734159</v>
      </c>
      <c r="IN50">
        <v>0.0009760521447082311</v>
      </c>
      <c r="IO50">
        <v>-1.213558287100738E-07</v>
      </c>
      <c r="IP50">
        <v>1.27618266518245E-10</v>
      </c>
      <c r="IQ50">
        <v>-0.04124942103459956</v>
      </c>
      <c r="IR50">
        <v>-0.001300910323688675</v>
      </c>
      <c r="IS50">
        <v>0.0007077955028906285</v>
      </c>
      <c r="IT50">
        <v>-5.887928008297181E-06</v>
      </c>
      <c r="IU50">
        <v>4</v>
      </c>
      <c r="IV50">
        <v>2095</v>
      </c>
      <c r="IW50">
        <v>1</v>
      </c>
      <c r="IX50">
        <v>25</v>
      </c>
      <c r="IY50">
        <v>199099</v>
      </c>
      <c r="IZ50">
        <v>199098.9</v>
      </c>
      <c r="JA50">
        <v>1.10352</v>
      </c>
      <c r="JB50">
        <v>2.55981</v>
      </c>
      <c r="JC50">
        <v>1.39893</v>
      </c>
      <c r="JD50">
        <v>2.34985</v>
      </c>
      <c r="JE50">
        <v>1.44897</v>
      </c>
      <c r="JF50">
        <v>2.60376</v>
      </c>
      <c r="JG50">
        <v>36.908</v>
      </c>
      <c r="JH50">
        <v>23.9999</v>
      </c>
      <c r="JI50">
        <v>18</v>
      </c>
      <c r="JJ50">
        <v>475.757</v>
      </c>
      <c r="JK50">
        <v>482.104</v>
      </c>
      <c r="JL50">
        <v>31.1084</v>
      </c>
      <c r="JM50">
        <v>28.669</v>
      </c>
      <c r="JN50">
        <v>29.9997</v>
      </c>
      <c r="JO50">
        <v>28.454</v>
      </c>
      <c r="JP50">
        <v>28.5328</v>
      </c>
      <c r="JQ50">
        <v>22.1171</v>
      </c>
      <c r="JR50">
        <v>7.50637</v>
      </c>
      <c r="JS50">
        <v>100</v>
      </c>
      <c r="JT50">
        <v>31.1042</v>
      </c>
      <c r="JU50">
        <v>420</v>
      </c>
      <c r="JV50">
        <v>23.5202</v>
      </c>
      <c r="JW50">
        <v>100.99</v>
      </c>
      <c r="JX50">
        <v>100.263</v>
      </c>
    </row>
    <row r="51" spans="1:284">
      <c r="A51">
        <v>35</v>
      </c>
      <c r="B51">
        <v>1759094520.5</v>
      </c>
      <c r="C51">
        <v>686.4000000953674</v>
      </c>
      <c r="D51" t="s">
        <v>495</v>
      </c>
      <c r="E51" t="s">
        <v>496</v>
      </c>
      <c r="F51">
        <v>5</v>
      </c>
      <c r="G51" t="s">
        <v>488</v>
      </c>
      <c r="H51" t="s">
        <v>419</v>
      </c>
      <c r="I51">
        <v>1759094517.5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6</v>
      </c>
      <c r="AH51">
        <v>1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1.1</v>
      </c>
      <c r="DA51">
        <v>0.5</v>
      </c>
      <c r="DB51" t="s">
        <v>421</v>
      </c>
      <c r="DC51">
        <v>2</v>
      </c>
      <c r="DD51">
        <v>1759094517.5</v>
      </c>
      <c r="DE51">
        <v>420.7864444444444</v>
      </c>
      <c r="DF51">
        <v>420.0132222222222</v>
      </c>
      <c r="DG51">
        <v>23.62668888888889</v>
      </c>
      <c r="DH51">
        <v>23.48644444444444</v>
      </c>
      <c r="DI51">
        <v>420.6085555555555</v>
      </c>
      <c r="DJ51">
        <v>23.38655555555555</v>
      </c>
      <c r="DK51">
        <v>500.0052222222222</v>
      </c>
      <c r="DL51">
        <v>90.72976666666665</v>
      </c>
      <c r="DM51">
        <v>0.05197337777777778</v>
      </c>
      <c r="DN51">
        <v>30.14267777777778</v>
      </c>
      <c r="DO51">
        <v>30.01173333333333</v>
      </c>
      <c r="DP51">
        <v>999.9000000000001</v>
      </c>
      <c r="DQ51">
        <v>0</v>
      </c>
      <c r="DR51">
        <v>0</v>
      </c>
      <c r="DS51">
        <v>9998.613333333335</v>
      </c>
      <c r="DT51">
        <v>0</v>
      </c>
      <c r="DU51">
        <v>2.20656</v>
      </c>
      <c r="DV51">
        <v>0.7732475555555556</v>
      </c>
      <c r="DW51">
        <v>430.9687777777778</v>
      </c>
      <c r="DX51">
        <v>430.115</v>
      </c>
      <c r="DY51">
        <v>0.1402351111111111</v>
      </c>
      <c r="DZ51">
        <v>420.0132222222222</v>
      </c>
      <c r="EA51">
        <v>23.48644444444444</v>
      </c>
      <c r="EB51">
        <v>2.143644444444444</v>
      </c>
      <c r="EC51">
        <v>2.130921111111111</v>
      </c>
      <c r="ED51">
        <v>18.54724444444444</v>
      </c>
      <c r="EE51">
        <v>18.45221111111111</v>
      </c>
      <c r="EF51">
        <v>0.00500056</v>
      </c>
      <c r="EG51">
        <v>0</v>
      </c>
      <c r="EH51">
        <v>0</v>
      </c>
      <c r="EI51">
        <v>0</v>
      </c>
      <c r="EJ51">
        <v>506.6333333333333</v>
      </c>
      <c r="EK51">
        <v>0.00500056</v>
      </c>
      <c r="EL51">
        <v>-5.711111111111112</v>
      </c>
      <c r="EM51">
        <v>-3.211111111111111</v>
      </c>
      <c r="EN51">
        <v>35.56233333333333</v>
      </c>
      <c r="EO51">
        <v>40.68711111111111</v>
      </c>
      <c r="EP51">
        <v>37.86077777777777</v>
      </c>
      <c r="EQ51">
        <v>41.06922222222222</v>
      </c>
      <c r="ER51">
        <v>38.65944444444445</v>
      </c>
      <c r="ES51">
        <v>0</v>
      </c>
      <c r="ET51">
        <v>0</v>
      </c>
      <c r="EU51">
        <v>0</v>
      </c>
      <c r="EV51">
        <v>1759094532.1</v>
      </c>
      <c r="EW51">
        <v>0</v>
      </c>
      <c r="EX51">
        <v>504.8269230769232</v>
      </c>
      <c r="EY51">
        <v>-14.36923107650521</v>
      </c>
      <c r="EZ51">
        <v>14.74529968916314</v>
      </c>
      <c r="FA51">
        <v>-2.457692307692307</v>
      </c>
      <c r="FB51">
        <v>15</v>
      </c>
      <c r="FC51">
        <v>0</v>
      </c>
      <c r="FD51" t="s">
        <v>422</v>
      </c>
      <c r="FE51">
        <v>1747148579.5</v>
      </c>
      <c r="FF51">
        <v>1747148584.5</v>
      </c>
      <c r="FG51">
        <v>0</v>
      </c>
      <c r="FH51">
        <v>0.162</v>
      </c>
      <c r="FI51">
        <v>-0.001</v>
      </c>
      <c r="FJ51">
        <v>0.139</v>
      </c>
      <c r="FK51">
        <v>0.058</v>
      </c>
      <c r="FL51">
        <v>420</v>
      </c>
      <c r="FM51">
        <v>16</v>
      </c>
      <c r="FN51">
        <v>0.19</v>
      </c>
      <c r="FO51">
        <v>0.02</v>
      </c>
      <c r="FP51">
        <v>0.7668968749999999</v>
      </c>
      <c r="FQ51">
        <v>-0.06033628142589161</v>
      </c>
      <c r="FR51">
        <v>0.03193969678017271</v>
      </c>
      <c r="FS51">
        <v>1</v>
      </c>
      <c r="FT51">
        <v>506.5058823529412</v>
      </c>
      <c r="FU51">
        <v>-22.60351422645148</v>
      </c>
      <c r="FV51">
        <v>7.985094245142395</v>
      </c>
      <c r="FW51">
        <v>0</v>
      </c>
      <c r="FX51">
        <v>0.1356813</v>
      </c>
      <c r="FY51">
        <v>-0.022210063789869</v>
      </c>
      <c r="FZ51">
        <v>0.011539684961471</v>
      </c>
      <c r="GA51">
        <v>1</v>
      </c>
      <c r="GB51">
        <v>2</v>
      </c>
      <c r="GC51">
        <v>3</v>
      </c>
      <c r="GD51" t="s">
        <v>423</v>
      </c>
      <c r="GE51">
        <v>3.12726</v>
      </c>
      <c r="GF51">
        <v>2.72975</v>
      </c>
      <c r="GG51">
        <v>0.08616749999999999</v>
      </c>
      <c r="GH51">
        <v>0.0865247</v>
      </c>
      <c r="GI51">
        <v>0.106139</v>
      </c>
      <c r="GJ51">
        <v>0.106274</v>
      </c>
      <c r="GK51">
        <v>27423.8</v>
      </c>
      <c r="GL51">
        <v>26570.2</v>
      </c>
      <c r="GM51">
        <v>30549.5</v>
      </c>
      <c r="GN51">
        <v>29339.5</v>
      </c>
      <c r="GO51">
        <v>37679.4</v>
      </c>
      <c r="GP51">
        <v>34485.6</v>
      </c>
      <c r="GQ51">
        <v>46729.6</v>
      </c>
      <c r="GR51">
        <v>43584.6</v>
      </c>
      <c r="GS51">
        <v>1.82318</v>
      </c>
      <c r="GT51">
        <v>1.88043</v>
      </c>
      <c r="GU51">
        <v>0.10784</v>
      </c>
      <c r="GV51">
        <v>0</v>
      </c>
      <c r="GW51">
        <v>28.2496</v>
      </c>
      <c r="GX51">
        <v>999.9</v>
      </c>
      <c r="GY51">
        <v>48.5</v>
      </c>
      <c r="GZ51">
        <v>30.9</v>
      </c>
      <c r="HA51">
        <v>23.9779</v>
      </c>
      <c r="HB51">
        <v>62.7701</v>
      </c>
      <c r="HC51">
        <v>12.7804</v>
      </c>
      <c r="HD51">
        <v>1</v>
      </c>
      <c r="HE51">
        <v>0.114535</v>
      </c>
      <c r="HF51">
        <v>-1.65541</v>
      </c>
      <c r="HG51">
        <v>20.2144</v>
      </c>
      <c r="HH51">
        <v>5.23526</v>
      </c>
      <c r="HI51">
        <v>11.974</v>
      </c>
      <c r="HJ51">
        <v>4.97295</v>
      </c>
      <c r="HK51">
        <v>3.291</v>
      </c>
      <c r="HL51">
        <v>9999</v>
      </c>
      <c r="HM51">
        <v>9999</v>
      </c>
      <c r="HN51">
        <v>9999</v>
      </c>
      <c r="HO51">
        <v>4</v>
      </c>
      <c r="HP51">
        <v>4.97302</v>
      </c>
      <c r="HQ51">
        <v>1.87729</v>
      </c>
      <c r="HR51">
        <v>1.87543</v>
      </c>
      <c r="HS51">
        <v>1.8782</v>
      </c>
      <c r="HT51">
        <v>1.87491</v>
      </c>
      <c r="HU51">
        <v>1.87851</v>
      </c>
      <c r="HV51">
        <v>1.87561</v>
      </c>
      <c r="HW51">
        <v>1.87679</v>
      </c>
      <c r="HX51">
        <v>0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0.177</v>
      </c>
      <c r="IL51">
        <v>0.2402</v>
      </c>
      <c r="IM51">
        <v>-0.2208080166734159</v>
      </c>
      <c r="IN51">
        <v>0.0009760521447082311</v>
      </c>
      <c r="IO51">
        <v>-1.213558287100738E-07</v>
      </c>
      <c r="IP51">
        <v>1.27618266518245E-10</v>
      </c>
      <c r="IQ51">
        <v>-0.04124942103459956</v>
      </c>
      <c r="IR51">
        <v>-0.001300910323688675</v>
      </c>
      <c r="IS51">
        <v>0.0007077955028906285</v>
      </c>
      <c r="IT51">
        <v>-5.887928008297181E-06</v>
      </c>
      <c r="IU51">
        <v>4</v>
      </c>
      <c r="IV51">
        <v>2095</v>
      </c>
      <c r="IW51">
        <v>1</v>
      </c>
      <c r="IX51">
        <v>25</v>
      </c>
      <c r="IY51">
        <v>199099</v>
      </c>
      <c r="IZ51">
        <v>199098.9</v>
      </c>
      <c r="JA51">
        <v>1.10229</v>
      </c>
      <c r="JB51">
        <v>2.55249</v>
      </c>
      <c r="JC51">
        <v>1.39893</v>
      </c>
      <c r="JD51">
        <v>2.34863</v>
      </c>
      <c r="JE51">
        <v>1.44897</v>
      </c>
      <c r="JF51">
        <v>2.58667</v>
      </c>
      <c r="JG51">
        <v>36.908</v>
      </c>
      <c r="JH51">
        <v>24.0087</v>
      </c>
      <c r="JI51">
        <v>18</v>
      </c>
      <c r="JJ51">
        <v>475.843</v>
      </c>
      <c r="JK51">
        <v>482.074</v>
      </c>
      <c r="JL51">
        <v>31.1015</v>
      </c>
      <c r="JM51">
        <v>28.6672</v>
      </c>
      <c r="JN51">
        <v>29.9997</v>
      </c>
      <c r="JO51">
        <v>28.4526</v>
      </c>
      <c r="JP51">
        <v>28.5313</v>
      </c>
      <c r="JQ51">
        <v>22.1166</v>
      </c>
      <c r="JR51">
        <v>7.50637</v>
      </c>
      <c r="JS51">
        <v>100</v>
      </c>
      <c r="JT51">
        <v>31.0926</v>
      </c>
      <c r="JU51">
        <v>420</v>
      </c>
      <c r="JV51">
        <v>23.5202</v>
      </c>
      <c r="JW51">
        <v>100.99</v>
      </c>
      <c r="JX51">
        <v>100.263</v>
      </c>
    </row>
    <row r="52" spans="1:284">
      <c r="A52">
        <v>36</v>
      </c>
      <c r="B52">
        <v>1759094522.5</v>
      </c>
      <c r="C52">
        <v>688.4000000953674</v>
      </c>
      <c r="D52" t="s">
        <v>497</v>
      </c>
      <c r="E52" t="s">
        <v>498</v>
      </c>
      <c r="F52">
        <v>5</v>
      </c>
      <c r="G52" t="s">
        <v>488</v>
      </c>
      <c r="H52" t="s">
        <v>419</v>
      </c>
      <c r="I52">
        <v>1759094519.5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6</v>
      </c>
      <c r="AH52">
        <v>1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1.1</v>
      </c>
      <c r="DA52">
        <v>0.5</v>
      </c>
      <c r="DB52" t="s">
        <v>421</v>
      </c>
      <c r="DC52">
        <v>2</v>
      </c>
      <c r="DD52">
        <v>1759094519.5</v>
      </c>
      <c r="DE52">
        <v>420.802</v>
      </c>
      <c r="DF52">
        <v>420.0071111111111</v>
      </c>
      <c r="DG52">
        <v>23.62806666666667</v>
      </c>
      <c r="DH52">
        <v>23.4855</v>
      </c>
      <c r="DI52">
        <v>420.6241111111111</v>
      </c>
      <c r="DJ52">
        <v>23.3879</v>
      </c>
      <c r="DK52">
        <v>499.9966666666667</v>
      </c>
      <c r="DL52">
        <v>90.72977777777777</v>
      </c>
      <c r="DM52">
        <v>0.05206635555555555</v>
      </c>
      <c r="DN52">
        <v>30.14334444444444</v>
      </c>
      <c r="DO52">
        <v>30.00795555555555</v>
      </c>
      <c r="DP52">
        <v>999.9000000000001</v>
      </c>
      <c r="DQ52">
        <v>0</v>
      </c>
      <c r="DR52">
        <v>0</v>
      </c>
      <c r="DS52">
        <v>9990.763333333332</v>
      </c>
      <c r="DT52">
        <v>0</v>
      </c>
      <c r="DU52">
        <v>2.20656</v>
      </c>
      <c r="DV52">
        <v>0.7948878888888888</v>
      </c>
      <c r="DW52">
        <v>430.9854444444444</v>
      </c>
      <c r="DX52">
        <v>430.1082222222222</v>
      </c>
      <c r="DY52">
        <v>0.1425513333333333</v>
      </c>
      <c r="DZ52">
        <v>420.0071111111111</v>
      </c>
      <c r="EA52">
        <v>23.4855</v>
      </c>
      <c r="EB52">
        <v>2.14377</v>
      </c>
      <c r="EC52">
        <v>2.130837777777778</v>
      </c>
      <c r="ED52">
        <v>18.54818888888889</v>
      </c>
      <c r="EE52">
        <v>18.45157777777778</v>
      </c>
      <c r="EF52">
        <v>0.00500056</v>
      </c>
      <c r="EG52">
        <v>0</v>
      </c>
      <c r="EH52">
        <v>0</v>
      </c>
      <c r="EI52">
        <v>0</v>
      </c>
      <c r="EJ52">
        <v>505.6333333333333</v>
      </c>
      <c r="EK52">
        <v>0.00500056</v>
      </c>
      <c r="EL52">
        <v>-6.177777777777779</v>
      </c>
      <c r="EM52">
        <v>-3.533333333333333</v>
      </c>
      <c r="EN52">
        <v>35.60411111111111</v>
      </c>
      <c r="EO52">
        <v>40.715</v>
      </c>
      <c r="EP52">
        <v>37.89555555555555</v>
      </c>
      <c r="EQ52">
        <v>41.11777777777777</v>
      </c>
      <c r="ER52">
        <v>38.68011111111111</v>
      </c>
      <c r="ES52">
        <v>0</v>
      </c>
      <c r="ET52">
        <v>0</v>
      </c>
      <c r="EU52">
        <v>0</v>
      </c>
      <c r="EV52">
        <v>1759094533.9</v>
      </c>
      <c r="EW52">
        <v>0</v>
      </c>
      <c r="EX52">
        <v>504.264</v>
      </c>
      <c r="EY52">
        <v>-25.05384653270317</v>
      </c>
      <c r="EZ52">
        <v>-1.276922500815393</v>
      </c>
      <c r="FA52">
        <v>-1.964</v>
      </c>
      <c r="FB52">
        <v>15</v>
      </c>
      <c r="FC52">
        <v>0</v>
      </c>
      <c r="FD52" t="s">
        <v>422</v>
      </c>
      <c r="FE52">
        <v>1747148579.5</v>
      </c>
      <c r="FF52">
        <v>1747148584.5</v>
      </c>
      <c r="FG52">
        <v>0</v>
      </c>
      <c r="FH52">
        <v>0.162</v>
      </c>
      <c r="FI52">
        <v>-0.001</v>
      </c>
      <c r="FJ52">
        <v>0.139</v>
      </c>
      <c r="FK52">
        <v>0.058</v>
      </c>
      <c r="FL52">
        <v>420</v>
      </c>
      <c r="FM52">
        <v>16</v>
      </c>
      <c r="FN52">
        <v>0.19</v>
      </c>
      <c r="FO52">
        <v>0.02</v>
      </c>
      <c r="FP52">
        <v>0.7678863170731707</v>
      </c>
      <c r="FQ52">
        <v>-0.0362857212543539</v>
      </c>
      <c r="FR52">
        <v>0.03177601647925222</v>
      </c>
      <c r="FS52">
        <v>1</v>
      </c>
      <c r="FT52">
        <v>505.7088235294117</v>
      </c>
      <c r="FU52">
        <v>-23.46065711728096</v>
      </c>
      <c r="FV52">
        <v>7.476487365186898</v>
      </c>
      <c r="FW52">
        <v>0</v>
      </c>
      <c r="FX52">
        <v>0.1352471951219512</v>
      </c>
      <c r="FY52">
        <v>0.007021337979094447</v>
      </c>
      <c r="FZ52">
        <v>0.01066138040350633</v>
      </c>
      <c r="GA52">
        <v>1</v>
      </c>
      <c r="GB52">
        <v>2</v>
      </c>
      <c r="GC52">
        <v>3</v>
      </c>
      <c r="GD52" t="s">
        <v>423</v>
      </c>
      <c r="GE52">
        <v>3.12736</v>
      </c>
      <c r="GF52">
        <v>2.72967</v>
      </c>
      <c r="GG52">
        <v>0.0861692</v>
      </c>
      <c r="GH52">
        <v>0.08652269999999999</v>
      </c>
      <c r="GI52">
        <v>0.106144</v>
      </c>
      <c r="GJ52">
        <v>0.106271</v>
      </c>
      <c r="GK52">
        <v>27423.7</v>
      </c>
      <c r="GL52">
        <v>26570.2</v>
      </c>
      <c r="GM52">
        <v>30549.4</v>
      </c>
      <c r="GN52">
        <v>29339.5</v>
      </c>
      <c r="GO52">
        <v>37679</v>
      </c>
      <c r="GP52">
        <v>34485.8</v>
      </c>
      <c r="GQ52">
        <v>46729.3</v>
      </c>
      <c r="GR52">
        <v>43584.7</v>
      </c>
      <c r="GS52">
        <v>1.82342</v>
      </c>
      <c r="GT52">
        <v>1.88035</v>
      </c>
      <c r="GU52">
        <v>0.107527</v>
      </c>
      <c r="GV52">
        <v>0</v>
      </c>
      <c r="GW52">
        <v>28.2511</v>
      </c>
      <c r="GX52">
        <v>999.9</v>
      </c>
      <c r="GY52">
        <v>48.5</v>
      </c>
      <c r="GZ52">
        <v>30.9</v>
      </c>
      <c r="HA52">
        <v>23.9791</v>
      </c>
      <c r="HB52">
        <v>63.2301</v>
      </c>
      <c r="HC52">
        <v>12.8085</v>
      </c>
      <c r="HD52">
        <v>1</v>
      </c>
      <c r="HE52">
        <v>0.114634</v>
      </c>
      <c r="HF52">
        <v>-1.65395</v>
      </c>
      <c r="HG52">
        <v>20.2144</v>
      </c>
      <c r="HH52">
        <v>5.23541</v>
      </c>
      <c r="HI52">
        <v>11.974</v>
      </c>
      <c r="HJ52">
        <v>4.97285</v>
      </c>
      <c r="HK52">
        <v>3.291</v>
      </c>
      <c r="HL52">
        <v>9999</v>
      </c>
      <c r="HM52">
        <v>9999</v>
      </c>
      <c r="HN52">
        <v>9999</v>
      </c>
      <c r="HO52">
        <v>4</v>
      </c>
      <c r="HP52">
        <v>4.97299</v>
      </c>
      <c r="HQ52">
        <v>1.87729</v>
      </c>
      <c r="HR52">
        <v>1.87544</v>
      </c>
      <c r="HS52">
        <v>1.87819</v>
      </c>
      <c r="HT52">
        <v>1.87491</v>
      </c>
      <c r="HU52">
        <v>1.87851</v>
      </c>
      <c r="HV52">
        <v>1.87561</v>
      </c>
      <c r="HW52">
        <v>1.87678</v>
      </c>
      <c r="HX52">
        <v>0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0.177</v>
      </c>
      <c r="IL52">
        <v>0.2402</v>
      </c>
      <c r="IM52">
        <v>-0.2208080166734159</v>
      </c>
      <c r="IN52">
        <v>0.0009760521447082311</v>
      </c>
      <c r="IO52">
        <v>-1.213558287100738E-07</v>
      </c>
      <c r="IP52">
        <v>1.27618266518245E-10</v>
      </c>
      <c r="IQ52">
        <v>-0.04124942103459956</v>
      </c>
      <c r="IR52">
        <v>-0.001300910323688675</v>
      </c>
      <c r="IS52">
        <v>0.0007077955028906285</v>
      </c>
      <c r="IT52">
        <v>-5.887928008297181E-06</v>
      </c>
      <c r="IU52">
        <v>4</v>
      </c>
      <c r="IV52">
        <v>2095</v>
      </c>
      <c r="IW52">
        <v>1</v>
      </c>
      <c r="IX52">
        <v>25</v>
      </c>
      <c r="IY52">
        <v>199099</v>
      </c>
      <c r="IZ52">
        <v>199099</v>
      </c>
      <c r="JA52">
        <v>1.10352</v>
      </c>
      <c r="JB52">
        <v>2.5647</v>
      </c>
      <c r="JC52">
        <v>1.39893</v>
      </c>
      <c r="JD52">
        <v>2.34863</v>
      </c>
      <c r="JE52">
        <v>1.44897</v>
      </c>
      <c r="JF52">
        <v>2.55127</v>
      </c>
      <c r="JG52">
        <v>36.908</v>
      </c>
      <c r="JH52">
        <v>23.9912</v>
      </c>
      <c r="JI52">
        <v>18</v>
      </c>
      <c r="JJ52">
        <v>475.967</v>
      </c>
      <c r="JK52">
        <v>482.009</v>
      </c>
      <c r="JL52">
        <v>31.0964</v>
      </c>
      <c r="JM52">
        <v>28.6656</v>
      </c>
      <c r="JN52">
        <v>29.9999</v>
      </c>
      <c r="JO52">
        <v>28.4507</v>
      </c>
      <c r="JP52">
        <v>28.5295</v>
      </c>
      <c r="JQ52">
        <v>22.1161</v>
      </c>
      <c r="JR52">
        <v>7.50637</v>
      </c>
      <c r="JS52">
        <v>100</v>
      </c>
      <c r="JT52">
        <v>31.0926</v>
      </c>
      <c r="JU52">
        <v>420</v>
      </c>
      <c r="JV52">
        <v>23.5202</v>
      </c>
      <c r="JW52">
        <v>100.989</v>
      </c>
      <c r="JX52">
        <v>100.263</v>
      </c>
    </row>
    <row r="53" spans="1:284">
      <c r="A53">
        <v>37</v>
      </c>
      <c r="B53">
        <v>1759094524.5</v>
      </c>
      <c r="C53">
        <v>690.4000000953674</v>
      </c>
      <c r="D53" t="s">
        <v>499</v>
      </c>
      <c r="E53" t="s">
        <v>500</v>
      </c>
      <c r="F53">
        <v>5</v>
      </c>
      <c r="G53" t="s">
        <v>488</v>
      </c>
      <c r="H53" t="s">
        <v>419</v>
      </c>
      <c r="I53">
        <v>1759094521.5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6</v>
      </c>
      <c r="AH53">
        <v>1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1.1</v>
      </c>
      <c r="DA53">
        <v>0.5</v>
      </c>
      <c r="DB53" t="s">
        <v>421</v>
      </c>
      <c r="DC53">
        <v>2</v>
      </c>
      <c r="DD53">
        <v>1759094521.5</v>
      </c>
      <c r="DE53">
        <v>420.8104444444444</v>
      </c>
      <c r="DF53">
        <v>420.010111111111</v>
      </c>
      <c r="DG53">
        <v>23.62914444444445</v>
      </c>
      <c r="DH53">
        <v>23.4848</v>
      </c>
      <c r="DI53">
        <v>420.6325555555555</v>
      </c>
      <c r="DJ53">
        <v>23.38895555555555</v>
      </c>
      <c r="DK53">
        <v>499.9617777777778</v>
      </c>
      <c r="DL53">
        <v>90.72964444444443</v>
      </c>
      <c r="DM53">
        <v>0.05212322222222222</v>
      </c>
      <c r="DN53">
        <v>30.14421111111111</v>
      </c>
      <c r="DO53">
        <v>30.00645555555556</v>
      </c>
      <c r="DP53">
        <v>999.9000000000001</v>
      </c>
      <c r="DQ53">
        <v>0</v>
      </c>
      <c r="DR53">
        <v>0</v>
      </c>
      <c r="DS53">
        <v>9988.263333333332</v>
      </c>
      <c r="DT53">
        <v>0</v>
      </c>
      <c r="DU53">
        <v>2.20656</v>
      </c>
      <c r="DV53">
        <v>0.8002692222222223</v>
      </c>
      <c r="DW53">
        <v>430.9945555555556</v>
      </c>
      <c r="DX53">
        <v>430.1111111111111</v>
      </c>
      <c r="DY53">
        <v>0.1443332222222223</v>
      </c>
      <c r="DZ53">
        <v>420.010111111111</v>
      </c>
      <c r="EA53">
        <v>23.4848</v>
      </c>
      <c r="EB53">
        <v>2.143864444444444</v>
      </c>
      <c r="EC53">
        <v>2.130771111111111</v>
      </c>
      <c r="ED53">
        <v>18.54888888888889</v>
      </c>
      <c r="EE53">
        <v>18.45107777777778</v>
      </c>
      <c r="EF53">
        <v>0.00500056</v>
      </c>
      <c r="EG53">
        <v>0</v>
      </c>
      <c r="EH53">
        <v>0</v>
      </c>
      <c r="EI53">
        <v>0</v>
      </c>
      <c r="EJ53">
        <v>505.4666666666666</v>
      </c>
      <c r="EK53">
        <v>0.00500056</v>
      </c>
      <c r="EL53">
        <v>-10.14444444444444</v>
      </c>
      <c r="EM53">
        <v>-4.222222222222223</v>
      </c>
      <c r="EN53">
        <v>35.66655555555556</v>
      </c>
      <c r="EO53">
        <v>40.736</v>
      </c>
      <c r="EP53">
        <v>37.92322222222222</v>
      </c>
      <c r="EQ53">
        <v>41.15255555555555</v>
      </c>
      <c r="ER53">
        <v>38.708</v>
      </c>
      <c r="ES53">
        <v>0</v>
      </c>
      <c r="ET53">
        <v>0</v>
      </c>
      <c r="EU53">
        <v>0</v>
      </c>
      <c r="EV53">
        <v>1759094535.7</v>
      </c>
      <c r="EW53">
        <v>0</v>
      </c>
      <c r="EX53">
        <v>503.4730769230769</v>
      </c>
      <c r="EY53">
        <v>-3.107692642156661</v>
      </c>
      <c r="EZ53">
        <v>-40.72136706461303</v>
      </c>
      <c r="FA53">
        <v>-2.734615384615385</v>
      </c>
      <c r="FB53">
        <v>15</v>
      </c>
      <c r="FC53">
        <v>0</v>
      </c>
      <c r="FD53" t="s">
        <v>422</v>
      </c>
      <c r="FE53">
        <v>1747148579.5</v>
      </c>
      <c r="FF53">
        <v>1747148584.5</v>
      </c>
      <c r="FG53">
        <v>0</v>
      </c>
      <c r="FH53">
        <v>0.162</v>
      </c>
      <c r="FI53">
        <v>-0.001</v>
      </c>
      <c r="FJ53">
        <v>0.139</v>
      </c>
      <c r="FK53">
        <v>0.058</v>
      </c>
      <c r="FL53">
        <v>420</v>
      </c>
      <c r="FM53">
        <v>16</v>
      </c>
      <c r="FN53">
        <v>0.19</v>
      </c>
      <c r="FO53">
        <v>0.02</v>
      </c>
      <c r="FP53">
        <v>0.7677338</v>
      </c>
      <c r="FQ53">
        <v>0.1325189268292661</v>
      </c>
      <c r="FR53">
        <v>0.0318546294156752</v>
      </c>
      <c r="FS53">
        <v>1</v>
      </c>
      <c r="FT53">
        <v>505.1588235294117</v>
      </c>
      <c r="FU53">
        <v>-24.66615753060213</v>
      </c>
      <c r="FV53">
        <v>7.571972998268367</v>
      </c>
      <c r="FW53">
        <v>0</v>
      </c>
      <c r="FX53">
        <v>0.13405485</v>
      </c>
      <c r="FY53">
        <v>0.08067167729831121</v>
      </c>
      <c r="FZ53">
        <v>0.009204062096569099</v>
      </c>
      <c r="GA53">
        <v>1</v>
      </c>
      <c r="GB53">
        <v>2</v>
      </c>
      <c r="GC53">
        <v>3</v>
      </c>
      <c r="GD53" t="s">
        <v>423</v>
      </c>
      <c r="GE53">
        <v>3.12716</v>
      </c>
      <c r="GF53">
        <v>2.72976</v>
      </c>
      <c r="GG53">
        <v>0.0861736</v>
      </c>
      <c r="GH53">
        <v>0.0865221</v>
      </c>
      <c r="GI53">
        <v>0.106147</v>
      </c>
      <c r="GJ53">
        <v>0.106265</v>
      </c>
      <c r="GK53">
        <v>27423.6</v>
      </c>
      <c r="GL53">
        <v>26570.1</v>
      </c>
      <c r="GM53">
        <v>30549.4</v>
      </c>
      <c r="GN53">
        <v>29339.3</v>
      </c>
      <c r="GO53">
        <v>37679</v>
      </c>
      <c r="GP53">
        <v>34485.7</v>
      </c>
      <c r="GQ53">
        <v>46729.5</v>
      </c>
      <c r="GR53">
        <v>43584.3</v>
      </c>
      <c r="GS53">
        <v>1.82315</v>
      </c>
      <c r="GT53">
        <v>1.88055</v>
      </c>
      <c r="GU53">
        <v>0.107884</v>
      </c>
      <c r="GV53">
        <v>0</v>
      </c>
      <c r="GW53">
        <v>28.2529</v>
      </c>
      <c r="GX53">
        <v>999.9</v>
      </c>
      <c r="GY53">
        <v>48.5</v>
      </c>
      <c r="GZ53">
        <v>30.9</v>
      </c>
      <c r="HA53">
        <v>23.9786</v>
      </c>
      <c r="HB53">
        <v>63.0301</v>
      </c>
      <c r="HC53">
        <v>12.9607</v>
      </c>
      <c r="HD53">
        <v>1</v>
      </c>
      <c r="HE53">
        <v>0.114619</v>
      </c>
      <c r="HF53">
        <v>-1.66069</v>
      </c>
      <c r="HG53">
        <v>20.2143</v>
      </c>
      <c r="HH53">
        <v>5.23556</v>
      </c>
      <c r="HI53">
        <v>11.974</v>
      </c>
      <c r="HJ53">
        <v>4.97275</v>
      </c>
      <c r="HK53">
        <v>3.291</v>
      </c>
      <c r="HL53">
        <v>9999</v>
      </c>
      <c r="HM53">
        <v>9999</v>
      </c>
      <c r="HN53">
        <v>9999</v>
      </c>
      <c r="HO53">
        <v>4</v>
      </c>
      <c r="HP53">
        <v>4.97296</v>
      </c>
      <c r="HQ53">
        <v>1.87729</v>
      </c>
      <c r="HR53">
        <v>1.87541</v>
      </c>
      <c r="HS53">
        <v>1.87819</v>
      </c>
      <c r="HT53">
        <v>1.87489</v>
      </c>
      <c r="HU53">
        <v>1.87851</v>
      </c>
      <c r="HV53">
        <v>1.87561</v>
      </c>
      <c r="HW53">
        <v>1.87675</v>
      </c>
      <c r="HX53">
        <v>0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0.178</v>
      </c>
      <c r="IL53">
        <v>0.2402</v>
      </c>
      <c r="IM53">
        <v>-0.2208080166734159</v>
      </c>
      <c r="IN53">
        <v>0.0009760521447082311</v>
      </c>
      <c r="IO53">
        <v>-1.213558287100738E-07</v>
      </c>
      <c r="IP53">
        <v>1.27618266518245E-10</v>
      </c>
      <c r="IQ53">
        <v>-0.04124942103459956</v>
      </c>
      <c r="IR53">
        <v>-0.001300910323688675</v>
      </c>
      <c r="IS53">
        <v>0.0007077955028906285</v>
      </c>
      <c r="IT53">
        <v>-5.887928008297181E-06</v>
      </c>
      <c r="IU53">
        <v>4</v>
      </c>
      <c r="IV53">
        <v>2095</v>
      </c>
      <c r="IW53">
        <v>1</v>
      </c>
      <c r="IX53">
        <v>25</v>
      </c>
      <c r="IY53">
        <v>199099.1</v>
      </c>
      <c r="IZ53">
        <v>199099</v>
      </c>
      <c r="JA53">
        <v>1.10352</v>
      </c>
      <c r="JB53">
        <v>2.55249</v>
      </c>
      <c r="JC53">
        <v>1.39893</v>
      </c>
      <c r="JD53">
        <v>2.34985</v>
      </c>
      <c r="JE53">
        <v>1.44897</v>
      </c>
      <c r="JF53">
        <v>2.61475</v>
      </c>
      <c r="JG53">
        <v>36.908</v>
      </c>
      <c r="JH53">
        <v>24.0175</v>
      </c>
      <c r="JI53">
        <v>18</v>
      </c>
      <c r="JJ53">
        <v>475.807</v>
      </c>
      <c r="JK53">
        <v>482.13</v>
      </c>
      <c r="JL53">
        <v>31.0908</v>
      </c>
      <c r="JM53">
        <v>28.6641</v>
      </c>
      <c r="JN53">
        <v>29.9999</v>
      </c>
      <c r="JO53">
        <v>28.4491</v>
      </c>
      <c r="JP53">
        <v>28.528</v>
      </c>
      <c r="JQ53">
        <v>22.1177</v>
      </c>
      <c r="JR53">
        <v>7.50637</v>
      </c>
      <c r="JS53">
        <v>100</v>
      </c>
      <c r="JT53">
        <v>31.0926</v>
      </c>
      <c r="JU53">
        <v>420</v>
      </c>
      <c r="JV53">
        <v>23.5202</v>
      </c>
      <c r="JW53">
        <v>100.989</v>
      </c>
      <c r="JX53">
        <v>100.263</v>
      </c>
    </row>
    <row r="54" spans="1:284">
      <c r="A54">
        <v>38</v>
      </c>
      <c r="B54">
        <v>1759094526.5</v>
      </c>
      <c r="C54">
        <v>692.4000000953674</v>
      </c>
      <c r="D54" t="s">
        <v>501</v>
      </c>
      <c r="E54" t="s">
        <v>502</v>
      </c>
      <c r="F54">
        <v>5</v>
      </c>
      <c r="G54" t="s">
        <v>488</v>
      </c>
      <c r="H54" t="s">
        <v>419</v>
      </c>
      <c r="I54">
        <v>1759094523.5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6</v>
      </c>
      <c r="AH54">
        <v>1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1.1</v>
      </c>
      <c r="DA54">
        <v>0.5</v>
      </c>
      <c r="DB54" t="s">
        <v>421</v>
      </c>
      <c r="DC54">
        <v>2</v>
      </c>
      <c r="DD54">
        <v>1759094523.5</v>
      </c>
      <c r="DE54">
        <v>420.83</v>
      </c>
      <c r="DF54">
        <v>420.0146666666667</v>
      </c>
      <c r="DG54">
        <v>23.62993333333333</v>
      </c>
      <c r="DH54">
        <v>23.48366666666667</v>
      </c>
      <c r="DI54">
        <v>420.6522222222222</v>
      </c>
      <c r="DJ54">
        <v>23.38973333333333</v>
      </c>
      <c r="DK54">
        <v>499.9458888888889</v>
      </c>
      <c r="DL54">
        <v>90.72948888888888</v>
      </c>
      <c r="DM54">
        <v>0.05215822222222222</v>
      </c>
      <c r="DN54">
        <v>30.14506666666667</v>
      </c>
      <c r="DO54">
        <v>30.00941111111111</v>
      </c>
      <c r="DP54">
        <v>999.9000000000001</v>
      </c>
      <c r="DQ54">
        <v>0</v>
      </c>
      <c r="DR54">
        <v>0</v>
      </c>
      <c r="DS54">
        <v>9986.452222222222</v>
      </c>
      <c r="DT54">
        <v>0</v>
      </c>
      <c r="DU54">
        <v>2.20656</v>
      </c>
      <c r="DV54">
        <v>0.8153280000000001</v>
      </c>
      <c r="DW54">
        <v>431.015</v>
      </c>
      <c r="DX54">
        <v>430.1153333333334</v>
      </c>
      <c r="DY54">
        <v>0.146264</v>
      </c>
      <c r="DZ54">
        <v>420.0146666666667</v>
      </c>
      <c r="EA54">
        <v>23.48366666666667</v>
      </c>
      <c r="EB54">
        <v>2.143933333333333</v>
      </c>
      <c r="EC54">
        <v>2.130663333333333</v>
      </c>
      <c r="ED54">
        <v>18.5494</v>
      </c>
      <c r="EE54">
        <v>18.45027777777778</v>
      </c>
      <c r="EF54">
        <v>0.00500056</v>
      </c>
      <c r="EG54">
        <v>0</v>
      </c>
      <c r="EH54">
        <v>0</v>
      </c>
      <c r="EI54">
        <v>0</v>
      </c>
      <c r="EJ54">
        <v>503.9222222222222</v>
      </c>
      <c r="EK54">
        <v>0.00500056</v>
      </c>
      <c r="EL54">
        <v>-7.044444444444445</v>
      </c>
      <c r="EM54">
        <v>-3.522222222222223</v>
      </c>
      <c r="EN54">
        <v>35.69433333333333</v>
      </c>
      <c r="EO54">
        <v>40.77066666666667</v>
      </c>
      <c r="EP54">
        <v>37.93711111111111</v>
      </c>
      <c r="EQ54">
        <v>41.208</v>
      </c>
      <c r="ER54">
        <v>38.729</v>
      </c>
      <c r="ES54">
        <v>0</v>
      </c>
      <c r="ET54">
        <v>0</v>
      </c>
      <c r="EU54">
        <v>0</v>
      </c>
      <c r="EV54">
        <v>1759094538.1</v>
      </c>
      <c r="EW54">
        <v>0</v>
      </c>
      <c r="EX54">
        <v>504.0653846153846</v>
      </c>
      <c r="EY54">
        <v>14.94358914383692</v>
      </c>
      <c r="EZ54">
        <v>-5.152136303786512</v>
      </c>
      <c r="FA54">
        <v>-2.796153846153846</v>
      </c>
      <c r="FB54">
        <v>15</v>
      </c>
      <c r="FC54">
        <v>0</v>
      </c>
      <c r="FD54" t="s">
        <v>422</v>
      </c>
      <c r="FE54">
        <v>1747148579.5</v>
      </c>
      <c r="FF54">
        <v>1747148584.5</v>
      </c>
      <c r="FG54">
        <v>0</v>
      </c>
      <c r="FH54">
        <v>0.162</v>
      </c>
      <c r="FI54">
        <v>-0.001</v>
      </c>
      <c r="FJ54">
        <v>0.139</v>
      </c>
      <c r="FK54">
        <v>0.058</v>
      </c>
      <c r="FL54">
        <v>420</v>
      </c>
      <c r="FM54">
        <v>16</v>
      </c>
      <c r="FN54">
        <v>0.19</v>
      </c>
      <c r="FO54">
        <v>0.02</v>
      </c>
      <c r="FP54">
        <v>0.7715952926829268</v>
      </c>
      <c r="FQ54">
        <v>0.2434524041811856</v>
      </c>
      <c r="FR54">
        <v>0.03650263602258423</v>
      </c>
      <c r="FS54">
        <v>1</v>
      </c>
      <c r="FT54">
        <v>504.5676470588235</v>
      </c>
      <c r="FU54">
        <v>-9.556913910878865</v>
      </c>
      <c r="FV54">
        <v>7.087632998575152</v>
      </c>
      <c r="FW54">
        <v>0</v>
      </c>
      <c r="FX54">
        <v>0.13495</v>
      </c>
      <c r="FY54">
        <v>0.09524356097560946</v>
      </c>
      <c r="FZ54">
        <v>0.009816776096398921</v>
      </c>
      <c r="GA54">
        <v>1</v>
      </c>
      <c r="GB54">
        <v>2</v>
      </c>
      <c r="GC54">
        <v>3</v>
      </c>
      <c r="GD54" t="s">
        <v>423</v>
      </c>
      <c r="GE54">
        <v>3.12712</v>
      </c>
      <c r="GF54">
        <v>2.72997</v>
      </c>
      <c r="GG54">
        <v>0.08617900000000001</v>
      </c>
      <c r="GH54">
        <v>0.0865249</v>
      </c>
      <c r="GI54">
        <v>0.106142</v>
      </c>
      <c r="GJ54">
        <v>0.106259</v>
      </c>
      <c r="GK54">
        <v>27423.7</v>
      </c>
      <c r="GL54">
        <v>26570.1</v>
      </c>
      <c r="GM54">
        <v>30549.8</v>
      </c>
      <c r="GN54">
        <v>29339.4</v>
      </c>
      <c r="GO54">
        <v>37679.4</v>
      </c>
      <c r="GP54">
        <v>34485.8</v>
      </c>
      <c r="GQ54">
        <v>46729.7</v>
      </c>
      <c r="GR54">
        <v>43584.1</v>
      </c>
      <c r="GS54">
        <v>1.82295</v>
      </c>
      <c r="GT54">
        <v>1.88067</v>
      </c>
      <c r="GU54">
        <v>0.108231</v>
      </c>
      <c r="GV54">
        <v>0</v>
      </c>
      <c r="GW54">
        <v>28.2544</v>
      </c>
      <c r="GX54">
        <v>999.9</v>
      </c>
      <c r="GY54">
        <v>48.5</v>
      </c>
      <c r="GZ54">
        <v>30.9</v>
      </c>
      <c r="HA54">
        <v>23.9788</v>
      </c>
      <c r="HB54">
        <v>62.8901</v>
      </c>
      <c r="HC54">
        <v>12.8005</v>
      </c>
      <c r="HD54">
        <v>1</v>
      </c>
      <c r="HE54">
        <v>0.114545</v>
      </c>
      <c r="HF54">
        <v>-1.67256</v>
      </c>
      <c r="HG54">
        <v>20.2142</v>
      </c>
      <c r="HH54">
        <v>5.23541</v>
      </c>
      <c r="HI54">
        <v>11.974</v>
      </c>
      <c r="HJ54">
        <v>4.97275</v>
      </c>
      <c r="HK54">
        <v>3.291</v>
      </c>
      <c r="HL54">
        <v>9999</v>
      </c>
      <c r="HM54">
        <v>9999</v>
      </c>
      <c r="HN54">
        <v>9999</v>
      </c>
      <c r="HO54">
        <v>4</v>
      </c>
      <c r="HP54">
        <v>4.97297</v>
      </c>
      <c r="HQ54">
        <v>1.87729</v>
      </c>
      <c r="HR54">
        <v>1.8754</v>
      </c>
      <c r="HS54">
        <v>1.87819</v>
      </c>
      <c r="HT54">
        <v>1.87488</v>
      </c>
      <c r="HU54">
        <v>1.87851</v>
      </c>
      <c r="HV54">
        <v>1.87561</v>
      </c>
      <c r="HW54">
        <v>1.87675</v>
      </c>
      <c r="HX54">
        <v>0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0.178</v>
      </c>
      <c r="IL54">
        <v>0.2402</v>
      </c>
      <c r="IM54">
        <v>-0.2208080166734159</v>
      </c>
      <c r="IN54">
        <v>0.0009760521447082311</v>
      </c>
      <c r="IO54">
        <v>-1.213558287100738E-07</v>
      </c>
      <c r="IP54">
        <v>1.27618266518245E-10</v>
      </c>
      <c r="IQ54">
        <v>-0.04124942103459956</v>
      </c>
      <c r="IR54">
        <v>-0.001300910323688675</v>
      </c>
      <c r="IS54">
        <v>0.0007077955028906285</v>
      </c>
      <c r="IT54">
        <v>-5.887928008297181E-06</v>
      </c>
      <c r="IU54">
        <v>4</v>
      </c>
      <c r="IV54">
        <v>2095</v>
      </c>
      <c r="IW54">
        <v>1</v>
      </c>
      <c r="IX54">
        <v>25</v>
      </c>
      <c r="IY54">
        <v>199099.1</v>
      </c>
      <c r="IZ54">
        <v>199099</v>
      </c>
      <c r="JA54">
        <v>1.10229</v>
      </c>
      <c r="JB54">
        <v>2.56104</v>
      </c>
      <c r="JC54">
        <v>1.39893</v>
      </c>
      <c r="JD54">
        <v>2.34985</v>
      </c>
      <c r="JE54">
        <v>1.44897</v>
      </c>
      <c r="JF54">
        <v>2.51587</v>
      </c>
      <c r="JG54">
        <v>36.908</v>
      </c>
      <c r="JH54">
        <v>24.0087</v>
      </c>
      <c r="JI54">
        <v>18</v>
      </c>
      <c r="JJ54">
        <v>475.689</v>
      </c>
      <c r="JK54">
        <v>482.199</v>
      </c>
      <c r="JL54">
        <v>31.0866</v>
      </c>
      <c r="JM54">
        <v>28.6623</v>
      </c>
      <c r="JN54">
        <v>29.9998</v>
      </c>
      <c r="JO54">
        <v>28.4477</v>
      </c>
      <c r="JP54">
        <v>28.5261</v>
      </c>
      <c r="JQ54">
        <v>22.1161</v>
      </c>
      <c r="JR54">
        <v>7.50637</v>
      </c>
      <c r="JS54">
        <v>100</v>
      </c>
      <c r="JT54">
        <v>31.0854</v>
      </c>
      <c r="JU54">
        <v>420</v>
      </c>
      <c r="JV54">
        <v>23.5202</v>
      </c>
      <c r="JW54">
        <v>100.99</v>
      </c>
      <c r="JX54">
        <v>100.262</v>
      </c>
    </row>
    <row r="55" spans="1:284">
      <c r="A55">
        <v>39</v>
      </c>
      <c r="B55">
        <v>1759094528.5</v>
      </c>
      <c r="C55">
        <v>694.4000000953674</v>
      </c>
      <c r="D55" t="s">
        <v>503</v>
      </c>
      <c r="E55" t="s">
        <v>504</v>
      </c>
      <c r="F55">
        <v>5</v>
      </c>
      <c r="G55" t="s">
        <v>488</v>
      </c>
      <c r="H55" t="s">
        <v>419</v>
      </c>
      <c r="I55">
        <v>1759094525.5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6</v>
      </c>
      <c r="AH55">
        <v>1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1.1</v>
      </c>
      <c r="DA55">
        <v>0.5</v>
      </c>
      <c r="DB55" t="s">
        <v>421</v>
      </c>
      <c r="DC55">
        <v>2</v>
      </c>
      <c r="DD55">
        <v>1759094525.5</v>
      </c>
      <c r="DE55">
        <v>420.842</v>
      </c>
      <c r="DF55">
        <v>420.0144444444445</v>
      </c>
      <c r="DG55">
        <v>23.62978888888889</v>
      </c>
      <c r="DH55">
        <v>23.48162222222222</v>
      </c>
      <c r="DI55">
        <v>420.6642222222222</v>
      </c>
      <c r="DJ55">
        <v>23.3896</v>
      </c>
      <c r="DK55">
        <v>499.9373333333333</v>
      </c>
      <c r="DL55">
        <v>90.72936666666666</v>
      </c>
      <c r="DM55">
        <v>0.05214061111111111</v>
      </c>
      <c r="DN55">
        <v>30.14569999999999</v>
      </c>
      <c r="DO55">
        <v>30.01391111111111</v>
      </c>
      <c r="DP55">
        <v>999.9000000000001</v>
      </c>
      <c r="DQ55">
        <v>0</v>
      </c>
      <c r="DR55">
        <v>0</v>
      </c>
      <c r="DS55">
        <v>9993.393333333333</v>
      </c>
      <c r="DT55">
        <v>0</v>
      </c>
      <c r="DU55">
        <v>2.20656</v>
      </c>
      <c r="DV55">
        <v>0.8274435555555556</v>
      </c>
      <c r="DW55">
        <v>431.0271111111111</v>
      </c>
      <c r="DX55">
        <v>430.1143333333333</v>
      </c>
      <c r="DY55">
        <v>0.1481652222222222</v>
      </c>
      <c r="DZ55">
        <v>420.0144444444445</v>
      </c>
      <c r="EA55">
        <v>23.48162222222222</v>
      </c>
      <c r="EB55">
        <v>2.143915555555556</v>
      </c>
      <c r="EC55">
        <v>2.130473333333333</v>
      </c>
      <c r="ED55">
        <v>18.54925555555556</v>
      </c>
      <c r="EE55">
        <v>18.44885555555555</v>
      </c>
      <c r="EF55">
        <v>0.00500056</v>
      </c>
      <c r="EG55">
        <v>0</v>
      </c>
      <c r="EH55">
        <v>0</v>
      </c>
      <c r="EI55">
        <v>0</v>
      </c>
      <c r="EJ55">
        <v>503.5555555555555</v>
      </c>
      <c r="EK55">
        <v>0.00500056</v>
      </c>
      <c r="EL55">
        <v>-2.78888888888889</v>
      </c>
      <c r="EM55">
        <v>-2.7</v>
      </c>
      <c r="EN55">
        <v>35.72900000000001</v>
      </c>
      <c r="EO55">
        <v>40.79133333333333</v>
      </c>
      <c r="EP55">
        <v>37.958</v>
      </c>
      <c r="EQ55">
        <v>41.25655555555555</v>
      </c>
      <c r="ER55">
        <v>38.75</v>
      </c>
      <c r="ES55">
        <v>0</v>
      </c>
      <c r="ET55">
        <v>0</v>
      </c>
      <c r="EU55">
        <v>0</v>
      </c>
      <c r="EV55">
        <v>1759094539.9</v>
      </c>
      <c r="EW55">
        <v>0</v>
      </c>
      <c r="EX55">
        <v>503.872</v>
      </c>
      <c r="EY55">
        <v>16.00769178559258</v>
      </c>
      <c r="EZ55">
        <v>-5.115384119854865</v>
      </c>
      <c r="FA55">
        <v>-2.18</v>
      </c>
      <c r="FB55">
        <v>15</v>
      </c>
      <c r="FC55">
        <v>0</v>
      </c>
      <c r="FD55" t="s">
        <v>422</v>
      </c>
      <c r="FE55">
        <v>1747148579.5</v>
      </c>
      <c r="FF55">
        <v>1747148584.5</v>
      </c>
      <c r="FG55">
        <v>0</v>
      </c>
      <c r="FH55">
        <v>0.162</v>
      </c>
      <c r="FI55">
        <v>-0.001</v>
      </c>
      <c r="FJ55">
        <v>0.139</v>
      </c>
      <c r="FK55">
        <v>0.058</v>
      </c>
      <c r="FL55">
        <v>420</v>
      </c>
      <c r="FM55">
        <v>16</v>
      </c>
      <c r="FN55">
        <v>0.19</v>
      </c>
      <c r="FO55">
        <v>0.02</v>
      </c>
      <c r="FP55">
        <v>0.78045275</v>
      </c>
      <c r="FQ55">
        <v>0.3754920900562847</v>
      </c>
      <c r="FR55">
        <v>0.04151584967861673</v>
      </c>
      <c r="FS55">
        <v>1</v>
      </c>
      <c r="FT55">
        <v>504.6117647058823</v>
      </c>
      <c r="FU55">
        <v>-6.221543480797503</v>
      </c>
      <c r="FV55">
        <v>7.38984854998366</v>
      </c>
      <c r="FW55">
        <v>0</v>
      </c>
      <c r="FX55">
        <v>0.138701825</v>
      </c>
      <c r="FY55">
        <v>0.09110130956848038</v>
      </c>
      <c r="FZ55">
        <v>0.009063306407949308</v>
      </c>
      <c r="GA55">
        <v>1</v>
      </c>
      <c r="GB55">
        <v>2</v>
      </c>
      <c r="GC55">
        <v>3</v>
      </c>
      <c r="GD55" t="s">
        <v>423</v>
      </c>
      <c r="GE55">
        <v>3.12726</v>
      </c>
      <c r="GF55">
        <v>2.73013</v>
      </c>
      <c r="GG55">
        <v>0.08617089999999999</v>
      </c>
      <c r="GH55">
        <v>0.08652559999999999</v>
      </c>
      <c r="GI55">
        <v>0.10614</v>
      </c>
      <c r="GJ55">
        <v>0.10625</v>
      </c>
      <c r="GK55">
        <v>27423.7</v>
      </c>
      <c r="GL55">
        <v>26570.2</v>
      </c>
      <c r="GM55">
        <v>30549.5</v>
      </c>
      <c r="GN55">
        <v>29339.6</v>
      </c>
      <c r="GO55">
        <v>37679</v>
      </c>
      <c r="GP55">
        <v>34486.3</v>
      </c>
      <c r="GQ55">
        <v>46729.1</v>
      </c>
      <c r="GR55">
        <v>43584.3</v>
      </c>
      <c r="GS55">
        <v>1.82342</v>
      </c>
      <c r="GT55">
        <v>1.88052</v>
      </c>
      <c r="GU55">
        <v>0.108067</v>
      </c>
      <c r="GV55">
        <v>0</v>
      </c>
      <c r="GW55">
        <v>28.2559</v>
      </c>
      <c r="GX55">
        <v>999.9</v>
      </c>
      <c r="GY55">
        <v>48.5</v>
      </c>
      <c r="GZ55">
        <v>30.9</v>
      </c>
      <c r="HA55">
        <v>23.9772</v>
      </c>
      <c r="HB55">
        <v>62.8701</v>
      </c>
      <c r="HC55">
        <v>12.8926</v>
      </c>
      <c r="HD55">
        <v>1</v>
      </c>
      <c r="HE55">
        <v>0.114416</v>
      </c>
      <c r="HF55">
        <v>-1.67416</v>
      </c>
      <c r="HG55">
        <v>20.2141</v>
      </c>
      <c r="HH55">
        <v>5.23526</v>
      </c>
      <c r="HI55">
        <v>11.974</v>
      </c>
      <c r="HJ55">
        <v>4.9725</v>
      </c>
      <c r="HK55">
        <v>3.291</v>
      </c>
      <c r="HL55">
        <v>9999</v>
      </c>
      <c r="HM55">
        <v>9999</v>
      </c>
      <c r="HN55">
        <v>9999</v>
      </c>
      <c r="HO55">
        <v>4</v>
      </c>
      <c r="HP55">
        <v>4.97299</v>
      </c>
      <c r="HQ55">
        <v>1.87729</v>
      </c>
      <c r="HR55">
        <v>1.87538</v>
      </c>
      <c r="HS55">
        <v>1.87818</v>
      </c>
      <c r="HT55">
        <v>1.87488</v>
      </c>
      <c r="HU55">
        <v>1.87851</v>
      </c>
      <c r="HV55">
        <v>1.87561</v>
      </c>
      <c r="HW55">
        <v>1.87675</v>
      </c>
      <c r="HX55">
        <v>0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0.178</v>
      </c>
      <c r="IL55">
        <v>0.2401</v>
      </c>
      <c r="IM55">
        <v>-0.2208080166734159</v>
      </c>
      <c r="IN55">
        <v>0.0009760521447082311</v>
      </c>
      <c r="IO55">
        <v>-1.213558287100738E-07</v>
      </c>
      <c r="IP55">
        <v>1.27618266518245E-10</v>
      </c>
      <c r="IQ55">
        <v>-0.04124942103459956</v>
      </c>
      <c r="IR55">
        <v>-0.001300910323688675</v>
      </c>
      <c r="IS55">
        <v>0.0007077955028906285</v>
      </c>
      <c r="IT55">
        <v>-5.887928008297181E-06</v>
      </c>
      <c r="IU55">
        <v>4</v>
      </c>
      <c r="IV55">
        <v>2095</v>
      </c>
      <c r="IW55">
        <v>1</v>
      </c>
      <c r="IX55">
        <v>25</v>
      </c>
      <c r="IY55">
        <v>199099.1</v>
      </c>
      <c r="IZ55">
        <v>199099.1</v>
      </c>
      <c r="JA55">
        <v>1.10352</v>
      </c>
      <c r="JB55">
        <v>2.5647</v>
      </c>
      <c r="JC55">
        <v>1.39893</v>
      </c>
      <c r="JD55">
        <v>2.34863</v>
      </c>
      <c r="JE55">
        <v>1.44897</v>
      </c>
      <c r="JF55">
        <v>2.56714</v>
      </c>
      <c r="JG55">
        <v>36.908</v>
      </c>
      <c r="JH55">
        <v>23.9912</v>
      </c>
      <c r="JI55">
        <v>18</v>
      </c>
      <c r="JJ55">
        <v>475.936</v>
      </c>
      <c r="JK55">
        <v>482.081</v>
      </c>
      <c r="JL55">
        <v>31.0837</v>
      </c>
      <c r="JM55">
        <v>28.6606</v>
      </c>
      <c r="JN55">
        <v>29.9998</v>
      </c>
      <c r="JO55">
        <v>28.4459</v>
      </c>
      <c r="JP55">
        <v>28.524</v>
      </c>
      <c r="JQ55">
        <v>22.1155</v>
      </c>
      <c r="JR55">
        <v>7.50637</v>
      </c>
      <c r="JS55">
        <v>100</v>
      </c>
      <c r="JT55">
        <v>31.0854</v>
      </c>
      <c r="JU55">
        <v>420</v>
      </c>
      <c r="JV55">
        <v>23.5202</v>
      </c>
      <c r="JW55">
        <v>100.989</v>
      </c>
      <c r="JX55">
        <v>100.263</v>
      </c>
    </row>
    <row r="56" spans="1:284">
      <c r="A56">
        <v>40</v>
      </c>
      <c r="B56">
        <v>1759094530.5</v>
      </c>
      <c r="C56">
        <v>696.4000000953674</v>
      </c>
      <c r="D56" t="s">
        <v>505</v>
      </c>
      <c r="E56" t="s">
        <v>506</v>
      </c>
      <c r="F56">
        <v>5</v>
      </c>
      <c r="G56" t="s">
        <v>488</v>
      </c>
      <c r="H56" t="s">
        <v>419</v>
      </c>
      <c r="I56">
        <v>1759094527.5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6</v>
      </c>
      <c r="AH56">
        <v>1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1.1</v>
      </c>
      <c r="DA56">
        <v>0.5</v>
      </c>
      <c r="DB56" t="s">
        <v>421</v>
      </c>
      <c r="DC56">
        <v>2</v>
      </c>
      <c r="DD56">
        <v>1759094527.5</v>
      </c>
      <c r="DE56">
        <v>420.8261111111111</v>
      </c>
      <c r="DF56">
        <v>420.0132222222222</v>
      </c>
      <c r="DG56">
        <v>23.62906666666667</v>
      </c>
      <c r="DH56">
        <v>23.4792</v>
      </c>
      <c r="DI56">
        <v>420.6482222222223</v>
      </c>
      <c r="DJ56">
        <v>23.38887777777778</v>
      </c>
      <c r="DK56">
        <v>499.9528888888889</v>
      </c>
      <c r="DL56">
        <v>90.72932222222221</v>
      </c>
      <c r="DM56">
        <v>0.05220803333333333</v>
      </c>
      <c r="DN56">
        <v>30.14626666666667</v>
      </c>
      <c r="DO56">
        <v>30.01645555555556</v>
      </c>
      <c r="DP56">
        <v>999.9000000000001</v>
      </c>
      <c r="DQ56">
        <v>0</v>
      </c>
      <c r="DR56">
        <v>0</v>
      </c>
      <c r="DS56">
        <v>10003.18222222222</v>
      </c>
      <c r="DT56">
        <v>0</v>
      </c>
      <c r="DU56">
        <v>2.20656</v>
      </c>
      <c r="DV56">
        <v>0.8129103333333334</v>
      </c>
      <c r="DW56">
        <v>431.0105555555555</v>
      </c>
      <c r="DX56">
        <v>430.112</v>
      </c>
      <c r="DY56">
        <v>0.1498535555555556</v>
      </c>
      <c r="DZ56">
        <v>420.0132222222222</v>
      </c>
      <c r="EA56">
        <v>23.4792</v>
      </c>
      <c r="EB56">
        <v>2.143847777777777</v>
      </c>
      <c r="EC56">
        <v>2.130253333333334</v>
      </c>
      <c r="ED56">
        <v>18.54876666666667</v>
      </c>
      <c r="EE56">
        <v>18.4472</v>
      </c>
      <c r="EF56">
        <v>0.00500056</v>
      </c>
      <c r="EG56">
        <v>0</v>
      </c>
      <c r="EH56">
        <v>0</v>
      </c>
      <c r="EI56">
        <v>0</v>
      </c>
      <c r="EJ56">
        <v>503.6666666666667</v>
      </c>
      <c r="EK56">
        <v>0.00500056</v>
      </c>
      <c r="EL56">
        <v>2.911111111111111</v>
      </c>
      <c r="EM56">
        <v>-1.833333333333333</v>
      </c>
      <c r="EN56">
        <v>35.715</v>
      </c>
      <c r="EO56">
        <v>40.819</v>
      </c>
      <c r="EP56">
        <v>37.97200000000001</v>
      </c>
      <c r="EQ56">
        <v>41.30511111111111</v>
      </c>
      <c r="ER56">
        <v>38.75</v>
      </c>
      <c r="ES56">
        <v>0</v>
      </c>
      <c r="ET56">
        <v>0</v>
      </c>
      <c r="EU56">
        <v>0</v>
      </c>
      <c r="EV56">
        <v>1759094541.7</v>
      </c>
      <c r="EW56">
        <v>0</v>
      </c>
      <c r="EX56">
        <v>504.5884615384614</v>
      </c>
      <c r="EY56">
        <v>1.958973733523493</v>
      </c>
      <c r="EZ56">
        <v>27.87692377933566</v>
      </c>
      <c r="FA56">
        <v>-2.192307692307693</v>
      </c>
      <c r="FB56">
        <v>15</v>
      </c>
      <c r="FC56">
        <v>0</v>
      </c>
      <c r="FD56" t="s">
        <v>422</v>
      </c>
      <c r="FE56">
        <v>1747148579.5</v>
      </c>
      <c r="FF56">
        <v>1747148584.5</v>
      </c>
      <c r="FG56">
        <v>0</v>
      </c>
      <c r="FH56">
        <v>0.162</v>
      </c>
      <c r="FI56">
        <v>-0.001</v>
      </c>
      <c r="FJ56">
        <v>0.139</v>
      </c>
      <c r="FK56">
        <v>0.058</v>
      </c>
      <c r="FL56">
        <v>420</v>
      </c>
      <c r="FM56">
        <v>16</v>
      </c>
      <c r="FN56">
        <v>0.19</v>
      </c>
      <c r="FO56">
        <v>0.02</v>
      </c>
      <c r="FP56">
        <v>0.7815068048780489</v>
      </c>
      <c r="FQ56">
        <v>0.2995699024390274</v>
      </c>
      <c r="FR56">
        <v>0.04047686669536221</v>
      </c>
      <c r="FS56">
        <v>1</v>
      </c>
      <c r="FT56">
        <v>504.2058823529412</v>
      </c>
      <c r="FU56">
        <v>3.428571167521423</v>
      </c>
      <c r="FV56">
        <v>6.902085838884916</v>
      </c>
      <c r="FW56">
        <v>0</v>
      </c>
      <c r="FX56">
        <v>0.140528</v>
      </c>
      <c r="FY56">
        <v>0.08159853658536595</v>
      </c>
      <c r="FZ56">
        <v>0.008320697197570557</v>
      </c>
      <c r="GA56">
        <v>1</v>
      </c>
      <c r="GB56">
        <v>2</v>
      </c>
      <c r="GC56">
        <v>3</v>
      </c>
      <c r="GD56" t="s">
        <v>423</v>
      </c>
      <c r="GE56">
        <v>3.12736</v>
      </c>
      <c r="GF56">
        <v>2.73027</v>
      </c>
      <c r="GG56">
        <v>0.0861654</v>
      </c>
      <c r="GH56">
        <v>0.0865225</v>
      </c>
      <c r="GI56">
        <v>0.106139</v>
      </c>
      <c r="GJ56">
        <v>0.106245</v>
      </c>
      <c r="GK56">
        <v>27423.5</v>
      </c>
      <c r="GL56">
        <v>26570.3</v>
      </c>
      <c r="GM56">
        <v>30549.1</v>
      </c>
      <c r="GN56">
        <v>29339.6</v>
      </c>
      <c r="GO56">
        <v>37679</v>
      </c>
      <c r="GP56">
        <v>34486.7</v>
      </c>
      <c r="GQ56">
        <v>46729</v>
      </c>
      <c r="GR56">
        <v>43584.5</v>
      </c>
      <c r="GS56">
        <v>1.8237</v>
      </c>
      <c r="GT56">
        <v>1.8803</v>
      </c>
      <c r="GU56">
        <v>0.107858</v>
      </c>
      <c r="GV56">
        <v>0</v>
      </c>
      <c r="GW56">
        <v>28.2577</v>
      </c>
      <c r="GX56">
        <v>999.9</v>
      </c>
      <c r="GY56">
        <v>48.5</v>
      </c>
      <c r="GZ56">
        <v>30.9</v>
      </c>
      <c r="HA56">
        <v>23.978</v>
      </c>
      <c r="HB56">
        <v>63.1201</v>
      </c>
      <c r="HC56">
        <v>12.8886</v>
      </c>
      <c r="HD56">
        <v>1</v>
      </c>
      <c r="HE56">
        <v>0.114126</v>
      </c>
      <c r="HF56">
        <v>-1.67845</v>
      </c>
      <c r="HG56">
        <v>20.214</v>
      </c>
      <c r="HH56">
        <v>5.23541</v>
      </c>
      <c r="HI56">
        <v>11.974</v>
      </c>
      <c r="HJ56">
        <v>4.97235</v>
      </c>
      <c r="HK56">
        <v>3.291</v>
      </c>
      <c r="HL56">
        <v>9999</v>
      </c>
      <c r="HM56">
        <v>9999</v>
      </c>
      <c r="HN56">
        <v>9999</v>
      </c>
      <c r="HO56">
        <v>4</v>
      </c>
      <c r="HP56">
        <v>4.97299</v>
      </c>
      <c r="HQ56">
        <v>1.87729</v>
      </c>
      <c r="HR56">
        <v>1.87537</v>
      </c>
      <c r="HS56">
        <v>1.87817</v>
      </c>
      <c r="HT56">
        <v>1.87489</v>
      </c>
      <c r="HU56">
        <v>1.87851</v>
      </c>
      <c r="HV56">
        <v>1.87561</v>
      </c>
      <c r="HW56">
        <v>1.87672</v>
      </c>
      <c r="HX56">
        <v>0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0.178</v>
      </c>
      <c r="IL56">
        <v>0.2402</v>
      </c>
      <c r="IM56">
        <v>-0.2208080166734159</v>
      </c>
      <c r="IN56">
        <v>0.0009760521447082311</v>
      </c>
      <c r="IO56">
        <v>-1.213558287100738E-07</v>
      </c>
      <c r="IP56">
        <v>1.27618266518245E-10</v>
      </c>
      <c r="IQ56">
        <v>-0.04124942103459956</v>
      </c>
      <c r="IR56">
        <v>-0.001300910323688675</v>
      </c>
      <c r="IS56">
        <v>0.0007077955028906285</v>
      </c>
      <c r="IT56">
        <v>-5.887928008297181E-06</v>
      </c>
      <c r="IU56">
        <v>4</v>
      </c>
      <c r="IV56">
        <v>2095</v>
      </c>
      <c r="IW56">
        <v>1</v>
      </c>
      <c r="IX56">
        <v>25</v>
      </c>
      <c r="IY56">
        <v>199099.2</v>
      </c>
      <c r="IZ56">
        <v>199099.1</v>
      </c>
      <c r="JA56">
        <v>1.10352</v>
      </c>
      <c r="JB56">
        <v>2.55127</v>
      </c>
      <c r="JC56">
        <v>1.39893</v>
      </c>
      <c r="JD56">
        <v>2.34985</v>
      </c>
      <c r="JE56">
        <v>1.44897</v>
      </c>
      <c r="JF56">
        <v>2.59644</v>
      </c>
      <c r="JG56">
        <v>36.908</v>
      </c>
      <c r="JH56">
        <v>24.0087</v>
      </c>
      <c r="JI56">
        <v>18</v>
      </c>
      <c r="JJ56">
        <v>476.075</v>
      </c>
      <c r="JK56">
        <v>481.916</v>
      </c>
      <c r="JL56">
        <v>31.0809</v>
      </c>
      <c r="JM56">
        <v>28.6592</v>
      </c>
      <c r="JN56">
        <v>29.9998</v>
      </c>
      <c r="JO56">
        <v>28.4442</v>
      </c>
      <c r="JP56">
        <v>28.5222</v>
      </c>
      <c r="JQ56">
        <v>22.1163</v>
      </c>
      <c r="JR56">
        <v>7.50637</v>
      </c>
      <c r="JS56">
        <v>100</v>
      </c>
      <c r="JT56">
        <v>31.0683</v>
      </c>
      <c r="JU56">
        <v>420</v>
      </c>
      <c r="JV56">
        <v>23.5202</v>
      </c>
      <c r="JW56">
        <v>100.988</v>
      </c>
      <c r="JX56">
        <v>100.263</v>
      </c>
    </row>
    <row r="57" spans="1:284">
      <c r="A57">
        <v>41</v>
      </c>
      <c r="B57">
        <v>1759094532.5</v>
      </c>
      <c r="C57">
        <v>698.4000000953674</v>
      </c>
      <c r="D57" t="s">
        <v>507</v>
      </c>
      <c r="E57" t="s">
        <v>508</v>
      </c>
      <c r="F57">
        <v>5</v>
      </c>
      <c r="G57" t="s">
        <v>488</v>
      </c>
      <c r="H57" t="s">
        <v>419</v>
      </c>
      <c r="I57">
        <v>1759094529.5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6</v>
      </c>
      <c r="AH57">
        <v>1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1.1</v>
      </c>
      <c r="DA57">
        <v>0.5</v>
      </c>
      <c r="DB57" t="s">
        <v>421</v>
      </c>
      <c r="DC57">
        <v>2</v>
      </c>
      <c r="DD57">
        <v>1759094529.5</v>
      </c>
      <c r="DE57">
        <v>420.8072222222222</v>
      </c>
      <c r="DF57">
        <v>419.9986666666667</v>
      </c>
      <c r="DG57">
        <v>23.62828888888889</v>
      </c>
      <c r="DH57">
        <v>23.47723333333333</v>
      </c>
      <c r="DI57">
        <v>420.6292222222222</v>
      </c>
      <c r="DJ57">
        <v>23.38812222222222</v>
      </c>
      <c r="DK57">
        <v>500.0047777777779</v>
      </c>
      <c r="DL57">
        <v>90.72924444444443</v>
      </c>
      <c r="DM57">
        <v>0.05222484444444445</v>
      </c>
      <c r="DN57">
        <v>30.14684444444444</v>
      </c>
      <c r="DO57">
        <v>30.01565555555555</v>
      </c>
      <c r="DP57">
        <v>999.9000000000001</v>
      </c>
      <c r="DQ57">
        <v>0</v>
      </c>
      <c r="DR57">
        <v>0</v>
      </c>
      <c r="DS57">
        <v>10016.38</v>
      </c>
      <c r="DT57">
        <v>0</v>
      </c>
      <c r="DU57">
        <v>2.20656</v>
      </c>
      <c r="DV57">
        <v>0.8085564444444444</v>
      </c>
      <c r="DW57">
        <v>430.9907777777778</v>
      </c>
      <c r="DX57">
        <v>430.0961111111112</v>
      </c>
      <c r="DY57">
        <v>0.1510576666666666</v>
      </c>
      <c r="DZ57">
        <v>419.9986666666667</v>
      </c>
      <c r="EA57">
        <v>23.47723333333333</v>
      </c>
      <c r="EB57">
        <v>2.143775555555556</v>
      </c>
      <c r="EC57">
        <v>2.130072222222223</v>
      </c>
      <c r="ED57">
        <v>18.54823333333333</v>
      </c>
      <c r="EE57">
        <v>18.44584444444444</v>
      </c>
      <c r="EF57">
        <v>0.00500056</v>
      </c>
      <c r="EG57">
        <v>0</v>
      </c>
      <c r="EH57">
        <v>0</v>
      </c>
      <c r="EI57">
        <v>0</v>
      </c>
      <c r="EJ57">
        <v>505.5777777777778</v>
      </c>
      <c r="EK57">
        <v>0.00500056</v>
      </c>
      <c r="EL57">
        <v>-1.133333333333334</v>
      </c>
      <c r="EM57">
        <v>-2.022222222222222</v>
      </c>
      <c r="EN57">
        <v>35.71488888888889</v>
      </c>
      <c r="EO57">
        <v>40.84</v>
      </c>
      <c r="EP57">
        <v>37.97900000000001</v>
      </c>
      <c r="EQ57">
        <v>41.32599999999999</v>
      </c>
      <c r="ER57">
        <v>38.75</v>
      </c>
      <c r="ES57">
        <v>0</v>
      </c>
      <c r="ET57">
        <v>0</v>
      </c>
      <c r="EU57">
        <v>0</v>
      </c>
      <c r="EV57">
        <v>1759094544.1</v>
      </c>
      <c r="EW57">
        <v>0</v>
      </c>
      <c r="EX57">
        <v>505.4076923076924</v>
      </c>
      <c r="EY57">
        <v>8.30085430859978</v>
      </c>
      <c r="EZ57">
        <v>9.217094175809802</v>
      </c>
      <c r="FA57">
        <v>-2.446153846153847</v>
      </c>
      <c r="FB57">
        <v>15</v>
      </c>
      <c r="FC57">
        <v>0</v>
      </c>
      <c r="FD57" t="s">
        <v>422</v>
      </c>
      <c r="FE57">
        <v>1747148579.5</v>
      </c>
      <c r="FF57">
        <v>1747148584.5</v>
      </c>
      <c r="FG57">
        <v>0</v>
      </c>
      <c r="FH57">
        <v>0.162</v>
      </c>
      <c r="FI57">
        <v>-0.001</v>
      </c>
      <c r="FJ57">
        <v>0.139</v>
      </c>
      <c r="FK57">
        <v>0.058</v>
      </c>
      <c r="FL57">
        <v>420</v>
      </c>
      <c r="FM57">
        <v>16</v>
      </c>
      <c r="FN57">
        <v>0.19</v>
      </c>
      <c r="FO57">
        <v>0.02</v>
      </c>
      <c r="FP57">
        <v>0.79040985</v>
      </c>
      <c r="FQ57">
        <v>0.2673058086303927</v>
      </c>
      <c r="FR57">
        <v>0.03986891503699969</v>
      </c>
      <c r="FS57">
        <v>1</v>
      </c>
      <c r="FT57">
        <v>504.3676470588235</v>
      </c>
      <c r="FU57">
        <v>18.76699751623701</v>
      </c>
      <c r="FV57">
        <v>6.972455073916615</v>
      </c>
      <c r="FW57">
        <v>0</v>
      </c>
      <c r="FX57">
        <v>0.1442454</v>
      </c>
      <c r="FY57">
        <v>0.06337222514071268</v>
      </c>
      <c r="FZ57">
        <v>0.006250341477871429</v>
      </c>
      <c r="GA57">
        <v>1</v>
      </c>
      <c r="GB57">
        <v>2</v>
      </c>
      <c r="GC57">
        <v>3</v>
      </c>
      <c r="GD57" t="s">
        <v>423</v>
      </c>
      <c r="GE57">
        <v>3.1274</v>
      </c>
      <c r="GF57">
        <v>2.73013</v>
      </c>
      <c r="GG57">
        <v>0.0861712</v>
      </c>
      <c r="GH57">
        <v>0.0865171</v>
      </c>
      <c r="GI57">
        <v>0.106137</v>
      </c>
      <c r="GJ57">
        <v>0.106245</v>
      </c>
      <c r="GK57">
        <v>27423.4</v>
      </c>
      <c r="GL57">
        <v>26570.4</v>
      </c>
      <c r="GM57">
        <v>30549.1</v>
      </c>
      <c r="GN57">
        <v>29339.5</v>
      </c>
      <c r="GO57">
        <v>37678.9</v>
      </c>
      <c r="GP57">
        <v>34486.7</v>
      </c>
      <c r="GQ57">
        <v>46728.9</v>
      </c>
      <c r="GR57">
        <v>43584.6</v>
      </c>
      <c r="GS57">
        <v>1.82345</v>
      </c>
      <c r="GT57">
        <v>1.88048</v>
      </c>
      <c r="GU57">
        <v>0.107508</v>
      </c>
      <c r="GV57">
        <v>0</v>
      </c>
      <c r="GW57">
        <v>28.2593</v>
      </c>
      <c r="GX57">
        <v>999.9</v>
      </c>
      <c r="GY57">
        <v>48.5</v>
      </c>
      <c r="GZ57">
        <v>30.9</v>
      </c>
      <c r="HA57">
        <v>23.9776</v>
      </c>
      <c r="HB57">
        <v>62.2001</v>
      </c>
      <c r="HC57">
        <v>12.7244</v>
      </c>
      <c r="HD57">
        <v>1</v>
      </c>
      <c r="HE57">
        <v>0.113961</v>
      </c>
      <c r="HF57">
        <v>-1.6542</v>
      </c>
      <c r="HG57">
        <v>20.2143</v>
      </c>
      <c r="HH57">
        <v>5.23586</v>
      </c>
      <c r="HI57">
        <v>11.974</v>
      </c>
      <c r="HJ57">
        <v>4.9722</v>
      </c>
      <c r="HK57">
        <v>3.291</v>
      </c>
      <c r="HL57">
        <v>9999</v>
      </c>
      <c r="HM57">
        <v>9999</v>
      </c>
      <c r="HN57">
        <v>9999</v>
      </c>
      <c r="HO57">
        <v>4</v>
      </c>
      <c r="HP57">
        <v>4.97297</v>
      </c>
      <c r="HQ57">
        <v>1.87729</v>
      </c>
      <c r="HR57">
        <v>1.87538</v>
      </c>
      <c r="HS57">
        <v>1.87818</v>
      </c>
      <c r="HT57">
        <v>1.87489</v>
      </c>
      <c r="HU57">
        <v>1.87851</v>
      </c>
      <c r="HV57">
        <v>1.87561</v>
      </c>
      <c r="HW57">
        <v>1.87671</v>
      </c>
      <c r="HX57">
        <v>0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0.178</v>
      </c>
      <c r="IL57">
        <v>0.2402</v>
      </c>
      <c r="IM57">
        <v>-0.2208080166734159</v>
      </c>
      <c r="IN57">
        <v>0.0009760521447082311</v>
      </c>
      <c r="IO57">
        <v>-1.213558287100738E-07</v>
      </c>
      <c r="IP57">
        <v>1.27618266518245E-10</v>
      </c>
      <c r="IQ57">
        <v>-0.04124942103459956</v>
      </c>
      <c r="IR57">
        <v>-0.001300910323688675</v>
      </c>
      <c r="IS57">
        <v>0.0007077955028906285</v>
      </c>
      <c r="IT57">
        <v>-5.887928008297181E-06</v>
      </c>
      <c r="IU57">
        <v>4</v>
      </c>
      <c r="IV57">
        <v>2095</v>
      </c>
      <c r="IW57">
        <v>1</v>
      </c>
      <c r="IX57">
        <v>25</v>
      </c>
      <c r="IY57">
        <v>199099.2</v>
      </c>
      <c r="IZ57">
        <v>199099.1</v>
      </c>
      <c r="JA57">
        <v>1.10352</v>
      </c>
      <c r="JB57">
        <v>2.56958</v>
      </c>
      <c r="JC57">
        <v>1.39893</v>
      </c>
      <c r="JD57">
        <v>2.34985</v>
      </c>
      <c r="JE57">
        <v>1.44897</v>
      </c>
      <c r="JF57">
        <v>2.5</v>
      </c>
      <c r="JG57">
        <v>36.908</v>
      </c>
      <c r="JH57">
        <v>24.0087</v>
      </c>
      <c r="JI57">
        <v>18</v>
      </c>
      <c r="JJ57">
        <v>475.927</v>
      </c>
      <c r="JK57">
        <v>482.021</v>
      </c>
      <c r="JL57">
        <v>31.0776</v>
      </c>
      <c r="JM57">
        <v>28.658</v>
      </c>
      <c r="JN57">
        <v>29.9998</v>
      </c>
      <c r="JO57">
        <v>28.4424</v>
      </c>
      <c r="JP57">
        <v>28.5207</v>
      </c>
      <c r="JQ57">
        <v>22.1168</v>
      </c>
      <c r="JR57">
        <v>7.50637</v>
      </c>
      <c r="JS57">
        <v>100</v>
      </c>
      <c r="JT57">
        <v>31.0683</v>
      </c>
      <c r="JU57">
        <v>420</v>
      </c>
      <c r="JV57">
        <v>23.5202</v>
      </c>
      <c r="JW57">
        <v>100.988</v>
      </c>
      <c r="JX57">
        <v>100.263</v>
      </c>
    </row>
    <row r="58" spans="1:284">
      <c r="A58">
        <v>42</v>
      </c>
      <c r="B58">
        <v>1759094534.5</v>
      </c>
      <c r="C58">
        <v>700.4000000953674</v>
      </c>
      <c r="D58" t="s">
        <v>509</v>
      </c>
      <c r="E58" t="s">
        <v>510</v>
      </c>
      <c r="F58">
        <v>5</v>
      </c>
      <c r="G58" t="s">
        <v>488</v>
      </c>
      <c r="H58" t="s">
        <v>419</v>
      </c>
      <c r="I58">
        <v>1759094531.5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6</v>
      </c>
      <c r="AH58">
        <v>1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1.1</v>
      </c>
      <c r="DA58">
        <v>0.5</v>
      </c>
      <c r="DB58" t="s">
        <v>421</v>
      </c>
      <c r="DC58">
        <v>2</v>
      </c>
      <c r="DD58">
        <v>1759094531.5</v>
      </c>
      <c r="DE58">
        <v>420.8003333333334</v>
      </c>
      <c r="DF58">
        <v>419.9896666666666</v>
      </c>
      <c r="DG58">
        <v>23.62758888888889</v>
      </c>
      <c r="DH58">
        <v>23.47601111111111</v>
      </c>
      <c r="DI58">
        <v>420.6224444444445</v>
      </c>
      <c r="DJ58">
        <v>23.38743333333333</v>
      </c>
      <c r="DK58">
        <v>500.0834444444445</v>
      </c>
      <c r="DL58">
        <v>90.72897777777777</v>
      </c>
      <c r="DM58">
        <v>0.05196388888888889</v>
      </c>
      <c r="DN58">
        <v>30.14773333333333</v>
      </c>
      <c r="DO58">
        <v>30.01299999999999</v>
      </c>
      <c r="DP58">
        <v>999.9000000000001</v>
      </c>
      <c r="DQ58">
        <v>0</v>
      </c>
      <c r="DR58">
        <v>0</v>
      </c>
      <c r="DS58">
        <v>10038.66666666666</v>
      </c>
      <c r="DT58">
        <v>0</v>
      </c>
      <c r="DU58">
        <v>2.20656</v>
      </c>
      <c r="DV58">
        <v>0.8108824444444445</v>
      </c>
      <c r="DW58">
        <v>430.9835555555555</v>
      </c>
      <c r="DX58">
        <v>430.0862222222222</v>
      </c>
      <c r="DY58">
        <v>0.1515914444444444</v>
      </c>
      <c r="DZ58">
        <v>419.9896666666666</v>
      </c>
      <c r="EA58">
        <v>23.47601111111111</v>
      </c>
      <c r="EB58">
        <v>2.143706666666667</v>
      </c>
      <c r="EC58">
        <v>2.129953333333333</v>
      </c>
      <c r="ED58">
        <v>18.54772222222222</v>
      </c>
      <c r="EE58">
        <v>18.44496666666667</v>
      </c>
      <c r="EF58">
        <v>0.00500056</v>
      </c>
      <c r="EG58">
        <v>0</v>
      </c>
      <c r="EH58">
        <v>0</v>
      </c>
      <c r="EI58">
        <v>0</v>
      </c>
      <c r="EJ58">
        <v>507.7444444444444</v>
      </c>
      <c r="EK58">
        <v>0.00500056</v>
      </c>
      <c r="EL58">
        <v>-1.8</v>
      </c>
      <c r="EM58">
        <v>-2.311111111111111</v>
      </c>
      <c r="EN58">
        <v>35.74966666666666</v>
      </c>
      <c r="EO58">
        <v>40.861</v>
      </c>
      <c r="EP58">
        <v>37.986</v>
      </c>
      <c r="EQ58">
        <v>41.36766666666666</v>
      </c>
      <c r="ER58">
        <v>38.77066666666667</v>
      </c>
      <c r="ES58">
        <v>0</v>
      </c>
      <c r="ET58">
        <v>0</v>
      </c>
      <c r="EU58">
        <v>0</v>
      </c>
      <c r="EV58">
        <v>1759094545.9</v>
      </c>
      <c r="EW58">
        <v>0</v>
      </c>
      <c r="EX58">
        <v>505.4440000000001</v>
      </c>
      <c r="EY58">
        <v>6.976922741985057</v>
      </c>
      <c r="EZ58">
        <v>18.76153855946876</v>
      </c>
      <c r="FA58">
        <v>-2.112000000000001</v>
      </c>
      <c r="FB58">
        <v>15</v>
      </c>
      <c r="FC58">
        <v>0</v>
      </c>
      <c r="FD58" t="s">
        <v>422</v>
      </c>
      <c r="FE58">
        <v>1747148579.5</v>
      </c>
      <c r="FF58">
        <v>1747148584.5</v>
      </c>
      <c r="FG58">
        <v>0</v>
      </c>
      <c r="FH58">
        <v>0.162</v>
      </c>
      <c r="FI58">
        <v>-0.001</v>
      </c>
      <c r="FJ58">
        <v>0.139</v>
      </c>
      <c r="FK58">
        <v>0.058</v>
      </c>
      <c r="FL58">
        <v>420</v>
      </c>
      <c r="FM58">
        <v>16</v>
      </c>
      <c r="FN58">
        <v>0.19</v>
      </c>
      <c r="FO58">
        <v>0.02</v>
      </c>
      <c r="FP58">
        <v>0.7966628536585365</v>
      </c>
      <c r="FQ58">
        <v>0.2710761533101058</v>
      </c>
      <c r="FR58">
        <v>0.04028516763819062</v>
      </c>
      <c r="FS58">
        <v>1</v>
      </c>
      <c r="FT58">
        <v>504.8764705882354</v>
      </c>
      <c r="FU58">
        <v>20.24140553673012</v>
      </c>
      <c r="FV58">
        <v>7.091422275974956</v>
      </c>
      <c r="FW58">
        <v>0</v>
      </c>
      <c r="FX58">
        <v>0.1454320487804878</v>
      </c>
      <c r="FY58">
        <v>0.05514702439024405</v>
      </c>
      <c r="FZ58">
        <v>0.005606920014268168</v>
      </c>
      <c r="GA58">
        <v>1</v>
      </c>
      <c r="GB58">
        <v>2</v>
      </c>
      <c r="GC58">
        <v>3</v>
      </c>
      <c r="GD58" t="s">
        <v>423</v>
      </c>
      <c r="GE58">
        <v>3.12759</v>
      </c>
      <c r="GF58">
        <v>2.72952</v>
      </c>
      <c r="GG58">
        <v>0.0861725</v>
      </c>
      <c r="GH58">
        <v>0.0865204</v>
      </c>
      <c r="GI58">
        <v>0.106134</v>
      </c>
      <c r="GJ58">
        <v>0.10624</v>
      </c>
      <c r="GK58">
        <v>27423.2</v>
      </c>
      <c r="GL58">
        <v>26570.4</v>
      </c>
      <c r="GM58">
        <v>30548.9</v>
      </c>
      <c r="GN58">
        <v>29339.6</v>
      </c>
      <c r="GO58">
        <v>37678.6</v>
      </c>
      <c r="GP58">
        <v>34487</v>
      </c>
      <c r="GQ58">
        <v>46728.3</v>
      </c>
      <c r="GR58">
        <v>43584.7</v>
      </c>
      <c r="GS58">
        <v>1.82393</v>
      </c>
      <c r="GT58">
        <v>1.88028</v>
      </c>
      <c r="GU58">
        <v>0.1073</v>
      </c>
      <c r="GV58">
        <v>0</v>
      </c>
      <c r="GW58">
        <v>28.2608</v>
      </c>
      <c r="GX58">
        <v>999.9</v>
      </c>
      <c r="GY58">
        <v>48.5</v>
      </c>
      <c r="GZ58">
        <v>30.9</v>
      </c>
      <c r="HA58">
        <v>23.9797</v>
      </c>
      <c r="HB58">
        <v>62.4501</v>
      </c>
      <c r="HC58">
        <v>12.8125</v>
      </c>
      <c r="HD58">
        <v>1</v>
      </c>
      <c r="HE58">
        <v>0.113996</v>
      </c>
      <c r="HF58">
        <v>-1.64852</v>
      </c>
      <c r="HG58">
        <v>20.2144</v>
      </c>
      <c r="HH58">
        <v>5.23646</v>
      </c>
      <c r="HI58">
        <v>11.974</v>
      </c>
      <c r="HJ58">
        <v>4.97195</v>
      </c>
      <c r="HK58">
        <v>3.291</v>
      </c>
      <c r="HL58">
        <v>9999</v>
      </c>
      <c r="HM58">
        <v>9999</v>
      </c>
      <c r="HN58">
        <v>9999</v>
      </c>
      <c r="HO58">
        <v>4</v>
      </c>
      <c r="HP58">
        <v>4.97298</v>
      </c>
      <c r="HQ58">
        <v>1.87729</v>
      </c>
      <c r="HR58">
        <v>1.87538</v>
      </c>
      <c r="HS58">
        <v>1.87819</v>
      </c>
      <c r="HT58">
        <v>1.87487</v>
      </c>
      <c r="HU58">
        <v>1.87851</v>
      </c>
      <c r="HV58">
        <v>1.87559</v>
      </c>
      <c r="HW58">
        <v>1.8767</v>
      </c>
      <c r="HX58">
        <v>0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0.178</v>
      </c>
      <c r="IL58">
        <v>0.2401</v>
      </c>
      <c r="IM58">
        <v>-0.2208080166734159</v>
      </c>
      <c r="IN58">
        <v>0.0009760521447082311</v>
      </c>
      <c r="IO58">
        <v>-1.213558287100738E-07</v>
      </c>
      <c r="IP58">
        <v>1.27618266518245E-10</v>
      </c>
      <c r="IQ58">
        <v>-0.04124942103459956</v>
      </c>
      <c r="IR58">
        <v>-0.001300910323688675</v>
      </c>
      <c r="IS58">
        <v>0.0007077955028906285</v>
      </c>
      <c r="IT58">
        <v>-5.887928008297181E-06</v>
      </c>
      <c r="IU58">
        <v>4</v>
      </c>
      <c r="IV58">
        <v>2095</v>
      </c>
      <c r="IW58">
        <v>1</v>
      </c>
      <c r="IX58">
        <v>25</v>
      </c>
      <c r="IY58">
        <v>199099.2</v>
      </c>
      <c r="IZ58">
        <v>199099.2</v>
      </c>
      <c r="JA58">
        <v>1.10352</v>
      </c>
      <c r="JB58">
        <v>2.55737</v>
      </c>
      <c r="JC58">
        <v>1.39893</v>
      </c>
      <c r="JD58">
        <v>2.34985</v>
      </c>
      <c r="JE58">
        <v>1.44897</v>
      </c>
      <c r="JF58">
        <v>2.61597</v>
      </c>
      <c r="JG58">
        <v>36.908</v>
      </c>
      <c r="JH58">
        <v>23.9999</v>
      </c>
      <c r="JI58">
        <v>18</v>
      </c>
      <c r="JJ58">
        <v>476.173</v>
      </c>
      <c r="JK58">
        <v>481.874</v>
      </c>
      <c r="JL58">
        <v>31.071</v>
      </c>
      <c r="JM58">
        <v>28.6568</v>
      </c>
      <c r="JN58">
        <v>29.9999</v>
      </c>
      <c r="JO58">
        <v>28.4404</v>
      </c>
      <c r="JP58">
        <v>28.5192</v>
      </c>
      <c r="JQ58">
        <v>22.1171</v>
      </c>
      <c r="JR58">
        <v>7.50637</v>
      </c>
      <c r="JS58">
        <v>100</v>
      </c>
      <c r="JT58">
        <v>31.0683</v>
      </c>
      <c r="JU58">
        <v>420</v>
      </c>
      <c r="JV58">
        <v>23.5202</v>
      </c>
      <c r="JW58">
        <v>100.987</v>
      </c>
      <c r="JX58">
        <v>100.264</v>
      </c>
    </row>
    <row r="59" spans="1:284">
      <c r="A59">
        <v>43</v>
      </c>
      <c r="B59">
        <v>1759094536.5</v>
      </c>
      <c r="C59">
        <v>702.4000000953674</v>
      </c>
      <c r="D59" t="s">
        <v>511</v>
      </c>
      <c r="E59" t="s">
        <v>512</v>
      </c>
      <c r="F59">
        <v>5</v>
      </c>
      <c r="G59" t="s">
        <v>488</v>
      </c>
      <c r="H59" t="s">
        <v>419</v>
      </c>
      <c r="I59">
        <v>1759094533.5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6</v>
      </c>
      <c r="AH59">
        <v>1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1.1</v>
      </c>
      <c r="DA59">
        <v>0.5</v>
      </c>
      <c r="DB59" t="s">
        <v>421</v>
      </c>
      <c r="DC59">
        <v>2</v>
      </c>
      <c r="DD59">
        <v>1759094533.5</v>
      </c>
      <c r="DE59">
        <v>420.8082222222222</v>
      </c>
      <c r="DF59">
        <v>419.9822222222222</v>
      </c>
      <c r="DG59">
        <v>23.62657777777778</v>
      </c>
      <c r="DH59">
        <v>23.47463333333333</v>
      </c>
      <c r="DI59">
        <v>420.6303333333333</v>
      </c>
      <c r="DJ59">
        <v>23.38645555555556</v>
      </c>
      <c r="DK59">
        <v>500.186</v>
      </c>
      <c r="DL59">
        <v>90.7292111111111</v>
      </c>
      <c r="DM59">
        <v>0.05162184444444445</v>
      </c>
      <c r="DN59">
        <v>30.14867777777778</v>
      </c>
      <c r="DO59">
        <v>30.01071111111111</v>
      </c>
      <c r="DP59">
        <v>999.9000000000001</v>
      </c>
      <c r="DQ59">
        <v>0</v>
      </c>
      <c r="DR59">
        <v>0</v>
      </c>
      <c r="DS59">
        <v>10041.86666666667</v>
      </c>
      <c r="DT59">
        <v>0</v>
      </c>
      <c r="DU59">
        <v>2.20656</v>
      </c>
      <c r="DV59">
        <v>0.8260158888888889</v>
      </c>
      <c r="DW59">
        <v>430.991</v>
      </c>
      <c r="DX59">
        <v>430.078</v>
      </c>
      <c r="DY59">
        <v>0.151961</v>
      </c>
      <c r="DZ59">
        <v>419.9822222222222</v>
      </c>
      <c r="EA59">
        <v>23.47463333333333</v>
      </c>
      <c r="EB59">
        <v>2.143622222222222</v>
      </c>
      <c r="EC59">
        <v>2.129834444444444</v>
      </c>
      <c r="ED59">
        <v>18.54707777777777</v>
      </c>
      <c r="EE59">
        <v>18.44407777777778</v>
      </c>
      <c r="EF59">
        <v>0.00500056</v>
      </c>
      <c r="EG59">
        <v>0</v>
      </c>
      <c r="EH59">
        <v>0</v>
      </c>
      <c r="EI59">
        <v>0</v>
      </c>
      <c r="EJ59">
        <v>509.3444444444445</v>
      </c>
      <c r="EK59">
        <v>0.00500056</v>
      </c>
      <c r="EL59">
        <v>-7.955555555555555</v>
      </c>
      <c r="EM59">
        <v>-3.177777777777778</v>
      </c>
      <c r="EN59">
        <v>35.74977777777778</v>
      </c>
      <c r="EO59">
        <v>40.88188888888889</v>
      </c>
      <c r="EP59">
        <v>37.993</v>
      </c>
      <c r="EQ59">
        <v>41.38866666666667</v>
      </c>
      <c r="ER59">
        <v>38.79133333333333</v>
      </c>
      <c r="ES59">
        <v>0</v>
      </c>
      <c r="ET59">
        <v>0</v>
      </c>
      <c r="EU59">
        <v>0</v>
      </c>
      <c r="EV59">
        <v>1759094547.7</v>
      </c>
      <c r="EW59">
        <v>0</v>
      </c>
      <c r="EX59">
        <v>505.7769230769231</v>
      </c>
      <c r="EY59">
        <v>19.96581157953089</v>
      </c>
      <c r="EZ59">
        <v>-9.589743433793572</v>
      </c>
      <c r="FA59">
        <v>-3.696153846153846</v>
      </c>
      <c r="FB59">
        <v>15</v>
      </c>
      <c r="FC59">
        <v>0</v>
      </c>
      <c r="FD59" t="s">
        <v>422</v>
      </c>
      <c r="FE59">
        <v>1747148579.5</v>
      </c>
      <c r="FF59">
        <v>1747148584.5</v>
      </c>
      <c r="FG59">
        <v>0</v>
      </c>
      <c r="FH59">
        <v>0.162</v>
      </c>
      <c r="FI59">
        <v>-0.001</v>
      </c>
      <c r="FJ59">
        <v>0.139</v>
      </c>
      <c r="FK59">
        <v>0.058</v>
      </c>
      <c r="FL59">
        <v>420</v>
      </c>
      <c r="FM59">
        <v>16</v>
      </c>
      <c r="FN59">
        <v>0.19</v>
      </c>
      <c r="FO59">
        <v>0.02</v>
      </c>
      <c r="FP59">
        <v>0.81020735</v>
      </c>
      <c r="FQ59">
        <v>0.09887135459662089</v>
      </c>
      <c r="FR59">
        <v>0.02658094842039125</v>
      </c>
      <c r="FS59">
        <v>1</v>
      </c>
      <c r="FT59">
        <v>505.4117647058824</v>
      </c>
      <c r="FU59">
        <v>15.01604251250468</v>
      </c>
      <c r="FV59">
        <v>6.877917122547838</v>
      </c>
      <c r="FW59">
        <v>0</v>
      </c>
      <c r="FX59">
        <v>0.147744375</v>
      </c>
      <c r="FY59">
        <v>0.041264228893058</v>
      </c>
      <c r="FZ59">
        <v>0.004136844363083414</v>
      </c>
      <c r="GA59">
        <v>1</v>
      </c>
      <c r="GB59">
        <v>2</v>
      </c>
      <c r="GC59">
        <v>3</v>
      </c>
      <c r="GD59" t="s">
        <v>423</v>
      </c>
      <c r="GE59">
        <v>3.12746</v>
      </c>
      <c r="GF59">
        <v>2.72912</v>
      </c>
      <c r="GG59">
        <v>0.0861702</v>
      </c>
      <c r="GH59">
        <v>0.0865243</v>
      </c>
      <c r="GI59">
        <v>0.106131</v>
      </c>
      <c r="GJ59">
        <v>0.106235</v>
      </c>
      <c r="GK59">
        <v>27423.2</v>
      </c>
      <c r="GL59">
        <v>26570.4</v>
      </c>
      <c r="GM59">
        <v>30548.9</v>
      </c>
      <c r="GN59">
        <v>29339.6</v>
      </c>
      <c r="GO59">
        <v>37678.7</v>
      </c>
      <c r="GP59">
        <v>34487.2</v>
      </c>
      <c r="GQ59">
        <v>46728.3</v>
      </c>
      <c r="GR59">
        <v>43584.7</v>
      </c>
      <c r="GS59">
        <v>1.82388</v>
      </c>
      <c r="GT59">
        <v>1.88048</v>
      </c>
      <c r="GU59">
        <v>0.107136</v>
      </c>
      <c r="GV59">
        <v>0</v>
      </c>
      <c r="GW59">
        <v>28.262</v>
      </c>
      <c r="GX59">
        <v>999.9</v>
      </c>
      <c r="GY59">
        <v>48.5</v>
      </c>
      <c r="GZ59">
        <v>30.9</v>
      </c>
      <c r="HA59">
        <v>23.9786</v>
      </c>
      <c r="HB59">
        <v>62.4301</v>
      </c>
      <c r="HC59">
        <v>12.6883</v>
      </c>
      <c r="HD59">
        <v>1</v>
      </c>
      <c r="HE59">
        <v>0.114009</v>
      </c>
      <c r="HF59">
        <v>-1.65409</v>
      </c>
      <c r="HG59">
        <v>20.2144</v>
      </c>
      <c r="HH59">
        <v>5.23706</v>
      </c>
      <c r="HI59">
        <v>11.974</v>
      </c>
      <c r="HJ59">
        <v>4.97195</v>
      </c>
      <c r="HK59">
        <v>3.291</v>
      </c>
      <c r="HL59">
        <v>9999</v>
      </c>
      <c r="HM59">
        <v>9999</v>
      </c>
      <c r="HN59">
        <v>9999</v>
      </c>
      <c r="HO59">
        <v>4</v>
      </c>
      <c r="HP59">
        <v>4.97299</v>
      </c>
      <c r="HQ59">
        <v>1.87729</v>
      </c>
      <c r="HR59">
        <v>1.8754</v>
      </c>
      <c r="HS59">
        <v>1.8782</v>
      </c>
      <c r="HT59">
        <v>1.87486</v>
      </c>
      <c r="HU59">
        <v>1.87851</v>
      </c>
      <c r="HV59">
        <v>1.87559</v>
      </c>
      <c r="HW59">
        <v>1.8767</v>
      </c>
      <c r="HX59">
        <v>0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0.177</v>
      </c>
      <c r="IL59">
        <v>0.2401</v>
      </c>
      <c r="IM59">
        <v>-0.2208080166734159</v>
      </c>
      <c r="IN59">
        <v>0.0009760521447082311</v>
      </c>
      <c r="IO59">
        <v>-1.213558287100738E-07</v>
      </c>
      <c r="IP59">
        <v>1.27618266518245E-10</v>
      </c>
      <c r="IQ59">
        <v>-0.04124942103459956</v>
      </c>
      <c r="IR59">
        <v>-0.001300910323688675</v>
      </c>
      <c r="IS59">
        <v>0.0007077955028906285</v>
      </c>
      <c r="IT59">
        <v>-5.887928008297181E-06</v>
      </c>
      <c r="IU59">
        <v>4</v>
      </c>
      <c r="IV59">
        <v>2095</v>
      </c>
      <c r="IW59">
        <v>1</v>
      </c>
      <c r="IX59">
        <v>25</v>
      </c>
      <c r="IY59">
        <v>199099.3</v>
      </c>
      <c r="IZ59">
        <v>199099.2</v>
      </c>
      <c r="JA59">
        <v>1.10229</v>
      </c>
      <c r="JB59">
        <v>2.55737</v>
      </c>
      <c r="JC59">
        <v>1.39893</v>
      </c>
      <c r="JD59">
        <v>2.34863</v>
      </c>
      <c r="JE59">
        <v>1.44897</v>
      </c>
      <c r="JF59">
        <v>2.57446</v>
      </c>
      <c r="JG59">
        <v>36.908</v>
      </c>
      <c r="JH59">
        <v>23.9999</v>
      </c>
      <c r="JI59">
        <v>18</v>
      </c>
      <c r="JJ59">
        <v>476.134</v>
      </c>
      <c r="JK59">
        <v>481.992</v>
      </c>
      <c r="JL59">
        <v>31.065</v>
      </c>
      <c r="JM59">
        <v>28.655</v>
      </c>
      <c r="JN59">
        <v>29.9999</v>
      </c>
      <c r="JO59">
        <v>28.4386</v>
      </c>
      <c r="JP59">
        <v>28.5173</v>
      </c>
      <c r="JQ59">
        <v>22.1167</v>
      </c>
      <c r="JR59">
        <v>7.50637</v>
      </c>
      <c r="JS59">
        <v>100</v>
      </c>
      <c r="JT59">
        <v>31.0568</v>
      </c>
      <c r="JU59">
        <v>420</v>
      </c>
      <c r="JV59">
        <v>23.5202</v>
      </c>
      <c r="JW59">
        <v>100.987</v>
      </c>
      <c r="JX59">
        <v>100.264</v>
      </c>
    </row>
    <row r="60" spans="1:284">
      <c r="A60">
        <v>44</v>
      </c>
      <c r="B60">
        <v>1759094538.5</v>
      </c>
      <c r="C60">
        <v>704.4000000953674</v>
      </c>
      <c r="D60" t="s">
        <v>513</v>
      </c>
      <c r="E60" t="s">
        <v>514</v>
      </c>
      <c r="F60">
        <v>5</v>
      </c>
      <c r="G60" t="s">
        <v>488</v>
      </c>
      <c r="H60" t="s">
        <v>419</v>
      </c>
      <c r="I60">
        <v>1759094535.5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6</v>
      </c>
      <c r="AH60">
        <v>1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1.1</v>
      </c>
      <c r="DA60">
        <v>0.5</v>
      </c>
      <c r="DB60" t="s">
        <v>421</v>
      </c>
      <c r="DC60">
        <v>2</v>
      </c>
      <c r="DD60">
        <v>1759094535.5</v>
      </c>
      <c r="DE60">
        <v>420.8054444444444</v>
      </c>
      <c r="DF60">
        <v>419.98</v>
      </c>
      <c r="DG60">
        <v>23.62536666666667</v>
      </c>
      <c r="DH60">
        <v>23.47312222222222</v>
      </c>
      <c r="DI60">
        <v>420.6276666666666</v>
      </c>
      <c r="DJ60">
        <v>23.38527777777778</v>
      </c>
      <c r="DK60">
        <v>500.1973333333333</v>
      </c>
      <c r="DL60">
        <v>90.72964444444445</v>
      </c>
      <c r="DM60">
        <v>0.05143982222222222</v>
      </c>
      <c r="DN60">
        <v>30.14916666666667</v>
      </c>
      <c r="DO60">
        <v>30.00995555555556</v>
      </c>
      <c r="DP60">
        <v>999.9000000000001</v>
      </c>
      <c r="DQ60">
        <v>0</v>
      </c>
      <c r="DR60">
        <v>0</v>
      </c>
      <c r="DS60">
        <v>10023.60444444445</v>
      </c>
      <c r="DT60">
        <v>0</v>
      </c>
      <c r="DU60">
        <v>2.20656</v>
      </c>
      <c r="DV60">
        <v>0.8254835555555555</v>
      </c>
      <c r="DW60">
        <v>430.9877777777778</v>
      </c>
      <c r="DX60">
        <v>430.0752222222222</v>
      </c>
      <c r="DY60">
        <v>0.1522465555555556</v>
      </c>
      <c r="DZ60">
        <v>419.98</v>
      </c>
      <c r="EA60">
        <v>23.47312222222222</v>
      </c>
      <c r="EB60">
        <v>2.143522222222222</v>
      </c>
      <c r="EC60">
        <v>2.129707777777778</v>
      </c>
      <c r="ED60">
        <v>18.54633333333333</v>
      </c>
      <c r="EE60">
        <v>18.44313333333334</v>
      </c>
      <c r="EF60">
        <v>0.00500056</v>
      </c>
      <c r="EG60">
        <v>0</v>
      </c>
      <c r="EH60">
        <v>0</v>
      </c>
      <c r="EI60">
        <v>0</v>
      </c>
      <c r="EJ60">
        <v>507.4111111111111</v>
      </c>
      <c r="EK60">
        <v>0.00500056</v>
      </c>
      <c r="EL60">
        <v>-5.544444444444444</v>
      </c>
      <c r="EM60">
        <v>-3.144444444444444</v>
      </c>
      <c r="EN60">
        <v>35.79155555555556</v>
      </c>
      <c r="EO60">
        <v>40.90255555555555</v>
      </c>
      <c r="EP60">
        <v>38.01377777777778</v>
      </c>
      <c r="EQ60">
        <v>41.41633333333333</v>
      </c>
      <c r="ER60">
        <v>38.812</v>
      </c>
      <c r="ES60">
        <v>0</v>
      </c>
      <c r="ET60">
        <v>0</v>
      </c>
      <c r="EU60">
        <v>0</v>
      </c>
      <c r="EV60">
        <v>1759094550.1</v>
      </c>
      <c r="EW60">
        <v>0</v>
      </c>
      <c r="EX60">
        <v>505.6730769230769</v>
      </c>
      <c r="EY60">
        <v>7.319657928085638</v>
      </c>
      <c r="EZ60">
        <v>-22.46153834031751</v>
      </c>
      <c r="FA60">
        <v>-3.346153846153846</v>
      </c>
      <c r="FB60">
        <v>15</v>
      </c>
      <c r="FC60">
        <v>0</v>
      </c>
      <c r="FD60" t="s">
        <v>422</v>
      </c>
      <c r="FE60">
        <v>1747148579.5</v>
      </c>
      <c r="FF60">
        <v>1747148584.5</v>
      </c>
      <c r="FG60">
        <v>0</v>
      </c>
      <c r="FH60">
        <v>0.162</v>
      </c>
      <c r="FI60">
        <v>-0.001</v>
      </c>
      <c r="FJ60">
        <v>0.139</v>
      </c>
      <c r="FK60">
        <v>0.058</v>
      </c>
      <c r="FL60">
        <v>420</v>
      </c>
      <c r="FM60">
        <v>16</v>
      </c>
      <c r="FN60">
        <v>0.19</v>
      </c>
      <c r="FO60">
        <v>0.02</v>
      </c>
      <c r="FP60">
        <v>0.8122409756097561</v>
      </c>
      <c r="FQ60">
        <v>0.07529550522648315</v>
      </c>
      <c r="FR60">
        <v>0.02595288537132174</v>
      </c>
      <c r="FS60">
        <v>1</v>
      </c>
      <c r="FT60">
        <v>505.5647058823529</v>
      </c>
      <c r="FU60">
        <v>4.736439834296549</v>
      </c>
      <c r="FV60">
        <v>6.736113487278466</v>
      </c>
      <c r="FW60">
        <v>0</v>
      </c>
      <c r="FX60">
        <v>0.1485139512195122</v>
      </c>
      <c r="FY60">
        <v>0.03760703832752638</v>
      </c>
      <c r="FZ60">
        <v>0.003896276201903931</v>
      </c>
      <c r="GA60">
        <v>1</v>
      </c>
      <c r="GB60">
        <v>2</v>
      </c>
      <c r="GC60">
        <v>3</v>
      </c>
      <c r="GD60" t="s">
        <v>423</v>
      </c>
      <c r="GE60">
        <v>3.12718</v>
      </c>
      <c r="GF60">
        <v>2.72924</v>
      </c>
      <c r="GG60">
        <v>0.0861715</v>
      </c>
      <c r="GH60">
        <v>0.0865216</v>
      </c>
      <c r="GI60">
        <v>0.10613</v>
      </c>
      <c r="GJ60">
        <v>0.106233</v>
      </c>
      <c r="GK60">
        <v>27423.6</v>
      </c>
      <c r="GL60">
        <v>26570.4</v>
      </c>
      <c r="GM60">
        <v>30549.4</v>
      </c>
      <c r="GN60">
        <v>29339.6</v>
      </c>
      <c r="GO60">
        <v>37679.2</v>
      </c>
      <c r="GP60">
        <v>34487.3</v>
      </c>
      <c r="GQ60">
        <v>46728.9</v>
      </c>
      <c r="GR60">
        <v>43584.7</v>
      </c>
      <c r="GS60">
        <v>1.8233</v>
      </c>
      <c r="GT60">
        <v>1.881</v>
      </c>
      <c r="GU60">
        <v>0.107441</v>
      </c>
      <c r="GV60">
        <v>0</v>
      </c>
      <c r="GW60">
        <v>28.2632</v>
      </c>
      <c r="GX60">
        <v>999.9</v>
      </c>
      <c r="GY60">
        <v>48.5</v>
      </c>
      <c r="GZ60">
        <v>30.9</v>
      </c>
      <c r="HA60">
        <v>23.979</v>
      </c>
      <c r="HB60">
        <v>62.6801</v>
      </c>
      <c r="HC60">
        <v>12.7444</v>
      </c>
      <c r="HD60">
        <v>1</v>
      </c>
      <c r="HE60">
        <v>0.113996</v>
      </c>
      <c r="HF60">
        <v>-1.64637</v>
      </c>
      <c r="HG60">
        <v>20.2145</v>
      </c>
      <c r="HH60">
        <v>5.23706</v>
      </c>
      <c r="HI60">
        <v>11.974</v>
      </c>
      <c r="HJ60">
        <v>4.97185</v>
      </c>
      <c r="HK60">
        <v>3.291</v>
      </c>
      <c r="HL60">
        <v>9999</v>
      </c>
      <c r="HM60">
        <v>9999</v>
      </c>
      <c r="HN60">
        <v>9999</v>
      </c>
      <c r="HO60">
        <v>4</v>
      </c>
      <c r="HP60">
        <v>4.97297</v>
      </c>
      <c r="HQ60">
        <v>1.87729</v>
      </c>
      <c r="HR60">
        <v>1.87543</v>
      </c>
      <c r="HS60">
        <v>1.8782</v>
      </c>
      <c r="HT60">
        <v>1.87488</v>
      </c>
      <c r="HU60">
        <v>1.87851</v>
      </c>
      <c r="HV60">
        <v>1.87561</v>
      </c>
      <c r="HW60">
        <v>1.87673</v>
      </c>
      <c r="HX60">
        <v>0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0.178</v>
      </c>
      <c r="IL60">
        <v>0.2401</v>
      </c>
      <c r="IM60">
        <v>-0.2208080166734159</v>
      </c>
      <c r="IN60">
        <v>0.0009760521447082311</v>
      </c>
      <c r="IO60">
        <v>-1.213558287100738E-07</v>
      </c>
      <c r="IP60">
        <v>1.27618266518245E-10</v>
      </c>
      <c r="IQ60">
        <v>-0.04124942103459956</v>
      </c>
      <c r="IR60">
        <v>-0.001300910323688675</v>
      </c>
      <c r="IS60">
        <v>0.0007077955028906285</v>
      </c>
      <c r="IT60">
        <v>-5.887928008297181E-06</v>
      </c>
      <c r="IU60">
        <v>4</v>
      </c>
      <c r="IV60">
        <v>2095</v>
      </c>
      <c r="IW60">
        <v>1</v>
      </c>
      <c r="IX60">
        <v>25</v>
      </c>
      <c r="IY60">
        <v>199099.3</v>
      </c>
      <c r="IZ60">
        <v>199099.2</v>
      </c>
      <c r="JA60">
        <v>1.10352</v>
      </c>
      <c r="JB60">
        <v>2.56714</v>
      </c>
      <c r="JC60">
        <v>1.39893</v>
      </c>
      <c r="JD60">
        <v>2.34863</v>
      </c>
      <c r="JE60">
        <v>1.44897</v>
      </c>
      <c r="JF60">
        <v>2.56592</v>
      </c>
      <c r="JG60">
        <v>36.908</v>
      </c>
      <c r="JH60">
        <v>23.9912</v>
      </c>
      <c r="JI60">
        <v>18</v>
      </c>
      <c r="JJ60">
        <v>475.81</v>
      </c>
      <c r="JK60">
        <v>482.33</v>
      </c>
      <c r="JL60">
        <v>31.0602</v>
      </c>
      <c r="JM60">
        <v>28.6533</v>
      </c>
      <c r="JN60">
        <v>29.9999</v>
      </c>
      <c r="JO60">
        <v>28.4369</v>
      </c>
      <c r="JP60">
        <v>28.5158</v>
      </c>
      <c r="JQ60">
        <v>22.1168</v>
      </c>
      <c r="JR60">
        <v>7.50637</v>
      </c>
      <c r="JS60">
        <v>100</v>
      </c>
      <c r="JT60">
        <v>31.0568</v>
      </c>
      <c r="JU60">
        <v>420</v>
      </c>
      <c r="JV60">
        <v>23.5202</v>
      </c>
      <c r="JW60">
        <v>100.989</v>
      </c>
      <c r="JX60">
        <v>100.264</v>
      </c>
    </row>
    <row r="61" spans="1:284">
      <c r="A61">
        <v>45</v>
      </c>
      <c r="B61">
        <v>1759094540.5</v>
      </c>
      <c r="C61">
        <v>706.4000000953674</v>
      </c>
      <c r="D61" t="s">
        <v>515</v>
      </c>
      <c r="E61" t="s">
        <v>516</v>
      </c>
      <c r="F61">
        <v>5</v>
      </c>
      <c r="G61" t="s">
        <v>488</v>
      </c>
      <c r="H61" t="s">
        <v>419</v>
      </c>
      <c r="I61">
        <v>1759094537.5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6</v>
      </c>
      <c r="AH61">
        <v>1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1.1</v>
      </c>
      <c r="DA61">
        <v>0.5</v>
      </c>
      <c r="DB61" t="s">
        <v>421</v>
      </c>
      <c r="DC61">
        <v>2</v>
      </c>
      <c r="DD61">
        <v>1759094537.5</v>
      </c>
      <c r="DE61">
        <v>420.7992222222222</v>
      </c>
      <c r="DF61">
        <v>419.9987777777778</v>
      </c>
      <c r="DG61">
        <v>23.62422222222222</v>
      </c>
      <c r="DH61">
        <v>23.47155555555555</v>
      </c>
      <c r="DI61">
        <v>420.6213333333333</v>
      </c>
      <c r="DJ61">
        <v>23.38415555555556</v>
      </c>
      <c r="DK61">
        <v>500.0705555555556</v>
      </c>
      <c r="DL61">
        <v>90.72971111111111</v>
      </c>
      <c r="DM61">
        <v>0.05156019999999999</v>
      </c>
      <c r="DN61">
        <v>30.14924444444445</v>
      </c>
      <c r="DO61">
        <v>30.01182222222222</v>
      </c>
      <c r="DP61">
        <v>999.9000000000001</v>
      </c>
      <c r="DQ61">
        <v>0</v>
      </c>
      <c r="DR61">
        <v>0</v>
      </c>
      <c r="DS61">
        <v>9994.237777777778</v>
      </c>
      <c r="DT61">
        <v>0</v>
      </c>
      <c r="DU61">
        <v>2.20656</v>
      </c>
      <c r="DV61">
        <v>0.8004762222222223</v>
      </c>
      <c r="DW61">
        <v>430.9807777777778</v>
      </c>
      <c r="DX61">
        <v>430.0936666666667</v>
      </c>
      <c r="DY61">
        <v>0.1526526666666667</v>
      </c>
      <c r="DZ61">
        <v>419.9987777777778</v>
      </c>
      <c r="EA61">
        <v>23.47155555555555</v>
      </c>
      <c r="EB61">
        <v>2.143418888888889</v>
      </c>
      <c r="EC61">
        <v>2.12957</v>
      </c>
      <c r="ED61">
        <v>18.54556666666666</v>
      </c>
      <c r="EE61">
        <v>18.44208888888889</v>
      </c>
      <c r="EF61">
        <v>0.00500056</v>
      </c>
      <c r="EG61">
        <v>0</v>
      </c>
      <c r="EH61">
        <v>0</v>
      </c>
      <c r="EI61">
        <v>0</v>
      </c>
      <c r="EJ61">
        <v>505.5555555555555</v>
      </c>
      <c r="EK61">
        <v>0.00500056</v>
      </c>
      <c r="EL61">
        <v>-3.755555555555555</v>
      </c>
      <c r="EM61">
        <v>-2.344444444444445</v>
      </c>
      <c r="EN61">
        <v>35.77066666666667</v>
      </c>
      <c r="EO61">
        <v>40.93022222222222</v>
      </c>
      <c r="EP61">
        <v>38.04155555555556</v>
      </c>
      <c r="EQ61">
        <v>41.42333333333333</v>
      </c>
      <c r="ER61">
        <v>38.82599999999999</v>
      </c>
      <c r="ES61">
        <v>0</v>
      </c>
      <c r="ET61">
        <v>0</v>
      </c>
      <c r="EU61">
        <v>0</v>
      </c>
      <c r="EV61">
        <v>1759094551.9</v>
      </c>
      <c r="EW61">
        <v>0</v>
      </c>
      <c r="EX61">
        <v>506.152</v>
      </c>
      <c r="EY61">
        <v>-2.246153761646615</v>
      </c>
      <c r="EZ61">
        <v>-35.03846161598282</v>
      </c>
      <c r="FA61">
        <v>-2.908</v>
      </c>
      <c r="FB61">
        <v>15</v>
      </c>
      <c r="FC61">
        <v>0</v>
      </c>
      <c r="FD61" t="s">
        <v>422</v>
      </c>
      <c r="FE61">
        <v>1747148579.5</v>
      </c>
      <c r="FF61">
        <v>1747148584.5</v>
      </c>
      <c r="FG61">
        <v>0</v>
      </c>
      <c r="FH61">
        <v>0.162</v>
      </c>
      <c r="FI61">
        <v>-0.001</v>
      </c>
      <c r="FJ61">
        <v>0.139</v>
      </c>
      <c r="FK61">
        <v>0.058</v>
      </c>
      <c r="FL61">
        <v>420</v>
      </c>
      <c r="FM61">
        <v>16</v>
      </c>
      <c r="FN61">
        <v>0.19</v>
      </c>
      <c r="FO61">
        <v>0.02</v>
      </c>
      <c r="FP61">
        <v>0.8111618249999999</v>
      </c>
      <c r="FQ61">
        <v>-0.01077754221388616</v>
      </c>
      <c r="FR61">
        <v>0.0293372802274576</v>
      </c>
      <c r="FS61">
        <v>1</v>
      </c>
      <c r="FT61">
        <v>505.5411764705883</v>
      </c>
      <c r="FU61">
        <v>2.453781436793217</v>
      </c>
      <c r="FV61">
        <v>6.694867114046441</v>
      </c>
      <c r="FW61">
        <v>0</v>
      </c>
      <c r="FX61">
        <v>0.1500206</v>
      </c>
      <c r="FY61">
        <v>0.02843876172607868</v>
      </c>
      <c r="FZ61">
        <v>0.003017860805272503</v>
      </c>
      <c r="GA61">
        <v>1</v>
      </c>
      <c r="GB61">
        <v>2</v>
      </c>
      <c r="GC61">
        <v>3</v>
      </c>
      <c r="GD61" t="s">
        <v>423</v>
      </c>
      <c r="GE61">
        <v>3.12709</v>
      </c>
      <c r="GF61">
        <v>2.72949</v>
      </c>
      <c r="GG61">
        <v>0.086173</v>
      </c>
      <c r="GH61">
        <v>0.086531</v>
      </c>
      <c r="GI61">
        <v>0.106122</v>
      </c>
      <c r="GJ61">
        <v>0.106225</v>
      </c>
      <c r="GK61">
        <v>27423.8</v>
      </c>
      <c r="GL61">
        <v>26570.1</v>
      </c>
      <c r="GM61">
        <v>30549.7</v>
      </c>
      <c r="GN61">
        <v>29339.6</v>
      </c>
      <c r="GO61">
        <v>37679.7</v>
      </c>
      <c r="GP61">
        <v>34487.5</v>
      </c>
      <c r="GQ61">
        <v>46729.1</v>
      </c>
      <c r="GR61">
        <v>43584.6</v>
      </c>
      <c r="GS61">
        <v>1.8233</v>
      </c>
      <c r="GT61">
        <v>1.88098</v>
      </c>
      <c r="GU61">
        <v>0.107579</v>
      </c>
      <c r="GV61">
        <v>0</v>
      </c>
      <c r="GW61">
        <v>28.265</v>
      </c>
      <c r="GX61">
        <v>999.9</v>
      </c>
      <c r="GY61">
        <v>48.5</v>
      </c>
      <c r="GZ61">
        <v>30.9</v>
      </c>
      <c r="HA61">
        <v>23.9786</v>
      </c>
      <c r="HB61">
        <v>62.7201</v>
      </c>
      <c r="HC61">
        <v>12.8926</v>
      </c>
      <c r="HD61">
        <v>1</v>
      </c>
      <c r="HE61">
        <v>0.113849</v>
      </c>
      <c r="HF61">
        <v>-1.65134</v>
      </c>
      <c r="HG61">
        <v>20.2143</v>
      </c>
      <c r="HH61">
        <v>5.23691</v>
      </c>
      <c r="HI61">
        <v>11.974</v>
      </c>
      <c r="HJ61">
        <v>4.97185</v>
      </c>
      <c r="HK61">
        <v>3.291</v>
      </c>
      <c r="HL61">
        <v>9999</v>
      </c>
      <c r="HM61">
        <v>9999</v>
      </c>
      <c r="HN61">
        <v>9999</v>
      </c>
      <c r="HO61">
        <v>4</v>
      </c>
      <c r="HP61">
        <v>4.97296</v>
      </c>
      <c r="HQ61">
        <v>1.87729</v>
      </c>
      <c r="HR61">
        <v>1.87543</v>
      </c>
      <c r="HS61">
        <v>1.8782</v>
      </c>
      <c r="HT61">
        <v>1.87491</v>
      </c>
      <c r="HU61">
        <v>1.87851</v>
      </c>
      <c r="HV61">
        <v>1.87561</v>
      </c>
      <c r="HW61">
        <v>1.87676</v>
      </c>
      <c r="HX61">
        <v>0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0.178</v>
      </c>
      <c r="IL61">
        <v>0.2401</v>
      </c>
      <c r="IM61">
        <v>-0.2208080166734159</v>
      </c>
      <c r="IN61">
        <v>0.0009760521447082311</v>
      </c>
      <c r="IO61">
        <v>-1.213558287100738E-07</v>
      </c>
      <c r="IP61">
        <v>1.27618266518245E-10</v>
      </c>
      <c r="IQ61">
        <v>-0.04124942103459956</v>
      </c>
      <c r="IR61">
        <v>-0.001300910323688675</v>
      </c>
      <c r="IS61">
        <v>0.0007077955028906285</v>
      </c>
      <c r="IT61">
        <v>-5.887928008297181E-06</v>
      </c>
      <c r="IU61">
        <v>4</v>
      </c>
      <c r="IV61">
        <v>2095</v>
      </c>
      <c r="IW61">
        <v>1</v>
      </c>
      <c r="IX61">
        <v>25</v>
      </c>
      <c r="IY61">
        <v>199099.4</v>
      </c>
      <c r="IZ61">
        <v>199099.3</v>
      </c>
      <c r="JA61">
        <v>1.10352</v>
      </c>
      <c r="JB61">
        <v>2.55371</v>
      </c>
      <c r="JC61">
        <v>1.39893</v>
      </c>
      <c r="JD61">
        <v>2.34985</v>
      </c>
      <c r="JE61">
        <v>1.44897</v>
      </c>
      <c r="JF61">
        <v>2.60986</v>
      </c>
      <c r="JG61">
        <v>36.908</v>
      </c>
      <c r="JH61">
        <v>23.9999</v>
      </c>
      <c r="JI61">
        <v>18</v>
      </c>
      <c r="JJ61">
        <v>475.8</v>
      </c>
      <c r="JK61">
        <v>482.298</v>
      </c>
      <c r="JL61">
        <v>31.0557</v>
      </c>
      <c r="JM61">
        <v>28.6519</v>
      </c>
      <c r="JN61">
        <v>29.9998</v>
      </c>
      <c r="JO61">
        <v>28.4355</v>
      </c>
      <c r="JP61">
        <v>28.514</v>
      </c>
      <c r="JQ61">
        <v>22.1153</v>
      </c>
      <c r="JR61">
        <v>7.50637</v>
      </c>
      <c r="JS61">
        <v>100</v>
      </c>
      <c r="JT61">
        <v>31.0448</v>
      </c>
      <c r="JU61">
        <v>420</v>
      </c>
      <c r="JV61">
        <v>23.5202</v>
      </c>
      <c r="JW61">
        <v>100.989</v>
      </c>
      <c r="JX61">
        <v>100.263</v>
      </c>
    </row>
    <row r="62" spans="1:284">
      <c r="A62">
        <v>46</v>
      </c>
      <c r="B62">
        <v>1759094542.5</v>
      </c>
      <c r="C62">
        <v>708.4000000953674</v>
      </c>
      <c r="D62" t="s">
        <v>517</v>
      </c>
      <c r="E62" t="s">
        <v>518</v>
      </c>
      <c r="F62">
        <v>5</v>
      </c>
      <c r="G62" t="s">
        <v>488</v>
      </c>
      <c r="H62" t="s">
        <v>419</v>
      </c>
      <c r="I62">
        <v>1759094539.5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6</v>
      </c>
      <c r="AH62">
        <v>1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1.1</v>
      </c>
      <c r="DA62">
        <v>0.5</v>
      </c>
      <c r="DB62" t="s">
        <v>421</v>
      </c>
      <c r="DC62">
        <v>2</v>
      </c>
      <c r="DD62">
        <v>1759094539.5</v>
      </c>
      <c r="DE62">
        <v>420.8081111111111</v>
      </c>
      <c r="DF62">
        <v>420.0288888888889</v>
      </c>
      <c r="DG62">
        <v>23.62277777777778</v>
      </c>
      <c r="DH62">
        <v>23.46988888888889</v>
      </c>
      <c r="DI62">
        <v>420.6302222222222</v>
      </c>
      <c r="DJ62">
        <v>23.38274444444444</v>
      </c>
      <c r="DK62">
        <v>499.9338888888889</v>
      </c>
      <c r="DL62">
        <v>90.72931111111113</v>
      </c>
      <c r="DM62">
        <v>0.05175247777777778</v>
      </c>
      <c r="DN62">
        <v>30.1494</v>
      </c>
      <c r="DO62">
        <v>30.01443333333334</v>
      </c>
      <c r="DP62">
        <v>999.9000000000001</v>
      </c>
      <c r="DQ62">
        <v>0</v>
      </c>
      <c r="DR62">
        <v>0</v>
      </c>
      <c r="DS62">
        <v>9978.611111111111</v>
      </c>
      <c r="DT62">
        <v>0</v>
      </c>
      <c r="DU62">
        <v>2.20656</v>
      </c>
      <c r="DV62">
        <v>0.7793071111111112</v>
      </c>
      <c r="DW62">
        <v>430.9893333333334</v>
      </c>
      <c r="DX62">
        <v>430.1238888888889</v>
      </c>
      <c r="DY62">
        <v>0.1528755555555555</v>
      </c>
      <c r="DZ62">
        <v>420.0288888888889</v>
      </c>
      <c r="EA62">
        <v>23.46988888888889</v>
      </c>
      <c r="EB62">
        <v>2.143277777777778</v>
      </c>
      <c r="EC62">
        <v>2.129407777777778</v>
      </c>
      <c r="ED62">
        <v>18.54451111111111</v>
      </c>
      <c r="EE62">
        <v>18.44087777777778</v>
      </c>
      <c r="EF62">
        <v>0.00500056</v>
      </c>
      <c r="EG62">
        <v>0</v>
      </c>
      <c r="EH62">
        <v>0</v>
      </c>
      <c r="EI62">
        <v>0</v>
      </c>
      <c r="EJ62">
        <v>504.5444444444444</v>
      </c>
      <c r="EK62">
        <v>0.00500056</v>
      </c>
      <c r="EL62">
        <v>-1.344444444444445</v>
      </c>
      <c r="EM62">
        <v>-1.755555555555556</v>
      </c>
      <c r="EN62">
        <v>35.82622222222223</v>
      </c>
      <c r="EO62">
        <v>40.965</v>
      </c>
      <c r="EP62">
        <v>38.06222222222222</v>
      </c>
      <c r="EQ62">
        <v>41.465</v>
      </c>
      <c r="ER62">
        <v>38.847</v>
      </c>
      <c r="ES62">
        <v>0</v>
      </c>
      <c r="ET62">
        <v>0</v>
      </c>
      <c r="EU62">
        <v>0</v>
      </c>
      <c r="EV62">
        <v>1759094553.7</v>
      </c>
      <c r="EW62">
        <v>0</v>
      </c>
      <c r="EX62">
        <v>505.9769230769231</v>
      </c>
      <c r="EY62">
        <v>4.05470103042067</v>
      </c>
      <c r="EZ62">
        <v>-32.45811982293367</v>
      </c>
      <c r="FA62">
        <v>-3.784615384615384</v>
      </c>
      <c r="FB62">
        <v>15</v>
      </c>
      <c r="FC62">
        <v>0</v>
      </c>
      <c r="FD62" t="s">
        <v>422</v>
      </c>
      <c r="FE62">
        <v>1747148579.5</v>
      </c>
      <c r="FF62">
        <v>1747148584.5</v>
      </c>
      <c r="FG62">
        <v>0</v>
      </c>
      <c r="FH62">
        <v>0.162</v>
      </c>
      <c r="FI62">
        <v>-0.001</v>
      </c>
      <c r="FJ62">
        <v>0.139</v>
      </c>
      <c r="FK62">
        <v>0.058</v>
      </c>
      <c r="FL62">
        <v>420</v>
      </c>
      <c r="FM62">
        <v>16</v>
      </c>
      <c r="FN62">
        <v>0.19</v>
      </c>
      <c r="FO62">
        <v>0.02</v>
      </c>
      <c r="FP62">
        <v>0.8084374390243901</v>
      </c>
      <c r="FQ62">
        <v>-0.1101827456446007</v>
      </c>
      <c r="FR62">
        <v>0.03233491580474489</v>
      </c>
      <c r="FS62">
        <v>1</v>
      </c>
      <c r="FT62">
        <v>505.7970588235294</v>
      </c>
      <c r="FU62">
        <v>6.070282567986903</v>
      </c>
      <c r="FV62">
        <v>6.3599613989819</v>
      </c>
      <c r="FW62">
        <v>0</v>
      </c>
      <c r="FX62">
        <v>0.150562</v>
      </c>
      <c r="FY62">
        <v>0.02333285017421592</v>
      </c>
      <c r="FZ62">
        <v>0.002592445243676984</v>
      </c>
      <c r="GA62">
        <v>1</v>
      </c>
      <c r="GB62">
        <v>2</v>
      </c>
      <c r="GC62">
        <v>3</v>
      </c>
      <c r="GD62" t="s">
        <v>423</v>
      </c>
      <c r="GE62">
        <v>3.12721</v>
      </c>
      <c r="GF62">
        <v>2.72944</v>
      </c>
      <c r="GG62">
        <v>0.0861758</v>
      </c>
      <c r="GH62">
        <v>0.0865375</v>
      </c>
      <c r="GI62">
        <v>0.106116</v>
      </c>
      <c r="GJ62">
        <v>0.106217</v>
      </c>
      <c r="GK62">
        <v>27423.8</v>
      </c>
      <c r="GL62">
        <v>26569.9</v>
      </c>
      <c r="GM62">
        <v>30549.7</v>
      </c>
      <c r="GN62">
        <v>29339.6</v>
      </c>
      <c r="GO62">
        <v>37680.1</v>
      </c>
      <c r="GP62">
        <v>34487.7</v>
      </c>
      <c r="GQ62">
        <v>46729.3</v>
      </c>
      <c r="GR62">
        <v>43584.4</v>
      </c>
      <c r="GS62">
        <v>1.82332</v>
      </c>
      <c r="GT62">
        <v>1.8809</v>
      </c>
      <c r="GU62">
        <v>0.107378</v>
      </c>
      <c r="GV62">
        <v>0</v>
      </c>
      <c r="GW62">
        <v>28.2671</v>
      </c>
      <c r="GX62">
        <v>999.9</v>
      </c>
      <c r="GY62">
        <v>48.5</v>
      </c>
      <c r="GZ62">
        <v>30.9</v>
      </c>
      <c r="HA62">
        <v>23.979</v>
      </c>
      <c r="HB62">
        <v>62.7601</v>
      </c>
      <c r="HC62">
        <v>12.7204</v>
      </c>
      <c r="HD62">
        <v>1</v>
      </c>
      <c r="HE62">
        <v>0.113516</v>
      </c>
      <c r="HF62">
        <v>-1.6404</v>
      </c>
      <c r="HG62">
        <v>20.2144</v>
      </c>
      <c r="HH62">
        <v>5.23766</v>
      </c>
      <c r="HI62">
        <v>11.974</v>
      </c>
      <c r="HJ62">
        <v>4.97185</v>
      </c>
      <c r="HK62">
        <v>3.291</v>
      </c>
      <c r="HL62">
        <v>9999</v>
      </c>
      <c r="HM62">
        <v>9999</v>
      </c>
      <c r="HN62">
        <v>9999</v>
      </c>
      <c r="HO62">
        <v>4</v>
      </c>
      <c r="HP62">
        <v>4.97297</v>
      </c>
      <c r="HQ62">
        <v>1.87729</v>
      </c>
      <c r="HR62">
        <v>1.87543</v>
      </c>
      <c r="HS62">
        <v>1.8782</v>
      </c>
      <c r="HT62">
        <v>1.87489</v>
      </c>
      <c r="HU62">
        <v>1.87851</v>
      </c>
      <c r="HV62">
        <v>1.87561</v>
      </c>
      <c r="HW62">
        <v>1.87673</v>
      </c>
      <c r="HX62">
        <v>0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0.178</v>
      </c>
      <c r="IL62">
        <v>0.24</v>
      </c>
      <c r="IM62">
        <v>-0.2208080166734159</v>
      </c>
      <c r="IN62">
        <v>0.0009760521447082311</v>
      </c>
      <c r="IO62">
        <v>-1.213558287100738E-07</v>
      </c>
      <c r="IP62">
        <v>1.27618266518245E-10</v>
      </c>
      <c r="IQ62">
        <v>-0.04124942103459956</v>
      </c>
      <c r="IR62">
        <v>-0.001300910323688675</v>
      </c>
      <c r="IS62">
        <v>0.0007077955028906285</v>
      </c>
      <c r="IT62">
        <v>-5.887928008297181E-06</v>
      </c>
      <c r="IU62">
        <v>4</v>
      </c>
      <c r="IV62">
        <v>2095</v>
      </c>
      <c r="IW62">
        <v>1</v>
      </c>
      <c r="IX62">
        <v>25</v>
      </c>
      <c r="IY62">
        <v>199099.4</v>
      </c>
      <c r="IZ62">
        <v>199099.3</v>
      </c>
      <c r="JA62">
        <v>1.10229</v>
      </c>
      <c r="JB62">
        <v>2.56592</v>
      </c>
      <c r="JC62">
        <v>1.39893</v>
      </c>
      <c r="JD62">
        <v>2.34985</v>
      </c>
      <c r="JE62">
        <v>1.44897</v>
      </c>
      <c r="JF62">
        <v>2.50244</v>
      </c>
      <c r="JG62">
        <v>36.908</v>
      </c>
      <c r="JH62">
        <v>23.9999</v>
      </c>
      <c r="JI62">
        <v>18</v>
      </c>
      <c r="JJ62">
        <v>475.802</v>
      </c>
      <c r="JK62">
        <v>482.23</v>
      </c>
      <c r="JL62">
        <v>31.0517</v>
      </c>
      <c r="JM62">
        <v>28.6507</v>
      </c>
      <c r="JN62">
        <v>29.9998</v>
      </c>
      <c r="JO62">
        <v>28.4337</v>
      </c>
      <c r="JP62">
        <v>28.5118</v>
      </c>
      <c r="JQ62">
        <v>22.1145</v>
      </c>
      <c r="JR62">
        <v>7.50637</v>
      </c>
      <c r="JS62">
        <v>100</v>
      </c>
      <c r="JT62">
        <v>31.0448</v>
      </c>
      <c r="JU62">
        <v>420</v>
      </c>
      <c r="JV62">
        <v>23.5202</v>
      </c>
      <c r="JW62">
        <v>100.99</v>
      </c>
      <c r="JX62">
        <v>100.263</v>
      </c>
    </row>
    <row r="63" spans="1:284">
      <c r="A63">
        <v>47</v>
      </c>
      <c r="B63">
        <v>1759094544.5</v>
      </c>
      <c r="C63">
        <v>710.4000000953674</v>
      </c>
      <c r="D63" t="s">
        <v>519</v>
      </c>
      <c r="E63" t="s">
        <v>520</v>
      </c>
      <c r="F63">
        <v>5</v>
      </c>
      <c r="G63" t="s">
        <v>488</v>
      </c>
      <c r="H63" t="s">
        <v>419</v>
      </c>
      <c r="I63">
        <v>1759094541.5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6</v>
      </c>
      <c r="AH63">
        <v>1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1.1</v>
      </c>
      <c r="DA63">
        <v>0.5</v>
      </c>
      <c r="DB63" t="s">
        <v>421</v>
      </c>
      <c r="DC63">
        <v>2</v>
      </c>
      <c r="DD63">
        <v>1759094541.5</v>
      </c>
      <c r="DE63">
        <v>420.8213333333333</v>
      </c>
      <c r="DF63">
        <v>420.0526666666667</v>
      </c>
      <c r="DG63">
        <v>23.62121111111112</v>
      </c>
      <c r="DH63">
        <v>23.46802222222222</v>
      </c>
      <c r="DI63">
        <v>420.6433333333333</v>
      </c>
      <c r="DJ63">
        <v>23.38121111111111</v>
      </c>
      <c r="DK63">
        <v>499.9045555555556</v>
      </c>
      <c r="DL63">
        <v>90.72888888888889</v>
      </c>
      <c r="DM63">
        <v>0.05180181111111112</v>
      </c>
      <c r="DN63">
        <v>30.15021111111111</v>
      </c>
      <c r="DO63">
        <v>30.01577777777778</v>
      </c>
      <c r="DP63">
        <v>999.9000000000001</v>
      </c>
      <c r="DQ63">
        <v>0</v>
      </c>
      <c r="DR63">
        <v>0</v>
      </c>
      <c r="DS63">
        <v>9979.584444444445</v>
      </c>
      <c r="DT63">
        <v>0</v>
      </c>
      <c r="DU63">
        <v>2.20656</v>
      </c>
      <c r="DV63">
        <v>0.7687040000000001</v>
      </c>
      <c r="DW63">
        <v>431.0022222222222</v>
      </c>
      <c r="DX63">
        <v>430.1473333333333</v>
      </c>
      <c r="DY63">
        <v>0.1531844444444445</v>
      </c>
      <c r="DZ63">
        <v>420.0526666666667</v>
      </c>
      <c r="EA63">
        <v>23.46802222222222</v>
      </c>
      <c r="EB63">
        <v>2.143125555555555</v>
      </c>
      <c r="EC63">
        <v>2.129228888888889</v>
      </c>
      <c r="ED63">
        <v>18.54337777777777</v>
      </c>
      <c r="EE63">
        <v>18.43952222222222</v>
      </c>
      <c r="EF63">
        <v>0.00500056</v>
      </c>
      <c r="EG63">
        <v>0</v>
      </c>
      <c r="EH63">
        <v>0</v>
      </c>
      <c r="EI63">
        <v>0</v>
      </c>
      <c r="EJ63">
        <v>505.3222222222222</v>
      </c>
      <c r="EK63">
        <v>0.00500056</v>
      </c>
      <c r="EL63">
        <v>-1.966666666666667</v>
      </c>
      <c r="EM63">
        <v>-2.266666666666667</v>
      </c>
      <c r="EN63">
        <v>35.82622222222223</v>
      </c>
      <c r="EO63">
        <v>40.986</v>
      </c>
      <c r="EP63">
        <v>38.09011111111111</v>
      </c>
      <c r="EQ63">
        <v>41.486</v>
      </c>
      <c r="ER63">
        <v>38.868</v>
      </c>
      <c r="ES63">
        <v>0</v>
      </c>
      <c r="ET63">
        <v>0</v>
      </c>
      <c r="EU63">
        <v>0</v>
      </c>
      <c r="EV63">
        <v>1759094556.1</v>
      </c>
      <c r="EW63">
        <v>0</v>
      </c>
      <c r="EX63">
        <v>506.6615384615385</v>
      </c>
      <c r="EY63">
        <v>-5.709401576687609</v>
      </c>
      <c r="EZ63">
        <v>-18.31452973474672</v>
      </c>
      <c r="FA63">
        <v>-4.757692307692308</v>
      </c>
      <c r="FB63">
        <v>15</v>
      </c>
      <c r="FC63">
        <v>0</v>
      </c>
      <c r="FD63" t="s">
        <v>422</v>
      </c>
      <c r="FE63">
        <v>1747148579.5</v>
      </c>
      <c r="FF63">
        <v>1747148584.5</v>
      </c>
      <c r="FG63">
        <v>0</v>
      </c>
      <c r="FH63">
        <v>0.162</v>
      </c>
      <c r="FI63">
        <v>-0.001</v>
      </c>
      <c r="FJ63">
        <v>0.139</v>
      </c>
      <c r="FK63">
        <v>0.058</v>
      </c>
      <c r="FL63">
        <v>420</v>
      </c>
      <c r="FM63">
        <v>16</v>
      </c>
      <c r="FN63">
        <v>0.19</v>
      </c>
      <c r="FO63">
        <v>0.02</v>
      </c>
      <c r="FP63">
        <v>0.8054131000000002</v>
      </c>
      <c r="FQ63">
        <v>-0.194172652908069</v>
      </c>
      <c r="FR63">
        <v>0.03550063333646317</v>
      </c>
      <c r="FS63">
        <v>1</v>
      </c>
      <c r="FT63">
        <v>505.9000000000001</v>
      </c>
      <c r="FU63">
        <v>6.45683720605378</v>
      </c>
      <c r="FV63">
        <v>6.149509784384062</v>
      </c>
      <c r="FW63">
        <v>0</v>
      </c>
      <c r="FX63">
        <v>0.151738625</v>
      </c>
      <c r="FY63">
        <v>0.01526101688555334</v>
      </c>
      <c r="FZ63">
        <v>0.001635855765150154</v>
      </c>
      <c r="GA63">
        <v>1</v>
      </c>
      <c r="GB63">
        <v>2</v>
      </c>
      <c r="GC63">
        <v>3</v>
      </c>
      <c r="GD63" t="s">
        <v>423</v>
      </c>
      <c r="GE63">
        <v>3.12731</v>
      </c>
      <c r="GF63">
        <v>2.72934</v>
      </c>
      <c r="GG63">
        <v>0.0861799</v>
      </c>
      <c r="GH63">
        <v>0.0865274</v>
      </c>
      <c r="GI63">
        <v>0.106117</v>
      </c>
      <c r="GJ63">
        <v>0.106214</v>
      </c>
      <c r="GK63">
        <v>27423.8</v>
      </c>
      <c r="GL63">
        <v>26570.2</v>
      </c>
      <c r="GM63">
        <v>30549.8</v>
      </c>
      <c r="GN63">
        <v>29339.6</v>
      </c>
      <c r="GO63">
        <v>37680.4</v>
      </c>
      <c r="GP63">
        <v>34487.7</v>
      </c>
      <c r="GQ63">
        <v>46729.6</v>
      </c>
      <c r="GR63">
        <v>43584.4</v>
      </c>
      <c r="GS63">
        <v>1.82358</v>
      </c>
      <c r="GT63">
        <v>1.88067</v>
      </c>
      <c r="GU63">
        <v>0.107065</v>
      </c>
      <c r="GV63">
        <v>0</v>
      </c>
      <c r="GW63">
        <v>28.2686</v>
      </c>
      <c r="GX63">
        <v>999.9</v>
      </c>
      <c r="GY63">
        <v>48.5</v>
      </c>
      <c r="GZ63">
        <v>30.9</v>
      </c>
      <c r="HA63">
        <v>23.9768</v>
      </c>
      <c r="HB63">
        <v>62.6501</v>
      </c>
      <c r="HC63">
        <v>12.8606</v>
      </c>
      <c r="HD63">
        <v>1</v>
      </c>
      <c r="HE63">
        <v>0.113359</v>
      </c>
      <c r="HF63">
        <v>-1.64295</v>
      </c>
      <c r="HG63">
        <v>20.2144</v>
      </c>
      <c r="HH63">
        <v>5.23781</v>
      </c>
      <c r="HI63">
        <v>11.974</v>
      </c>
      <c r="HJ63">
        <v>4.97175</v>
      </c>
      <c r="HK63">
        <v>3.291</v>
      </c>
      <c r="HL63">
        <v>9999</v>
      </c>
      <c r="HM63">
        <v>9999</v>
      </c>
      <c r="HN63">
        <v>9999</v>
      </c>
      <c r="HO63">
        <v>4</v>
      </c>
      <c r="HP63">
        <v>4.97299</v>
      </c>
      <c r="HQ63">
        <v>1.87729</v>
      </c>
      <c r="HR63">
        <v>1.87544</v>
      </c>
      <c r="HS63">
        <v>1.8782</v>
      </c>
      <c r="HT63">
        <v>1.8749</v>
      </c>
      <c r="HU63">
        <v>1.87851</v>
      </c>
      <c r="HV63">
        <v>1.87561</v>
      </c>
      <c r="HW63">
        <v>1.87674</v>
      </c>
      <c r="HX63">
        <v>0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0.178</v>
      </c>
      <c r="IL63">
        <v>0.2399</v>
      </c>
      <c r="IM63">
        <v>-0.2208080166734159</v>
      </c>
      <c r="IN63">
        <v>0.0009760521447082311</v>
      </c>
      <c r="IO63">
        <v>-1.213558287100738E-07</v>
      </c>
      <c r="IP63">
        <v>1.27618266518245E-10</v>
      </c>
      <c r="IQ63">
        <v>-0.04124942103459956</v>
      </c>
      <c r="IR63">
        <v>-0.001300910323688675</v>
      </c>
      <c r="IS63">
        <v>0.0007077955028906285</v>
      </c>
      <c r="IT63">
        <v>-5.887928008297181E-06</v>
      </c>
      <c r="IU63">
        <v>4</v>
      </c>
      <c r="IV63">
        <v>2095</v>
      </c>
      <c r="IW63">
        <v>1</v>
      </c>
      <c r="IX63">
        <v>25</v>
      </c>
      <c r="IY63">
        <v>199099.4</v>
      </c>
      <c r="IZ63">
        <v>199099.3</v>
      </c>
      <c r="JA63">
        <v>1.10352</v>
      </c>
      <c r="JB63">
        <v>2.55981</v>
      </c>
      <c r="JC63">
        <v>1.39893</v>
      </c>
      <c r="JD63">
        <v>2.34863</v>
      </c>
      <c r="JE63">
        <v>1.44897</v>
      </c>
      <c r="JF63">
        <v>2.59766</v>
      </c>
      <c r="JG63">
        <v>36.908</v>
      </c>
      <c r="JH63">
        <v>24.0087</v>
      </c>
      <c r="JI63">
        <v>18</v>
      </c>
      <c r="JJ63">
        <v>475.928</v>
      </c>
      <c r="JK63">
        <v>482.07</v>
      </c>
      <c r="JL63">
        <v>31.0458</v>
      </c>
      <c r="JM63">
        <v>28.6494</v>
      </c>
      <c r="JN63">
        <v>29.9998</v>
      </c>
      <c r="JO63">
        <v>28.432</v>
      </c>
      <c r="JP63">
        <v>28.5106</v>
      </c>
      <c r="JQ63">
        <v>22.1153</v>
      </c>
      <c r="JR63">
        <v>7.50637</v>
      </c>
      <c r="JS63">
        <v>100</v>
      </c>
      <c r="JT63">
        <v>31.0448</v>
      </c>
      <c r="JU63">
        <v>420</v>
      </c>
      <c r="JV63">
        <v>23.5202</v>
      </c>
      <c r="JW63">
        <v>100.99</v>
      </c>
      <c r="JX63">
        <v>100.263</v>
      </c>
    </row>
    <row r="64" spans="1:284">
      <c r="A64">
        <v>48</v>
      </c>
      <c r="B64">
        <v>1759094546.5</v>
      </c>
      <c r="C64">
        <v>712.4000000953674</v>
      </c>
      <c r="D64" t="s">
        <v>521</v>
      </c>
      <c r="E64" t="s">
        <v>522</v>
      </c>
      <c r="F64">
        <v>5</v>
      </c>
      <c r="G64" t="s">
        <v>488</v>
      </c>
      <c r="H64" t="s">
        <v>419</v>
      </c>
      <c r="I64">
        <v>1759094543.5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6</v>
      </c>
      <c r="AH64">
        <v>1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1.1</v>
      </c>
      <c r="DA64">
        <v>0.5</v>
      </c>
      <c r="DB64" t="s">
        <v>421</v>
      </c>
      <c r="DC64">
        <v>2</v>
      </c>
      <c r="DD64">
        <v>1759094543.5</v>
      </c>
      <c r="DE64">
        <v>420.8372222222222</v>
      </c>
      <c r="DF64">
        <v>420.0345555555555</v>
      </c>
      <c r="DG64">
        <v>23.62003333333334</v>
      </c>
      <c r="DH64">
        <v>23.46615555555556</v>
      </c>
      <c r="DI64">
        <v>420.6592222222222</v>
      </c>
      <c r="DJ64">
        <v>23.38004444444445</v>
      </c>
      <c r="DK64">
        <v>499.9407777777777</v>
      </c>
      <c r="DL64">
        <v>90.72885555555555</v>
      </c>
      <c r="DM64">
        <v>0.05176593333333333</v>
      </c>
      <c r="DN64">
        <v>30.15128888888889</v>
      </c>
      <c r="DO64">
        <v>30.01513333333333</v>
      </c>
      <c r="DP64">
        <v>999.9000000000001</v>
      </c>
      <c r="DQ64">
        <v>0</v>
      </c>
      <c r="DR64">
        <v>0</v>
      </c>
      <c r="DS64">
        <v>9984.722222222223</v>
      </c>
      <c r="DT64">
        <v>0</v>
      </c>
      <c r="DU64">
        <v>2.20656</v>
      </c>
      <c r="DV64">
        <v>0.802575</v>
      </c>
      <c r="DW64">
        <v>431.0177777777778</v>
      </c>
      <c r="DX64">
        <v>430.1281111111111</v>
      </c>
      <c r="DY64">
        <v>0.1538624444444444</v>
      </c>
      <c r="DZ64">
        <v>420.0345555555555</v>
      </c>
      <c r="EA64">
        <v>23.46615555555556</v>
      </c>
      <c r="EB64">
        <v>2.143017777777777</v>
      </c>
      <c r="EC64">
        <v>2.129057777777778</v>
      </c>
      <c r="ED64">
        <v>18.54257777777778</v>
      </c>
      <c r="EE64">
        <v>18.43825555555556</v>
      </c>
      <c r="EF64">
        <v>0.00500056</v>
      </c>
      <c r="EG64">
        <v>0</v>
      </c>
      <c r="EH64">
        <v>0</v>
      </c>
      <c r="EI64">
        <v>0</v>
      </c>
      <c r="EJ64">
        <v>505.6111111111111</v>
      </c>
      <c r="EK64">
        <v>0.00500056</v>
      </c>
      <c r="EL64">
        <v>-2.555555555555556</v>
      </c>
      <c r="EM64">
        <v>-3.355555555555556</v>
      </c>
      <c r="EN64">
        <v>35.85400000000001</v>
      </c>
      <c r="EO64">
        <v>41</v>
      </c>
      <c r="EP64">
        <v>38.104</v>
      </c>
      <c r="EQ64">
        <v>41.52066666666667</v>
      </c>
      <c r="ER64">
        <v>38.88877777777778</v>
      </c>
      <c r="ES64">
        <v>0</v>
      </c>
      <c r="ET64">
        <v>0</v>
      </c>
      <c r="EU64">
        <v>0</v>
      </c>
      <c r="EV64">
        <v>1759094557.9</v>
      </c>
      <c r="EW64">
        <v>0</v>
      </c>
      <c r="EX64">
        <v>505.664</v>
      </c>
      <c r="EY64">
        <v>-4.415384681971984</v>
      </c>
      <c r="EZ64">
        <v>12.86923115904748</v>
      </c>
      <c r="FA64">
        <v>-4.448</v>
      </c>
      <c r="FB64">
        <v>15</v>
      </c>
      <c r="FC64">
        <v>0</v>
      </c>
      <c r="FD64" t="s">
        <v>422</v>
      </c>
      <c r="FE64">
        <v>1747148579.5</v>
      </c>
      <c r="FF64">
        <v>1747148584.5</v>
      </c>
      <c r="FG64">
        <v>0</v>
      </c>
      <c r="FH64">
        <v>0.162</v>
      </c>
      <c r="FI64">
        <v>-0.001</v>
      </c>
      <c r="FJ64">
        <v>0.139</v>
      </c>
      <c r="FK64">
        <v>0.058</v>
      </c>
      <c r="FL64">
        <v>420</v>
      </c>
      <c r="FM64">
        <v>16</v>
      </c>
      <c r="FN64">
        <v>0.19</v>
      </c>
      <c r="FO64">
        <v>0.02</v>
      </c>
      <c r="FP64">
        <v>0.807121536585366</v>
      </c>
      <c r="FQ64">
        <v>-0.09633934494773498</v>
      </c>
      <c r="FR64">
        <v>0.03647508314178161</v>
      </c>
      <c r="FS64">
        <v>1</v>
      </c>
      <c r="FT64">
        <v>506.0117647058823</v>
      </c>
      <c r="FU64">
        <v>1.769289490057574</v>
      </c>
      <c r="FV64">
        <v>5.628225334439353</v>
      </c>
      <c r="FW64">
        <v>0</v>
      </c>
      <c r="FX64">
        <v>0.1521144634146342</v>
      </c>
      <c r="FY64">
        <v>0.01478197212543544</v>
      </c>
      <c r="FZ64">
        <v>0.00161341052338027</v>
      </c>
      <c r="GA64">
        <v>1</v>
      </c>
      <c r="GB64">
        <v>2</v>
      </c>
      <c r="GC64">
        <v>3</v>
      </c>
      <c r="GD64" t="s">
        <v>423</v>
      </c>
      <c r="GE64">
        <v>3.12731</v>
      </c>
      <c r="GF64">
        <v>2.72939</v>
      </c>
      <c r="GG64">
        <v>0.08617950000000001</v>
      </c>
      <c r="GH64">
        <v>0.0865189</v>
      </c>
      <c r="GI64">
        <v>0.106115</v>
      </c>
      <c r="GJ64">
        <v>0.106212</v>
      </c>
      <c r="GK64">
        <v>27423.9</v>
      </c>
      <c r="GL64">
        <v>26570.5</v>
      </c>
      <c r="GM64">
        <v>30549.9</v>
      </c>
      <c r="GN64">
        <v>29339.6</v>
      </c>
      <c r="GO64">
        <v>37680.7</v>
      </c>
      <c r="GP64">
        <v>34487.7</v>
      </c>
      <c r="GQ64">
        <v>46729.9</v>
      </c>
      <c r="GR64">
        <v>43584.3</v>
      </c>
      <c r="GS64">
        <v>1.82358</v>
      </c>
      <c r="GT64">
        <v>1.88055</v>
      </c>
      <c r="GU64">
        <v>0.107106</v>
      </c>
      <c r="GV64">
        <v>0</v>
      </c>
      <c r="GW64">
        <v>28.2698</v>
      </c>
      <c r="GX64">
        <v>999.9</v>
      </c>
      <c r="GY64">
        <v>48.5</v>
      </c>
      <c r="GZ64">
        <v>30.9</v>
      </c>
      <c r="HA64">
        <v>23.979</v>
      </c>
      <c r="HB64">
        <v>62.8701</v>
      </c>
      <c r="HC64">
        <v>12.7724</v>
      </c>
      <c r="HD64">
        <v>1</v>
      </c>
      <c r="HE64">
        <v>0.11341</v>
      </c>
      <c r="HF64">
        <v>-1.63742</v>
      </c>
      <c r="HG64">
        <v>20.2145</v>
      </c>
      <c r="HH64">
        <v>5.23796</v>
      </c>
      <c r="HI64">
        <v>11.974</v>
      </c>
      <c r="HJ64">
        <v>4.9717</v>
      </c>
      <c r="HK64">
        <v>3.291</v>
      </c>
      <c r="HL64">
        <v>9999</v>
      </c>
      <c r="HM64">
        <v>9999</v>
      </c>
      <c r="HN64">
        <v>9999</v>
      </c>
      <c r="HO64">
        <v>4</v>
      </c>
      <c r="HP64">
        <v>4.973</v>
      </c>
      <c r="HQ64">
        <v>1.87729</v>
      </c>
      <c r="HR64">
        <v>1.87543</v>
      </c>
      <c r="HS64">
        <v>1.8782</v>
      </c>
      <c r="HT64">
        <v>1.87493</v>
      </c>
      <c r="HU64">
        <v>1.87851</v>
      </c>
      <c r="HV64">
        <v>1.87561</v>
      </c>
      <c r="HW64">
        <v>1.87676</v>
      </c>
      <c r="HX64">
        <v>0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0.178</v>
      </c>
      <c r="IL64">
        <v>0.24</v>
      </c>
      <c r="IM64">
        <v>-0.2208080166734159</v>
      </c>
      <c r="IN64">
        <v>0.0009760521447082311</v>
      </c>
      <c r="IO64">
        <v>-1.213558287100738E-07</v>
      </c>
      <c r="IP64">
        <v>1.27618266518245E-10</v>
      </c>
      <c r="IQ64">
        <v>-0.04124942103459956</v>
      </c>
      <c r="IR64">
        <v>-0.001300910323688675</v>
      </c>
      <c r="IS64">
        <v>0.0007077955028906285</v>
      </c>
      <c r="IT64">
        <v>-5.887928008297181E-06</v>
      </c>
      <c r="IU64">
        <v>4</v>
      </c>
      <c r="IV64">
        <v>2095</v>
      </c>
      <c r="IW64">
        <v>1</v>
      </c>
      <c r="IX64">
        <v>25</v>
      </c>
      <c r="IY64">
        <v>199099.5</v>
      </c>
      <c r="IZ64">
        <v>199099.4</v>
      </c>
      <c r="JA64">
        <v>1.10229</v>
      </c>
      <c r="JB64">
        <v>2.55493</v>
      </c>
      <c r="JC64">
        <v>1.39893</v>
      </c>
      <c r="JD64">
        <v>2.34863</v>
      </c>
      <c r="JE64">
        <v>1.44897</v>
      </c>
      <c r="JF64">
        <v>2.56592</v>
      </c>
      <c r="JG64">
        <v>36.908</v>
      </c>
      <c r="JH64">
        <v>23.9999</v>
      </c>
      <c r="JI64">
        <v>18</v>
      </c>
      <c r="JJ64">
        <v>475.919</v>
      </c>
      <c r="JK64">
        <v>481.975</v>
      </c>
      <c r="JL64">
        <v>31.0409</v>
      </c>
      <c r="JM64">
        <v>28.6476</v>
      </c>
      <c r="JN64">
        <v>29.9999</v>
      </c>
      <c r="JO64">
        <v>28.4306</v>
      </c>
      <c r="JP64">
        <v>28.5091</v>
      </c>
      <c r="JQ64">
        <v>22.1162</v>
      </c>
      <c r="JR64">
        <v>7.50637</v>
      </c>
      <c r="JS64">
        <v>100</v>
      </c>
      <c r="JT64">
        <v>31.0291</v>
      </c>
      <c r="JU64">
        <v>420</v>
      </c>
      <c r="JV64">
        <v>23.5202</v>
      </c>
      <c r="JW64">
        <v>100.991</v>
      </c>
      <c r="JX64">
        <v>100.263</v>
      </c>
    </row>
    <row r="65" spans="1:284">
      <c r="A65">
        <v>49</v>
      </c>
      <c r="B65">
        <v>1759094548.5</v>
      </c>
      <c r="C65">
        <v>714.4000000953674</v>
      </c>
      <c r="D65" t="s">
        <v>523</v>
      </c>
      <c r="E65" t="s">
        <v>524</v>
      </c>
      <c r="F65">
        <v>5</v>
      </c>
      <c r="G65" t="s">
        <v>488</v>
      </c>
      <c r="H65" t="s">
        <v>419</v>
      </c>
      <c r="I65">
        <v>1759094545.5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6</v>
      </c>
      <c r="AH65">
        <v>1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1.1</v>
      </c>
      <c r="DA65">
        <v>0.5</v>
      </c>
      <c r="DB65" t="s">
        <v>421</v>
      </c>
      <c r="DC65">
        <v>2</v>
      </c>
      <c r="DD65">
        <v>1759094545.5</v>
      </c>
      <c r="DE65">
        <v>420.8406666666667</v>
      </c>
      <c r="DF65">
        <v>419.9914444444444</v>
      </c>
      <c r="DG65">
        <v>23.61935555555555</v>
      </c>
      <c r="DH65">
        <v>23.46492222222222</v>
      </c>
      <c r="DI65">
        <v>420.6626666666666</v>
      </c>
      <c r="DJ65">
        <v>23.37937777777778</v>
      </c>
      <c r="DK65">
        <v>499.9853333333334</v>
      </c>
      <c r="DL65">
        <v>90.72908888888888</v>
      </c>
      <c r="DM65">
        <v>0.05176515555555556</v>
      </c>
      <c r="DN65">
        <v>30.15215555555555</v>
      </c>
      <c r="DO65">
        <v>30.01671111111111</v>
      </c>
      <c r="DP65">
        <v>999.9000000000001</v>
      </c>
      <c r="DQ65">
        <v>0</v>
      </c>
      <c r="DR65">
        <v>0</v>
      </c>
      <c r="DS65">
        <v>9985.137777777778</v>
      </c>
      <c r="DT65">
        <v>0</v>
      </c>
      <c r="DU65">
        <v>2.20656</v>
      </c>
      <c r="DV65">
        <v>0.8491414444444444</v>
      </c>
      <c r="DW65">
        <v>431.0208888888889</v>
      </c>
      <c r="DX65">
        <v>430.0833333333334</v>
      </c>
      <c r="DY65">
        <v>0.1544188888888889</v>
      </c>
      <c r="DZ65">
        <v>419.9914444444444</v>
      </c>
      <c r="EA65">
        <v>23.46492222222222</v>
      </c>
      <c r="EB65">
        <v>2.14296</v>
      </c>
      <c r="EC65">
        <v>2.128952222222222</v>
      </c>
      <c r="ED65">
        <v>18.54216666666667</v>
      </c>
      <c r="EE65">
        <v>18.43745555555556</v>
      </c>
      <c r="EF65">
        <v>0.00500056</v>
      </c>
      <c r="EG65">
        <v>0</v>
      </c>
      <c r="EH65">
        <v>0</v>
      </c>
      <c r="EI65">
        <v>0</v>
      </c>
      <c r="EJ65">
        <v>504.9222222222222</v>
      </c>
      <c r="EK65">
        <v>0.00500056</v>
      </c>
      <c r="EL65">
        <v>-1.4</v>
      </c>
      <c r="EM65">
        <v>-3.544444444444445</v>
      </c>
      <c r="EN65">
        <v>35.88166666666667</v>
      </c>
      <c r="EO65">
        <v>41.00688888888889</v>
      </c>
      <c r="EP65">
        <v>38.125</v>
      </c>
      <c r="EQ65">
        <v>41.54833333333333</v>
      </c>
      <c r="ER65">
        <v>38.90255555555555</v>
      </c>
      <c r="ES65">
        <v>0</v>
      </c>
      <c r="ET65">
        <v>0</v>
      </c>
      <c r="EU65">
        <v>0</v>
      </c>
      <c r="EV65">
        <v>1759094559.7</v>
      </c>
      <c r="EW65">
        <v>0</v>
      </c>
      <c r="EX65">
        <v>505.6730769230768</v>
      </c>
      <c r="EY65">
        <v>-9.446153708861889</v>
      </c>
      <c r="EZ65">
        <v>13.08376105000347</v>
      </c>
      <c r="FA65">
        <v>-4.426923076923077</v>
      </c>
      <c r="FB65">
        <v>15</v>
      </c>
      <c r="FC65">
        <v>0</v>
      </c>
      <c r="FD65" t="s">
        <v>422</v>
      </c>
      <c r="FE65">
        <v>1747148579.5</v>
      </c>
      <c r="FF65">
        <v>1747148584.5</v>
      </c>
      <c r="FG65">
        <v>0</v>
      </c>
      <c r="FH65">
        <v>0.162</v>
      </c>
      <c r="FI65">
        <v>-0.001</v>
      </c>
      <c r="FJ65">
        <v>0.139</v>
      </c>
      <c r="FK65">
        <v>0.058</v>
      </c>
      <c r="FL65">
        <v>420</v>
      </c>
      <c r="FM65">
        <v>16</v>
      </c>
      <c r="FN65">
        <v>0.19</v>
      </c>
      <c r="FO65">
        <v>0.02</v>
      </c>
      <c r="FP65">
        <v>0.8119682749999999</v>
      </c>
      <c r="FQ65">
        <v>0.1461621951219504</v>
      </c>
      <c r="FR65">
        <v>0.04402780020849752</v>
      </c>
      <c r="FS65">
        <v>1</v>
      </c>
      <c r="FT65">
        <v>505.9000000000001</v>
      </c>
      <c r="FU65">
        <v>-6.682963992584135</v>
      </c>
      <c r="FV65">
        <v>6.099614259741927</v>
      </c>
      <c r="FW65">
        <v>0</v>
      </c>
      <c r="FX65">
        <v>0.15286475</v>
      </c>
      <c r="FY65">
        <v>0.01137534709193206</v>
      </c>
      <c r="FZ65">
        <v>0.001217893524697458</v>
      </c>
      <c r="GA65">
        <v>1</v>
      </c>
      <c r="GB65">
        <v>2</v>
      </c>
      <c r="GC65">
        <v>3</v>
      </c>
      <c r="GD65" t="s">
        <v>423</v>
      </c>
      <c r="GE65">
        <v>3.12716</v>
      </c>
      <c r="GF65">
        <v>2.72958</v>
      </c>
      <c r="GG65">
        <v>0.0861726</v>
      </c>
      <c r="GH65">
        <v>0.08652070000000001</v>
      </c>
      <c r="GI65">
        <v>0.106111</v>
      </c>
      <c r="GJ65">
        <v>0.106212</v>
      </c>
      <c r="GK65">
        <v>27424.3</v>
      </c>
      <c r="GL65">
        <v>26570.4</v>
      </c>
      <c r="GM65">
        <v>30550.1</v>
      </c>
      <c r="GN65">
        <v>29339.5</v>
      </c>
      <c r="GO65">
        <v>37681</v>
      </c>
      <c r="GP65">
        <v>34487.7</v>
      </c>
      <c r="GQ65">
        <v>46730.2</v>
      </c>
      <c r="GR65">
        <v>43584.2</v>
      </c>
      <c r="GS65">
        <v>1.8232</v>
      </c>
      <c r="GT65">
        <v>1.88092</v>
      </c>
      <c r="GU65">
        <v>0.107519</v>
      </c>
      <c r="GV65">
        <v>0</v>
      </c>
      <c r="GW65">
        <v>28.2719</v>
      </c>
      <c r="GX65">
        <v>999.9</v>
      </c>
      <c r="GY65">
        <v>48.5</v>
      </c>
      <c r="GZ65">
        <v>30.9</v>
      </c>
      <c r="HA65">
        <v>23.9778</v>
      </c>
      <c r="HB65">
        <v>63.1801</v>
      </c>
      <c r="HC65">
        <v>12.7965</v>
      </c>
      <c r="HD65">
        <v>1</v>
      </c>
      <c r="HE65">
        <v>0.113377</v>
      </c>
      <c r="HF65">
        <v>-1.62201</v>
      </c>
      <c r="HG65">
        <v>20.2146</v>
      </c>
      <c r="HH65">
        <v>5.2384</v>
      </c>
      <c r="HI65">
        <v>11.974</v>
      </c>
      <c r="HJ65">
        <v>4.97185</v>
      </c>
      <c r="HK65">
        <v>3.291</v>
      </c>
      <c r="HL65">
        <v>9999</v>
      </c>
      <c r="HM65">
        <v>9999</v>
      </c>
      <c r="HN65">
        <v>9999</v>
      </c>
      <c r="HO65">
        <v>4</v>
      </c>
      <c r="HP65">
        <v>4.97297</v>
      </c>
      <c r="HQ65">
        <v>1.87729</v>
      </c>
      <c r="HR65">
        <v>1.87542</v>
      </c>
      <c r="HS65">
        <v>1.8782</v>
      </c>
      <c r="HT65">
        <v>1.87493</v>
      </c>
      <c r="HU65">
        <v>1.87851</v>
      </c>
      <c r="HV65">
        <v>1.87561</v>
      </c>
      <c r="HW65">
        <v>1.87676</v>
      </c>
      <c r="HX65">
        <v>0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0.178</v>
      </c>
      <c r="IL65">
        <v>0.24</v>
      </c>
      <c r="IM65">
        <v>-0.2208080166734159</v>
      </c>
      <c r="IN65">
        <v>0.0009760521447082311</v>
      </c>
      <c r="IO65">
        <v>-1.213558287100738E-07</v>
      </c>
      <c r="IP65">
        <v>1.27618266518245E-10</v>
      </c>
      <c r="IQ65">
        <v>-0.04124942103459956</v>
      </c>
      <c r="IR65">
        <v>-0.001300910323688675</v>
      </c>
      <c r="IS65">
        <v>0.0007077955028906285</v>
      </c>
      <c r="IT65">
        <v>-5.887928008297181E-06</v>
      </c>
      <c r="IU65">
        <v>4</v>
      </c>
      <c r="IV65">
        <v>2095</v>
      </c>
      <c r="IW65">
        <v>1</v>
      </c>
      <c r="IX65">
        <v>25</v>
      </c>
      <c r="IY65">
        <v>199099.5</v>
      </c>
      <c r="IZ65">
        <v>199099.4</v>
      </c>
      <c r="JA65">
        <v>1.10352</v>
      </c>
      <c r="JB65">
        <v>2.56592</v>
      </c>
      <c r="JC65">
        <v>1.39893</v>
      </c>
      <c r="JD65">
        <v>2.34863</v>
      </c>
      <c r="JE65">
        <v>1.44897</v>
      </c>
      <c r="JF65">
        <v>2.56226</v>
      </c>
      <c r="JG65">
        <v>36.908</v>
      </c>
      <c r="JH65">
        <v>23.9999</v>
      </c>
      <c r="JI65">
        <v>18</v>
      </c>
      <c r="JJ65">
        <v>475.703</v>
      </c>
      <c r="JK65">
        <v>482.207</v>
      </c>
      <c r="JL65">
        <v>31.0352</v>
      </c>
      <c r="JM65">
        <v>28.6464</v>
      </c>
      <c r="JN65">
        <v>29.9999</v>
      </c>
      <c r="JO65">
        <v>28.4288</v>
      </c>
      <c r="JP65">
        <v>28.507</v>
      </c>
      <c r="JQ65">
        <v>22.1163</v>
      </c>
      <c r="JR65">
        <v>7.50637</v>
      </c>
      <c r="JS65">
        <v>100</v>
      </c>
      <c r="JT65">
        <v>31.0291</v>
      </c>
      <c r="JU65">
        <v>420</v>
      </c>
      <c r="JV65">
        <v>23.5202</v>
      </c>
      <c r="JW65">
        <v>100.991</v>
      </c>
      <c r="JX65">
        <v>100.263</v>
      </c>
    </row>
    <row r="66" spans="1:284">
      <c r="A66">
        <v>50</v>
      </c>
      <c r="B66">
        <v>1759094550.5</v>
      </c>
      <c r="C66">
        <v>716.4000000953674</v>
      </c>
      <c r="D66" t="s">
        <v>525</v>
      </c>
      <c r="E66" t="s">
        <v>526</v>
      </c>
      <c r="F66">
        <v>5</v>
      </c>
      <c r="G66" t="s">
        <v>488</v>
      </c>
      <c r="H66" t="s">
        <v>419</v>
      </c>
      <c r="I66">
        <v>1759094547.5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6</v>
      </c>
      <c r="AH66">
        <v>1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1.1</v>
      </c>
      <c r="DA66">
        <v>0.5</v>
      </c>
      <c r="DB66" t="s">
        <v>421</v>
      </c>
      <c r="DC66">
        <v>2</v>
      </c>
      <c r="DD66">
        <v>1759094547.5</v>
      </c>
      <c r="DE66">
        <v>420.8198888888889</v>
      </c>
      <c r="DF66">
        <v>419.9655555555556</v>
      </c>
      <c r="DG66">
        <v>23.61836666666667</v>
      </c>
      <c r="DH66">
        <v>23.46382222222222</v>
      </c>
      <c r="DI66">
        <v>420.6420000000001</v>
      </c>
      <c r="DJ66">
        <v>23.37841111111111</v>
      </c>
      <c r="DK66">
        <v>499.9543333333334</v>
      </c>
      <c r="DL66">
        <v>90.72938888888888</v>
      </c>
      <c r="DM66">
        <v>0.05186912222222222</v>
      </c>
      <c r="DN66">
        <v>30.15303333333333</v>
      </c>
      <c r="DO66">
        <v>30.02063333333333</v>
      </c>
      <c r="DP66">
        <v>999.9000000000001</v>
      </c>
      <c r="DQ66">
        <v>0</v>
      </c>
      <c r="DR66">
        <v>0</v>
      </c>
      <c r="DS66">
        <v>9983.541111111112</v>
      </c>
      <c r="DT66">
        <v>0</v>
      </c>
      <c r="DU66">
        <v>2.20656</v>
      </c>
      <c r="DV66">
        <v>0.8541632222222222</v>
      </c>
      <c r="DW66">
        <v>430.9991111111111</v>
      </c>
      <c r="DX66">
        <v>430.0564444444444</v>
      </c>
      <c r="DY66">
        <v>0.1545337777777778</v>
      </c>
      <c r="DZ66">
        <v>419.9655555555556</v>
      </c>
      <c r="EA66">
        <v>23.46382222222222</v>
      </c>
      <c r="EB66">
        <v>2.142878888888889</v>
      </c>
      <c r="EC66">
        <v>2.128858888888889</v>
      </c>
      <c r="ED66">
        <v>18.54155555555556</v>
      </c>
      <c r="EE66">
        <v>18.43676666666667</v>
      </c>
      <c r="EF66">
        <v>0.00500056</v>
      </c>
      <c r="EG66">
        <v>0</v>
      </c>
      <c r="EH66">
        <v>0</v>
      </c>
      <c r="EI66">
        <v>0</v>
      </c>
      <c r="EJ66">
        <v>504.1888888888889</v>
      </c>
      <c r="EK66">
        <v>0.00500056</v>
      </c>
      <c r="EL66">
        <v>-1.322222222222222</v>
      </c>
      <c r="EM66">
        <v>-3.700000000000001</v>
      </c>
      <c r="EN66">
        <v>35.88866666666667</v>
      </c>
      <c r="EO66">
        <v>41.02755555555555</v>
      </c>
      <c r="EP66">
        <v>38.13188888888889</v>
      </c>
      <c r="EQ66">
        <v>41.59688888888889</v>
      </c>
      <c r="ER66">
        <v>38.90255555555555</v>
      </c>
      <c r="ES66">
        <v>0</v>
      </c>
      <c r="ET66">
        <v>0</v>
      </c>
      <c r="EU66">
        <v>0</v>
      </c>
      <c r="EV66">
        <v>1759094562.1</v>
      </c>
      <c r="EW66">
        <v>0</v>
      </c>
      <c r="EX66">
        <v>505.4307692307693</v>
      </c>
      <c r="EY66">
        <v>-3.671794674205153</v>
      </c>
      <c r="EZ66">
        <v>17.92820554298972</v>
      </c>
      <c r="FA66">
        <v>-4.184615384615385</v>
      </c>
      <c r="FB66">
        <v>15</v>
      </c>
      <c r="FC66">
        <v>0</v>
      </c>
      <c r="FD66" t="s">
        <v>422</v>
      </c>
      <c r="FE66">
        <v>1747148579.5</v>
      </c>
      <c r="FF66">
        <v>1747148584.5</v>
      </c>
      <c r="FG66">
        <v>0</v>
      </c>
      <c r="FH66">
        <v>0.162</v>
      </c>
      <c r="FI66">
        <v>-0.001</v>
      </c>
      <c r="FJ66">
        <v>0.139</v>
      </c>
      <c r="FK66">
        <v>0.058</v>
      </c>
      <c r="FL66">
        <v>420</v>
      </c>
      <c r="FM66">
        <v>16</v>
      </c>
      <c r="FN66">
        <v>0.19</v>
      </c>
      <c r="FO66">
        <v>0.02</v>
      </c>
      <c r="FP66">
        <v>0.8145350487804879</v>
      </c>
      <c r="FQ66">
        <v>0.124208613240417</v>
      </c>
      <c r="FR66">
        <v>0.04302644382518177</v>
      </c>
      <c r="FS66">
        <v>1</v>
      </c>
      <c r="FT66">
        <v>506.2117647058824</v>
      </c>
      <c r="FU66">
        <v>-7.239113684388966</v>
      </c>
      <c r="FV66">
        <v>6.08395985144942</v>
      </c>
      <c r="FW66">
        <v>0</v>
      </c>
      <c r="FX66">
        <v>0.153052243902439</v>
      </c>
      <c r="FY66">
        <v>0.00978273867595798</v>
      </c>
      <c r="FZ66">
        <v>0.001121718928763237</v>
      </c>
      <c r="GA66">
        <v>1</v>
      </c>
      <c r="GB66">
        <v>2</v>
      </c>
      <c r="GC66">
        <v>3</v>
      </c>
      <c r="GD66" t="s">
        <v>423</v>
      </c>
      <c r="GE66">
        <v>3.12708</v>
      </c>
      <c r="GF66">
        <v>2.72971</v>
      </c>
      <c r="GG66">
        <v>0.0861649</v>
      </c>
      <c r="GH66">
        <v>0.0865189</v>
      </c>
      <c r="GI66">
        <v>0.106106</v>
      </c>
      <c r="GJ66">
        <v>0.106205</v>
      </c>
      <c r="GK66">
        <v>27424.7</v>
      </c>
      <c r="GL66">
        <v>26570.7</v>
      </c>
      <c r="GM66">
        <v>30550.3</v>
      </c>
      <c r="GN66">
        <v>29339.8</v>
      </c>
      <c r="GO66">
        <v>37681.6</v>
      </c>
      <c r="GP66">
        <v>34488.4</v>
      </c>
      <c r="GQ66">
        <v>46730.6</v>
      </c>
      <c r="GR66">
        <v>43584.7</v>
      </c>
      <c r="GS66">
        <v>1.8234</v>
      </c>
      <c r="GT66">
        <v>1.88113</v>
      </c>
      <c r="GU66">
        <v>0.107527</v>
      </c>
      <c r="GV66">
        <v>0</v>
      </c>
      <c r="GW66">
        <v>28.2734</v>
      </c>
      <c r="GX66">
        <v>999.9</v>
      </c>
      <c r="GY66">
        <v>48.5</v>
      </c>
      <c r="GZ66">
        <v>30.9</v>
      </c>
      <c r="HA66">
        <v>23.9805</v>
      </c>
      <c r="HB66">
        <v>63.0101</v>
      </c>
      <c r="HC66">
        <v>12.9487</v>
      </c>
      <c r="HD66">
        <v>1</v>
      </c>
      <c r="HE66">
        <v>0.113331</v>
      </c>
      <c r="HF66">
        <v>-1.6284</v>
      </c>
      <c r="HG66">
        <v>20.2145</v>
      </c>
      <c r="HH66">
        <v>5.23855</v>
      </c>
      <c r="HI66">
        <v>11.974</v>
      </c>
      <c r="HJ66">
        <v>4.972</v>
      </c>
      <c r="HK66">
        <v>3.291</v>
      </c>
      <c r="HL66">
        <v>9999</v>
      </c>
      <c r="HM66">
        <v>9999</v>
      </c>
      <c r="HN66">
        <v>9999</v>
      </c>
      <c r="HO66">
        <v>4</v>
      </c>
      <c r="HP66">
        <v>4.97297</v>
      </c>
      <c r="HQ66">
        <v>1.87729</v>
      </c>
      <c r="HR66">
        <v>1.87542</v>
      </c>
      <c r="HS66">
        <v>1.87819</v>
      </c>
      <c r="HT66">
        <v>1.8749</v>
      </c>
      <c r="HU66">
        <v>1.87851</v>
      </c>
      <c r="HV66">
        <v>1.87561</v>
      </c>
      <c r="HW66">
        <v>1.87676</v>
      </c>
      <c r="HX66">
        <v>0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0.178</v>
      </c>
      <c r="IL66">
        <v>0.2399</v>
      </c>
      <c r="IM66">
        <v>-0.2208080166734159</v>
      </c>
      <c r="IN66">
        <v>0.0009760521447082311</v>
      </c>
      <c r="IO66">
        <v>-1.213558287100738E-07</v>
      </c>
      <c r="IP66">
        <v>1.27618266518245E-10</v>
      </c>
      <c r="IQ66">
        <v>-0.04124942103459956</v>
      </c>
      <c r="IR66">
        <v>-0.001300910323688675</v>
      </c>
      <c r="IS66">
        <v>0.0007077955028906285</v>
      </c>
      <c r="IT66">
        <v>-5.887928008297181E-06</v>
      </c>
      <c r="IU66">
        <v>4</v>
      </c>
      <c r="IV66">
        <v>2095</v>
      </c>
      <c r="IW66">
        <v>1</v>
      </c>
      <c r="IX66">
        <v>25</v>
      </c>
      <c r="IY66">
        <v>199099.5</v>
      </c>
      <c r="IZ66">
        <v>199099.4</v>
      </c>
      <c r="JA66">
        <v>1.10352</v>
      </c>
      <c r="JB66">
        <v>2.55371</v>
      </c>
      <c r="JC66">
        <v>1.39893</v>
      </c>
      <c r="JD66">
        <v>2.34863</v>
      </c>
      <c r="JE66">
        <v>1.44897</v>
      </c>
      <c r="JF66">
        <v>2.61841</v>
      </c>
      <c r="JG66">
        <v>36.908</v>
      </c>
      <c r="JH66">
        <v>24.0087</v>
      </c>
      <c r="JI66">
        <v>18</v>
      </c>
      <c r="JJ66">
        <v>475.802</v>
      </c>
      <c r="JK66">
        <v>482.33</v>
      </c>
      <c r="JL66">
        <v>31.0281</v>
      </c>
      <c r="JM66">
        <v>28.6451</v>
      </c>
      <c r="JN66">
        <v>29.9998</v>
      </c>
      <c r="JO66">
        <v>28.4272</v>
      </c>
      <c r="JP66">
        <v>28.5058</v>
      </c>
      <c r="JQ66">
        <v>22.1181</v>
      </c>
      <c r="JR66">
        <v>7.50637</v>
      </c>
      <c r="JS66">
        <v>100</v>
      </c>
      <c r="JT66">
        <v>31.008</v>
      </c>
      <c r="JU66">
        <v>420</v>
      </c>
      <c r="JV66">
        <v>23.5202</v>
      </c>
      <c r="JW66">
        <v>100.992</v>
      </c>
      <c r="JX66">
        <v>100.264</v>
      </c>
    </row>
    <row r="67" spans="1:284">
      <c r="A67">
        <v>51</v>
      </c>
      <c r="B67">
        <v>1759094552.5</v>
      </c>
      <c r="C67">
        <v>718.4000000953674</v>
      </c>
      <c r="D67" t="s">
        <v>527</v>
      </c>
      <c r="E67" t="s">
        <v>528</v>
      </c>
      <c r="F67">
        <v>5</v>
      </c>
      <c r="G67" t="s">
        <v>488</v>
      </c>
      <c r="H67" t="s">
        <v>419</v>
      </c>
      <c r="I67">
        <v>1759094549.5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6</v>
      </c>
      <c r="AH67">
        <v>1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1.1</v>
      </c>
      <c r="DA67">
        <v>0.5</v>
      </c>
      <c r="DB67" t="s">
        <v>421</v>
      </c>
      <c r="DC67">
        <v>2</v>
      </c>
      <c r="DD67">
        <v>1759094549.5</v>
      </c>
      <c r="DE67">
        <v>420.7896666666667</v>
      </c>
      <c r="DF67">
        <v>419.9601111111112</v>
      </c>
      <c r="DG67">
        <v>23.61696666666667</v>
      </c>
      <c r="DH67">
        <v>23.46264444444444</v>
      </c>
      <c r="DI67">
        <v>420.6118888888889</v>
      </c>
      <c r="DJ67">
        <v>23.37704444444444</v>
      </c>
      <c r="DK67">
        <v>499.9314444444444</v>
      </c>
      <c r="DL67">
        <v>90.72936666666666</v>
      </c>
      <c r="DM67">
        <v>0.05186976666666667</v>
      </c>
      <c r="DN67">
        <v>30.15391111111111</v>
      </c>
      <c r="DO67">
        <v>30.02396666666666</v>
      </c>
      <c r="DP67">
        <v>999.9000000000001</v>
      </c>
      <c r="DQ67">
        <v>0</v>
      </c>
      <c r="DR67">
        <v>0</v>
      </c>
      <c r="DS67">
        <v>9994.936666666666</v>
      </c>
      <c r="DT67">
        <v>0</v>
      </c>
      <c r="DU67">
        <v>2.20656</v>
      </c>
      <c r="DV67">
        <v>0.8294643333333335</v>
      </c>
      <c r="DW67">
        <v>430.9677777777778</v>
      </c>
      <c r="DX67">
        <v>430.0503333333334</v>
      </c>
      <c r="DY67">
        <v>0.1543225555555555</v>
      </c>
      <c r="DZ67">
        <v>419.9601111111112</v>
      </c>
      <c r="EA67">
        <v>23.46264444444444</v>
      </c>
      <c r="EB67">
        <v>2.142752222222223</v>
      </c>
      <c r="EC67">
        <v>2.12875</v>
      </c>
      <c r="ED67">
        <v>18.54061111111111</v>
      </c>
      <c r="EE67">
        <v>18.43594444444444</v>
      </c>
      <c r="EF67">
        <v>0.00500056</v>
      </c>
      <c r="EG67">
        <v>0</v>
      </c>
      <c r="EH67">
        <v>0</v>
      </c>
      <c r="EI67">
        <v>0</v>
      </c>
      <c r="EJ67">
        <v>505.9333333333333</v>
      </c>
      <c r="EK67">
        <v>0.00500056</v>
      </c>
      <c r="EL67">
        <v>-3.922222222222222</v>
      </c>
      <c r="EM67">
        <v>-3.211111111111111</v>
      </c>
      <c r="EN67">
        <v>35.91633333333333</v>
      </c>
      <c r="EO67">
        <v>41.04822222222222</v>
      </c>
      <c r="EP67">
        <v>38.18033333333333</v>
      </c>
      <c r="EQ67">
        <v>41.62477777777778</v>
      </c>
      <c r="ER67">
        <v>38.90944444444445</v>
      </c>
      <c r="ES67">
        <v>0</v>
      </c>
      <c r="ET67">
        <v>0</v>
      </c>
      <c r="EU67">
        <v>0</v>
      </c>
      <c r="EV67">
        <v>1759094563.9</v>
      </c>
      <c r="EW67">
        <v>0</v>
      </c>
      <c r="EX67">
        <v>505.4760000000001</v>
      </c>
      <c r="EY67">
        <v>-5.899999870089556</v>
      </c>
      <c r="EZ67">
        <v>11.76153877098882</v>
      </c>
      <c r="FA67">
        <v>-4.608000000000001</v>
      </c>
      <c r="FB67">
        <v>15</v>
      </c>
      <c r="FC67">
        <v>0</v>
      </c>
      <c r="FD67" t="s">
        <v>422</v>
      </c>
      <c r="FE67">
        <v>1747148579.5</v>
      </c>
      <c r="FF67">
        <v>1747148584.5</v>
      </c>
      <c r="FG67">
        <v>0</v>
      </c>
      <c r="FH67">
        <v>0.162</v>
      </c>
      <c r="FI67">
        <v>-0.001</v>
      </c>
      <c r="FJ67">
        <v>0.139</v>
      </c>
      <c r="FK67">
        <v>0.058</v>
      </c>
      <c r="FL67">
        <v>420</v>
      </c>
      <c r="FM67">
        <v>16</v>
      </c>
      <c r="FN67">
        <v>0.19</v>
      </c>
      <c r="FO67">
        <v>0.02</v>
      </c>
      <c r="FP67">
        <v>0.8142792249999999</v>
      </c>
      <c r="FQ67">
        <v>0.03191805253283165</v>
      </c>
      <c r="FR67">
        <v>0.04155524573774501</v>
      </c>
      <c r="FS67">
        <v>1</v>
      </c>
      <c r="FT67">
        <v>505.6911764705882</v>
      </c>
      <c r="FU67">
        <v>-0.3743314818748207</v>
      </c>
      <c r="FV67">
        <v>5.913761003300034</v>
      </c>
      <c r="FW67">
        <v>1</v>
      </c>
      <c r="FX67">
        <v>0.15335185</v>
      </c>
      <c r="FY67">
        <v>0.009419009380862667</v>
      </c>
      <c r="FZ67">
        <v>0.001096499875740985</v>
      </c>
      <c r="GA67">
        <v>1</v>
      </c>
      <c r="GB67">
        <v>3</v>
      </c>
      <c r="GC67">
        <v>3</v>
      </c>
      <c r="GD67" t="s">
        <v>529</v>
      </c>
      <c r="GE67">
        <v>3.12744</v>
      </c>
      <c r="GF67">
        <v>2.72952</v>
      </c>
      <c r="GG67">
        <v>0.08616699999999999</v>
      </c>
      <c r="GH67">
        <v>0.0865194</v>
      </c>
      <c r="GI67">
        <v>0.106104</v>
      </c>
      <c r="GJ67">
        <v>0.106202</v>
      </c>
      <c r="GK67">
        <v>27424.9</v>
      </c>
      <c r="GL67">
        <v>26570.9</v>
      </c>
      <c r="GM67">
        <v>30550.6</v>
      </c>
      <c r="GN67">
        <v>29340</v>
      </c>
      <c r="GO67">
        <v>37682</v>
      </c>
      <c r="GP67">
        <v>34488.8</v>
      </c>
      <c r="GQ67">
        <v>46731</v>
      </c>
      <c r="GR67">
        <v>43585.1</v>
      </c>
      <c r="GS67">
        <v>1.82375</v>
      </c>
      <c r="GT67">
        <v>1.8808</v>
      </c>
      <c r="GU67">
        <v>0.107549</v>
      </c>
      <c r="GV67">
        <v>0</v>
      </c>
      <c r="GW67">
        <v>28.2746</v>
      </c>
      <c r="GX67">
        <v>999.9</v>
      </c>
      <c r="GY67">
        <v>48.5</v>
      </c>
      <c r="GZ67">
        <v>30.9</v>
      </c>
      <c r="HA67">
        <v>23.9794</v>
      </c>
      <c r="HB67">
        <v>62.9001</v>
      </c>
      <c r="HC67">
        <v>12.7083</v>
      </c>
      <c r="HD67">
        <v>1</v>
      </c>
      <c r="HE67">
        <v>0.113077</v>
      </c>
      <c r="HF67">
        <v>-1.60176</v>
      </c>
      <c r="HG67">
        <v>20.2149</v>
      </c>
      <c r="HH67">
        <v>5.23945</v>
      </c>
      <c r="HI67">
        <v>11.974</v>
      </c>
      <c r="HJ67">
        <v>4.9719</v>
      </c>
      <c r="HK67">
        <v>3.291</v>
      </c>
      <c r="HL67">
        <v>9999</v>
      </c>
      <c r="HM67">
        <v>9999</v>
      </c>
      <c r="HN67">
        <v>9999</v>
      </c>
      <c r="HO67">
        <v>4</v>
      </c>
      <c r="HP67">
        <v>4.97299</v>
      </c>
      <c r="HQ67">
        <v>1.87729</v>
      </c>
      <c r="HR67">
        <v>1.87543</v>
      </c>
      <c r="HS67">
        <v>1.8782</v>
      </c>
      <c r="HT67">
        <v>1.87488</v>
      </c>
      <c r="HU67">
        <v>1.87851</v>
      </c>
      <c r="HV67">
        <v>1.87561</v>
      </c>
      <c r="HW67">
        <v>1.87676</v>
      </c>
      <c r="HX67">
        <v>0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0.177</v>
      </c>
      <c r="IL67">
        <v>0.2399</v>
      </c>
      <c r="IM67">
        <v>-0.2208080166734159</v>
      </c>
      <c r="IN67">
        <v>0.0009760521447082311</v>
      </c>
      <c r="IO67">
        <v>-1.213558287100738E-07</v>
      </c>
      <c r="IP67">
        <v>1.27618266518245E-10</v>
      </c>
      <c r="IQ67">
        <v>-0.04124942103459956</v>
      </c>
      <c r="IR67">
        <v>-0.001300910323688675</v>
      </c>
      <c r="IS67">
        <v>0.0007077955028906285</v>
      </c>
      <c r="IT67">
        <v>-5.887928008297181E-06</v>
      </c>
      <c r="IU67">
        <v>4</v>
      </c>
      <c r="IV67">
        <v>2095</v>
      </c>
      <c r="IW67">
        <v>1</v>
      </c>
      <c r="IX67">
        <v>25</v>
      </c>
      <c r="IY67">
        <v>199099.5</v>
      </c>
      <c r="IZ67">
        <v>199099.5</v>
      </c>
      <c r="JA67">
        <v>1.10352</v>
      </c>
      <c r="JB67">
        <v>2.56592</v>
      </c>
      <c r="JC67">
        <v>1.39893</v>
      </c>
      <c r="JD67">
        <v>2.34985</v>
      </c>
      <c r="JE67">
        <v>1.44897</v>
      </c>
      <c r="JF67">
        <v>2.52319</v>
      </c>
      <c r="JG67">
        <v>36.8842</v>
      </c>
      <c r="JH67">
        <v>23.9999</v>
      </c>
      <c r="JI67">
        <v>18</v>
      </c>
      <c r="JJ67">
        <v>475.983</v>
      </c>
      <c r="JK67">
        <v>482.102</v>
      </c>
      <c r="JL67">
        <v>31.0219</v>
      </c>
      <c r="JM67">
        <v>28.6435</v>
      </c>
      <c r="JN67">
        <v>29.9998</v>
      </c>
      <c r="JO67">
        <v>28.4258</v>
      </c>
      <c r="JP67">
        <v>28.5043</v>
      </c>
      <c r="JQ67">
        <v>22.1179</v>
      </c>
      <c r="JR67">
        <v>7.50637</v>
      </c>
      <c r="JS67">
        <v>100</v>
      </c>
      <c r="JT67">
        <v>31.008</v>
      </c>
      <c r="JU67">
        <v>420</v>
      </c>
      <c r="JV67">
        <v>23.5202</v>
      </c>
      <c r="JW67">
        <v>100.993</v>
      </c>
      <c r="JX67">
        <v>100.265</v>
      </c>
    </row>
    <row r="68" spans="1:284">
      <c r="A68">
        <v>52</v>
      </c>
      <c r="B68">
        <v>1759094554.5</v>
      </c>
      <c r="C68">
        <v>720.4000000953674</v>
      </c>
      <c r="D68" t="s">
        <v>530</v>
      </c>
      <c r="E68" t="s">
        <v>531</v>
      </c>
      <c r="F68">
        <v>5</v>
      </c>
      <c r="G68" t="s">
        <v>488</v>
      </c>
      <c r="H68" t="s">
        <v>419</v>
      </c>
      <c r="I68">
        <v>1759094551.5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6</v>
      </c>
      <c r="AH68">
        <v>1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1.1</v>
      </c>
      <c r="DA68">
        <v>0.5</v>
      </c>
      <c r="DB68" t="s">
        <v>421</v>
      </c>
      <c r="DC68">
        <v>2</v>
      </c>
      <c r="DD68">
        <v>1759094551.5</v>
      </c>
      <c r="DE68">
        <v>420.7661111111112</v>
      </c>
      <c r="DF68">
        <v>419.9652222222222</v>
      </c>
      <c r="DG68">
        <v>23.61573333333333</v>
      </c>
      <c r="DH68">
        <v>23.46162222222222</v>
      </c>
      <c r="DI68">
        <v>420.5884444444445</v>
      </c>
      <c r="DJ68">
        <v>23.37585555555556</v>
      </c>
      <c r="DK68">
        <v>499.9794444444445</v>
      </c>
      <c r="DL68">
        <v>90.72908888888888</v>
      </c>
      <c r="DM68">
        <v>0.05172173333333333</v>
      </c>
      <c r="DN68">
        <v>30.15498888888889</v>
      </c>
      <c r="DO68">
        <v>30.02561111111111</v>
      </c>
      <c r="DP68">
        <v>999.9000000000001</v>
      </c>
      <c r="DQ68">
        <v>0</v>
      </c>
      <c r="DR68">
        <v>0</v>
      </c>
      <c r="DS68">
        <v>10009.80333333333</v>
      </c>
      <c r="DT68">
        <v>0</v>
      </c>
      <c r="DU68">
        <v>2.20656</v>
      </c>
      <c r="DV68">
        <v>0.8008286666666667</v>
      </c>
      <c r="DW68">
        <v>430.9432222222222</v>
      </c>
      <c r="DX68">
        <v>430.0551111111111</v>
      </c>
      <c r="DY68">
        <v>0.1541166666666667</v>
      </c>
      <c r="DZ68">
        <v>419.9652222222222</v>
      </c>
      <c r="EA68">
        <v>23.46162222222222</v>
      </c>
      <c r="EB68">
        <v>2.142635555555556</v>
      </c>
      <c r="EC68">
        <v>2.12865</v>
      </c>
      <c r="ED68">
        <v>18.53973333333333</v>
      </c>
      <c r="EE68">
        <v>18.43521111111111</v>
      </c>
      <c r="EF68">
        <v>0.00500056</v>
      </c>
      <c r="EG68">
        <v>0</v>
      </c>
      <c r="EH68">
        <v>0</v>
      </c>
      <c r="EI68">
        <v>0</v>
      </c>
      <c r="EJ68">
        <v>504.4555555555555</v>
      </c>
      <c r="EK68">
        <v>0.00500056</v>
      </c>
      <c r="EL68">
        <v>-2.111111111111111</v>
      </c>
      <c r="EM68">
        <v>-2.944444444444445</v>
      </c>
      <c r="EN68">
        <v>35.89555555555555</v>
      </c>
      <c r="EO68">
        <v>41.062</v>
      </c>
      <c r="EP68">
        <v>38.215</v>
      </c>
      <c r="EQ68">
        <v>41.68733333333333</v>
      </c>
      <c r="ER68">
        <v>38.91633333333333</v>
      </c>
      <c r="ES68">
        <v>0</v>
      </c>
      <c r="ET68">
        <v>0</v>
      </c>
      <c r="EU68">
        <v>0</v>
      </c>
      <c r="EV68">
        <v>1759094565.7</v>
      </c>
      <c r="EW68">
        <v>0</v>
      </c>
      <c r="EX68">
        <v>504.85</v>
      </c>
      <c r="EY68">
        <v>-18.04786318462234</v>
      </c>
      <c r="EZ68">
        <v>9.117948849738168</v>
      </c>
      <c r="FA68">
        <v>-3.273076923076923</v>
      </c>
      <c r="FB68">
        <v>15</v>
      </c>
      <c r="FC68">
        <v>0</v>
      </c>
      <c r="FD68" t="s">
        <v>422</v>
      </c>
      <c r="FE68">
        <v>1747148579.5</v>
      </c>
      <c r="FF68">
        <v>1747148584.5</v>
      </c>
      <c r="FG68">
        <v>0</v>
      </c>
      <c r="FH68">
        <v>0.162</v>
      </c>
      <c r="FI68">
        <v>-0.001</v>
      </c>
      <c r="FJ68">
        <v>0.139</v>
      </c>
      <c r="FK68">
        <v>0.058</v>
      </c>
      <c r="FL68">
        <v>420</v>
      </c>
      <c r="FM68">
        <v>16</v>
      </c>
      <c r="FN68">
        <v>0.19</v>
      </c>
      <c r="FO68">
        <v>0.02</v>
      </c>
      <c r="FP68">
        <v>0.8115465609756097</v>
      </c>
      <c r="FQ68">
        <v>0.03854703135888563</v>
      </c>
      <c r="FR68">
        <v>0.04062432035246794</v>
      </c>
      <c r="FS68">
        <v>1</v>
      </c>
      <c r="FT68">
        <v>505.0882352941176</v>
      </c>
      <c r="FU68">
        <v>-3.694423189604209</v>
      </c>
      <c r="FV68">
        <v>5.816394916697937</v>
      </c>
      <c r="FW68">
        <v>0</v>
      </c>
      <c r="FX68">
        <v>0.1535040487804878</v>
      </c>
      <c r="FY68">
        <v>0.007948975609755819</v>
      </c>
      <c r="FZ68">
        <v>0.001009460178154144</v>
      </c>
      <c r="GA68">
        <v>1</v>
      </c>
      <c r="GB68">
        <v>2</v>
      </c>
      <c r="GC68">
        <v>3</v>
      </c>
      <c r="GD68" t="s">
        <v>423</v>
      </c>
      <c r="GE68">
        <v>3.12741</v>
      </c>
      <c r="GF68">
        <v>2.72945</v>
      </c>
      <c r="GG68">
        <v>0.0861687</v>
      </c>
      <c r="GH68">
        <v>0.0865223</v>
      </c>
      <c r="GI68">
        <v>0.106102</v>
      </c>
      <c r="GJ68">
        <v>0.1062</v>
      </c>
      <c r="GK68">
        <v>27424.9</v>
      </c>
      <c r="GL68">
        <v>26570.9</v>
      </c>
      <c r="GM68">
        <v>30550.6</v>
      </c>
      <c r="GN68">
        <v>29340.1</v>
      </c>
      <c r="GO68">
        <v>37682</v>
      </c>
      <c r="GP68">
        <v>34488.8</v>
      </c>
      <c r="GQ68">
        <v>46730.9</v>
      </c>
      <c r="GR68">
        <v>43585.1</v>
      </c>
      <c r="GS68">
        <v>1.82362</v>
      </c>
      <c r="GT68">
        <v>1.88092</v>
      </c>
      <c r="GU68">
        <v>0.107273</v>
      </c>
      <c r="GV68">
        <v>0</v>
      </c>
      <c r="GW68">
        <v>28.2768</v>
      </c>
      <c r="GX68">
        <v>999.9</v>
      </c>
      <c r="GY68">
        <v>48.5</v>
      </c>
      <c r="GZ68">
        <v>30.9</v>
      </c>
      <c r="HA68">
        <v>23.9789</v>
      </c>
      <c r="HB68">
        <v>62.9401</v>
      </c>
      <c r="HC68">
        <v>12.8726</v>
      </c>
      <c r="HD68">
        <v>1</v>
      </c>
      <c r="HE68">
        <v>0.112795</v>
      </c>
      <c r="HF68">
        <v>-1.59283</v>
      </c>
      <c r="HG68">
        <v>20.2151</v>
      </c>
      <c r="HH68">
        <v>5.24005</v>
      </c>
      <c r="HI68">
        <v>11.974</v>
      </c>
      <c r="HJ68">
        <v>4.97195</v>
      </c>
      <c r="HK68">
        <v>3.291</v>
      </c>
      <c r="HL68">
        <v>9999</v>
      </c>
      <c r="HM68">
        <v>9999</v>
      </c>
      <c r="HN68">
        <v>9999</v>
      </c>
      <c r="HO68">
        <v>4</v>
      </c>
      <c r="HP68">
        <v>4.97299</v>
      </c>
      <c r="HQ68">
        <v>1.87729</v>
      </c>
      <c r="HR68">
        <v>1.87542</v>
      </c>
      <c r="HS68">
        <v>1.87819</v>
      </c>
      <c r="HT68">
        <v>1.87489</v>
      </c>
      <c r="HU68">
        <v>1.87851</v>
      </c>
      <c r="HV68">
        <v>1.87561</v>
      </c>
      <c r="HW68">
        <v>1.87674</v>
      </c>
      <c r="HX68">
        <v>0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0.178</v>
      </c>
      <c r="IL68">
        <v>0.2399</v>
      </c>
      <c r="IM68">
        <v>-0.2208080166734159</v>
      </c>
      <c r="IN68">
        <v>0.0009760521447082311</v>
      </c>
      <c r="IO68">
        <v>-1.213558287100738E-07</v>
      </c>
      <c r="IP68">
        <v>1.27618266518245E-10</v>
      </c>
      <c r="IQ68">
        <v>-0.04124942103459956</v>
      </c>
      <c r="IR68">
        <v>-0.001300910323688675</v>
      </c>
      <c r="IS68">
        <v>0.0007077955028906285</v>
      </c>
      <c r="IT68">
        <v>-5.887928008297181E-06</v>
      </c>
      <c r="IU68">
        <v>4</v>
      </c>
      <c r="IV68">
        <v>2095</v>
      </c>
      <c r="IW68">
        <v>1</v>
      </c>
      <c r="IX68">
        <v>25</v>
      </c>
      <c r="IY68">
        <v>199099.6</v>
      </c>
      <c r="IZ68">
        <v>199099.5</v>
      </c>
      <c r="JA68">
        <v>1.10352</v>
      </c>
      <c r="JB68">
        <v>2.56592</v>
      </c>
      <c r="JC68">
        <v>1.39893</v>
      </c>
      <c r="JD68">
        <v>2.34863</v>
      </c>
      <c r="JE68">
        <v>1.44897</v>
      </c>
      <c r="JF68">
        <v>2.59033</v>
      </c>
      <c r="JG68">
        <v>36.908</v>
      </c>
      <c r="JH68">
        <v>23.9999</v>
      </c>
      <c r="JI68">
        <v>18</v>
      </c>
      <c r="JJ68">
        <v>475.903</v>
      </c>
      <c r="JK68">
        <v>482.167</v>
      </c>
      <c r="JL68">
        <v>31.0132</v>
      </c>
      <c r="JM68">
        <v>28.6421</v>
      </c>
      <c r="JN68">
        <v>29.9998</v>
      </c>
      <c r="JO68">
        <v>28.4239</v>
      </c>
      <c r="JP68">
        <v>28.5021</v>
      </c>
      <c r="JQ68">
        <v>22.1181</v>
      </c>
      <c r="JR68">
        <v>7.50637</v>
      </c>
      <c r="JS68">
        <v>100</v>
      </c>
      <c r="JT68">
        <v>31.008</v>
      </c>
      <c r="JU68">
        <v>420</v>
      </c>
      <c r="JV68">
        <v>23.5202</v>
      </c>
      <c r="JW68">
        <v>100.993</v>
      </c>
      <c r="JX68">
        <v>100.265</v>
      </c>
    </row>
    <row r="69" spans="1:284">
      <c r="A69">
        <v>53</v>
      </c>
      <c r="B69">
        <v>1759094556.5</v>
      </c>
      <c r="C69">
        <v>722.4000000953674</v>
      </c>
      <c r="D69" t="s">
        <v>532</v>
      </c>
      <c r="E69" t="s">
        <v>533</v>
      </c>
      <c r="F69">
        <v>5</v>
      </c>
      <c r="G69" t="s">
        <v>488</v>
      </c>
      <c r="H69" t="s">
        <v>419</v>
      </c>
      <c r="I69">
        <v>1759094553.5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6</v>
      </c>
      <c r="AH69">
        <v>1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1.1</v>
      </c>
      <c r="DA69">
        <v>0.5</v>
      </c>
      <c r="DB69" t="s">
        <v>421</v>
      </c>
      <c r="DC69">
        <v>2</v>
      </c>
      <c r="DD69">
        <v>1759094553.5</v>
      </c>
      <c r="DE69">
        <v>420.7631111111111</v>
      </c>
      <c r="DF69">
        <v>419.9665555555555</v>
      </c>
      <c r="DG69">
        <v>23.61493333333333</v>
      </c>
      <c r="DH69">
        <v>23.46076666666666</v>
      </c>
      <c r="DI69">
        <v>420.5853333333333</v>
      </c>
      <c r="DJ69">
        <v>23.37506666666667</v>
      </c>
      <c r="DK69">
        <v>500.0322222222222</v>
      </c>
      <c r="DL69">
        <v>90.72852222222222</v>
      </c>
      <c r="DM69">
        <v>0.05159503333333334</v>
      </c>
      <c r="DN69">
        <v>30.1557</v>
      </c>
      <c r="DO69">
        <v>30.02515555555556</v>
      </c>
      <c r="DP69">
        <v>999.9000000000001</v>
      </c>
      <c r="DQ69">
        <v>0</v>
      </c>
      <c r="DR69">
        <v>0</v>
      </c>
      <c r="DS69">
        <v>10013.13666666667</v>
      </c>
      <c r="DT69">
        <v>0</v>
      </c>
      <c r="DU69">
        <v>2.20656</v>
      </c>
      <c r="DV69">
        <v>0.7965934444444444</v>
      </c>
      <c r="DW69">
        <v>430.9397777777778</v>
      </c>
      <c r="DX69">
        <v>430.056</v>
      </c>
      <c r="DY69">
        <v>0.1541821111111111</v>
      </c>
      <c r="DZ69">
        <v>419.9665555555555</v>
      </c>
      <c r="EA69">
        <v>23.46076666666666</v>
      </c>
      <c r="EB69">
        <v>2.14255</v>
      </c>
      <c r="EC69">
        <v>2.128558888888889</v>
      </c>
      <c r="ED69">
        <v>18.5391</v>
      </c>
      <c r="EE69">
        <v>18.43452222222222</v>
      </c>
      <c r="EF69">
        <v>0.00500056</v>
      </c>
      <c r="EG69">
        <v>0</v>
      </c>
      <c r="EH69">
        <v>0</v>
      </c>
      <c r="EI69">
        <v>0</v>
      </c>
      <c r="EJ69">
        <v>505.2888888888888</v>
      </c>
      <c r="EK69">
        <v>0.00500056</v>
      </c>
      <c r="EL69">
        <v>-2.333333333333334</v>
      </c>
      <c r="EM69">
        <v>-2.588888888888889</v>
      </c>
      <c r="EN69">
        <v>35.91622222222222</v>
      </c>
      <c r="EO69">
        <v>41.083</v>
      </c>
      <c r="EP69">
        <v>38.24277777777777</v>
      </c>
      <c r="EQ69">
        <v>41.73588888888889</v>
      </c>
      <c r="ER69">
        <v>38.944</v>
      </c>
      <c r="ES69">
        <v>0</v>
      </c>
      <c r="ET69">
        <v>0</v>
      </c>
      <c r="EU69">
        <v>0</v>
      </c>
      <c r="EV69">
        <v>1759094568.1</v>
      </c>
      <c r="EW69">
        <v>0</v>
      </c>
      <c r="EX69">
        <v>504.7846153846154</v>
      </c>
      <c r="EY69">
        <v>-12.51965803559946</v>
      </c>
      <c r="EZ69">
        <v>16.55042727673341</v>
      </c>
      <c r="FA69">
        <v>-2.880769230769231</v>
      </c>
      <c r="FB69">
        <v>15</v>
      </c>
      <c r="FC69">
        <v>0</v>
      </c>
      <c r="FD69" t="s">
        <v>422</v>
      </c>
      <c r="FE69">
        <v>1747148579.5</v>
      </c>
      <c r="FF69">
        <v>1747148584.5</v>
      </c>
      <c r="FG69">
        <v>0</v>
      </c>
      <c r="FH69">
        <v>0.162</v>
      </c>
      <c r="FI69">
        <v>-0.001</v>
      </c>
      <c r="FJ69">
        <v>0.139</v>
      </c>
      <c r="FK69">
        <v>0.058</v>
      </c>
      <c r="FL69">
        <v>420</v>
      </c>
      <c r="FM69">
        <v>16</v>
      </c>
      <c r="FN69">
        <v>0.19</v>
      </c>
      <c r="FO69">
        <v>0.02</v>
      </c>
      <c r="FP69">
        <v>0.808817325</v>
      </c>
      <c r="FQ69">
        <v>0.05419806754221453</v>
      </c>
      <c r="FR69">
        <v>0.0406923529784083</v>
      </c>
      <c r="FS69">
        <v>1</v>
      </c>
      <c r="FT69">
        <v>504.9264705882354</v>
      </c>
      <c r="FU69">
        <v>-3.026737850744996</v>
      </c>
      <c r="FV69">
        <v>5.612397454770235</v>
      </c>
      <c r="FW69">
        <v>0</v>
      </c>
      <c r="FX69">
        <v>0.153854675</v>
      </c>
      <c r="FY69">
        <v>0.005367545966228728</v>
      </c>
      <c r="FZ69">
        <v>0.000805297037977291</v>
      </c>
      <c r="GA69">
        <v>1</v>
      </c>
      <c r="GB69">
        <v>2</v>
      </c>
      <c r="GC69">
        <v>3</v>
      </c>
      <c r="GD69" t="s">
        <v>423</v>
      </c>
      <c r="GE69">
        <v>3.12722</v>
      </c>
      <c r="GF69">
        <v>2.72947</v>
      </c>
      <c r="GG69">
        <v>0.08616649999999999</v>
      </c>
      <c r="GH69">
        <v>0.0865234</v>
      </c>
      <c r="GI69">
        <v>0.106099</v>
      </c>
      <c r="GJ69">
        <v>0.106195</v>
      </c>
      <c r="GK69">
        <v>27424.8</v>
      </c>
      <c r="GL69">
        <v>26571</v>
      </c>
      <c r="GM69">
        <v>30550.5</v>
      </c>
      <c r="GN69">
        <v>29340.2</v>
      </c>
      <c r="GO69">
        <v>37682</v>
      </c>
      <c r="GP69">
        <v>34489.2</v>
      </c>
      <c r="GQ69">
        <v>46730.7</v>
      </c>
      <c r="GR69">
        <v>43585.3</v>
      </c>
      <c r="GS69">
        <v>1.82348</v>
      </c>
      <c r="GT69">
        <v>1.88113</v>
      </c>
      <c r="GU69">
        <v>0.107095</v>
      </c>
      <c r="GV69">
        <v>0</v>
      </c>
      <c r="GW69">
        <v>28.2786</v>
      </c>
      <c r="GX69">
        <v>999.9</v>
      </c>
      <c r="GY69">
        <v>48.5</v>
      </c>
      <c r="GZ69">
        <v>30.9</v>
      </c>
      <c r="HA69">
        <v>23.979</v>
      </c>
      <c r="HB69">
        <v>62.9201</v>
      </c>
      <c r="HC69">
        <v>12.8365</v>
      </c>
      <c r="HD69">
        <v>1</v>
      </c>
      <c r="HE69">
        <v>0.11281</v>
      </c>
      <c r="HF69">
        <v>-1.57889</v>
      </c>
      <c r="HG69">
        <v>20.2151</v>
      </c>
      <c r="HH69">
        <v>5.24005</v>
      </c>
      <c r="HI69">
        <v>11.974</v>
      </c>
      <c r="HJ69">
        <v>4.97205</v>
      </c>
      <c r="HK69">
        <v>3.291</v>
      </c>
      <c r="HL69">
        <v>9999</v>
      </c>
      <c r="HM69">
        <v>9999</v>
      </c>
      <c r="HN69">
        <v>9999</v>
      </c>
      <c r="HO69">
        <v>4</v>
      </c>
      <c r="HP69">
        <v>4.97299</v>
      </c>
      <c r="HQ69">
        <v>1.87729</v>
      </c>
      <c r="HR69">
        <v>1.87539</v>
      </c>
      <c r="HS69">
        <v>1.87818</v>
      </c>
      <c r="HT69">
        <v>1.8749</v>
      </c>
      <c r="HU69">
        <v>1.87851</v>
      </c>
      <c r="HV69">
        <v>1.87561</v>
      </c>
      <c r="HW69">
        <v>1.87674</v>
      </c>
      <c r="HX69">
        <v>0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0.177</v>
      </c>
      <c r="IL69">
        <v>0.2399</v>
      </c>
      <c r="IM69">
        <v>-0.2208080166734159</v>
      </c>
      <c r="IN69">
        <v>0.0009760521447082311</v>
      </c>
      <c r="IO69">
        <v>-1.213558287100738E-07</v>
      </c>
      <c r="IP69">
        <v>1.27618266518245E-10</v>
      </c>
      <c r="IQ69">
        <v>-0.04124942103459956</v>
      </c>
      <c r="IR69">
        <v>-0.001300910323688675</v>
      </c>
      <c r="IS69">
        <v>0.0007077955028906285</v>
      </c>
      <c r="IT69">
        <v>-5.887928008297181E-06</v>
      </c>
      <c r="IU69">
        <v>4</v>
      </c>
      <c r="IV69">
        <v>2095</v>
      </c>
      <c r="IW69">
        <v>1</v>
      </c>
      <c r="IX69">
        <v>25</v>
      </c>
      <c r="IY69">
        <v>199099.6</v>
      </c>
      <c r="IZ69">
        <v>199099.5</v>
      </c>
      <c r="JA69">
        <v>1.10229</v>
      </c>
      <c r="JB69">
        <v>2.55127</v>
      </c>
      <c r="JC69">
        <v>1.39893</v>
      </c>
      <c r="JD69">
        <v>2.34863</v>
      </c>
      <c r="JE69">
        <v>1.44897</v>
      </c>
      <c r="JF69">
        <v>2.57568</v>
      </c>
      <c r="JG69">
        <v>36.908</v>
      </c>
      <c r="JH69">
        <v>24.0175</v>
      </c>
      <c r="JI69">
        <v>18</v>
      </c>
      <c r="JJ69">
        <v>475.811</v>
      </c>
      <c r="JK69">
        <v>482.285</v>
      </c>
      <c r="JL69">
        <v>31.0052</v>
      </c>
      <c r="JM69">
        <v>28.6409</v>
      </c>
      <c r="JN69">
        <v>29.9999</v>
      </c>
      <c r="JO69">
        <v>28.4223</v>
      </c>
      <c r="JP69">
        <v>28.5003</v>
      </c>
      <c r="JQ69">
        <v>22.1171</v>
      </c>
      <c r="JR69">
        <v>7.50637</v>
      </c>
      <c r="JS69">
        <v>100</v>
      </c>
      <c r="JT69">
        <v>30.9826</v>
      </c>
      <c r="JU69">
        <v>420</v>
      </c>
      <c r="JV69">
        <v>23.5202</v>
      </c>
      <c r="JW69">
        <v>100.992</v>
      </c>
      <c r="JX69">
        <v>100.265</v>
      </c>
    </row>
    <row r="70" spans="1:284">
      <c r="A70">
        <v>54</v>
      </c>
      <c r="B70">
        <v>1759094558.5</v>
      </c>
      <c r="C70">
        <v>724.4000000953674</v>
      </c>
      <c r="D70" t="s">
        <v>534</v>
      </c>
      <c r="E70" t="s">
        <v>535</v>
      </c>
      <c r="F70">
        <v>5</v>
      </c>
      <c r="G70" t="s">
        <v>488</v>
      </c>
      <c r="H70" t="s">
        <v>419</v>
      </c>
      <c r="I70">
        <v>1759094555.5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6</v>
      </c>
      <c r="AH70">
        <v>1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1.1</v>
      </c>
      <c r="DA70">
        <v>0.5</v>
      </c>
      <c r="DB70" t="s">
        <v>421</v>
      </c>
      <c r="DC70">
        <v>2</v>
      </c>
      <c r="DD70">
        <v>1759094555.5</v>
      </c>
      <c r="DE70">
        <v>420.7598888888889</v>
      </c>
      <c r="DF70">
        <v>419.9863333333334</v>
      </c>
      <c r="DG70">
        <v>23.61408888888889</v>
      </c>
      <c r="DH70">
        <v>23.45957777777778</v>
      </c>
      <c r="DI70">
        <v>420.582</v>
      </c>
      <c r="DJ70">
        <v>23.37424444444444</v>
      </c>
      <c r="DK70">
        <v>500.0416666666667</v>
      </c>
      <c r="DL70">
        <v>90.72814444444445</v>
      </c>
      <c r="DM70">
        <v>0.05166367777777778</v>
      </c>
      <c r="DN70">
        <v>30.15615555555555</v>
      </c>
      <c r="DO70">
        <v>30.02442222222222</v>
      </c>
      <c r="DP70">
        <v>999.9000000000001</v>
      </c>
      <c r="DQ70">
        <v>0</v>
      </c>
      <c r="DR70">
        <v>0</v>
      </c>
      <c r="DS70">
        <v>9999.936666666666</v>
      </c>
      <c r="DT70">
        <v>0</v>
      </c>
      <c r="DU70">
        <v>2.20656</v>
      </c>
      <c r="DV70">
        <v>0.7736375555555556</v>
      </c>
      <c r="DW70">
        <v>430.936</v>
      </c>
      <c r="DX70">
        <v>430.0756666666667</v>
      </c>
      <c r="DY70">
        <v>0.1545322222222222</v>
      </c>
      <c r="DZ70">
        <v>419.9863333333334</v>
      </c>
      <c r="EA70">
        <v>23.45957777777778</v>
      </c>
      <c r="EB70">
        <v>2.142463333333334</v>
      </c>
      <c r="EC70">
        <v>2.128443333333334</v>
      </c>
      <c r="ED70">
        <v>18.53846666666666</v>
      </c>
      <c r="EE70">
        <v>18.43364444444444</v>
      </c>
      <c r="EF70">
        <v>0.00500056</v>
      </c>
      <c r="EG70">
        <v>0</v>
      </c>
      <c r="EH70">
        <v>0</v>
      </c>
      <c r="EI70">
        <v>0</v>
      </c>
      <c r="EJ70">
        <v>504.7555555555556</v>
      </c>
      <c r="EK70">
        <v>0.00500056</v>
      </c>
      <c r="EL70">
        <v>-1.188888888888889</v>
      </c>
      <c r="EM70">
        <v>-2.155555555555555</v>
      </c>
      <c r="EN70">
        <v>35.91622222222222</v>
      </c>
      <c r="EO70">
        <v>41.11088888888889</v>
      </c>
      <c r="EP70">
        <v>38.22900000000001</v>
      </c>
      <c r="EQ70">
        <v>41.77755555555556</v>
      </c>
      <c r="ER70">
        <v>38.965</v>
      </c>
      <c r="ES70">
        <v>0</v>
      </c>
      <c r="ET70">
        <v>0</v>
      </c>
      <c r="EU70">
        <v>0</v>
      </c>
      <c r="EV70">
        <v>1759094569.9</v>
      </c>
      <c r="EW70">
        <v>0</v>
      </c>
      <c r="EX70">
        <v>505.18</v>
      </c>
      <c r="EY70">
        <v>-0.9153843387101268</v>
      </c>
      <c r="EZ70">
        <v>6.369230164108404</v>
      </c>
      <c r="FA70">
        <v>-3.128</v>
      </c>
      <c r="FB70">
        <v>15</v>
      </c>
      <c r="FC70">
        <v>0</v>
      </c>
      <c r="FD70" t="s">
        <v>422</v>
      </c>
      <c r="FE70">
        <v>1747148579.5</v>
      </c>
      <c r="FF70">
        <v>1747148584.5</v>
      </c>
      <c r="FG70">
        <v>0</v>
      </c>
      <c r="FH70">
        <v>0.162</v>
      </c>
      <c r="FI70">
        <v>-0.001</v>
      </c>
      <c r="FJ70">
        <v>0.139</v>
      </c>
      <c r="FK70">
        <v>0.058</v>
      </c>
      <c r="FL70">
        <v>420</v>
      </c>
      <c r="FM70">
        <v>16</v>
      </c>
      <c r="FN70">
        <v>0.19</v>
      </c>
      <c r="FO70">
        <v>0.02</v>
      </c>
      <c r="FP70">
        <v>0.8042617804878049</v>
      </c>
      <c r="FQ70">
        <v>-0.02923337979093955</v>
      </c>
      <c r="FR70">
        <v>0.04383829130967372</v>
      </c>
      <c r="FS70">
        <v>1</v>
      </c>
      <c r="FT70">
        <v>505.1588235294118</v>
      </c>
      <c r="FU70">
        <v>-4.90450713816728</v>
      </c>
      <c r="FV70">
        <v>5.549198015561974</v>
      </c>
      <c r="FW70">
        <v>0</v>
      </c>
      <c r="FX70">
        <v>0.1539798048780488</v>
      </c>
      <c r="FY70">
        <v>0.005773212543554208</v>
      </c>
      <c r="FZ70">
        <v>0.000835282053122708</v>
      </c>
      <c r="GA70">
        <v>1</v>
      </c>
      <c r="GB70">
        <v>2</v>
      </c>
      <c r="GC70">
        <v>3</v>
      </c>
      <c r="GD70" t="s">
        <v>423</v>
      </c>
      <c r="GE70">
        <v>3.12726</v>
      </c>
      <c r="GF70">
        <v>2.72952</v>
      </c>
      <c r="GG70">
        <v>0.0861637</v>
      </c>
      <c r="GH70">
        <v>0.08653230000000001</v>
      </c>
      <c r="GI70">
        <v>0.106093</v>
      </c>
      <c r="GJ70">
        <v>0.106191</v>
      </c>
      <c r="GK70">
        <v>27424.9</v>
      </c>
      <c r="GL70">
        <v>26570.7</v>
      </c>
      <c r="GM70">
        <v>30550.5</v>
      </c>
      <c r="GN70">
        <v>29340.2</v>
      </c>
      <c r="GO70">
        <v>37682.2</v>
      </c>
      <c r="GP70">
        <v>34489.4</v>
      </c>
      <c r="GQ70">
        <v>46730.7</v>
      </c>
      <c r="GR70">
        <v>43585.3</v>
      </c>
      <c r="GS70">
        <v>1.82353</v>
      </c>
      <c r="GT70">
        <v>1.88102</v>
      </c>
      <c r="GU70">
        <v>0.106763</v>
      </c>
      <c r="GV70">
        <v>0</v>
      </c>
      <c r="GW70">
        <v>28.2801</v>
      </c>
      <c r="GX70">
        <v>999.9</v>
      </c>
      <c r="GY70">
        <v>48.5</v>
      </c>
      <c r="GZ70">
        <v>30.9</v>
      </c>
      <c r="HA70">
        <v>23.978</v>
      </c>
      <c r="HB70">
        <v>63.1701</v>
      </c>
      <c r="HC70">
        <v>12.7564</v>
      </c>
      <c r="HD70">
        <v>1</v>
      </c>
      <c r="HE70">
        <v>0.112785</v>
      </c>
      <c r="HF70">
        <v>-1.55346</v>
      </c>
      <c r="HG70">
        <v>20.2154</v>
      </c>
      <c r="HH70">
        <v>5.2402</v>
      </c>
      <c r="HI70">
        <v>11.974</v>
      </c>
      <c r="HJ70">
        <v>4.972</v>
      </c>
      <c r="HK70">
        <v>3.291</v>
      </c>
      <c r="HL70">
        <v>9999</v>
      </c>
      <c r="HM70">
        <v>9999</v>
      </c>
      <c r="HN70">
        <v>9999</v>
      </c>
      <c r="HO70">
        <v>4</v>
      </c>
      <c r="HP70">
        <v>4.97299</v>
      </c>
      <c r="HQ70">
        <v>1.87729</v>
      </c>
      <c r="HR70">
        <v>1.87538</v>
      </c>
      <c r="HS70">
        <v>1.87819</v>
      </c>
      <c r="HT70">
        <v>1.87488</v>
      </c>
      <c r="HU70">
        <v>1.87851</v>
      </c>
      <c r="HV70">
        <v>1.8756</v>
      </c>
      <c r="HW70">
        <v>1.87674</v>
      </c>
      <c r="HX70">
        <v>0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0.177</v>
      </c>
      <c r="IL70">
        <v>0.2398</v>
      </c>
      <c r="IM70">
        <v>-0.2208080166734159</v>
      </c>
      <c r="IN70">
        <v>0.0009760521447082311</v>
      </c>
      <c r="IO70">
        <v>-1.213558287100738E-07</v>
      </c>
      <c r="IP70">
        <v>1.27618266518245E-10</v>
      </c>
      <c r="IQ70">
        <v>-0.04124942103459956</v>
      </c>
      <c r="IR70">
        <v>-0.001300910323688675</v>
      </c>
      <c r="IS70">
        <v>0.0007077955028906285</v>
      </c>
      <c r="IT70">
        <v>-5.887928008297181E-06</v>
      </c>
      <c r="IU70">
        <v>4</v>
      </c>
      <c r="IV70">
        <v>2095</v>
      </c>
      <c r="IW70">
        <v>1</v>
      </c>
      <c r="IX70">
        <v>25</v>
      </c>
      <c r="IY70">
        <v>199099.6</v>
      </c>
      <c r="IZ70">
        <v>199099.6</v>
      </c>
      <c r="JA70">
        <v>1.10352</v>
      </c>
      <c r="JB70">
        <v>2.5708</v>
      </c>
      <c r="JC70">
        <v>1.39893</v>
      </c>
      <c r="JD70">
        <v>2.34863</v>
      </c>
      <c r="JE70">
        <v>1.44897</v>
      </c>
      <c r="JF70">
        <v>2.53784</v>
      </c>
      <c r="JG70">
        <v>36.908</v>
      </c>
      <c r="JH70">
        <v>23.9912</v>
      </c>
      <c r="JI70">
        <v>18</v>
      </c>
      <c r="JJ70">
        <v>475.829</v>
      </c>
      <c r="JK70">
        <v>482.207</v>
      </c>
      <c r="JL70">
        <v>30.9949</v>
      </c>
      <c r="JM70">
        <v>28.6396</v>
      </c>
      <c r="JN70">
        <v>29.9999</v>
      </c>
      <c r="JO70">
        <v>28.4209</v>
      </c>
      <c r="JP70">
        <v>28.4988</v>
      </c>
      <c r="JQ70">
        <v>22.1169</v>
      </c>
      <c r="JR70">
        <v>7.50637</v>
      </c>
      <c r="JS70">
        <v>100</v>
      </c>
      <c r="JT70">
        <v>30.9826</v>
      </c>
      <c r="JU70">
        <v>420</v>
      </c>
      <c r="JV70">
        <v>23.5202</v>
      </c>
      <c r="JW70">
        <v>100.992</v>
      </c>
      <c r="JX70">
        <v>100.265</v>
      </c>
    </row>
    <row r="71" spans="1:284">
      <c r="A71">
        <v>55</v>
      </c>
      <c r="B71">
        <v>1759094560.5</v>
      </c>
      <c r="C71">
        <v>726.4000000953674</v>
      </c>
      <c r="D71" t="s">
        <v>536</v>
      </c>
      <c r="E71" t="s">
        <v>537</v>
      </c>
      <c r="F71">
        <v>5</v>
      </c>
      <c r="G71" t="s">
        <v>488</v>
      </c>
      <c r="H71" t="s">
        <v>419</v>
      </c>
      <c r="I71">
        <v>1759094557.5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6</v>
      </c>
      <c r="AH71">
        <v>1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1.1</v>
      </c>
      <c r="DA71">
        <v>0.5</v>
      </c>
      <c r="DB71" t="s">
        <v>421</v>
      </c>
      <c r="DC71">
        <v>2</v>
      </c>
      <c r="DD71">
        <v>1759094557.5</v>
      </c>
      <c r="DE71">
        <v>420.7615555555556</v>
      </c>
      <c r="DF71">
        <v>420.0097777777778</v>
      </c>
      <c r="DG71">
        <v>23.61267777777778</v>
      </c>
      <c r="DH71">
        <v>23.45786666666667</v>
      </c>
      <c r="DI71">
        <v>420.5837777777778</v>
      </c>
      <c r="DJ71">
        <v>23.37284444444444</v>
      </c>
      <c r="DK71">
        <v>499.967</v>
      </c>
      <c r="DL71">
        <v>90.72824444444444</v>
      </c>
      <c r="DM71">
        <v>0.05188224444444445</v>
      </c>
      <c r="DN71">
        <v>30.15694444444444</v>
      </c>
      <c r="DO71">
        <v>30.02151111111111</v>
      </c>
      <c r="DP71">
        <v>999.9000000000001</v>
      </c>
      <c r="DQ71">
        <v>0</v>
      </c>
      <c r="DR71">
        <v>0</v>
      </c>
      <c r="DS71">
        <v>9984.445555555554</v>
      </c>
      <c r="DT71">
        <v>0</v>
      </c>
      <c r="DU71">
        <v>2.20656</v>
      </c>
      <c r="DV71">
        <v>0.7520142222222223</v>
      </c>
      <c r="DW71">
        <v>430.9371111111111</v>
      </c>
      <c r="DX71">
        <v>430.0988888888889</v>
      </c>
      <c r="DY71">
        <v>0.1548286666666667</v>
      </c>
      <c r="DZ71">
        <v>420.0097777777778</v>
      </c>
      <c r="EA71">
        <v>23.45786666666667</v>
      </c>
      <c r="EB71">
        <v>2.142336666666667</v>
      </c>
      <c r="EC71">
        <v>2.128288888888889</v>
      </c>
      <c r="ED71">
        <v>18.53752222222222</v>
      </c>
      <c r="EE71">
        <v>18.43248888888889</v>
      </c>
      <c r="EF71">
        <v>0.00500056</v>
      </c>
      <c r="EG71">
        <v>0</v>
      </c>
      <c r="EH71">
        <v>0</v>
      </c>
      <c r="EI71">
        <v>0</v>
      </c>
      <c r="EJ71">
        <v>506.2777777777778</v>
      </c>
      <c r="EK71">
        <v>0.00500056</v>
      </c>
      <c r="EL71">
        <v>-3.455555555555556</v>
      </c>
      <c r="EM71">
        <v>-2.355555555555556</v>
      </c>
      <c r="EN71">
        <v>35.95099999999999</v>
      </c>
      <c r="EO71">
        <v>41.13877777777778</v>
      </c>
      <c r="EP71">
        <v>38.22900000000001</v>
      </c>
      <c r="EQ71">
        <v>41.79833333333332</v>
      </c>
      <c r="ER71">
        <v>38.99977777777778</v>
      </c>
      <c r="ES71">
        <v>0</v>
      </c>
      <c r="ET71">
        <v>0</v>
      </c>
      <c r="EU71">
        <v>0</v>
      </c>
      <c r="EV71">
        <v>1759094571.7</v>
      </c>
      <c r="EW71">
        <v>0</v>
      </c>
      <c r="EX71">
        <v>504.6730769230769</v>
      </c>
      <c r="EY71">
        <v>9.104273769471197</v>
      </c>
      <c r="EZ71">
        <v>-14.46495780855418</v>
      </c>
      <c r="FA71">
        <v>-2.780769230769231</v>
      </c>
      <c r="FB71">
        <v>15</v>
      </c>
      <c r="FC71">
        <v>0</v>
      </c>
      <c r="FD71" t="s">
        <v>422</v>
      </c>
      <c r="FE71">
        <v>1747148579.5</v>
      </c>
      <c r="FF71">
        <v>1747148584.5</v>
      </c>
      <c r="FG71">
        <v>0</v>
      </c>
      <c r="FH71">
        <v>0.162</v>
      </c>
      <c r="FI71">
        <v>-0.001</v>
      </c>
      <c r="FJ71">
        <v>0.139</v>
      </c>
      <c r="FK71">
        <v>0.058</v>
      </c>
      <c r="FL71">
        <v>420</v>
      </c>
      <c r="FM71">
        <v>16</v>
      </c>
      <c r="FN71">
        <v>0.19</v>
      </c>
      <c r="FO71">
        <v>0.02</v>
      </c>
      <c r="FP71">
        <v>0.794991325</v>
      </c>
      <c r="FQ71">
        <v>-0.2070560712945592</v>
      </c>
      <c r="FR71">
        <v>0.05066178882273478</v>
      </c>
      <c r="FS71">
        <v>1</v>
      </c>
      <c r="FT71">
        <v>505.2794117647059</v>
      </c>
      <c r="FU71">
        <v>-3.983193191034388</v>
      </c>
      <c r="FV71">
        <v>5.415651577319244</v>
      </c>
      <c r="FW71">
        <v>0</v>
      </c>
      <c r="FX71">
        <v>0.154269025</v>
      </c>
      <c r="FY71">
        <v>0.004340431519699662</v>
      </c>
      <c r="FZ71">
        <v>0.0007151077711611018</v>
      </c>
      <c r="GA71">
        <v>1</v>
      </c>
      <c r="GB71">
        <v>2</v>
      </c>
      <c r="GC71">
        <v>3</v>
      </c>
      <c r="GD71" t="s">
        <v>423</v>
      </c>
      <c r="GE71">
        <v>3.12713</v>
      </c>
      <c r="GF71">
        <v>2.72968</v>
      </c>
      <c r="GG71">
        <v>0.0861714</v>
      </c>
      <c r="GH71">
        <v>0.0865297</v>
      </c>
      <c r="GI71">
        <v>0.10609</v>
      </c>
      <c r="GJ71">
        <v>0.106186</v>
      </c>
      <c r="GK71">
        <v>27425.2</v>
      </c>
      <c r="GL71">
        <v>26570.8</v>
      </c>
      <c r="GM71">
        <v>30551</v>
      </c>
      <c r="GN71">
        <v>29340.2</v>
      </c>
      <c r="GO71">
        <v>37682.9</v>
      </c>
      <c r="GP71">
        <v>34489.6</v>
      </c>
      <c r="GQ71">
        <v>46731.3</v>
      </c>
      <c r="GR71">
        <v>43585.4</v>
      </c>
      <c r="GS71">
        <v>1.82348</v>
      </c>
      <c r="GT71">
        <v>1.8812</v>
      </c>
      <c r="GU71">
        <v>0.106376</v>
      </c>
      <c r="GV71">
        <v>0</v>
      </c>
      <c r="GW71">
        <v>28.2819</v>
      </c>
      <c r="GX71">
        <v>999.9</v>
      </c>
      <c r="GY71">
        <v>48.5</v>
      </c>
      <c r="GZ71">
        <v>30.9</v>
      </c>
      <c r="HA71">
        <v>23.9788</v>
      </c>
      <c r="HB71">
        <v>62.9101</v>
      </c>
      <c r="HC71">
        <v>12.9688</v>
      </c>
      <c r="HD71">
        <v>1</v>
      </c>
      <c r="HE71">
        <v>0.112718</v>
      </c>
      <c r="HF71">
        <v>-1.57114</v>
      </c>
      <c r="HG71">
        <v>20.2153</v>
      </c>
      <c r="HH71">
        <v>5.2405</v>
      </c>
      <c r="HI71">
        <v>11.974</v>
      </c>
      <c r="HJ71">
        <v>4.972</v>
      </c>
      <c r="HK71">
        <v>3.291</v>
      </c>
      <c r="HL71">
        <v>9999</v>
      </c>
      <c r="HM71">
        <v>9999</v>
      </c>
      <c r="HN71">
        <v>9999</v>
      </c>
      <c r="HO71">
        <v>4</v>
      </c>
      <c r="HP71">
        <v>4.97299</v>
      </c>
      <c r="HQ71">
        <v>1.87728</v>
      </c>
      <c r="HR71">
        <v>1.87536</v>
      </c>
      <c r="HS71">
        <v>1.87819</v>
      </c>
      <c r="HT71">
        <v>1.87486</v>
      </c>
      <c r="HU71">
        <v>1.87851</v>
      </c>
      <c r="HV71">
        <v>1.87559</v>
      </c>
      <c r="HW71">
        <v>1.87671</v>
      </c>
      <c r="HX71">
        <v>0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0.177</v>
      </c>
      <c r="IL71">
        <v>0.2398</v>
      </c>
      <c r="IM71">
        <v>-0.2208080166734159</v>
      </c>
      <c r="IN71">
        <v>0.0009760521447082311</v>
      </c>
      <c r="IO71">
        <v>-1.213558287100738E-07</v>
      </c>
      <c r="IP71">
        <v>1.27618266518245E-10</v>
      </c>
      <c r="IQ71">
        <v>-0.04124942103459956</v>
      </c>
      <c r="IR71">
        <v>-0.001300910323688675</v>
      </c>
      <c r="IS71">
        <v>0.0007077955028906285</v>
      </c>
      <c r="IT71">
        <v>-5.887928008297181E-06</v>
      </c>
      <c r="IU71">
        <v>4</v>
      </c>
      <c r="IV71">
        <v>2095</v>
      </c>
      <c r="IW71">
        <v>1</v>
      </c>
      <c r="IX71">
        <v>25</v>
      </c>
      <c r="IY71">
        <v>199099.7</v>
      </c>
      <c r="IZ71">
        <v>199099.6</v>
      </c>
      <c r="JA71">
        <v>1.10352</v>
      </c>
      <c r="JB71">
        <v>2.55615</v>
      </c>
      <c r="JC71">
        <v>1.39893</v>
      </c>
      <c r="JD71">
        <v>2.34863</v>
      </c>
      <c r="JE71">
        <v>1.44897</v>
      </c>
      <c r="JF71">
        <v>2.62573</v>
      </c>
      <c r="JG71">
        <v>36.908</v>
      </c>
      <c r="JH71">
        <v>24.0175</v>
      </c>
      <c r="JI71">
        <v>18</v>
      </c>
      <c r="JJ71">
        <v>475.794</v>
      </c>
      <c r="JK71">
        <v>482.31</v>
      </c>
      <c r="JL71">
        <v>30.9828</v>
      </c>
      <c r="JM71">
        <v>28.6384</v>
      </c>
      <c r="JN71">
        <v>29.9998</v>
      </c>
      <c r="JO71">
        <v>28.4197</v>
      </c>
      <c r="JP71">
        <v>28.4973</v>
      </c>
      <c r="JQ71">
        <v>22.1181</v>
      </c>
      <c r="JR71">
        <v>7.50637</v>
      </c>
      <c r="JS71">
        <v>100</v>
      </c>
      <c r="JT71">
        <v>30.9614</v>
      </c>
      <c r="JU71">
        <v>420</v>
      </c>
      <c r="JV71">
        <v>23.5202</v>
      </c>
      <c r="JW71">
        <v>100.994</v>
      </c>
      <c r="JX71">
        <v>100.265</v>
      </c>
    </row>
    <row r="72" spans="1:284">
      <c r="A72">
        <v>56</v>
      </c>
      <c r="B72">
        <v>1759094562.5</v>
      </c>
      <c r="C72">
        <v>728.4000000953674</v>
      </c>
      <c r="D72" t="s">
        <v>538</v>
      </c>
      <c r="E72" t="s">
        <v>539</v>
      </c>
      <c r="F72">
        <v>5</v>
      </c>
      <c r="G72" t="s">
        <v>488</v>
      </c>
      <c r="H72" t="s">
        <v>419</v>
      </c>
      <c r="I72">
        <v>1759094559.5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6</v>
      </c>
      <c r="AH72">
        <v>1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1.1</v>
      </c>
      <c r="DA72">
        <v>0.5</v>
      </c>
      <c r="DB72" t="s">
        <v>421</v>
      </c>
      <c r="DC72">
        <v>2</v>
      </c>
      <c r="DD72">
        <v>1759094559.5</v>
      </c>
      <c r="DE72">
        <v>420.7723333333333</v>
      </c>
      <c r="DF72">
        <v>420.0125555555555</v>
      </c>
      <c r="DG72">
        <v>23.6112</v>
      </c>
      <c r="DH72">
        <v>23.45594444444444</v>
      </c>
      <c r="DI72">
        <v>420.5945555555556</v>
      </c>
      <c r="DJ72">
        <v>23.3714</v>
      </c>
      <c r="DK72">
        <v>499.9465555555556</v>
      </c>
      <c r="DL72">
        <v>90.72843333333334</v>
      </c>
      <c r="DM72">
        <v>0.05188074444444445</v>
      </c>
      <c r="DN72">
        <v>30.15777777777778</v>
      </c>
      <c r="DO72">
        <v>30.01861111111111</v>
      </c>
      <c r="DP72">
        <v>999.9000000000001</v>
      </c>
      <c r="DQ72">
        <v>0</v>
      </c>
      <c r="DR72">
        <v>0</v>
      </c>
      <c r="DS72">
        <v>9990.064444444444</v>
      </c>
      <c r="DT72">
        <v>0</v>
      </c>
      <c r="DU72">
        <v>2.20656</v>
      </c>
      <c r="DV72">
        <v>0.7599725555555555</v>
      </c>
      <c r="DW72">
        <v>430.9475555555556</v>
      </c>
      <c r="DX72">
        <v>430.1008888888889</v>
      </c>
      <c r="DY72">
        <v>0.1552563333333333</v>
      </c>
      <c r="DZ72">
        <v>420.0125555555555</v>
      </c>
      <c r="EA72">
        <v>23.45594444444444</v>
      </c>
      <c r="EB72">
        <v>2.142204444444444</v>
      </c>
      <c r="EC72">
        <v>2.12812</v>
      </c>
      <c r="ED72">
        <v>18.53654444444445</v>
      </c>
      <c r="EE72">
        <v>18.43123333333333</v>
      </c>
      <c r="EF72">
        <v>0.00500056</v>
      </c>
      <c r="EG72">
        <v>0</v>
      </c>
      <c r="EH72">
        <v>0</v>
      </c>
      <c r="EI72">
        <v>0</v>
      </c>
      <c r="EJ72">
        <v>503.7111111111111</v>
      </c>
      <c r="EK72">
        <v>0.00500056</v>
      </c>
      <c r="EL72">
        <v>-3.7</v>
      </c>
      <c r="EM72">
        <v>-2.655555555555555</v>
      </c>
      <c r="EN72">
        <v>35.98577777777777</v>
      </c>
      <c r="EO72">
        <v>41.15944444444445</v>
      </c>
      <c r="EP72">
        <v>38.24977777777778</v>
      </c>
      <c r="EQ72">
        <v>41.82622222222223</v>
      </c>
      <c r="ER72">
        <v>39.02755555555555</v>
      </c>
      <c r="ES72">
        <v>0</v>
      </c>
      <c r="ET72">
        <v>0</v>
      </c>
      <c r="EU72">
        <v>0</v>
      </c>
      <c r="EV72">
        <v>1759094574.1</v>
      </c>
      <c r="EW72">
        <v>0</v>
      </c>
      <c r="EX72">
        <v>504.4615384615385</v>
      </c>
      <c r="EY72">
        <v>0.8000003397537742</v>
      </c>
      <c r="EZ72">
        <v>-20.5435900369444</v>
      </c>
      <c r="FA72">
        <v>-3.842307692307692</v>
      </c>
      <c r="FB72">
        <v>15</v>
      </c>
      <c r="FC72">
        <v>0</v>
      </c>
      <c r="FD72" t="s">
        <v>422</v>
      </c>
      <c r="FE72">
        <v>1747148579.5</v>
      </c>
      <c r="FF72">
        <v>1747148584.5</v>
      </c>
      <c r="FG72">
        <v>0</v>
      </c>
      <c r="FH72">
        <v>0.162</v>
      </c>
      <c r="FI72">
        <v>-0.001</v>
      </c>
      <c r="FJ72">
        <v>0.139</v>
      </c>
      <c r="FK72">
        <v>0.058</v>
      </c>
      <c r="FL72">
        <v>420</v>
      </c>
      <c r="FM72">
        <v>16</v>
      </c>
      <c r="FN72">
        <v>0.19</v>
      </c>
      <c r="FO72">
        <v>0.02</v>
      </c>
      <c r="FP72">
        <v>0.7973193902439024</v>
      </c>
      <c r="FQ72">
        <v>-0.2143393379790928</v>
      </c>
      <c r="FR72">
        <v>0.04978197494533002</v>
      </c>
      <c r="FS72">
        <v>1</v>
      </c>
      <c r="FT72">
        <v>504.7735294117648</v>
      </c>
      <c r="FU72">
        <v>-7.711229835788577</v>
      </c>
      <c r="FV72">
        <v>5.769764437210558</v>
      </c>
      <c r="FW72">
        <v>0</v>
      </c>
      <c r="FX72">
        <v>0.1544524146341464</v>
      </c>
      <c r="FY72">
        <v>0.004191846689895477</v>
      </c>
      <c r="FZ72">
        <v>0.0006915344188605273</v>
      </c>
      <c r="GA72">
        <v>1</v>
      </c>
      <c r="GB72">
        <v>2</v>
      </c>
      <c r="GC72">
        <v>3</v>
      </c>
      <c r="GD72" t="s">
        <v>423</v>
      </c>
      <c r="GE72">
        <v>3.12736</v>
      </c>
      <c r="GF72">
        <v>2.72937</v>
      </c>
      <c r="GG72">
        <v>0.0861763</v>
      </c>
      <c r="GH72">
        <v>0.0865192</v>
      </c>
      <c r="GI72">
        <v>0.106086</v>
      </c>
      <c r="GJ72">
        <v>0.106182</v>
      </c>
      <c r="GK72">
        <v>27425.4</v>
      </c>
      <c r="GL72">
        <v>26571.2</v>
      </c>
      <c r="GM72">
        <v>30551.5</v>
      </c>
      <c r="GN72">
        <v>29340.3</v>
      </c>
      <c r="GO72">
        <v>37683.6</v>
      </c>
      <c r="GP72">
        <v>34489.9</v>
      </c>
      <c r="GQ72">
        <v>46732</v>
      </c>
      <c r="GR72">
        <v>43585.5</v>
      </c>
      <c r="GS72">
        <v>1.8238</v>
      </c>
      <c r="GT72">
        <v>1.88083</v>
      </c>
      <c r="GU72">
        <v>0.106405</v>
      </c>
      <c r="GV72">
        <v>0</v>
      </c>
      <c r="GW72">
        <v>28.284</v>
      </c>
      <c r="GX72">
        <v>999.9</v>
      </c>
      <c r="GY72">
        <v>48.5</v>
      </c>
      <c r="GZ72">
        <v>30.9</v>
      </c>
      <c r="HA72">
        <v>23.9781</v>
      </c>
      <c r="HB72">
        <v>62.8901</v>
      </c>
      <c r="HC72">
        <v>12.7163</v>
      </c>
      <c r="HD72">
        <v>1</v>
      </c>
      <c r="HE72">
        <v>0.112668</v>
      </c>
      <c r="HF72">
        <v>-1.55657</v>
      </c>
      <c r="HG72">
        <v>20.2154</v>
      </c>
      <c r="HH72">
        <v>5.2399</v>
      </c>
      <c r="HI72">
        <v>11.974</v>
      </c>
      <c r="HJ72">
        <v>4.972</v>
      </c>
      <c r="HK72">
        <v>3.291</v>
      </c>
      <c r="HL72">
        <v>9999</v>
      </c>
      <c r="HM72">
        <v>9999</v>
      </c>
      <c r="HN72">
        <v>9999</v>
      </c>
      <c r="HO72">
        <v>4</v>
      </c>
      <c r="HP72">
        <v>4.97297</v>
      </c>
      <c r="HQ72">
        <v>1.87728</v>
      </c>
      <c r="HR72">
        <v>1.87533</v>
      </c>
      <c r="HS72">
        <v>1.87817</v>
      </c>
      <c r="HT72">
        <v>1.87486</v>
      </c>
      <c r="HU72">
        <v>1.87851</v>
      </c>
      <c r="HV72">
        <v>1.87559</v>
      </c>
      <c r="HW72">
        <v>1.8767</v>
      </c>
      <c r="HX72">
        <v>0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0.178</v>
      </c>
      <c r="IL72">
        <v>0.2398</v>
      </c>
      <c r="IM72">
        <v>-0.2208080166734159</v>
      </c>
      <c r="IN72">
        <v>0.0009760521447082311</v>
      </c>
      <c r="IO72">
        <v>-1.213558287100738E-07</v>
      </c>
      <c r="IP72">
        <v>1.27618266518245E-10</v>
      </c>
      <c r="IQ72">
        <v>-0.04124942103459956</v>
      </c>
      <c r="IR72">
        <v>-0.001300910323688675</v>
      </c>
      <c r="IS72">
        <v>0.0007077955028906285</v>
      </c>
      <c r="IT72">
        <v>-5.887928008297181E-06</v>
      </c>
      <c r="IU72">
        <v>4</v>
      </c>
      <c r="IV72">
        <v>2095</v>
      </c>
      <c r="IW72">
        <v>1</v>
      </c>
      <c r="IX72">
        <v>25</v>
      </c>
      <c r="IY72">
        <v>199099.7</v>
      </c>
      <c r="IZ72">
        <v>199099.6</v>
      </c>
      <c r="JA72">
        <v>1.10229</v>
      </c>
      <c r="JB72">
        <v>2.56348</v>
      </c>
      <c r="JC72">
        <v>1.39893</v>
      </c>
      <c r="JD72">
        <v>2.34863</v>
      </c>
      <c r="JE72">
        <v>1.44897</v>
      </c>
      <c r="JF72">
        <v>2.52563</v>
      </c>
      <c r="JG72">
        <v>36.908</v>
      </c>
      <c r="JH72">
        <v>23.9999</v>
      </c>
      <c r="JI72">
        <v>18</v>
      </c>
      <c r="JJ72">
        <v>475.961</v>
      </c>
      <c r="JK72">
        <v>482.046</v>
      </c>
      <c r="JL72">
        <v>30.9739</v>
      </c>
      <c r="JM72">
        <v>28.6372</v>
      </c>
      <c r="JN72">
        <v>29.9998</v>
      </c>
      <c r="JO72">
        <v>28.4181</v>
      </c>
      <c r="JP72">
        <v>28.4955</v>
      </c>
      <c r="JQ72">
        <v>22.1198</v>
      </c>
      <c r="JR72">
        <v>7.50637</v>
      </c>
      <c r="JS72">
        <v>100</v>
      </c>
      <c r="JT72">
        <v>30.9614</v>
      </c>
      <c r="JU72">
        <v>420</v>
      </c>
      <c r="JV72">
        <v>23.5202</v>
      </c>
      <c r="JW72">
        <v>100.995</v>
      </c>
      <c r="JX72">
        <v>100.266</v>
      </c>
    </row>
    <row r="73" spans="1:284">
      <c r="A73">
        <v>57</v>
      </c>
      <c r="B73">
        <v>1759094564.5</v>
      </c>
      <c r="C73">
        <v>730.4000000953674</v>
      </c>
      <c r="D73" t="s">
        <v>540</v>
      </c>
      <c r="E73" t="s">
        <v>541</v>
      </c>
      <c r="F73">
        <v>5</v>
      </c>
      <c r="G73" t="s">
        <v>488</v>
      </c>
      <c r="H73" t="s">
        <v>419</v>
      </c>
      <c r="I73">
        <v>1759094561.5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6</v>
      </c>
      <c r="AH73">
        <v>1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1.1</v>
      </c>
      <c r="DA73">
        <v>0.5</v>
      </c>
      <c r="DB73" t="s">
        <v>421</v>
      </c>
      <c r="DC73">
        <v>2</v>
      </c>
      <c r="DD73">
        <v>1759094561.5</v>
      </c>
      <c r="DE73">
        <v>420.7864444444444</v>
      </c>
      <c r="DF73">
        <v>419.9874444444445</v>
      </c>
      <c r="DG73">
        <v>23.60964444444444</v>
      </c>
      <c r="DH73">
        <v>23.45436666666667</v>
      </c>
      <c r="DI73">
        <v>420.6087777777778</v>
      </c>
      <c r="DJ73">
        <v>23.36987777777777</v>
      </c>
      <c r="DK73">
        <v>500.0072222222222</v>
      </c>
      <c r="DL73">
        <v>90.7285</v>
      </c>
      <c r="DM73">
        <v>0.05164263333333333</v>
      </c>
      <c r="DN73">
        <v>30.15786666666666</v>
      </c>
      <c r="DO73">
        <v>30.01677777777778</v>
      </c>
      <c r="DP73">
        <v>999.9000000000001</v>
      </c>
      <c r="DQ73">
        <v>0</v>
      </c>
      <c r="DR73">
        <v>0</v>
      </c>
      <c r="DS73">
        <v>10004.72</v>
      </c>
      <c r="DT73">
        <v>0</v>
      </c>
      <c r="DU73">
        <v>2.20656</v>
      </c>
      <c r="DV73">
        <v>0.7992283333333333</v>
      </c>
      <c r="DW73">
        <v>430.9615555555555</v>
      </c>
      <c r="DX73">
        <v>430.0745555555555</v>
      </c>
      <c r="DY73">
        <v>0.155273</v>
      </c>
      <c r="DZ73">
        <v>419.9874444444445</v>
      </c>
      <c r="EA73">
        <v>23.45436666666667</v>
      </c>
      <c r="EB73">
        <v>2.142065555555556</v>
      </c>
      <c r="EC73">
        <v>2.127976666666667</v>
      </c>
      <c r="ED73">
        <v>18.53548888888889</v>
      </c>
      <c r="EE73">
        <v>18.43017777777778</v>
      </c>
      <c r="EF73">
        <v>0.00500056</v>
      </c>
      <c r="EG73">
        <v>0</v>
      </c>
      <c r="EH73">
        <v>0</v>
      </c>
      <c r="EI73">
        <v>0</v>
      </c>
      <c r="EJ73">
        <v>499.1666666666667</v>
      </c>
      <c r="EK73">
        <v>0.00500056</v>
      </c>
      <c r="EL73">
        <v>-5.666666666666667</v>
      </c>
      <c r="EM73">
        <v>-4.622222222222223</v>
      </c>
      <c r="EN73">
        <v>35.99277777777777</v>
      </c>
      <c r="EO73">
        <v>41.17322222222222</v>
      </c>
      <c r="EP73">
        <v>38.25677777777778</v>
      </c>
      <c r="EQ73">
        <v>41.88166666666667</v>
      </c>
      <c r="ER73">
        <v>39.04822222222222</v>
      </c>
      <c r="ES73">
        <v>0</v>
      </c>
      <c r="ET73">
        <v>0</v>
      </c>
      <c r="EU73">
        <v>0</v>
      </c>
      <c r="EV73">
        <v>1759094575.9</v>
      </c>
      <c r="EW73">
        <v>0</v>
      </c>
      <c r="EX73">
        <v>503.6</v>
      </c>
      <c r="EY73">
        <v>-8.999999749352048</v>
      </c>
      <c r="EZ73">
        <v>-27.5615387000746</v>
      </c>
      <c r="FA73">
        <v>-4.336</v>
      </c>
      <c r="FB73">
        <v>15</v>
      </c>
      <c r="FC73">
        <v>0</v>
      </c>
      <c r="FD73" t="s">
        <v>422</v>
      </c>
      <c r="FE73">
        <v>1747148579.5</v>
      </c>
      <c r="FF73">
        <v>1747148584.5</v>
      </c>
      <c r="FG73">
        <v>0</v>
      </c>
      <c r="FH73">
        <v>0.162</v>
      </c>
      <c r="FI73">
        <v>-0.001</v>
      </c>
      <c r="FJ73">
        <v>0.139</v>
      </c>
      <c r="FK73">
        <v>0.058</v>
      </c>
      <c r="FL73">
        <v>420</v>
      </c>
      <c r="FM73">
        <v>16</v>
      </c>
      <c r="FN73">
        <v>0.19</v>
      </c>
      <c r="FO73">
        <v>0.02</v>
      </c>
      <c r="FP73">
        <v>0.80716555</v>
      </c>
      <c r="FQ73">
        <v>-0.2262384765478412</v>
      </c>
      <c r="FR73">
        <v>0.05015269845728643</v>
      </c>
      <c r="FS73">
        <v>1</v>
      </c>
      <c r="FT73">
        <v>504.0441176470588</v>
      </c>
      <c r="FU73">
        <v>-17.36440019365135</v>
      </c>
      <c r="FV73">
        <v>6.699086468733701</v>
      </c>
      <c r="FW73">
        <v>0</v>
      </c>
      <c r="FX73">
        <v>0.154672125</v>
      </c>
      <c r="FY73">
        <v>0.003457024390243495</v>
      </c>
      <c r="FZ73">
        <v>0.0006224866740541516</v>
      </c>
      <c r="GA73">
        <v>1</v>
      </c>
      <c r="GB73">
        <v>2</v>
      </c>
      <c r="GC73">
        <v>3</v>
      </c>
      <c r="GD73" t="s">
        <v>423</v>
      </c>
      <c r="GE73">
        <v>3.12747</v>
      </c>
      <c r="GF73">
        <v>2.72916</v>
      </c>
      <c r="GG73">
        <v>0.086169</v>
      </c>
      <c r="GH73">
        <v>0.08651929999999999</v>
      </c>
      <c r="GI73">
        <v>0.106077</v>
      </c>
      <c r="GJ73">
        <v>0.106177</v>
      </c>
      <c r="GK73">
        <v>27425.8</v>
      </c>
      <c r="GL73">
        <v>26571.2</v>
      </c>
      <c r="GM73">
        <v>30551.6</v>
      </c>
      <c r="GN73">
        <v>29340.3</v>
      </c>
      <c r="GO73">
        <v>37684.3</v>
      </c>
      <c r="GP73">
        <v>34490</v>
      </c>
      <c r="GQ73">
        <v>46732.4</v>
      </c>
      <c r="GR73">
        <v>43585.5</v>
      </c>
      <c r="GS73">
        <v>1.82402</v>
      </c>
      <c r="GT73">
        <v>1.88065</v>
      </c>
      <c r="GU73">
        <v>0.105936</v>
      </c>
      <c r="GV73">
        <v>0</v>
      </c>
      <c r="GW73">
        <v>28.2858</v>
      </c>
      <c r="GX73">
        <v>999.9</v>
      </c>
      <c r="GY73">
        <v>48.5</v>
      </c>
      <c r="GZ73">
        <v>30.9</v>
      </c>
      <c r="HA73">
        <v>23.9788</v>
      </c>
      <c r="HB73">
        <v>62.8401</v>
      </c>
      <c r="HC73">
        <v>12.8325</v>
      </c>
      <c r="HD73">
        <v>1</v>
      </c>
      <c r="HE73">
        <v>0.112363</v>
      </c>
      <c r="HF73">
        <v>-1.55301</v>
      </c>
      <c r="HG73">
        <v>20.2153</v>
      </c>
      <c r="HH73">
        <v>5.2393</v>
      </c>
      <c r="HI73">
        <v>11.974</v>
      </c>
      <c r="HJ73">
        <v>4.97195</v>
      </c>
      <c r="HK73">
        <v>3.291</v>
      </c>
      <c r="HL73">
        <v>9999</v>
      </c>
      <c r="HM73">
        <v>9999</v>
      </c>
      <c r="HN73">
        <v>9999</v>
      </c>
      <c r="HO73">
        <v>4</v>
      </c>
      <c r="HP73">
        <v>4.97299</v>
      </c>
      <c r="HQ73">
        <v>1.87728</v>
      </c>
      <c r="HR73">
        <v>1.87534</v>
      </c>
      <c r="HS73">
        <v>1.87816</v>
      </c>
      <c r="HT73">
        <v>1.87485</v>
      </c>
      <c r="HU73">
        <v>1.87851</v>
      </c>
      <c r="HV73">
        <v>1.8756</v>
      </c>
      <c r="HW73">
        <v>1.8767</v>
      </c>
      <c r="HX73">
        <v>0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0.177</v>
      </c>
      <c r="IL73">
        <v>0.2397</v>
      </c>
      <c r="IM73">
        <v>-0.2208080166734159</v>
      </c>
      <c r="IN73">
        <v>0.0009760521447082311</v>
      </c>
      <c r="IO73">
        <v>-1.213558287100738E-07</v>
      </c>
      <c r="IP73">
        <v>1.27618266518245E-10</v>
      </c>
      <c r="IQ73">
        <v>-0.04124942103459956</v>
      </c>
      <c r="IR73">
        <v>-0.001300910323688675</v>
      </c>
      <c r="IS73">
        <v>0.0007077955028906285</v>
      </c>
      <c r="IT73">
        <v>-5.887928008297181E-06</v>
      </c>
      <c r="IU73">
        <v>4</v>
      </c>
      <c r="IV73">
        <v>2095</v>
      </c>
      <c r="IW73">
        <v>1</v>
      </c>
      <c r="IX73">
        <v>25</v>
      </c>
      <c r="IY73">
        <v>199099.8</v>
      </c>
      <c r="IZ73">
        <v>199099.7</v>
      </c>
      <c r="JA73">
        <v>1.10352</v>
      </c>
      <c r="JB73">
        <v>2.56226</v>
      </c>
      <c r="JC73">
        <v>1.39893</v>
      </c>
      <c r="JD73">
        <v>2.34863</v>
      </c>
      <c r="JE73">
        <v>1.44897</v>
      </c>
      <c r="JF73">
        <v>2.58057</v>
      </c>
      <c r="JG73">
        <v>36.908</v>
      </c>
      <c r="JH73">
        <v>23.9999</v>
      </c>
      <c r="JI73">
        <v>18</v>
      </c>
      <c r="JJ73">
        <v>476.07</v>
      </c>
      <c r="JK73">
        <v>481.919</v>
      </c>
      <c r="JL73">
        <v>30.9646</v>
      </c>
      <c r="JM73">
        <v>28.6353</v>
      </c>
      <c r="JN73">
        <v>29.9997</v>
      </c>
      <c r="JO73">
        <v>28.4161</v>
      </c>
      <c r="JP73">
        <v>28.4942</v>
      </c>
      <c r="JQ73">
        <v>22.1193</v>
      </c>
      <c r="JR73">
        <v>7.2282</v>
      </c>
      <c r="JS73">
        <v>100</v>
      </c>
      <c r="JT73">
        <v>30.9614</v>
      </c>
      <c r="JU73">
        <v>420</v>
      </c>
      <c r="JV73">
        <v>23.5202</v>
      </c>
      <c r="JW73">
        <v>100.996</v>
      </c>
      <c r="JX73">
        <v>100.266</v>
      </c>
    </row>
    <row r="74" spans="1:284">
      <c r="A74">
        <v>58</v>
      </c>
      <c r="B74">
        <v>1759094566.5</v>
      </c>
      <c r="C74">
        <v>732.4000000953674</v>
      </c>
      <c r="D74" t="s">
        <v>542</v>
      </c>
      <c r="E74" t="s">
        <v>543</v>
      </c>
      <c r="F74">
        <v>5</v>
      </c>
      <c r="G74" t="s">
        <v>488</v>
      </c>
      <c r="H74" t="s">
        <v>419</v>
      </c>
      <c r="I74">
        <v>1759094563.5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6</v>
      </c>
      <c r="AH74">
        <v>1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1.1</v>
      </c>
      <c r="DA74">
        <v>0.5</v>
      </c>
      <c r="DB74" t="s">
        <v>421</v>
      </c>
      <c r="DC74">
        <v>2</v>
      </c>
      <c r="DD74">
        <v>1759094563.5</v>
      </c>
      <c r="DE74">
        <v>420.7858888888889</v>
      </c>
      <c r="DF74">
        <v>419.968</v>
      </c>
      <c r="DG74">
        <v>23.60776666666666</v>
      </c>
      <c r="DH74">
        <v>23.45292222222222</v>
      </c>
      <c r="DI74">
        <v>420.6082222222223</v>
      </c>
      <c r="DJ74">
        <v>23.36805555555555</v>
      </c>
      <c r="DK74">
        <v>500.0616666666667</v>
      </c>
      <c r="DL74">
        <v>90.72803333333333</v>
      </c>
      <c r="DM74">
        <v>0.05135337777777778</v>
      </c>
      <c r="DN74">
        <v>30.15658888888889</v>
      </c>
      <c r="DO74">
        <v>30.01427777777778</v>
      </c>
      <c r="DP74">
        <v>999.9000000000001</v>
      </c>
      <c r="DQ74">
        <v>0</v>
      </c>
      <c r="DR74">
        <v>0</v>
      </c>
      <c r="DS74">
        <v>10019.3</v>
      </c>
      <c r="DT74">
        <v>0</v>
      </c>
      <c r="DU74">
        <v>2.20656</v>
      </c>
      <c r="DV74">
        <v>0.8180746666666666</v>
      </c>
      <c r="DW74">
        <v>430.9602222222222</v>
      </c>
      <c r="DX74">
        <v>430.054</v>
      </c>
      <c r="DY74">
        <v>0.1548464444444445</v>
      </c>
      <c r="DZ74">
        <v>419.968</v>
      </c>
      <c r="EA74">
        <v>23.45292222222222</v>
      </c>
      <c r="EB74">
        <v>2.141885555555556</v>
      </c>
      <c r="EC74">
        <v>2.127836666666667</v>
      </c>
      <c r="ED74">
        <v>18.53414444444444</v>
      </c>
      <c r="EE74">
        <v>18.42912222222222</v>
      </c>
      <c r="EF74">
        <v>0.00500056</v>
      </c>
      <c r="EG74">
        <v>0</v>
      </c>
      <c r="EH74">
        <v>0</v>
      </c>
      <c r="EI74">
        <v>0</v>
      </c>
      <c r="EJ74">
        <v>497.9222222222222</v>
      </c>
      <c r="EK74">
        <v>0.00500056</v>
      </c>
      <c r="EL74">
        <v>-5.011111111111111</v>
      </c>
      <c r="EM74">
        <v>-4.277777777777778</v>
      </c>
      <c r="EN74">
        <v>36.00655555555555</v>
      </c>
      <c r="EO74">
        <v>41.208</v>
      </c>
      <c r="EP74">
        <v>38.27755555555555</v>
      </c>
      <c r="EQ74">
        <v>41.89566666666667</v>
      </c>
      <c r="ER74">
        <v>39.04133333333333</v>
      </c>
      <c r="ES74">
        <v>0</v>
      </c>
      <c r="ET74">
        <v>0</v>
      </c>
      <c r="EU74">
        <v>0</v>
      </c>
      <c r="EV74">
        <v>1759094577.7</v>
      </c>
      <c r="EW74">
        <v>0</v>
      </c>
      <c r="EX74">
        <v>503.3653846153847</v>
      </c>
      <c r="EY74">
        <v>-15.77777741538041</v>
      </c>
      <c r="EZ74">
        <v>-15.87350448164433</v>
      </c>
      <c r="FA74">
        <v>-4.465384615384616</v>
      </c>
      <c r="FB74">
        <v>15</v>
      </c>
      <c r="FC74">
        <v>0</v>
      </c>
      <c r="FD74" t="s">
        <v>422</v>
      </c>
      <c r="FE74">
        <v>1747148579.5</v>
      </c>
      <c r="FF74">
        <v>1747148584.5</v>
      </c>
      <c r="FG74">
        <v>0</v>
      </c>
      <c r="FH74">
        <v>0.162</v>
      </c>
      <c r="FI74">
        <v>-0.001</v>
      </c>
      <c r="FJ74">
        <v>0.139</v>
      </c>
      <c r="FK74">
        <v>0.058</v>
      </c>
      <c r="FL74">
        <v>420</v>
      </c>
      <c r="FM74">
        <v>16</v>
      </c>
      <c r="FN74">
        <v>0.19</v>
      </c>
      <c r="FO74">
        <v>0.02</v>
      </c>
      <c r="FP74">
        <v>0.8053650250000001</v>
      </c>
      <c r="FQ74">
        <v>-0.1917861726078779</v>
      </c>
      <c r="FR74">
        <v>0.0494978366802467</v>
      </c>
      <c r="FS74">
        <v>1</v>
      </c>
      <c r="FT74">
        <v>503.7264705882353</v>
      </c>
      <c r="FU74">
        <v>-8.313216021329714</v>
      </c>
      <c r="FV74">
        <v>6.661756914681851</v>
      </c>
      <c r="FW74">
        <v>0</v>
      </c>
      <c r="FX74">
        <v>0.15461095</v>
      </c>
      <c r="FY74">
        <v>0.002739714821763457</v>
      </c>
      <c r="FZ74">
        <v>0.0006575774840275478</v>
      </c>
      <c r="GA74">
        <v>1</v>
      </c>
      <c r="GB74">
        <v>2</v>
      </c>
      <c r="GC74">
        <v>3</v>
      </c>
      <c r="GD74" t="s">
        <v>423</v>
      </c>
      <c r="GE74">
        <v>3.12732</v>
      </c>
      <c r="GF74">
        <v>2.72915</v>
      </c>
      <c r="GG74">
        <v>0.0861668</v>
      </c>
      <c r="GH74">
        <v>0.0865245</v>
      </c>
      <c r="GI74">
        <v>0.106071</v>
      </c>
      <c r="GJ74">
        <v>0.106169</v>
      </c>
      <c r="GK74">
        <v>27426</v>
      </c>
      <c r="GL74">
        <v>26571</v>
      </c>
      <c r="GM74">
        <v>30551.8</v>
      </c>
      <c r="GN74">
        <v>29340.3</v>
      </c>
      <c r="GO74">
        <v>37684.7</v>
      </c>
      <c r="GP74">
        <v>34490.2</v>
      </c>
      <c r="GQ74">
        <v>46732.6</v>
      </c>
      <c r="GR74">
        <v>43585.3</v>
      </c>
      <c r="GS74">
        <v>1.8238</v>
      </c>
      <c r="GT74">
        <v>1.88105</v>
      </c>
      <c r="GU74">
        <v>0.105672</v>
      </c>
      <c r="GV74">
        <v>0</v>
      </c>
      <c r="GW74">
        <v>28.2876</v>
      </c>
      <c r="GX74">
        <v>999.9</v>
      </c>
      <c r="GY74">
        <v>48.5</v>
      </c>
      <c r="GZ74">
        <v>30.9</v>
      </c>
      <c r="HA74">
        <v>23.9795</v>
      </c>
      <c r="HB74">
        <v>62.7601</v>
      </c>
      <c r="HC74">
        <v>12.8125</v>
      </c>
      <c r="HD74">
        <v>1</v>
      </c>
      <c r="HE74">
        <v>0.112147</v>
      </c>
      <c r="HF74">
        <v>-1.56192</v>
      </c>
      <c r="HG74">
        <v>20.2153</v>
      </c>
      <c r="HH74">
        <v>5.23945</v>
      </c>
      <c r="HI74">
        <v>11.974</v>
      </c>
      <c r="HJ74">
        <v>4.9718</v>
      </c>
      <c r="HK74">
        <v>3.291</v>
      </c>
      <c r="HL74">
        <v>9999</v>
      </c>
      <c r="HM74">
        <v>9999</v>
      </c>
      <c r="HN74">
        <v>9999</v>
      </c>
      <c r="HO74">
        <v>4</v>
      </c>
      <c r="HP74">
        <v>4.97301</v>
      </c>
      <c r="HQ74">
        <v>1.87727</v>
      </c>
      <c r="HR74">
        <v>1.87535</v>
      </c>
      <c r="HS74">
        <v>1.87816</v>
      </c>
      <c r="HT74">
        <v>1.87486</v>
      </c>
      <c r="HU74">
        <v>1.8785</v>
      </c>
      <c r="HV74">
        <v>1.87561</v>
      </c>
      <c r="HW74">
        <v>1.8767</v>
      </c>
      <c r="HX74">
        <v>0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0.178</v>
      </c>
      <c r="IL74">
        <v>0.2396</v>
      </c>
      <c r="IM74">
        <v>-0.2208080166734159</v>
      </c>
      <c r="IN74">
        <v>0.0009760521447082311</v>
      </c>
      <c r="IO74">
        <v>-1.213558287100738E-07</v>
      </c>
      <c r="IP74">
        <v>1.27618266518245E-10</v>
      </c>
      <c r="IQ74">
        <v>-0.04124942103459956</v>
      </c>
      <c r="IR74">
        <v>-0.001300910323688675</v>
      </c>
      <c r="IS74">
        <v>0.0007077955028906285</v>
      </c>
      <c r="IT74">
        <v>-5.887928008297181E-06</v>
      </c>
      <c r="IU74">
        <v>4</v>
      </c>
      <c r="IV74">
        <v>2095</v>
      </c>
      <c r="IW74">
        <v>1</v>
      </c>
      <c r="IX74">
        <v>25</v>
      </c>
      <c r="IY74">
        <v>199099.8</v>
      </c>
      <c r="IZ74">
        <v>199099.7</v>
      </c>
      <c r="JA74">
        <v>1.10352</v>
      </c>
      <c r="JB74">
        <v>2.55371</v>
      </c>
      <c r="JC74">
        <v>1.39893</v>
      </c>
      <c r="JD74">
        <v>2.34863</v>
      </c>
      <c r="JE74">
        <v>1.44897</v>
      </c>
      <c r="JF74">
        <v>2.58423</v>
      </c>
      <c r="JG74">
        <v>36.908</v>
      </c>
      <c r="JH74">
        <v>24.0175</v>
      </c>
      <c r="JI74">
        <v>18</v>
      </c>
      <c r="JJ74">
        <v>475.939</v>
      </c>
      <c r="JK74">
        <v>482.175</v>
      </c>
      <c r="JL74">
        <v>30.9565</v>
      </c>
      <c r="JM74">
        <v>28.6341</v>
      </c>
      <c r="JN74">
        <v>29.9998</v>
      </c>
      <c r="JO74">
        <v>28.4148</v>
      </c>
      <c r="JP74">
        <v>28.493</v>
      </c>
      <c r="JQ74">
        <v>22.1203</v>
      </c>
      <c r="JR74">
        <v>7.2282</v>
      </c>
      <c r="JS74">
        <v>100</v>
      </c>
      <c r="JT74">
        <v>30.9459</v>
      </c>
      <c r="JU74">
        <v>420</v>
      </c>
      <c r="JV74">
        <v>23.5214</v>
      </c>
      <c r="JW74">
        <v>100.997</v>
      </c>
      <c r="JX74">
        <v>100.265</v>
      </c>
    </row>
    <row r="75" spans="1:284">
      <c r="A75">
        <v>59</v>
      </c>
      <c r="B75">
        <v>1759094568.5</v>
      </c>
      <c r="C75">
        <v>734.4000000953674</v>
      </c>
      <c r="D75" t="s">
        <v>544</v>
      </c>
      <c r="E75" t="s">
        <v>545</v>
      </c>
      <c r="F75">
        <v>5</v>
      </c>
      <c r="G75" t="s">
        <v>488</v>
      </c>
      <c r="H75" t="s">
        <v>419</v>
      </c>
      <c r="I75">
        <v>1759094565.5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6</v>
      </c>
      <c r="AH75">
        <v>1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1.1</v>
      </c>
      <c r="DA75">
        <v>0.5</v>
      </c>
      <c r="DB75" t="s">
        <v>421</v>
      </c>
      <c r="DC75">
        <v>2</v>
      </c>
      <c r="DD75">
        <v>1759094565.5</v>
      </c>
      <c r="DE75">
        <v>420.766888888889</v>
      </c>
      <c r="DF75">
        <v>419.9697777777778</v>
      </c>
      <c r="DG75">
        <v>23.60546666666666</v>
      </c>
      <c r="DH75">
        <v>23.45153333333333</v>
      </c>
      <c r="DI75">
        <v>420.5893333333334</v>
      </c>
      <c r="DJ75">
        <v>23.3658</v>
      </c>
      <c r="DK75">
        <v>500.0868888888889</v>
      </c>
      <c r="DL75">
        <v>90.72788888888888</v>
      </c>
      <c r="DM75">
        <v>0.05127672222222222</v>
      </c>
      <c r="DN75">
        <v>30.15496666666667</v>
      </c>
      <c r="DO75">
        <v>30.01208888888889</v>
      </c>
      <c r="DP75">
        <v>999.9000000000001</v>
      </c>
      <c r="DQ75">
        <v>0</v>
      </c>
      <c r="DR75">
        <v>0</v>
      </c>
      <c r="DS75">
        <v>10015.62555555556</v>
      </c>
      <c r="DT75">
        <v>0</v>
      </c>
      <c r="DU75">
        <v>2.20656</v>
      </c>
      <c r="DV75">
        <v>0.7973295555555555</v>
      </c>
      <c r="DW75">
        <v>430.9396666666667</v>
      </c>
      <c r="DX75">
        <v>430.0552222222223</v>
      </c>
      <c r="DY75">
        <v>0.1539258888888889</v>
      </c>
      <c r="DZ75">
        <v>419.9697777777778</v>
      </c>
      <c r="EA75">
        <v>23.45153333333333</v>
      </c>
      <c r="EB75">
        <v>2.141674444444444</v>
      </c>
      <c r="EC75">
        <v>2.127706666666667</v>
      </c>
      <c r="ED75">
        <v>18.53255555555555</v>
      </c>
      <c r="EE75">
        <v>18.42815555555556</v>
      </c>
      <c r="EF75">
        <v>0.00500056</v>
      </c>
      <c r="EG75">
        <v>0</v>
      </c>
      <c r="EH75">
        <v>0</v>
      </c>
      <c r="EI75">
        <v>0</v>
      </c>
      <c r="EJ75">
        <v>497.7444444444445</v>
      </c>
      <c r="EK75">
        <v>0.00500056</v>
      </c>
      <c r="EL75">
        <v>-5.455555555555555</v>
      </c>
      <c r="EM75">
        <v>-4.444444444444445</v>
      </c>
      <c r="EN75">
        <v>35.99277777777777</v>
      </c>
      <c r="EO75">
        <v>41.229</v>
      </c>
      <c r="EP75">
        <v>38.28444444444445</v>
      </c>
      <c r="EQ75">
        <v>41.91633333333333</v>
      </c>
      <c r="ER75">
        <v>39.04822222222222</v>
      </c>
      <c r="ES75">
        <v>0</v>
      </c>
      <c r="ET75">
        <v>0</v>
      </c>
      <c r="EU75">
        <v>0</v>
      </c>
      <c r="EV75">
        <v>1759094580.1</v>
      </c>
      <c r="EW75">
        <v>0</v>
      </c>
      <c r="EX75">
        <v>502.6307692307693</v>
      </c>
      <c r="EY75">
        <v>-16.84786285790796</v>
      </c>
      <c r="EZ75">
        <v>-32.36581197392125</v>
      </c>
      <c r="FA75">
        <v>-4.696153846153846</v>
      </c>
      <c r="FB75">
        <v>15</v>
      </c>
      <c r="FC75">
        <v>0</v>
      </c>
      <c r="FD75" t="s">
        <v>422</v>
      </c>
      <c r="FE75">
        <v>1747148579.5</v>
      </c>
      <c r="FF75">
        <v>1747148584.5</v>
      </c>
      <c r="FG75">
        <v>0</v>
      </c>
      <c r="FH75">
        <v>0.162</v>
      </c>
      <c r="FI75">
        <v>-0.001</v>
      </c>
      <c r="FJ75">
        <v>0.139</v>
      </c>
      <c r="FK75">
        <v>0.058</v>
      </c>
      <c r="FL75">
        <v>420</v>
      </c>
      <c r="FM75">
        <v>16</v>
      </c>
      <c r="FN75">
        <v>0.19</v>
      </c>
      <c r="FO75">
        <v>0.02</v>
      </c>
      <c r="FP75">
        <v>0.7890777999999999</v>
      </c>
      <c r="FQ75">
        <v>-0.03742716697936171</v>
      </c>
      <c r="FR75">
        <v>0.03860274713229617</v>
      </c>
      <c r="FS75">
        <v>1</v>
      </c>
      <c r="FT75">
        <v>503.6088235294117</v>
      </c>
      <c r="FU75">
        <v>-24.35294099000462</v>
      </c>
      <c r="FV75">
        <v>6.493135182503895</v>
      </c>
      <c r="FW75">
        <v>0</v>
      </c>
      <c r="FX75">
        <v>0.154452625</v>
      </c>
      <c r="FY75">
        <v>-0.0001774671669795976</v>
      </c>
      <c r="FZ75">
        <v>0.0008272598953019549</v>
      </c>
      <c r="GA75">
        <v>1</v>
      </c>
      <c r="GB75">
        <v>2</v>
      </c>
      <c r="GC75">
        <v>3</v>
      </c>
      <c r="GD75" t="s">
        <v>423</v>
      </c>
      <c r="GE75">
        <v>3.12726</v>
      </c>
      <c r="GF75">
        <v>2.72927</v>
      </c>
      <c r="GG75">
        <v>0.08616649999999999</v>
      </c>
      <c r="GH75">
        <v>0.08652550000000001</v>
      </c>
      <c r="GI75">
        <v>0.106067</v>
      </c>
      <c r="GJ75">
        <v>0.106176</v>
      </c>
      <c r="GK75">
        <v>27426.1</v>
      </c>
      <c r="GL75">
        <v>26570.7</v>
      </c>
      <c r="GM75">
        <v>30551.9</v>
      </c>
      <c r="GN75">
        <v>29339.9</v>
      </c>
      <c r="GO75">
        <v>37685</v>
      </c>
      <c r="GP75">
        <v>34489.6</v>
      </c>
      <c r="GQ75">
        <v>46732.8</v>
      </c>
      <c r="GR75">
        <v>43584.9</v>
      </c>
      <c r="GS75">
        <v>1.8236</v>
      </c>
      <c r="GT75">
        <v>1.88118</v>
      </c>
      <c r="GU75">
        <v>0.105508</v>
      </c>
      <c r="GV75">
        <v>0</v>
      </c>
      <c r="GW75">
        <v>28.2898</v>
      </c>
      <c r="GX75">
        <v>999.9</v>
      </c>
      <c r="GY75">
        <v>48.5</v>
      </c>
      <c r="GZ75">
        <v>30.9</v>
      </c>
      <c r="HA75">
        <v>23.9789</v>
      </c>
      <c r="HB75">
        <v>63.1601</v>
      </c>
      <c r="HC75">
        <v>12.7644</v>
      </c>
      <c r="HD75">
        <v>1</v>
      </c>
      <c r="HE75">
        <v>0.112203</v>
      </c>
      <c r="HF75">
        <v>-1.55974</v>
      </c>
      <c r="HG75">
        <v>20.2154</v>
      </c>
      <c r="HH75">
        <v>5.23945</v>
      </c>
      <c r="HI75">
        <v>11.974</v>
      </c>
      <c r="HJ75">
        <v>4.9717</v>
      </c>
      <c r="HK75">
        <v>3.291</v>
      </c>
      <c r="HL75">
        <v>9999</v>
      </c>
      <c r="HM75">
        <v>9999</v>
      </c>
      <c r="HN75">
        <v>9999</v>
      </c>
      <c r="HO75">
        <v>4</v>
      </c>
      <c r="HP75">
        <v>4.97299</v>
      </c>
      <c r="HQ75">
        <v>1.87727</v>
      </c>
      <c r="HR75">
        <v>1.87535</v>
      </c>
      <c r="HS75">
        <v>1.87816</v>
      </c>
      <c r="HT75">
        <v>1.87486</v>
      </c>
      <c r="HU75">
        <v>1.87851</v>
      </c>
      <c r="HV75">
        <v>1.8756</v>
      </c>
      <c r="HW75">
        <v>1.8767</v>
      </c>
      <c r="HX75">
        <v>0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0.178</v>
      </c>
      <c r="IL75">
        <v>0.2396</v>
      </c>
      <c r="IM75">
        <v>-0.2208080166734159</v>
      </c>
      <c r="IN75">
        <v>0.0009760521447082311</v>
      </c>
      <c r="IO75">
        <v>-1.213558287100738E-07</v>
      </c>
      <c r="IP75">
        <v>1.27618266518245E-10</v>
      </c>
      <c r="IQ75">
        <v>-0.04124942103459956</v>
      </c>
      <c r="IR75">
        <v>-0.001300910323688675</v>
      </c>
      <c r="IS75">
        <v>0.0007077955028906285</v>
      </c>
      <c r="IT75">
        <v>-5.887928008297181E-06</v>
      </c>
      <c r="IU75">
        <v>4</v>
      </c>
      <c r="IV75">
        <v>2095</v>
      </c>
      <c r="IW75">
        <v>1</v>
      </c>
      <c r="IX75">
        <v>25</v>
      </c>
      <c r="IY75">
        <v>199099.8</v>
      </c>
      <c r="IZ75">
        <v>199099.7</v>
      </c>
      <c r="JA75">
        <v>1.10352</v>
      </c>
      <c r="JB75">
        <v>2.56958</v>
      </c>
      <c r="JC75">
        <v>1.39893</v>
      </c>
      <c r="JD75">
        <v>2.34863</v>
      </c>
      <c r="JE75">
        <v>1.44897</v>
      </c>
      <c r="JF75">
        <v>2.5354</v>
      </c>
      <c r="JG75">
        <v>36.908</v>
      </c>
      <c r="JH75">
        <v>24.0087</v>
      </c>
      <c r="JI75">
        <v>18</v>
      </c>
      <c r="JJ75">
        <v>475.822</v>
      </c>
      <c r="JK75">
        <v>482.246</v>
      </c>
      <c r="JL75">
        <v>30.9489</v>
      </c>
      <c r="JM75">
        <v>28.6329</v>
      </c>
      <c r="JN75">
        <v>29.9999</v>
      </c>
      <c r="JO75">
        <v>28.4136</v>
      </c>
      <c r="JP75">
        <v>28.4915</v>
      </c>
      <c r="JQ75">
        <v>22.1204</v>
      </c>
      <c r="JR75">
        <v>7.2282</v>
      </c>
      <c r="JS75">
        <v>100</v>
      </c>
      <c r="JT75">
        <v>30.9459</v>
      </c>
      <c r="JU75">
        <v>420</v>
      </c>
      <c r="JV75">
        <v>23.5204</v>
      </c>
      <c r="JW75">
        <v>100.997</v>
      </c>
      <c r="JX75">
        <v>100.264</v>
      </c>
    </row>
    <row r="76" spans="1:284">
      <c r="A76">
        <v>60</v>
      </c>
      <c r="B76">
        <v>1759094570.5</v>
      </c>
      <c r="C76">
        <v>736.4000000953674</v>
      </c>
      <c r="D76" t="s">
        <v>546</v>
      </c>
      <c r="E76" t="s">
        <v>547</v>
      </c>
      <c r="F76">
        <v>5</v>
      </c>
      <c r="G76" t="s">
        <v>488</v>
      </c>
      <c r="H76" t="s">
        <v>419</v>
      </c>
      <c r="I76">
        <v>1759094567.5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6</v>
      </c>
      <c r="AH76">
        <v>1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1.1</v>
      </c>
      <c r="DA76">
        <v>0.5</v>
      </c>
      <c r="DB76" t="s">
        <v>421</v>
      </c>
      <c r="DC76">
        <v>2</v>
      </c>
      <c r="DD76">
        <v>1759094567.5</v>
      </c>
      <c r="DE76">
        <v>420.7465555555556</v>
      </c>
      <c r="DF76">
        <v>419.9733333333334</v>
      </c>
      <c r="DG76">
        <v>23.60343333333334</v>
      </c>
      <c r="DH76">
        <v>23.4524</v>
      </c>
      <c r="DI76">
        <v>420.5688888888889</v>
      </c>
      <c r="DJ76">
        <v>23.36381111111111</v>
      </c>
      <c r="DK76">
        <v>500.0227777777778</v>
      </c>
      <c r="DL76">
        <v>90.72807777777778</v>
      </c>
      <c r="DM76">
        <v>0.05149097777777778</v>
      </c>
      <c r="DN76">
        <v>30.15396666666667</v>
      </c>
      <c r="DO76">
        <v>30.00987777777778</v>
      </c>
      <c r="DP76">
        <v>999.9000000000001</v>
      </c>
      <c r="DQ76">
        <v>0</v>
      </c>
      <c r="DR76">
        <v>0</v>
      </c>
      <c r="DS76">
        <v>9998.191111111111</v>
      </c>
      <c r="DT76">
        <v>0</v>
      </c>
      <c r="DU76">
        <v>2.20656</v>
      </c>
      <c r="DV76">
        <v>0.7733018888888888</v>
      </c>
      <c r="DW76">
        <v>430.9177777777778</v>
      </c>
      <c r="DX76">
        <v>430.0593333333333</v>
      </c>
      <c r="DY76">
        <v>0.1510247777777778</v>
      </c>
      <c r="DZ76">
        <v>419.9733333333334</v>
      </c>
      <c r="EA76">
        <v>23.4524</v>
      </c>
      <c r="EB76">
        <v>2.141494444444445</v>
      </c>
      <c r="EC76">
        <v>2.127792222222222</v>
      </c>
      <c r="ED76">
        <v>18.53122222222222</v>
      </c>
      <c r="EE76">
        <v>18.42878888888889</v>
      </c>
      <c r="EF76">
        <v>0.00500056</v>
      </c>
      <c r="EG76">
        <v>0</v>
      </c>
      <c r="EH76">
        <v>0</v>
      </c>
      <c r="EI76">
        <v>0</v>
      </c>
      <c r="EJ76">
        <v>502.4333333333334</v>
      </c>
      <c r="EK76">
        <v>0.00500056</v>
      </c>
      <c r="EL76">
        <v>-0.9111111111111112</v>
      </c>
      <c r="EM76">
        <v>-2.311111111111111</v>
      </c>
      <c r="EN76">
        <v>36.03455555555556</v>
      </c>
      <c r="EO76">
        <v>41.25</v>
      </c>
      <c r="EP76">
        <v>38.30511111111111</v>
      </c>
      <c r="EQ76">
        <v>41.92333333333333</v>
      </c>
      <c r="ER76">
        <v>39.04822222222222</v>
      </c>
      <c r="ES76">
        <v>0</v>
      </c>
      <c r="ET76">
        <v>0</v>
      </c>
      <c r="EU76">
        <v>0</v>
      </c>
      <c r="EV76">
        <v>1759094581.9</v>
      </c>
      <c r="EW76">
        <v>0</v>
      </c>
      <c r="EX76">
        <v>503.2200000000001</v>
      </c>
      <c r="EY76">
        <v>-10.53846112111055</v>
      </c>
      <c r="EZ76">
        <v>8.807692725818297</v>
      </c>
      <c r="FA76">
        <v>-4.408</v>
      </c>
      <c r="FB76">
        <v>15</v>
      </c>
      <c r="FC76">
        <v>0</v>
      </c>
      <c r="FD76" t="s">
        <v>422</v>
      </c>
      <c r="FE76">
        <v>1747148579.5</v>
      </c>
      <c r="FF76">
        <v>1747148584.5</v>
      </c>
      <c r="FG76">
        <v>0</v>
      </c>
      <c r="FH76">
        <v>0.162</v>
      </c>
      <c r="FI76">
        <v>-0.001</v>
      </c>
      <c r="FJ76">
        <v>0.139</v>
      </c>
      <c r="FK76">
        <v>0.058</v>
      </c>
      <c r="FL76">
        <v>420</v>
      </c>
      <c r="FM76">
        <v>16</v>
      </c>
      <c r="FN76">
        <v>0.19</v>
      </c>
      <c r="FO76">
        <v>0.02</v>
      </c>
      <c r="FP76">
        <v>0.7850773658536584</v>
      </c>
      <c r="FQ76">
        <v>-0.02695766550522718</v>
      </c>
      <c r="FR76">
        <v>0.03737076066617578</v>
      </c>
      <c r="FS76">
        <v>1</v>
      </c>
      <c r="FT76">
        <v>503.2764705882353</v>
      </c>
      <c r="FU76">
        <v>-12.36058044045597</v>
      </c>
      <c r="FV76">
        <v>6.08972417145712</v>
      </c>
      <c r="FW76">
        <v>0</v>
      </c>
      <c r="FX76">
        <v>0.1540886341463415</v>
      </c>
      <c r="FY76">
        <v>-0.007786620209059035</v>
      </c>
      <c r="FZ76">
        <v>0.001745519445449917</v>
      </c>
      <c r="GA76">
        <v>1</v>
      </c>
      <c r="GB76">
        <v>2</v>
      </c>
      <c r="GC76">
        <v>3</v>
      </c>
      <c r="GD76" t="s">
        <v>423</v>
      </c>
      <c r="GE76">
        <v>3.1272</v>
      </c>
      <c r="GF76">
        <v>2.72953</v>
      </c>
      <c r="GG76">
        <v>0.0861642</v>
      </c>
      <c r="GH76">
        <v>0.0865254</v>
      </c>
      <c r="GI76">
        <v>0.106065</v>
      </c>
      <c r="GJ76">
        <v>0.106204</v>
      </c>
      <c r="GK76">
        <v>27426.2</v>
      </c>
      <c r="GL76">
        <v>26570.5</v>
      </c>
      <c r="GM76">
        <v>30551.9</v>
      </c>
      <c r="GN76">
        <v>29339.7</v>
      </c>
      <c r="GO76">
        <v>37685.1</v>
      </c>
      <c r="GP76">
        <v>34488.3</v>
      </c>
      <c r="GQ76">
        <v>46732.8</v>
      </c>
      <c r="GR76">
        <v>43584.6</v>
      </c>
      <c r="GS76">
        <v>1.82362</v>
      </c>
      <c r="GT76">
        <v>1.88115</v>
      </c>
      <c r="GU76">
        <v>0.105318</v>
      </c>
      <c r="GV76">
        <v>0</v>
      </c>
      <c r="GW76">
        <v>28.2916</v>
      </c>
      <c r="GX76">
        <v>999.9</v>
      </c>
      <c r="GY76">
        <v>48.5</v>
      </c>
      <c r="GZ76">
        <v>30.9</v>
      </c>
      <c r="HA76">
        <v>23.9799</v>
      </c>
      <c r="HB76">
        <v>62.4501</v>
      </c>
      <c r="HC76">
        <v>12.9127</v>
      </c>
      <c r="HD76">
        <v>1</v>
      </c>
      <c r="HE76">
        <v>0.112182</v>
      </c>
      <c r="HF76">
        <v>-1.58064</v>
      </c>
      <c r="HG76">
        <v>20.2153</v>
      </c>
      <c r="HH76">
        <v>5.2393</v>
      </c>
      <c r="HI76">
        <v>11.974</v>
      </c>
      <c r="HJ76">
        <v>4.97165</v>
      </c>
      <c r="HK76">
        <v>3.291</v>
      </c>
      <c r="HL76">
        <v>9999</v>
      </c>
      <c r="HM76">
        <v>9999</v>
      </c>
      <c r="HN76">
        <v>9999</v>
      </c>
      <c r="HO76">
        <v>4</v>
      </c>
      <c r="HP76">
        <v>4.97298</v>
      </c>
      <c r="HQ76">
        <v>1.87728</v>
      </c>
      <c r="HR76">
        <v>1.87533</v>
      </c>
      <c r="HS76">
        <v>1.87814</v>
      </c>
      <c r="HT76">
        <v>1.87485</v>
      </c>
      <c r="HU76">
        <v>1.87848</v>
      </c>
      <c r="HV76">
        <v>1.87558</v>
      </c>
      <c r="HW76">
        <v>1.87669</v>
      </c>
      <c r="HX76">
        <v>0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0.178</v>
      </c>
      <c r="IL76">
        <v>0.2396</v>
      </c>
      <c r="IM76">
        <v>-0.2208080166734159</v>
      </c>
      <c r="IN76">
        <v>0.0009760521447082311</v>
      </c>
      <c r="IO76">
        <v>-1.213558287100738E-07</v>
      </c>
      <c r="IP76">
        <v>1.27618266518245E-10</v>
      </c>
      <c r="IQ76">
        <v>-0.04124942103459956</v>
      </c>
      <c r="IR76">
        <v>-0.001300910323688675</v>
      </c>
      <c r="IS76">
        <v>0.0007077955028906285</v>
      </c>
      <c r="IT76">
        <v>-5.887928008297181E-06</v>
      </c>
      <c r="IU76">
        <v>4</v>
      </c>
      <c r="IV76">
        <v>2095</v>
      </c>
      <c r="IW76">
        <v>1</v>
      </c>
      <c r="IX76">
        <v>25</v>
      </c>
      <c r="IY76">
        <v>199099.9</v>
      </c>
      <c r="IZ76">
        <v>199099.8</v>
      </c>
      <c r="JA76">
        <v>1.10352</v>
      </c>
      <c r="JB76">
        <v>2.55859</v>
      </c>
      <c r="JC76">
        <v>1.39893</v>
      </c>
      <c r="JD76">
        <v>2.34863</v>
      </c>
      <c r="JE76">
        <v>1.44897</v>
      </c>
      <c r="JF76">
        <v>2.62329</v>
      </c>
      <c r="JG76">
        <v>36.908</v>
      </c>
      <c r="JH76">
        <v>23.9999</v>
      </c>
      <c r="JI76">
        <v>18</v>
      </c>
      <c r="JJ76">
        <v>475.824</v>
      </c>
      <c r="JK76">
        <v>482.217</v>
      </c>
      <c r="JL76">
        <v>30.9415</v>
      </c>
      <c r="JM76">
        <v>28.6313</v>
      </c>
      <c r="JN76">
        <v>29.9999</v>
      </c>
      <c r="JO76">
        <v>28.4118</v>
      </c>
      <c r="JP76">
        <v>28.49</v>
      </c>
      <c r="JQ76">
        <v>22.1194</v>
      </c>
      <c r="JR76">
        <v>7.2282</v>
      </c>
      <c r="JS76">
        <v>100</v>
      </c>
      <c r="JT76">
        <v>30.9362</v>
      </c>
      <c r="JU76">
        <v>420</v>
      </c>
      <c r="JV76">
        <v>23.5209</v>
      </c>
      <c r="JW76">
        <v>100.997</v>
      </c>
      <c r="JX76">
        <v>100.264</v>
      </c>
    </row>
    <row r="77" spans="1:284">
      <c r="A77">
        <v>61</v>
      </c>
      <c r="B77">
        <v>1759094996</v>
      </c>
      <c r="C77">
        <v>1161.900000095367</v>
      </c>
      <c r="D77" t="s">
        <v>548</v>
      </c>
      <c r="E77" t="s">
        <v>549</v>
      </c>
      <c r="F77">
        <v>5</v>
      </c>
      <c r="G77" t="s">
        <v>550</v>
      </c>
      <c r="H77" t="s">
        <v>419</v>
      </c>
      <c r="I77">
        <v>1759094993.25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7</v>
      </c>
      <c r="AH77">
        <v>1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5.18</v>
      </c>
      <c r="DA77">
        <v>0.5</v>
      </c>
      <c r="DB77" t="s">
        <v>421</v>
      </c>
      <c r="DC77">
        <v>2</v>
      </c>
      <c r="DD77">
        <v>1759094993.25</v>
      </c>
      <c r="DE77">
        <v>421.283</v>
      </c>
      <c r="DF77">
        <v>420.1274999999999</v>
      </c>
      <c r="DG77">
        <v>23.84812</v>
      </c>
      <c r="DH77">
        <v>23.716</v>
      </c>
      <c r="DI77">
        <v>421.105</v>
      </c>
      <c r="DJ77">
        <v>23.60314</v>
      </c>
      <c r="DK77">
        <v>499.9999</v>
      </c>
      <c r="DL77">
        <v>90.72426</v>
      </c>
      <c r="DM77">
        <v>0.05144854</v>
      </c>
      <c r="DN77">
        <v>30.35079</v>
      </c>
      <c r="DO77">
        <v>30.00898</v>
      </c>
      <c r="DP77">
        <v>999.9</v>
      </c>
      <c r="DQ77">
        <v>0</v>
      </c>
      <c r="DR77">
        <v>0</v>
      </c>
      <c r="DS77">
        <v>9996.189999999999</v>
      </c>
      <c r="DT77">
        <v>0</v>
      </c>
      <c r="DU77">
        <v>2.20656</v>
      </c>
      <c r="DV77">
        <v>1.1556339</v>
      </c>
      <c r="DW77">
        <v>431.5754</v>
      </c>
      <c r="DX77">
        <v>430.3331999999999</v>
      </c>
      <c r="DY77">
        <v>0.1320974</v>
      </c>
      <c r="DZ77">
        <v>420.1274999999999</v>
      </c>
      <c r="EA77">
        <v>23.716</v>
      </c>
      <c r="EB77">
        <v>2.1636</v>
      </c>
      <c r="EC77">
        <v>2.151619</v>
      </c>
      <c r="ED77">
        <v>18.6953</v>
      </c>
      <c r="EE77">
        <v>18.60655</v>
      </c>
      <c r="EF77">
        <v>0.00500056</v>
      </c>
      <c r="EG77">
        <v>0</v>
      </c>
      <c r="EH77">
        <v>0</v>
      </c>
      <c r="EI77">
        <v>0</v>
      </c>
      <c r="EJ77">
        <v>645.15</v>
      </c>
      <c r="EK77">
        <v>0.00500056</v>
      </c>
      <c r="EL77">
        <v>1.63</v>
      </c>
      <c r="EM77">
        <v>-2.660000000000001</v>
      </c>
      <c r="EN77">
        <v>35.9624</v>
      </c>
      <c r="EO77">
        <v>40.9622</v>
      </c>
      <c r="EP77">
        <v>38.24980000000001</v>
      </c>
      <c r="EQ77">
        <v>41.48719999999999</v>
      </c>
      <c r="ER77">
        <v>39.0124</v>
      </c>
      <c r="ES77">
        <v>0</v>
      </c>
      <c r="ET77">
        <v>0</v>
      </c>
      <c r="EU77">
        <v>0</v>
      </c>
      <c r="EV77">
        <v>1759095007.3</v>
      </c>
      <c r="EW77">
        <v>0</v>
      </c>
      <c r="EX77">
        <v>641.676923076923</v>
      </c>
      <c r="EY77">
        <v>9.743589787131146</v>
      </c>
      <c r="EZ77">
        <v>22.51282083318515</v>
      </c>
      <c r="FA77">
        <v>-1.773076923076923</v>
      </c>
      <c r="FB77">
        <v>15</v>
      </c>
      <c r="FC77">
        <v>0</v>
      </c>
      <c r="FD77" t="s">
        <v>422</v>
      </c>
      <c r="FE77">
        <v>1747148579.5</v>
      </c>
      <c r="FF77">
        <v>1747148584.5</v>
      </c>
      <c r="FG77">
        <v>0</v>
      </c>
      <c r="FH77">
        <v>0.162</v>
      </c>
      <c r="FI77">
        <v>-0.001</v>
      </c>
      <c r="FJ77">
        <v>0.139</v>
      </c>
      <c r="FK77">
        <v>0.058</v>
      </c>
      <c r="FL77">
        <v>420</v>
      </c>
      <c r="FM77">
        <v>16</v>
      </c>
      <c r="FN77">
        <v>0.19</v>
      </c>
      <c r="FO77">
        <v>0.02</v>
      </c>
      <c r="FP77">
        <v>1.148725292682927</v>
      </c>
      <c r="FQ77">
        <v>-0.07511004878048667</v>
      </c>
      <c r="FR77">
        <v>0.08997503586056221</v>
      </c>
      <c r="FS77">
        <v>1</v>
      </c>
      <c r="FT77">
        <v>641.7705882352941</v>
      </c>
      <c r="FU77">
        <v>1.714285608475745</v>
      </c>
      <c r="FV77">
        <v>6.727884442062304</v>
      </c>
      <c r="FW77">
        <v>0</v>
      </c>
      <c r="FX77">
        <v>0.1348608292682927</v>
      </c>
      <c r="FY77">
        <v>-0.01846900348432038</v>
      </c>
      <c r="FZ77">
        <v>0.00194287060566649</v>
      </c>
      <c r="GA77">
        <v>1</v>
      </c>
      <c r="GB77">
        <v>2</v>
      </c>
      <c r="GC77">
        <v>3</v>
      </c>
      <c r="GD77" t="s">
        <v>423</v>
      </c>
      <c r="GE77">
        <v>3.12721</v>
      </c>
      <c r="GF77">
        <v>2.7292</v>
      </c>
      <c r="GG77">
        <v>0.0862909</v>
      </c>
      <c r="GH77">
        <v>0.0865575</v>
      </c>
      <c r="GI77">
        <v>0.106869</v>
      </c>
      <c r="GJ77">
        <v>0.107043</v>
      </c>
      <c r="GK77">
        <v>27430.5</v>
      </c>
      <c r="GL77">
        <v>26568.9</v>
      </c>
      <c r="GM77">
        <v>30560.3</v>
      </c>
      <c r="GN77">
        <v>29338.3</v>
      </c>
      <c r="GO77">
        <v>37659.8</v>
      </c>
      <c r="GP77">
        <v>34452.8</v>
      </c>
      <c r="GQ77">
        <v>46744.4</v>
      </c>
      <c r="GR77">
        <v>43581.6</v>
      </c>
      <c r="GS77">
        <v>1.82485</v>
      </c>
      <c r="GT77">
        <v>1.8841</v>
      </c>
      <c r="GU77">
        <v>0.0857338</v>
      </c>
      <c r="GV77">
        <v>0</v>
      </c>
      <c r="GW77">
        <v>28.5953</v>
      </c>
      <c r="GX77">
        <v>999.9</v>
      </c>
      <c r="GY77">
        <v>48.5</v>
      </c>
      <c r="GZ77">
        <v>30.7</v>
      </c>
      <c r="HA77">
        <v>23.7093</v>
      </c>
      <c r="HB77">
        <v>62.9001</v>
      </c>
      <c r="HC77">
        <v>12.9567</v>
      </c>
      <c r="HD77">
        <v>1</v>
      </c>
      <c r="HE77">
        <v>0.10232</v>
      </c>
      <c r="HF77">
        <v>-1.12603</v>
      </c>
      <c r="HG77">
        <v>20.2169</v>
      </c>
      <c r="HH77">
        <v>5.23571</v>
      </c>
      <c r="HI77">
        <v>11.974</v>
      </c>
      <c r="HJ77">
        <v>4.972</v>
      </c>
      <c r="HK77">
        <v>3.291</v>
      </c>
      <c r="HL77">
        <v>9999</v>
      </c>
      <c r="HM77">
        <v>9999</v>
      </c>
      <c r="HN77">
        <v>9999</v>
      </c>
      <c r="HO77">
        <v>4.2</v>
      </c>
      <c r="HP77">
        <v>4.97299</v>
      </c>
      <c r="HQ77">
        <v>1.87725</v>
      </c>
      <c r="HR77">
        <v>1.87532</v>
      </c>
      <c r="HS77">
        <v>1.87813</v>
      </c>
      <c r="HT77">
        <v>1.87486</v>
      </c>
      <c r="HU77">
        <v>1.87849</v>
      </c>
      <c r="HV77">
        <v>1.87558</v>
      </c>
      <c r="HW77">
        <v>1.87669</v>
      </c>
      <c r="HX77">
        <v>0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0.178</v>
      </c>
      <c r="IL77">
        <v>0.2449</v>
      </c>
      <c r="IM77">
        <v>-0.2208080166734159</v>
      </c>
      <c r="IN77">
        <v>0.0009760521447082311</v>
      </c>
      <c r="IO77">
        <v>-1.213558287100738E-07</v>
      </c>
      <c r="IP77">
        <v>1.27618266518245E-10</v>
      </c>
      <c r="IQ77">
        <v>-0.04124942103459956</v>
      </c>
      <c r="IR77">
        <v>-0.001300910323688675</v>
      </c>
      <c r="IS77">
        <v>0.0007077955028906285</v>
      </c>
      <c r="IT77">
        <v>-5.887928008297181E-06</v>
      </c>
      <c r="IU77">
        <v>4</v>
      </c>
      <c r="IV77">
        <v>2095</v>
      </c>
      <c r="IW77">
        <v>1</v>
      </c>
      <c r="IX77">
        <v>25</v>
      </c>
      <c r="IY77">
        <v>199106.9</v>
      </c>
      <c r="IZ77">
        <v>199106.9</v>
      </c>
      <c r="JA77">
        <v>1.10352</v>
      </c>
      <c r="JB77">
        <v>2.55859</v>
      </c>
      <c r="JC77">
        <v>1.39893</v>
      </c>
      <c r="JD77">
        <v>2.34985</v>
      </c>
      <c r="JE77">
        <v>1.44897</v>
      </c>
      <c r="JF77">
        <v>2.54761</v>
      </c>
      <c r="JG77">
        <v>36.9317</v>
      </c>
      <c r="JH77">
        <v>23.9999</v>
      </c>
      <c r="JI77">
        <v>18</v>
      </c>
      <c r="JJ77">
        <v>475.164</v>
      </c>
      <c r="JK77">
        <v>482.397</v>
      </c>
      <c r="JL77">
        <v>30.509</v>
      </c>
      <c r="JM77">
        <v>28.4973</v>
      </c>
      <c r="JN77">
        <v>30.0002</v>
      </c>
      <c r="JO77">
        <v>28.2069</v>
      </c>
      <c r="JP77">
        <v>28.274</v>
      </c>
      <c r="JQ77">
        <v>22.1361</v>
      </c>
      <c r="JR77">
        <v>0</v>
      </c>
      <c r="JS77">
        <v>100</v>
      </c>
      <c r="JT77">
        <v>30.5198</v>
      </c>
      <c r="JU77">
        <v>420</v>
      </c>
      <c r="JV77">
        <v>24.2522</v>
      </c>
      <c r="JW77">
        <v>101.023</v>
      </c>
      <c r="JX77">
        <v>100.257</v>
      </c>
    </row>
    <row r="78" spans="1:284">
      <c r="A78">
        <v>62</v>
      </c>
      <c r="B78">
        <v>1759094998</v>
      </c>
      <c r="C78">
        <v>1163.900000095367</v>
      </c>
      <c r="D78" t="s">
        <v>551</v>
      </c>
      <c r="E78" t="s">
        <v>552</v>
      </c>
      <c r="F78">
        <v>5</v>
      </c>
      <c r="G78" t="s">
        <v>550</v>
      </c>
      <c r="H78" t="s">
        <v>419</v>
      </c>
      <c r="I78">
        <v>1759094995.166667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7</v>
      </c>
      <c r="AH78">
        <v>1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5.18</v>
      </c>
      <c r="DA78">
        <v>0.5</v>
      </c>
      <c r="DB78" t="s">
        <v>421</v>
      </c>
      <c r="DC78">
        <v>2</v>
      </c>
      <c r="DD78">
        <v>1759094995.166667</v>
      </c>
      <c r="DE78">
        <v>421.2775555555556</v>
      </c>
      <c r="DF78">
        <v>419.9823333333333</v>
      </c>
      <c r="DG78">
        <v>23.84771111111111</v>
      </c>
      <c r="DH78">
        <v>23.71524444444444</v>
      </c>
      <c r="DI78">
        <v>421.0994444444445</v>
      </c>
      <c r="DJ78">
        <v>23.60274444444444</v>
      </c>
      <c r="DK78">
        <v>499.9955555555555</v>
      </c>
      <c r="DL78">
        <v>90.72396666666667</v>
      </c>
      <c r="DM78">
        <v>0.05140741111111111</v>
      </c>
      <c r="DN78">
        <v>30.34425555555556</v>
      </c>
      <c r="DO78">
        <v>29.99872222222222</v>
      </c>
      <c r="DP78">
        <v>999.9000000000001</v>
      </c>
      <c r="DQ78">
        <v>0</v>
      </c>
      <c r="DR78">
        <v>0</v>
      </c>
      <c r="DS78">
        <v>9998.211111111112</v>
      </c>
      <c r="DT78">
        <v>0</v>
      </c>
      <c r="DU78">
        <v>2.20656</v>
      </c>
      <c r="DV78">
        <v>1.295413333333333</v>
      </c>
      <c r="DW78">
        <v>431.5696666666667</v>
      </c>
      <c r="DX78">
        <v>430.1841111111111</v>
      </c>
      <c r="DY78">
        <v>0.1324555555555556</v>
      </c>
      <c r="DZ78">
        <v>419.9823333333333</v>
      </c>
      <c r="EA78">
        <v>23.71524444444444</v>
      </c>
      <c r="EB78">
        <v>2.163556666666667</v>
      </c>
      <c r="EC78">
        <v>2.151541111111111</v>
      </c>
      <c r="ED78">
        <v>18.69498888888889</v>
      </c>
      <c r="EE78">
        <v>18.60597777777777</v>
      </c>
      <c r="EF78">
        <v>0.00500056</v>
      </c>
      <c r="EG78">
        <v>0</v>
      </c>
      <c r="EH78">
        <v>0</v>
      </c>
      <c r="EI78">
        <v>0</v>
      </c>
      <c r="EJ78">
        <v>645.4555555555556</v>
      </c>
      <c r="EK78">
        <v>0.00500056</v>
      </c>
      <c r="EL78">
        <v>-3.733333333333333</v>
      </c>
      <c r="EM78">
        <v>-3.455555555555556</v>
      </c>
      <c r="EN78">
        <v>36.12488888888889</v>
      </c>
      <c r="EO78">
        <v>40.90255555555555</v>
      </c>
      <c r="EP78">
        <v>38.30522222222222</v>
      </c>
      <c r="EQ78">
        <v>41.465</v>
      </c>
      <c r="ER78">
        <v>39.06922222222223</v>
      </c>
      <c r="ES78">
        <v>0</v>
      </c>
      <c r="ET78">
        <v>0</v>
      </c>
      <c r="EU78">
        <v>0</v>
      </c>
      <c r="EV78">
        <v>1759095009.7</v>
      </c>
      <c r="EW78">
        <v>0</v>
      </c>
      <c r="EX78">
        <v>641.6461538461538</v>
      </c>
      <c r="EY78">
        <v>21.01880368837981</v>
      </c>
      <c r="EZ78">
        <v>-6.164102730210089</v>
      </c>
      <c r="FA78">
        <v>-0.5730769230769232</v>
      </c>
      <c r="FB78">
        <v>15</v>
      </c>
      <c r="FC78">
        <v>0</v>
      </c>
      <c r="FD78" t="s">
        <v>422</v>
      </c>
      <c r="FE78">
        <v>1747148579.5</v>
      </c>
      <c r="FF78">
        <v>1747148584.5</v>
      </c>
      <c r="FG78">
        <v>0</v>
      </c>
      <c r="FH78">
        <v>0.162</v>
      </c>
      <c r="FI78">
        <v>-0.001</v>
      </c>
      <c r="FJ78">
        <v>0.139</v>
      </c>
      <c r="FK78">
        <v>0.058</v>
      </c>
      <c r="FL78">
        <v>420</v>
      </c>
      <c r="FM78">
        <v>16</v>
      </c>
      <c r="FN78">
        <v>0.19</v>
      </c>
      <c r="FO78">
        <v>0.02</v>
      </c>
      <c r="FP78">
        <v>1.167831675</v>
      </c>
      <c r="FQ78">
        <v>0.1610292270168836</v>
      </c>
      <c r="FR78">
        <v>0.1083945713814551</v>
      </c>
      <c r="FS78">
        <v>1</v>
      </c>
      <c r="FT78">
        <v>641.6676470588236</v>
      </c>
      <c r="FU78">
        <v>6.88617255632504</v>
      </c>
      <c r="FV78">
        <v>6.549886419681391</v>
      </c>
      <c r="FW78">
        <v>0</v>
      </c>
      <c r="FX78">
        <v>0.134490825</v>
      </c>
      <c r="FY78">
        <v>-0.01698109193245797</v>
      </c>
      <c r="FZ78">
        <v>0.001810892927363458</v>
      </c>
      <c r="GA78">
        <v>1</v>
      </c>
      <c r="GB78">
        <v>2</v>
      </c>
      <c r="GC78">
        <v>3</v>
      </c>
      <c r="GD78" t="s">
        <v>423</v>
      </c>
      <c r="GE78">
        <v>3.1274</v>
      </c>
      <c r="GF78">
        <v>2.72928</v>
      </c>
      <c r="GG78">
        <v>0.0862776</v>
      </c>
      <c r="GH78">
        <v>0.0865498</v>
      </c>
      <c r="GI78">
        <v>0.106867</v>
      </c>
      <c r="GJ78">
        <v>0.107046</v>
      </c>
      <c r="GK78">
        <v>27431.1</v>
      </c>
      <c r="GL78">
        <v>26568.9</v>
      </c>
      <c r="GM78">
        <v>30560.5</v>
      </c>
      <c r="GN78">
        <v>29338.1</v>
      </c>
      <c r="GO78">
        <v>37660.2</v>
      </c>
      <c r="GP78">
        <v>34452.6</v>
      </c>
      <c r="GQ78">
        <v>46744.9</v>
      </c>
      <c r="GR78">
        <v>43581.6</v>
      </c>
      <c r="GS78">
        <v>1.82502</v>
      </c>
      <c r="GT78">
        <v>1.8839</v>
      </c>
      <c r="GU78">
        <v>0.085704</v>
      </c>
      <c r="GV78">
        <v>0</v>
      </c>
      <c r="GW78">
        <v>28.5941</v>
      </c>
      <c r="GX78">
        <v>999.9</v>
      </c>
      <c r="GY78">
        <v>48.5</v>
      </c>
      <c r="GZ78">
        <v>30.7</v>
      </c>
      <c r="HA78">
        <v>23.7065</v>
      </c>
      <c r="HB78">
        <v>62.9101</v>
      </c>
      <c r="HC78">
        <v>12.8486</v>
      </c>
      <c r="HD78">
        <v>1</v>
      </c>
      <c r="HE78">
        <v>0.102607</v>
      </c>
      <c r="HF78">
        <v>-1.16526</v>
      </c>
      <c r="HG78">
        <v>20.2167</v>
      </c>
      <c r="HH78">
        <v>5.23526</v>
      </c>
      <c r="HI78">
        <v>11.974</v>
      </c>
      <c r="HJ78">
        <v>4.97215</v>
      </c>
      <c r="HK78">
        <v>3.291</v>
      </c>
      <c r="HL78">
        <v>9999</v>
      </c>
      <c r="HM78">
        <v>9999</v>
      </c>
      <c r="HN78">
        <v>9999</v>
      </c>
      <c r="HO78">
        <v>4.2</v>
      </c>
      <c r="HP78">
        <v>4.973</v>
      </c>
      <c r="HQ78">
        <v>1.87727</v>
      </c>
      <c r="HR78">
        <v>1.87532</v>
      </c>
      <c r="HS78">
        <v>1.87812</v>
      </c>
      <c r="HT78">
        <v>1.87486</v>
      </c>
      <c r="HU78">
        <v>1.8785</v>
      </c>
      <c r="HV78">
        <v>1.87555</v>
      </c>
      <c r="HW78">
        <v>1.87669</v>
      </c>
      <c r="HX78">
        <v>0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0.178</v>
      </c>
      <c r="IL78">
        <v>0.245</v>
      </c>
      <c r="IM78">
        <v>-0.2208080166734159</v>
      </c>
      <c r="IN78">
        <v>0.0009760521447082311</v>
      </c>
      <c r="IO78">
        <v>-1.213558287100738E-07</v>
      </c>
      <c r="IP78">
        <v>1.27618266518245E-10</v>
      </c>
      <c r="IQ78">
        <v>-0.04124942103459956</v>
      </c>
      <c r="IR78">
        <v>-0.001300910323688675</v>
      </c>
      <c r="IS78">
        <v>0.0007077955028906285</v>
      </c>
      <c r="IT78">
        <v>-5.887928008297181E-06</v>
      </c>
      <c r="IU78">
        <v>4</v>
      </c>
      <c r="IV78">
        <v>2095</v>
      </c>
      <c r="IW78">
        <v>1</v>
      </c>
      <c r="IX78">
        <v>25</v>
      </c>
      <c r="IY78">
        <v>199107</v>
      </c>
      <c r="IZ78">
        <v>199106.9</v>
      </c>
      <c r="JA78">
        <v>1.10474</v>
      </c>
      <c r="JB78">
        <v>2.57324</v>
      </c>
      <c r="JC78">
        <v>1.39893</v>
      </c>
      <c r="JD78">
        <v>2.34985</v>
      </c>
      <c r="JE78">
        <v>1.44897</v>
      </c>
      <c r="JF78">
        <v>2.5354</v>
      </c>
      <c r="JG78">
        <v>36.9317</v>
      </c>
      <c r="JH78">
        <v>23.9912</v>
      </c>
      <c r="JI78">
        <v>18</v>
      </c>
      <c r="JJ78">
        <v>475.255</v>
      </c>
      <c r="JK78">
        <v>482.256</v>
      </c>
      <c r="JL78">
        <v>30.5045</v>
      </c>
      <c r="JM78">
        <v>28.4973</v>
      </c>
      <c r="JN78">
        <v>30.0003</v>
      </c>
      <c r="JO78">
        <v>28.2063</v>
      </c>
      <c r="JP78">
        <v>28.2729</v>
      </c>
      <c r="JQ78">
        <v>22.14</v>
      </c>
      <c r="JR78">
        <v>0</v>
      </c>
      <c r="JS78">
        <v>100</v>
      </c>
      <c r="JT78">
        <v>30.5198</v>
      </c>
      <c r="JU78">
        <v>420</v>
      </c>
      <c r="JV78">
        <v>24.2522</v>
      </c>
      <c r="JW78">
        <v>101.024</v>
      </c>
      <c r="JX78">
        <v>100.257</v>
      </c>
    </row>
    <row r="79" spans="1:284">
      <c r="A79">
        <v>63</v>
      </c>
      <c r="B79">
        <v>1759095000</v>
      </c>
      <c r="C79">
        <v>1165.900000095367</v>
      </c>
      <c r="D79" t="s">
        <v>553</v>
      </c>
      <c r="E79" t="s">
        <v>554</v>
      </c>
      <c r="F79">
        <v>5</v>
      </c>
      <c r="G79" t="s">
        <v>550</v>
      </c>
      <c r="H79" t="s">
        <v>419</v>
      </c>
      <c r="I79">
        <v>1759094997.3125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7</v>
      </c>
      <c r="AH79">
        <v>1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5.18</v>
      </c>
      <c r="DA79">
        <v>0.5</v>
      </c>
      <c r="DB79" t="s">
        <v>421</v>
      </c>
      <c r="DC79">
        <v>2</v>
      </c>
      <c r="DD79">
        <v>1759094997.3125</v>
      </c>
      <c r="DE79">
        <v>421.22425</v>
      </c>
      <c r="DF79">
        <v>419.868125</v>
      </c>
      <c r="DG79">
        <v>23.8476875</v>
      </c>
      <c r="DH79">
        <v>23.7150625</v>
      </c>
      <c r="DI79">
        <v>421.046125</v>
      </c>
      <c r="DJ79">
        <v>23.60275</v>
      </c>
      <c r="DK79">
        <v>500.020875</v>
      </c>
      <c r="DL79">
        <v>90.7233875</v>
      </c>
      <c r="DM79">
        <v>0.05136905</v>
      </c>
      <c r="DN79">
        <v>30.3376875</v>
      </c>
      <c r="DO79">
        <v>29.9900875</v>
      </c>
      <c r="DP79">
        <v>999.9</v>
      </c>
      <c r="DQ79">
        <v>0</v>
      </c>
      <c r="DR79">
        <v>0</v>
      </c>
      <c r="DS79">
        <v>10001.8125</v>
      </c>
      <c r="DT79">
        <v>0</v>
      </c>
      <c r="DU79">
        <v>2.20656</v>
      </c>
      <c r="DV79">
        <v>1.35640375</v>
      </c>
      <c r="DW79">
        <v>431.514875</v>
      </c>
      <c r="DX79">
        <v>430.067</v>
      </c>
      <c r="DY79">
        <v>0.132625</v>
      </c>
      <c r="DZ79">
        <v>419.868125</v>
      </c>
      <c r="EA79">
        <v>23.7150625</v>
      </c>
      <c r="EB79">
        <v>2.1635425</v>
      </c>
      <c r="EC79">
        <v>2.15151125</v>
      </c>
      <c r="ED79">
        <v>18.6948875</v>
      </c>
      <c r="EE79">
        <v>18.60575</v>
      </c>
      <c r="EF79">
        <v>0.00500056</v>
      </c>
      <c r="EG79">
        <v>0</v>
      </c>
      <c r="EH79">
        <v>0</v>
      </c>
      <c r="EI79">
        <v>0</v>
      </c>
      <c r="EJ79">
        <v>644.6125</v>
      </c>
      <c r="EK79">
        <v>0.00500056</v>
      </c>
      <c r="EL79">
        <v>-2.7125</v>
      </c>
      <c r="EM79">
        <v>-2.8625</v>
      </c>
      <c r="EN79">
        <v>36.163875</v>
      </c>
      <c r="EO79">
        <v>40.851375</v>
      </c>
      <c r="EP79">
        <v>38.4685</v>
      </c>
      <c r="EQ79">
        <v>41.492125</v>
      </c>
      <c r="ER79">
        <v>39.077875</v>
      </c>
      <c r="ES79">
        <v>0</v>
      </c>
      <c r="ET79">
        <v>0</v>
      </c>
      <c r="EU79">
        <v>0</v>
      </c>
      <c r="EV79">
        <v>1759095011.5</v>
      </c>
      <c r="EW79">
        <v>0</v>
      </c>
      <c r="EX79">
        <v>641.4920000000001</v>
      </c>
      <c r="EY79">
        <v>15.46923072194339</v>
      </c>
      <c r="EZ79">
        <v>0.5692306598968038</v>
      </c>
      <c r="FA79">
        <v>-0.5880000000000001</v>
      </c>
      <c r="FB79">
        <v>15</v>
      </c>
      <c r="FC79">
        <v>0</v>
      </c>
      <c r="FD79" t="s">
        <v>422</v>
      </c>
      <c r="FE79">
        <v>1747148579.5</v>
      </c>
      <c r="FF79">
        <v>1747148584.5</v>
      </c>
      <c r="FG79">
        <v>0</v>
      </c>
      <c r="FH79">
        <v>0.162</v>
      </c>
      <c r="FI79">
        <v>-0.001</v>
      </c>
      <c r="FJ79">
        <v>0.139</v>
      </c>
      <c r="FK79">
        <v>0.058</v>
      </c>
      <c r="FL79">
        <v>420</v>
      </c>
      <c r="FM79">
        <v>16</v>
      </c>
      <c r="FN79">
        <v>0.19</v>
      </c>
      <c r="FO79">
        <v>0.02</v>
      </c>
      <c r="FP79">
        <v>1.187886512195122</v>
      </c>
      <c r="FQ79">
        <v>0.5329593031358875</v>
      </c>
      <c r="FR79">
        <v>0.1226211795329613</v>
      </c>
      <c r="FS79">
        <v>0</v>
      </c>
      <c r="FT79">
        <v>641.5147058823529</v>
      </c>
      <c r="FU79">
        <v>7.463712675930632</v>
      </c>
      <c r="FV79">
        <v>6.418728679004226</v>
      </c>
      <c r="FW79">
        <v>0</v>
      </c>
      <c r="FX79">
        <v>0.1338960243902439</v>
      </c>
      <c r="FY79">
        <v>-0.01463002787456452</v>
      </c>
      <c r="FZ79">
        <v>0.0016365232106259</v>
      </c>
      <c r="GA79">
        <v>1</v>
      </c>
      <c r="GB79">
        <v>1</v>
      </c>
      <c r="GC79">
        <v>3</v>
      </c>
      <c r="GD79" t="s">
        <v>471</v>
      </c>
      <c r="GE79">
        <v>3.12725</v>
      </c>
      <c r="GF79">
        <v>2.72904</v>
      </c>
      <c r="GG79">
        <v>0.0862715</v>
      </c>
      <c r="GH79">
        <v>0.0865422</v>
      </c>
      <c r="GI79">
        <v>0.106869</v>
      </c>
      <c r="GJ79">
        <v>0.107042</v>
      </c>
      <c r="GK79">
        <v>27431.4</v>
      </c>
      <c r="GL79">
        <v>26568.9</v>
      </c>
      <c r="GM79">
        <v>30560.6</v>
      </c>
      <c r="GN79">
        <v>29337.8</v>
      </c>
      <c r="GO79">
        <v>37660.2</v>
      </c>
      <c r="GP79">
        <v>34452.7</v>
      </c>
      <c r="GQ79">
        <v>46744.9</v>
      </c>
      <c r="GR79">
        <v>43581.5</v>
      </c>
      <c r="GS79">
        <v>1.8249</v>
      </c>
      <c r="GT79">
        <v>1.88382</v>
      </c>
      <c r="GU79">
        <v>0.08535760000000001</v>
      </c>
      <c r="GV79">
        <v>0</v>
      </c>
      <c r="GW79">
        <v>28.5929</v>
      </c>
      <c r="GX79">
        <v>999.9</v>
      </c>
      <c r="GY79">
        <v>48.5</v>
      </c>
      <c r="GZ79">
        <v>30.7</v>
      </c>
      <c r="HA79">
        <v>23.709</v>
      </c>
      <c r="HB79">
        <v>62.8301</v>
      </c>
      <c r="HC79">
        <v>13.0529</v>
      </c>
      <c r="HD79">
        <v>1</v>
      </c>
      <c r="HE79">
        <v>0.102597</v>
      </c>
      <c r="HF79">
        <v>-1.18721</v>
      </c>
      <c r="HG79">
        <v>20.2166</v>
      </c>
      <c r="HH79">
        <v>5.23556</v>
      </c>
      <c r="HI79">
        <v>11.974</v>
      </c>
      <c r="HJ79">
        <v>4.9722</v>
      </c>
      <c r="HK79">
        <v>3.291</v>
      </c>
      <c r="HL79">
        <v>9999</v>
      </c>
      <c r="HM79">
        <v>9999</v>
      </c>
      <c r="HN79">
        <v>9999</v>
      </c>
      <c r="HO79">
        <v>4.2</v>
      </c>
      <c r="HP79">
        <v>4.97299</v>
      </c>
      <c r="HQ79">
        <v>1.87724</v>
      </c>
      <c r="HR79">
        <v>1.87531</v>
      </c>
      <c r="HS79">
        <v>1.87808</v>
      </c>
      <c r="HT79">
        <v>1.87485</v>
      </c>
      <c r="HU79">
        <v>1.87848</v>
      </c>
      <c r="HV79">
        <v>1.87552</v>
      </c>
      <c r="HW79">
        <v>1.87668</v>
      </c>
      <c r="HX79">
        <v>0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0.178</v>
      </c>
      <c r="IL79">
        <v>0.2449</v>
      </c>
      <c r="IM79">
        <v>-0.2208080166734159</v>
      </c>
      <c r="IN79">
        <v>0.0009760521447082311</v>
      </c>
      <c r="IO79">
        <v>-1.213558287100738E-07</v>
      </c>
      <c r="IP79">
        <v>1.27618266518245E-10</v>
      </c>
      <c r="IQ79">
        <v>-0.04124942103459956</v>
      </c>
      <c r="IR79">
        <v>-0.001300910323688675</v>
      </c>
      <c r="IS79">
        <v>0.0007077955028906285</v>
      </c>
      <c r="IT79">
        <v>-5.887928008297181E-06</v>
      </c>
      <c r="IU79">
        <v>4</v>
      </c>
      <c r="IV79">
        <v>2095</v>
      </c>
      <c r="IW79">
        <v>1</v>
      </c>
      <c r="IX79">
        <v>25</v>
      </c>
      <c r="IY79">
        <v>199107</v>
      </c>
      <c r="IZ79">
        <v>199106.9</v>
      </c>
      <c r="JA79">
        <v>1.10474</v>
      </c>
      <c r="JB79">
        <v>2.55737</v>
      </c>
      <c r="JC79">
        <v>1.39893</v>
      </c>
      <c r="JD79">
        <v>2.34985</v>
      </c>
      <c r="JE79">
        <v>1.44897</v>
      </c>
      <c r="JF79">
        <v>2.62329</v>
      </c>
      <c r="JG79">
        <v>36.9317</v>
      </c>
      <c r="JH79">
        <v>24.0175</v>
      </c>
      <c r="JI79">
        <v>18</v>
      </c>
      <c r="JJ79">
        <v>475.18</v>
      </c>
      <c r="JK79">
        <v>482.196</v>
      </c>
      <c r="JL79">
        <v>30.5035</v>
      </c>
      <c r="JM79">
        <v>28.4973</v>
      </c>
      <c r="JN79">
        <v>30.0001</v>
      </c>
      <c r="JO79">
        <v>28.2051</v>
      </c>
      <c r="JP79">
        <v>28.2717</v>
      </c>
      <c r="JQ79">
        <v>22.143</v>
      </c>
      <c r="JR79">
        <v>0</v>
      </c>
      <c r="JS79">
        <v>100</v>
      </c>
      <c r="JT79">
        <v>30.5198</v>
      </c>
      <c r="JU79">
        <v>420</v>
      </c>
      <c r="JV79">
        <v>24.2522</v>
      </c>
      <c r="JW79">
        <v>101.024</v>
      </c>
      <c r="JX79">
        <v>100.257</v>
      </c>
    </row>
    <row r="80" spans="1:284">
      <c r="A80">
        <v>64</v>
      </c>
      <c r="B80">
        <v>1759095002</v>
      </c>
      <c r="C80">
        <v>1167.900000095367</v>
      </c>
      <c r="D80" t="s">
        <v>555</v>
      </c>
      <c r="E80" t="s">
        <v>556</v>
      </c>
      <c r="F80">
        <v>5</v>
      </c>
      <c r="G80" t="s">
        <v>550</v>
      </c>
      <c r="H80" t="s">
        <v>419</v>
      </c>
      <c r="I80">
        <v>1759094999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7</v>
      </c>
      <c r="AH80">
        <v>1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5.18</v>
      </c>
      <c r="DA80">
        <v>0.5</v>
      </c>
      <c r="DB80" t="s">
        <v>421</v>
      </c>
      <c r="DC80">
        <v>2</v>
      </c>
      <c r="DD80">
        <v>1759094999</v>
      </c>
      <c r="DE80">
        <v>421.185</v>
      </c>
      <c r="DF80">
        <v>419.8442222222222</v>
      </c>
      <c r="DG80">
        <v>23.84785555555555</v>
      </c>
      <c r="DH80">
        <v>23.71501111111111</v>
      </c>
      <c r="DI80">
        <v>421.0068888888889</v>
      </c>
      <c r="DJ80">
        <v>23.60292222222222</v>
      </c>
      <c r="DK80">
        <v>500.0315555555555</v>
      </c>
      <c r="DL80">
        <v>90.72266666666665</v>
      </c>
      <c r="DM80">
        <v>0.05131998888888888</v>
      </c>
      <c r="DN80">
        <v>30.333</v>
      </c>
      <c r="DO80">
        <v>29.98506666666666</v>
      </c>
      <c r="DP80">
        <v>999.9000000000001</v>
      </c>
      <c r="DQ80">
        <v>0</v>
      </c>
      <c r="DR80">
        <v>0</v>
      </c>
      <c r="DS80">
        <v>10002.51111111111</v>
      </c>
      <c r="DT80">
        <v>0</v>
      </c>
      <c r="DU80">
        <v>2.20656</v>
      </c>
      <c r="DV80">
        <v>1.340931111111111</v>
      </c>
      <c r="DW80">
        <v>431.4746666666667</v>
      </c>
      <c r="DX80">
        <v>430.0425555555555</v>
      </c>
      <c r="DY80">
        <v>0.132863</v>
      </c>
      <c r="DZ80">
        <v>419.8442222222222</v>
      </c>
      <c r="EA80">
        <v>23.71501111111111</v>
      </c>
      <c r="EB80">
        <v>2.163543333333333</v>
      </c>
      <c r="EC80">
        <v>2.151486666666666</v>
      </c>
      <c r="ED80">
        <v>18.69487777777778</v>
      </c>
      <c r="EE80">
        <v>18.60558888888889</v>
      </c>
      <c r="EF80">
        <v>0.00500056</v>
      </c>
      <c r="EG80">
        <v>0</v>
      </c>
      <c r="EH80">
        <v>0</v>
      </c>
      <c r="EI80">
        <v>0</v>
      </c>
      <c r="EJ80">
        <v>641.411111111111</v>
      </c>
      <c r="EK80">
        <v>0.00500056</v>
      </c>
      <c r="EL80">
        <v>-2.133333333333333</v>
      </c>
      <c r="EM80">
        <v>-2.877777777777778</v>
      </c>
      <c r="EN80">
        <v>36.19422222222222</v>
      </c>
      <c r="EO80">
        <v>40.79833333333333</v>
      </c>
      <c r="EP80">
        <v>38.50666666666667</v>
      </c>
      <c r="EQ80">
        <v>41.41644444444445</v>
      </c>
      <c r="ER80">
        <v>39.04833333333332</v>
      </c>
      <c r="ES80">
        <v>0</v>
      </c>
      <c r="ET80">
        <v>0</v>
      </c>
      <c r="EU80">
        <v>0</v>
      </c>
      <c r="EV80">
        <v>1759095013.3</v>
      </c>
      <c r="EW80">
        <v>0</v>
      </c>
      <c r="EX80">
        <v>641.3576923076924</v>
      </c>
      <c r="EY80">
        <v>10.47179499338273</v>
      </c>
      <c r="EZ80">
        <v>-12.2051282628823</v>
      </c>
      <c r="FA80">
        <v>-1.376923076923077</v>
      </c>
      <c r="FB80">
        <v>15</v>
      </c>
      <c r="FC80">
        <v>0</v>
      </c>
      <c r="FD80" t="s">
        <v>422</v>
      </c>
      <c r="FE80">
        <v>1747148579.5</v>
      </c>
      <c r="FF80">
        <v>1747148584.5</v>
      </c>
      <c r="FG80">
        <v>0</v>
      </c>
      <c r="FH80">
        <v>0.162</v>
      </c>
      <c r="FI80">
        <v>-0.001</v>
      </c>
      <c r="FJ80">
        <v>0.139</v>
      </c>
      <c r="FK80">
        <v>0.058</v>
      </c>
      <c r="FL80">
        <v>420</v>
      </c>
      <c r="FM80">
        <v>16</v>
      </c>
      <c r="FN80">
        <v>0.19</v>
      </c>
      <c r="FO80">
        <v>0.02</v>
      </c>
      <c r="FP80">
        <v>1.197213675</v>
      </c>
      <c r="FQ80">
        <v>0.7696355459662287</v>
      </c>
      <c r="FR80">
        <v>0.1295256102524492</v>
      </c>
      <c r="FS80">
        <v>0</v>
      </c>
      <c r="FT80">
        <v>641.3970588235294</v>
      </c>
      <c r="FU80">
        <v>4.380443142024996</v>
      </c>
      <c r="FV80">
        <v>5.446071724815414</v>
      </c>
      <c r="FW80">
        <v>0</v>
      </c>
      <c r="FX80">
        <v>0.13358675</v>
      </c>
      <c r="FY80">
        <v>-0.01104992870544137</v>
      </c>
      <c r="FZ80">
        <v>0.00138325562984576</v>
      </c>
      <c r="GA80">
        <v>1</v>
      </c>
      <c r="GB80">
        <v>1</v>
      </c>
      <c r="GC80">
        <v>3</v>
      </c>
      <c r="GD80" t="s">
        <v>471</v>
      </c>
      <c r="GE80">
        <v>3.12738</v>
      </c>
      <c r="GF80">
        <v>2.72886</v>
      </c>
      <c r="GG80">
        <v>0.0862685</v>
      </c>
      <c r="GH80">
        <v>0.0865539</v>
      </c>
      <c r="GI80">
        <v>0.106867</v>
      </c>
      <c r="GJ80">
        <v>0.107041</v>
      </c>
      <c r="GK80">
        <v>27431.3</v>
      </c>
      <c r="GL80">
        <v>26568.7</v>
      </c>
      <c r="GM80">
        <v>30560.4</v>
      </c>
      <c r="GN80">
        <v>29338</v>
      </c>
      <c r="GO80">
        <v>37660.1</v>
      </c>
      <c r="GP80">
        <v>34452.9</v>
      </c>
      <c r="GQ80">
        <v>46744.7</v>
      </c>
      <c r="GR80">
        <v>43581.7</v>
      </c>
      <c r="GS80">
        <v>1.82498</v>
      </c>
      <c r="GT80">
        <v>1.88365</v>
      </c>
      <c r="GU80">
        <v>0.0849664</v>
      </c>
      <c r="GV80">
        <v>0</v>
      </c>
      <c r="GW80">
        <v>28.591</v>
      </c>
      <c r="GX80">
        <v>999.9</v>
      </c>
      <c r="GY80">
        <v>48.5</v>
      </c>
      <c r="GZ80">
        <v>30.7</v>
      </c>
      <c r="HA80">
        <v>23.7088</v>
      </c>
      <c r="HB80">
        <v>62.7501</v>
      </c>
      <c r="HC80">
        <v>12.8606</v>
      </c>
      <c r="HD80">
        <v>1</v>
      </c>
      <c r="HE80">
        <v>0.102561</v>
      </c>
      <c r="HF80">
        <v>-2.04859</v>
      </c>
      <c r="HG80">
        <v>20.2013</v>
      </c>
      <c r="HH80">
        <v>5.23586</v>
      </c>
      <c r="HI80">
        <v>11.974</v>
      </c>
      <c r="HJ80">
        <v>4.9724</v>
      </c>
      <c r="HK80">
        <v>3.291</v>
      </c>
      <c r="HL80">
        <v>9999</v>
      </c>
      <c r="HM80">
        <v>9999</v>
      </c>
      <c r="HN80">
        <v>9999</v>
      </c>
      <c r="HO80">
        <v>4.2</v>
      </c>
      <c r="HP80">
        <v>4.973</v>
      </c>
      <c r="HQ80">
        <v>1.87723</v>
      </c>
      <c r="HR80">
        <v>1.87531</v>
      </c>
      <c r="HS80">
        <v>1.87807</v>
      </c>
      <c r="HT80">
        <v>1.87485</v>
      </c>
      <c r="HU80">
        <v>1.87848</v>
      </c>
      <c r="HV80">
        <v>1.87555</v>
      </c>
      <c r="HW80">
        <v>1.87668</v>
      </c>
      <c r="HX80">
        <v>0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0.178</v>
      </c>
      <c r="IL80">
        <v>0.2449</v>
      </c>
      <c r="IM80">
        <v>-0.2208080166734159</v>
      </c>
      <c r="IN80">
        <v>0.0009760521447082311</v>
      </c>
      <c r="IO80">
        <v>-1.213558287100738E-07</v>
      </c>
      <c r="IP80">
        <v>1.27618266518245E-10</v>
      </c>
      <c r="IQ80">
        <v>-0.04124942103459956</v>
      </c>
      <c r="IR80">
        <v>-0.001300910323688675</v>
      </c>
      <c r="IS80">
        <v>0.0007077955028906285</v>
      </c>
      <c r="IT80">
        <v>-5.887928008297181E-06</v>
      </c>
      <c r="IU80">
        <v>4</v>
      </c>
      <c r="IV80">
        <v>2095</v>
      </c>
      <c r="IW80">
        <v>1</v>
      </c>
      <c r="IX80">
        <v>25</v>
      </c>
      <c r="IY80">
        <v>199107</v>
      </c>
      <c r="IZ80">
        <v>199107</v>
      </c>
      <c r="JA80">
        <v>1.10474</v>
      </c>
      <c r="JB80">
        <v>2.55737</v>
      </c>
      <c r="JC80">
        <v>1.39893</v>
      </c>
      <c r="JD80">
        <v>2.34985</v>
      </c>
      <c r="JE80">
        <v>1.44897</v>
      </c>
      <c r="JF80">
        <v>2.60132</v>
      </c>
      <c r="JG80">
        <v>36.9317</v>
      </c>
      <c r="JH80">
        <v>23.9474</v>
      </c>
      <c r="JI80">
        <v>18</v>
      </c>
      <c r="JJ80">
        <v>475.217</v>
      </c>
      <c r="JK80">
        <v>482.078</v>
      </c>
      <c r="JL80">
        <v>30.5086</v>
      </c>
      <c r="JM80">
        <v>28.4973</v>
      </c>
      <c r="JN80">
        <v>30.0001</v>
      </c>
      <c r="JO80">
        <v>28.2045</v>
      </c>
      <c r="JP80">
        <v>28.2716</v>
      </c>
      <c r="JQ80">
        <v>22.1428</v>
      </c>
      <c r="JR80">
        <v>0</v>
      </c>
      <c r="JS80">
        <v>100</v>
      </c>
      <c r="JT80">
        <v>31.2282</v>
      </c>
      <c r="JU80">
        <v>420</v>
      </c>
      <c r="JV80">
        <v>24.2522</v>
      </c>
      <c r="JW80">
        <v>101.024</v>
      </c>
      <c r="JX80">
        <v>100.257</v>
      </c>
    </row>
    <row r="81" spans="1:284">
      <c r="A81">
        <v>65</v>
      </c>
      <c r="B81">
        <v>1759095004</v>
      </c>
      <c r="C81">
        <v>1169.900000095367</v>
      </c>
      <c r="D81" t="s">
        <v>557</v>
      </c>
      <c r="E81" t="s">
        <v>558</v>
      </c>
      <c r="F81">
        <v>5</v>
      </c>
      <c r="G81" t="s">
        <v>550</v>
      </c>
      <c r="H81" t="s">
        <v>419</v>
      </c>
      <c r="I81">
        <v>1759095001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7</v>
      </c>
      <c r="AH81">
        <v>1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5.18</v>
      </c>
      <c r="DA81">
        <v>0.5</v>
      </c>
      <c r="DB81" t="s">
        <v>421</v>
      </c>
      <c r="DC81">
        <v>2</v>
      </c>
      <c r="DD81">
        <v>1759095001</v>
      </c>
      <c r="DE81">
        <v>421.1565555555555</v>
      </c>
      <c r="DF81">
        <v>419.8692222222223</v>
      </c>
      <c r="DG81">
        <v>23.84762222222222</v>
      </c>
      <c r="DH81">
        <v>23.71496666666667</v>
      </c>
      <c r="DI81">
        <v>420.9785555555556</v>
      </c>
      <c r="DJ81">
        <v>23.6027</v>
      </c>
      <c r="DK81">
        <v>500.0402222222222</v>
      </c>
      <c r="DL81">
        <v>90.72242222222222</v>
      </c>
      <c r="DM81">
        <v>0.05122053333333334</v>
      </c>
      <c r="DN81">
        <v>30.32756666666667</v>
      </c>
      <c r="DO81">
        <v>29.98153333333333</v>
      </c>
      <c r="DP81">
        <v>999.9000000000001</v>
      </c>
      <c r="DQ81">
        <v>0</v>
      </c>
      <c r="DR81">
        <v>0</v>
      </c>
      <c r="DS81">
        <v>10002.35555555556</v>
      </c>
      <c r="DT81">
        <v>0</v>
      </c>
      <c r="DU81">
        <v>2.20656</v>
      </c>
      <c r="DV81">
        <v>1.287441111111111</v>
      </c>
      <c r="DW81">
        <v>431.4454444444444</v>
      </c>
      <c r="DX81">
        <v>430.0682222222223</v>
      </c>
      <c r="DY81">
        <v>0.1326893333333333</v>
      </c>
      <c r="DZ81">
        <v>419.8692222222223</v>
      </c>
      <c r="EA81">
        <v>23.71496666666667</v>
      </c>
      <c r="EB81">
        <v>2.163517777777778</v>
      </c>
      <c r="EC81">
        <v>2.151476666666666</v>
      </c>
      <c r="ED81">
        <v>18.69467777777778</v>
      </c>
      <c r="EE81">
        <v>18.60551111111111</v>
      </c>
      <c r="EF81">
        <v>0.00500056</v>
      </c>
      <c r="EG81">
        <v>0</v>
      </c>
      <c r="EH81">
        <v>0</v>
      </c>
      <c r="EI81">
        <v>0</v>
      </c>
      <c r="EJ81">
        <v>643.0222222222222</v>
      </c>
      <c r="EK81">
        <v>0.00500056</v>
      </c>
      <c r="EL81">
        <v>-1.177777777777778</v>
      </c>
      <c r="EM81">
        <v>-2.344444444444444</v>
      </c>
      <c r="EN81">
        <v>36.15266666666667</v>
      </c>
      <c r="EO81">
        <v>40.72188888888888</v>
      </c>
      <c r="EP81">
        <v>38.583</v>
      </c>
      <c r="EQ81">
        <v>41.31222222222222</v>
      </c>
      <c r="ER81">
        <v>38.89555555555555</v>
      </c>
      <c r="ES81">
        <v>0</v>
      </c>
      <c r="ET81">
        <v>0</v>
      </c>
      <c r="EU81">
        <v>0</v>
      </c>
      <c r="EV81">
        <v>1759095015.7</v>
      </c>
      <c r="EW81">
        <v>0</v>
      </c>
      <c r="EX81">
        <v>642.4961538461539</v>
      </c>
      <c r="EY81">
        <v>10.67692324686167</v>
      </c>
      <c r="EZ81">
        <v>-17.93504275635626</v>
      </c>
      <c r="FA81">
        <v>-0.06153846153846159</v>
      </c>
      <c r="FB81">
        <v>15</v>
      </c>
      <c r="FC81">
        <v>0</v>
      </c>
      <c r="FD81" t="s">
        <v>422</v>
      </c>
      <c r="FE81">
        <v>1747148579.5</v>
      </c>
      <c r="FF81">
        <v>1747148584.5</v>
      </c>
      <c r="FG81">
        <v>0</v>
      </c>
      <c r="FH81">
        <v>0.162</v>
      </c>
      <c r="FI81">
        <v>-0.001</v>
      </c>
      <c r="FJ81">
        <v>0.139</v>
      </c>
      <c r="FK81">
        <v>0.058</v>
      </c>
      <c r="FL81">
        <v>420</v>
      </c>
      <c r="FM81">
        <v>16</v>
      </c>
      <c r="FN81">
        <v>0.19</v>
      </c>
      <c r="FO81">
        <v>0.02</v>
      </c>
      <c r="FP81">
        <v>1.203690902439025</v>
      </c>
      <c r="FQ81">
        <v>0.7331120696864135</v>
      </c>
      <c r="FR81">
        <v>0.1287309409182493</v>
      </c>
      <c r="FS81">
        <v>0</v>
      </c>
      <c r="FT81">
        <v>641.6323529411766</v>
      </c>
      <c r="FU81">
        <v>16.53323163910425</v>
      </c>
      <c r="FV81">
        <v>5.740655864775863</v>
      </c>
      <c r="FW81">
        <v>0</v>
      </c>
      <c r="FX81">
        <v>0.133305756097561</v>
      </c>
      <c r="FY81">
        <v>-0.008603121951219275</v>
      </c>
      <c r="FZ81">
        <v>0.001265151119489581</v>
      </c>
      <c r="GA81">
        <v>1</v>
      </c>
      <c r="GB81">
        <v>1</v>
      </c>
      <c r="GC81">
        <v>3</v>
      </c>
      <c r="GD81" t="s">
        <v>471</v>
      </c>
      <c r="GE81">
        <v>3.12733</v>
      </c>
      <c r="GF81">
        <v>2.72882</v>
      </c>
      <c r="GG81">
        <v>0.0862676</v>
      </c>
      <c r="GH81">
        <v>0.0865708</v>
      </c>
      <c r="GI81">
        <v>0.106866</v>
      </c>
      <c r="GJ81">
        <v>0.107045</v>
      </c>
      <c r="GK81">
        <v>27431.3</v>
      </c>
      <c r="GL81">
        <v>26568.4</v>
      </c>
      <c r="GM81">
        <v>30560.3</v>
      </c>
      <c r="GN81">
        <v>29338.2</v>
      </c>
      <c r="GO81">
        <v>37660</v>
      </c>
      <c r="GP81">
        <v>34453</v>
      </c>
      <c r="GQ81">
        <v>46744.5</v>
      </c>
      <c r="GR81">
        <v>43582</v>
      </c>
      <c r="GS81">
        <v>1.82498</v>
      </c>
      <c r="GT81">
        <v>1.88365</v>
      </c>
      <c r="GU81">
        <v>0.0853315</v>
      </c>
      <c r="GV81">
        <v>0</v>
      </c>
      <c r="GW81">
        <v>28.5893</v>
      </c>
      <c r="GX81">
        <v>999.9</v>
      </c>
      <c r="GY81">
        <v>48.5</v>
      </c>
      <c r="GZ81">
        <v>30.7</v>
      </c>
      <c r="HA81">
        <v>23.7074</v>
      </c>
      <c r="HB81">
        <v>62.9401</v>
      </c>
      <c r="HC81">
        <v>12.9046</v>
      </c>
      <c r="HD81">
        <v>1</v>
      </c>
      <c r="HE81">
        <v>0.104365</v>
      </c>
      <c r="HF81">
        <v>-3.43387</v>
      </c>
      <c r="HG81">
        <v>20.1792</v>
      </c>
      <c r="HH81">
        <v>5.23556</v>
      </c>
      <c r="HI81">
        <v>11.974</v>
      </c>
      <c r="HJ81">
        <v>4.97265</v>
      </c>
      <c r="HK81">
        <v>3.291</v>
      </c>
      <c r="HL81">
        <v>9999</v>
      </c>
      <c r="HM81">
        <v>9999</v>
      </c>
      <c r="HN81">
        <v>9999</v>
      </c>
      <c r="HO81">
        <v>4.2</v>
      </c>
      <c r="HP81">
        <v>4.97299</v>
      </c>
      <c r="HQ81">
        <v>1.87724</v>
      </c>
      <c r="HR81">
        <v>1.87532</v>
      </c>
      <c r="HS81">
        <v>1.87809</v>
      </c>
      <c r="HT81">
        <v>1.87485</v>
      </c>
      <c r="HU81">
        <v>1.87849</v>
      </c>
      <c r="HV81">
        <v>1.87557</v>
      </c>
      <c r="HW81">
        <v>1.87668</v>
      </c>
      <c r="HX81">
        <v>0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0.179</v>
      </c>
      <c r="IL81">
        <v>0.2449</v>
      </c>
      <c r="IM81">
        <v>-0.2208080166734159</v>
      </c>
      <c r="IN81">
        <v>0.0009760521447082311</v>
      </c>
      <c r="IO81">
        <v>-1.213558287100738E-07</v>
      </c>
      <c r="IP81">
        <v>1.27618266518245E-10</v>
      </c>
      <c r="IQ81">
        <v>-0.04124942103459956</v>
      </c>
      <c r="IR81">
        <v>-0.001300910323688675</v>
      </c>
      <c r="IS81">
        <v>0.0007077955028906285</v>
      </c>
      <c r="IT81">
        <v>-5.887928008297181E-06</v>
      </c>
      <c r="IU81">
        <v>4</v>
      </c>
      <c r="IV81">
        <v>2095</v>
      </c>
      <c r="IW81">
        <v>1</v>
      </c>
      <c r="IX81">
        <v>25</v>
      </c>
      <c r="IY81">
        <v>199107.1</v>
      </c>
      <c r="IZ81">
        <v>199107</v>
      </c>
      <c r="JA81">
        <v>1.10474</v>
      </c>
      <c r="JB81">
        <v>2.57446</v>
      </c>
      <c r="JC81">
        <v>1.39893</v>
      </c>
      <c r="JD81">
        <v>2.34985</v>
      </c>
      <c r="JE81">
        <v>1.44897</v>
      </c>
      <c r="JF81">
        <v>2.56226</v>
      </c>
      <c r="JG81">
        <v>36.908</v>
      </c>
      <c r="JH81">
        <v>23.9649</v>
      </c>
      <c r="JI81">
        <v>18</v>
      </c>
      <c r="JJ81">
        <v>475.217</v>
      </c>
      <c r="JK81">
        <v>482.078</v>
      </c>
      <c r="JL81">
        <v>30.673</v>
      </c>
      <c r="JM81">
        <v>28.4973</v>
      </c>
      <c r="JN81">
        <v>30.0016</v>
      </c>
      <c r="JO81">
        <v>28.2045</v>
      </c>
      <c r="JP81">
        <v>28.2716</v>
      </c>
      <c r="JQ81">
        <v>22.142</v>
      </c>
      <c r="JR81">
        <v>0</v>
      </c>
      <c r="JS81">
        <v>100</v>
      </c>
      <c r="JT81">
        <v>31.2282</v>
      </c>
      <c r="JU81">
        <v>420</v>
      </c>
      <c r="JV81">
        <v>24.2522</v>
      </c>
      <c r="JW81">
        <v>101.023</v>
      </c>
      <c r="JX81">
        <v>100.258</v>
      </c>
    </row>
    <row r="82" spans="1:284">
      <c r="A82">
        <v>66</v>
      </c>
      <c r="B82">
        <v>1759095006</v>
      </c>
      <c r="C82">
        <v>1171.900000095367</v>
      </c>
      <c r="D82" t="s">
        <v>559</v>
      </c>
      <c r="E82" t="s">
        <v>560</v>
      </c>
      <c r="F82">
        <v>5</v>
      </c>
      <c r="G82" t="s">
        <v>550</v>
      </c>
      <c r="H82" t="s">
        <v>419</v>
      </c>
      <c r="I82">
        <v>1759095003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7</v>
      </c>
      <c r="AH82">
        <v>1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5.18</v>
      </c>
      <c r="DA82">
        <v>0.5</v>
      </c>
      <c r="DB82" t="s">
        <v>421</v>
      </c>
      <c r="DC82">
        <v>2</v>
      </c>
      <c r="DD82">
        <v>1759095003</v>
      </c>
      <c r="DE82">
        <v>421.137111111111</v>
      </c>
      <c r="DF82">
        <v>419.9191111111111</v>
      </c>
      <c r="DG82">
        <v>23.84774444444444</v>
      </c>
      <c r="DH82">
        <v>23.71544444444444</v>
      </c>
      <c r="DI82">
        <v>420.959111111111</v>
      </c>
      <c r="DJ82">
        <v>23.60283333333333</v>
      </c>
      <c r="DK82">
        <v>500.012</v>
      </c>
      <c r="DL82">
        <v>90.72290000000001</v>
      </c>
      <c r="DM82">
        <v>0.05107116666666666</v>
      </c>
      <c r="DN82">
        <v>30.32285555555556</v>
      </c>
      <c r="DO82">
        <v>29.97813333333333</v>
      </c>
      <c r="DP82">
        <v>999.9000000000001</v>
      </c>
      <c r="DQ82">
        <v>0</v>
      </c>
      <c r="DR82">
        <v>0</v>
      </c>
      <c r="DS82">
        <v>10005.19333333333</v>
      </c>
      <c r="DT82">
        <v>0</v>
      </c>
      <c r="DU82">
        <v>2.20656</v>
      </c>
      <c r="DV82">
        <v>1.218135555555556</v>
      </c>
      <c r="DW82">
        <v>431.4255555555555</v>
      </c>
      <c r="DX82">
        <v>430.1195555555556</v>
      </c>
      <c r="DY82">
        <v>0.1323356666666667</v>
      </c>
      <c r="DZ82">
        <v>419.9191111111111</v>
      </c>
      <c r="EA82">
        <v>23.71544444444444</v>
      </c>
      <c r="EB82">
        <v>2.16354</v>
      </c>
      <c r="EC82">
        <v>2.151532222222222</v>
      </c>
      <c r="ED82">
        <v>18.69484444444445</v>
      </c>
      <c r="EE82">
        <v>18.60592222222222</v>
      </c>
      <c r="EF82">
        <v>0.00500056</v>
      </c>
      <c r="EG82">
        <v>0</v>
      </c>
      <c r="EH82">
        <v>0</v>
      </c>
      <c r="EI82">
        <v>0</v>
      </c>
      <c r="EJ82">
        <v>642.588888888889</v>
      </c>
      <c r="EK82">
        <v>0.00500056</v>
      </c>
      <c r="EL82">
        <v>-1.722222222222222</v>
      </c>
      <c r="EM82">
        <v>-2.411111111111111</v>
      </c>
      <c r="EN82">
        <v>36.33322222222223</v>
      </c>
      <c r="EO82">
        <v>40.64555555555555</v>
      </c>
      <c r="EP82">
        <v>38.48566666666667</v>
      </c>
      <c r="EQ82">
        <v>41.215</v>
      </c>
      <c r="ER82">
        <v>38.93022222222223</v>
      </c>
      <c r="ES82">
        <v>0</v>
      </c>
      <c r="ET82">
        <v>0</v>
      </c>
      <c r="EU82">
        <v>0</v>
      </c>
      <c r="EV82">
        <v>1759095017.5</v>
      </c>
      <c r="EW82">
        <v>0</v>
      </c>
      <c r="EX82">
        <v>643.272</v>
      </c>
      <c r="EY82">
        <v>-17.80769199528236</v>
      </c>
      <c r="EZ82">
        <v>0.523076978331744</v>
      </c>
      <c r="FA82">
        <v>-1.516</v>
      </c>
      <c r="FB82">
        <v>15</v>
      </c>
      <c r="FC82">
        <v>0</v>
      </c>
      <c r="FD82" t="s">
        <v>422</v>
      </c>
      <c r="FE82">
        <v>1747148579.5</v>
      </c>
      <c r="FF82">
        <v>1747148584.5</v>
      </c>
      <c r="FG82">
        <v>0</v>
      </c>
      <c r="FH82">
        <v>0.162</v>
      </c>
      <c r="FI82">
        <v>-0.001</v>
      </c>
      <c r="FJ82">
        <v>0.139</v>
      </c>
      <c r="FK82">
        <v>0.058</v>
      </c>
      <c r="FL82">
        <v>420</v>
      </c>
      <c r="FM82">
        <v>16</v>
      </c>
      <c r="FN82">
        <v>0.19</v>
      </c>
      <c r="FO82">
        <v>0.02</v>
      </c>
      <c r="FP82">
        <v>1.203712675</v>
      </c>
      <c r="FQ82">
        <v>0.6214493696060037</v>
      </c>
      <c r="FR82">
        <v>0.1305276172984835</v>
      </c>
      <c r="FS82">
        <v>0</v>
      </c>
      <c r="FT82">
        <v>641.7588235294119</v>
      </c>
      <c r="FU82">
        <v>13.13980145795003</v>
      </c>
      <c r="FV82">
        <v>5.103984467006771</v>
      </c>
      <c r="FW82">
        <v>0</v>
      </c>
      <c r="FX82">
        <v>0.1329535</v>
      </c>
      <c r="FY82">
        <v>-0.008636893058161319</v>
      </c>
      <c r="FZ82">
        <v>0.001273564858968713</v>
      </c>
      <c r="GA82">
        <v>1</v>
      </c>
      <c r="GB82">
        <v>1</v>
      </c>
      <c r="GC82">
        <v>3</v>
      </c>
      <c r="GD82" t="s">
        <v>471</v>
      </c>
      <c r="GE82">
        <v>3.12714</v>
      </c>
      <c r="GF82">
        <v>2.72891</v>
      </c>
      <c r="GG82">
        <v>0.0862711</v>
      </c>
      <c r="GH82">
        <v>0.08657339999999999</v>
      </c>
      <c r="GI82">
        <v>0.10688</v>
      </c>
      <c r="GJ82">
        <v>0.107049</v>
      </c>
      <c r="GK82">
        <v>27431.2</v>
      </c>
      <c r="GL82">
        <v>26568.4</v>
      </c>
      <c r="GM82">
        <v>30560.4</v>
      </c>
      <c r="GN82">
        <v>29338.2</v>
      </c>
      <c r="GO82">
        <v>37659.5</v>
      </c>
      <c r="GP82">
        <v>34453</v>
      </c>
      <c r="GQ82">
        <v>46744.6</v>
      </c>
      <c r="GR82">
        <v>43582.2</v>
      </c>
      <c r="GS82">
        <v>1.82505</v>
      </c>
      <c r="GT82">
        <v>1.8838</v>
      </c>
      <c r="GU82">
        <v>0.0851899</v>
      </c>
      <c r="GV82">
        <v>0</v>
      </c>
      <c r="GW82">
        <v>28.588</v>
      </c>
      <c r="GX82">
        <v>999.9</v>
      </c>
      <c r="GY82">
        <v>48.5</v>
      </c>
      <c r="GZ82">
        <v>30.7</v>
      </c>
      <c r="HA82">
        <v>23.707</v>
      </c>
      <c r="HB82">
        <v>63.0101</v>
      </c>
      <c r="HC82">
        <v>13.0609</v>
      </c>
      <c r="HD82">
        <v>1</v>
      </c>
      <c r="HE82">
        <v>0.106933</v>
      </c>
      <c r="HF82">
        <v>-3.41654</v>
      </c>
      <c r="HG82">
        <v>20.184</v>
      </c>
      <c r="HH82">
        <v>5.23541</v>
      </c>
      <c r="HI82">
        <v>11.974</v>
      </c>
      <c r="HJ82">
        <v>4.9724</v>
      </c>
      <c r="HK82">
        <v>3.291</v>
      </c>
      <c r="HL82">
        <v>9999</v>
      </c>
      <c r="HM82">
        <v>9999</v>
      </c>
      <c r="HN82">
        <v>9999</v>
      </c>
      <c r="HO82">
        <v>4.2</v>
      </c>
      <c r="HP82">
        <v>4.97297</v>
      </c>
      <c r="HQ82">
        <v>1.87726</v>
      </c>
      <c r="HR82">
        <v>1.87533</v>
      </c>
      <c r="HS82">
        <v>1.87811</v>
      </c>
      <c r="HT82">
        <v>1.87485</v>
      </c>
      <c r="HU82">
        <v>1.8785</v>
      </c>
      <c r="HV82">
        <v>1.87558</v>
      </c>
      <c r="HW82">
        <v>1.87668</v>
      </c>
      <c r="HX82">
        <v>0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0.178</v>
      </c>
      <c r="IL82">
        <v>0.245</v>
      </c>
      <c r="IM82">
        <v>-0.2208080166734159</v>
      </c>
      <c r="IN82">
        <v>0.0009760521447082311</v>
      </c>
      <c r="IO82">
        <v>-1.213558287100738E-07</v>
      </c>
      <c r="IP82">
        <v>1.27618266518245E-10</v>
      </c>
      <c r="IQ82">
        <v>-0.04124942103459956</v>
      </c>
      <c r="IR82">
        <v>-0.001300910323688675</v>
      </c>
      <c r="IS82">
        <v>0.0007077955028906285</v>
      </c>
      <c r="IT82">
        <v>-5.887928008297181E-06</v>
      </c>
      <c r="IU82">
        <v>4</v>
      </c>
      <c r="IV82">
        <v>2095</v>
      </c>
      <c r="IW82">
        <v>1</v>
      </c>
      <c r="IX82">
        <v>25</v>
      </c>
      <c r="IY82">
        <v>199107.1</v>
      </c>
      <c r="IZ82">
        <v>199107</v>
      </c>
      <c r="JA82">
        <v>1.10474</v>
      </c>
      <c r="JB82">
        <v>2.55493</v>
      </c>
      <c r="JC82">
        <v>1.39893</v>
      </c>
      <c r="JD82">
        <v>2.34985</v>
      </c>
      <c r="JE82">
        <v>1.44897</v>
      </c>
      <c r="JF82">
        <v>2.6123</v>
      </c>
      <c r="JG82">
        <v>36.9317</v>
      </c>
      <c r="JH82">
        <v>23.9912</v>
      </c>
      <c r="JI82">
        <v>18</v>
      </c>
      <c r="JJ82">
        <v>475.257</v>
      </c>
      <c r="JK82">
        <v>482.178</v>
      </c>
      <c r="JL82">
        <v>30.9973</v>
      </c>
      <c r="JM82">
        <v>28.4973</v>
      </c>
      <c r="JN82">
        <v>30.0032</v>
      </c>
      <c r="JO82">
        <v>28.2045</v>
      </c>
      <c r="JP82">
        <v>28.2716</v>
      </c>
      <c r="JQ82">
        <v>22.1423</v>
      </c>
      <c r="JR82">
        <v>0</v>
      </c>
      <c r="JS82">
        <v>100</v>
      </c>
      <c r="JT82">
        <v>31.244</v>
      </c>
      <c r="JU82">
        <v>420</v>
      </c>
      <c r="JV82">
        <v>24.2522</v>
      </c>
      <c r="JW82">
        <v>101.024</v>
      </c>
      <c r="JX82">
        <v>100.258</v>
      </c>
    </row>
    <row r="83" spans="1:284">
      <c r="A83">
        <v>67</v>
      </c>
      <c r="B83">
        <v>1759095008</v>
      </c>
      <c r="C83">
        <v>1173.900000095367</v>
      </c>
      <c r="D83" t="s">
        <v>561</v>
      </c>
      <c r="E83" t="s">
        <v>562</v>
      </c>
      <c r="F83">
        <v>5</v>
      </c>
      <c r="G83" t="s">
        <v>550</v>
      </c>
      <c r="H83" t="s">
        <v>419</v>
      </c>
      <c r="I83">
        <v>1759095005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7</v>
      </c>
      <c r="AH83">
        <v>1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5.18</v>
      </c>
      <c r="DA83">
        <v>0.5</v>
      </c>
      <c r="DB83" t="s">
        <v>421</v>
      </c>
      <c r="DC83">
        <v>2</v>
      </c>
      <c r="DD83">
        <v>1759095005</v>
      </c>
      <c r="DE83">
        <v>421.1285555555556</v>
      </c>
      <c r="DF83">
        <v>419.9746666666667</v>
      </c>
      <c r="DG83">
        <v>23.85015555555556</v>
      </c>
      <c r="DH83">
        <v>23.71592222222222</v>
      </c>
      <c r="DI83">
        <v>420.9505555555555</v>
      </c>
      <c r="DJ83">
        <v>23.60518888888889</v>
      </c>
      <c r="DK83">
        <v>500.0198888888889</v>
      </c>
      <c r="DL83">
        <v>90.72375555555556</v>
      </c>
      <c r="DM83">
        <v>0.05094166666666666</v>
      </c>
      <c r="DN83">
        <v>30.32101111111111</v>
      </c>
      <c r="DO83">
        <v>29.97694444444445</v>
      </c>
      <c r="DP83">
        <v>999.9000000000001</v>
      </c>
      <c r="DQ83">
        <v>0</v>
      </c>
      <c r="DR83">
        <v>0</v>
      </c>
      <c r="DS83">
        <v>10001.93555555556</v>
      </c>
      <c r="DT83">
        <v>0</v>
      </c>
      <c r="DU83">
        <v>2.20656</v>
      </c>
      <c r="DV83">
        <v>1.153962222222222</v>
      </c>
      <c r="DW83">
        <v>431.4178888888889</v>
      </c>
      <c r="DX83">
        <v>430.1766666666667</v>
      </c>
      <c r="DY83">
        <v>0.1342541111111111</v>
      </c>
      <c r="DZ83">
        <v>419.9746666666667</v>
      </c>
      <c r="EA83">
        <v>23.71592222222222</v>
      </c>
      <c r="EB83">
        <v>2.163777777777778</v>
      </c>
      <c r="EC83">
        <v>2.151597777777777</v>
      </c>
      <c r="ED83">
        <v>18.69661111111111</v>
      </c>
      <c r="EE83">
        <v>18.6064</v>
      </c>
      <c r="EF83">
        <v>0.00500056</v>
      </c>
      <c r="EG83">
        <v>0</v>
      </c>
      <c r="EH83">
        <v>0</v>
      </c>
      <c r="EI83">
        <v>0</v>
      </c>
      <c r="EJ83">
        <v>644.7111111111111</v>
      </c>
      <c r="EK83">
        <v>0.00500056</v>
      </c>
      <c r="EL83">
        <v>-2.988888888888889</v>
      </c>
      <c r="EM83">
        <v>-2.477777777777778</v>
      </c>
      <c r="EN83">
        <v>36.34011111111111</v>
      </c>
      <c r="EO83">
        <v>40.57622222222223</v>
      </c>
      <c r="EP83">
        <v>38.42322222222222</v>
      </c>
      <c r="EQ83">
        <v>41.14555555555555</v>
      </c>
      <c r="ER83">
        <v>38.98577777777777</v>
      </c>
      <c r="ES83">
        <v>0</v>
      </c>
      <c r="ET83">
        <v>0</v>
      </c>
      <c r="EU83">
        <v>0</v>
      </c>
      <c r="EV83">
        <v>1759095019.3</v>
      </c>
      <c r="EW83">
        <v>0</v>
      </c>
      <c r="EX83">
        <v>642.9846153846155</v>
      </c>
      <c r="EY83">
        <v>-8.198290214457847</v>
      </c>
      <c r="EZ83">
        <v>9.066666613524534</v>
      </c>
      <c r="FA83">
        <v>-2.446153846153846</v>
      </c>
      <c r="FB83">
        <v>15</v>
      </c>
      <c r="FC83">
        <v>0</v>
      </c>
      <c r="FD83" t="s">
        <v>422</v>
      </c>
      <c r="FE83">
        <v>1747148579.5</v>
      </c>
      <c r="FF83">
        <v>1747148584.5</v>
      </c>
      <c r="FG83">
        <v>0</v>
      </c>
      <c r="FH83">
        <v>0.162</v>
      </c>
      <c r="FI83">
        <v>-0.001</v>
      </c>
      <c r="FJ83">
        <v>0.139</v>
      </c>
      <c r="FK83">
        <v>0.058</v>
      </c>
      <c r="FL83">
        <v>420</v>
      </c>
      <c r="FM83">
        <v>16</v>
      </c>
      <c r="FN83">
        <v>0.19</v>
      </c>
      <c r="FO83">
        <v>0.02</v>
      </c>
      <c r="FP83">
        <v>1.196565292682927</v>
      </c>
      <c r="FQ83">
        <v>0.378940724738676</v>
      </c>
      <c r="FR83">
        <v>0.131575391412781</v>
      </c>
      <c r="FS83">
        <v>1</v>
      </c>
      <c r="FT83">
        <v>642.1970588235293</v>
      </c>
      <c r="FU83">
        <v>10.71810553534559</v>
      </c>
      <c r="FV83">
        <v>5.117874403334312</v>
      </c>
      <c r="FW83">
        <v>0</v>
      </c>
      <c r="FX83">
        <v>0.1332386341463415</v>
      </c>
      <c r="FY83">
        <v>0.003998362369337928</v>
      </c>
      <c r="FZ83">
        <v>0.002103448246258435</v>
      </c>
      <c r="GA83">
        <v>1</v>
      </c>
      <c r="GB83">
        <v>2</v>
      </c>
      <c r="GC83">
        <v>3</v>
      </c>
      <c r="GD83" t="s">
        <v>423</v>
      </c>
      <c r="GE83">
        <v>3.12741</v>
      </c>
      <c r="GF83">
        <v>2.7283</v>
      </c>
      <c r="GG83">
        <v>0.0862714</v>
      </c>
      <c r="GH83">
        <v>0.0865765</v>
      </c>
      <c r="GI83">
        <v>0.106909</v>
      </c>
      <c r="GJ83">
        <v>0.107049</v>
      </c>
      <c r="GK83">
        <v>27431.1</v>
      </c>
      <c r="GL83">
        <v>26568.2</v>
      </c>
      <c r="GM83">
        <v>30560.2</v>
      </c>
      <c r="GN83">
        <v>29338.2</v>
      </c>
      <c r="GO83">
        <v>37658.3</v>
      </c>
      <c r="GP83">
        <v>34452.8</v>
      </c>
      <c r="GQ83">
        <v>46744.7</v>
      </c>
      <c r="GR83">
        <v>43581.9</v>
      </c>
      <c r="GS83">
        <v>1.8253</v>
      </c>
      <c r="GT83">
        <v>1.8837</v>
      </c>
      <c r="GU83">
        <v>0.0853464</v>
      </c>
      <c r="GV83">
        <v>0</v>
      </c>
      <c r="GW83">
        <v>28.5862</v>
      </c>
      <c r="GX83">
        <v>999.9</v>
      </c>
      <c r="GY83">
        <v>48.5</v>
      </c>
      <c r="GZ83">
        <v>30.7</v>
      </c>
      <c r="HA83">
        <v>23.7073</v>
      </c>
      <c r="HB83">
        <v>62.9601</v>
      </c>
      <c r="HC83">
        <v>12.8446</v>
      </c>
      <c r="HD83">
        <v>1</v>
      </c>
      <c r="HE83">
        <v>0.106712</v>
      </c>
      <c r="HF83">
        <v>-2.70827</v>
      </c>
      <c r="HG83">
        <v>20.1977</v>
      </c>
      <c r="HH83">
        <v>5.23167</v>
      </c>
      <c r="HI83">
        <v>11.974</v>
      </c>
      <c r="HJ83">
        <v>4.9712</v>
      </c>
      <c r="HK83">
        <v>3.29035</v>
      </c>
      <c r="HL83">
        <v>9999</v>
      </c>
      <c r="HM83">
        <v>9999</v>
      </c>
      <c r="HN83">
        <v>9999</v>
      </c>
      <c r="HO83">
        <v>4.2</v>
      </c>
      <c r="HP83">
        <v>4.97296</v>
      </c>
      <c r="HQ83">
        <v>1.87728</v>
      </c>
      <c r="HR83">
        <v>1.87532</v>
      </c>
      <c r="HS83">
        <v>1.87812</v>
      </c>
      <c r="HT83">
        <v>1.87485</v>
      </c>
      <c r="HU83">
        <v>1.87851</v>
      </c>
      <c r="HV83">
        <v>1.87558</v>
      </c>
      <c r="HW83">
        <v>1.87668</v>
      </c>
      <c r="HX83">
        <v>0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0.178</v>
      </c>
      <c r="IL83">
        <v>0.2452</v>
      </c>
      <c r="IM83">
        <v>-0.2208080166734159</v>
      </c>
      <c r="IN83">
        <v>0.0009760521447082311</v>
      </c>
      <c r="IO83">
        <v>-1.213558287100738E-07</v>
      </c>
      <c r="IP83">
        <v>1.27618266518245E-10</v>
      </c>
      <c r="IQ83">
        <v>-0.04124942103459956</v>
      </c>
      <c r="IR83">
        <v>-0.001300910323688675</v>
      </c>
      <c r="IS83">
        <v>0.0007077955028906285</v>
      </c>
      <c r="IT83">
        <v>-5.887928008297181E-06</v>
      </c>
      <c r="IU83">
        <v>4</v>
      </c>
      <c r="IV83">
        <v>2095</v>
      </c>
      <c r="IW83">
        <v>1</v>
      </c>
      <c r="IX83">
        <v>25</v>
      </c>
      <c r="IY83">
        <v>199107.1</v>
      </c>
      <c r="IZ83">
        <v>199107.1</v>
      </c>
      <c r="JA83">
        <v>1.10352</v>
      </c>
      <c r="JB83">
        <v>2.55493</v>
      </c>
      <c r="JC83">
        <v>1.39893</v>
      </c>
      <c r="JD83">
        <v>2.34985</v>
      </c>
      <c r="JE83">
        <v>1.44897</v>
      </c>
      <c r="JF83">
        <v>2.59399</v>
      </c>
      <c r="JG83">
        <v>36.9317</v>
      </c>
      <c r="JH83">
        <v>23.9912</v>
      </c>
      <c r="JI83">
        <v>18</v>
      </c>
      <c r="JJ83">
        <v>475.393</v>
      </c>
      <c r="JK83">
        <v>482.108</v>
      </c>
      <c r="JL83">
        <v>31.2079</v>
      </c>
      <c r="JM83">
        <v>28.4973</v>
      </c>
      <c r="JN83">
        <v>30.0019</v>
      </c>
      <c r="JO83">
        <v>28.2045</v>
      </c>
      <c r="JP83">
        <v>28.2711</v>
      </c>
      <c r="JQ83">
        <v>22.1424</v>
      </c>
      <c r="JR83">
        <v>0</v>
      </c>
      <c r="JS83">
        <v>100</v>
      </c>
      <c r="JT83">
        <v>31.244</v>
      </c>
      <c r="JU83">
        <v>420</v>
      </c>
      <c r="JV83">
        <v>23.8668</v>
      </c>
      <c r="JW83">
        <v>101.023</v>
      </c>
      <c r="JX83">
        <v>100.258</v>
      </c>
    </row>
    <row r="84" spans="1:284">
      <c r="A84">
        <v>68</v>
      </c>
      <c r="B84">
        <v>1759095010</v>
      </c>
      <c r="C84">
        <v>1175.900000095367</v>
      </c>
      <c r="D84" t="s">
        <v>563</v>
      </c>
      <c r="E84" t="s">
        <v>564</v>
      </c>
      <c r="F84">
        <v>5</v>
      </c>
      <c r="G84" t="s">
        <v>550</v>
      </c>
      <c r="H84" t="s">
        <v>419</v>
      </c>
      <c r="I84">
        <v>1759095007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7</v>
      </c>
      <c r="AH84">
        <v>1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5.18</v>
      </c>
      <c r="DA84">
        <v>0.5</v>
      </c>
      <c r="DB84" t="s">
        <v>421</v>
      </c>
      <c r="DC84">
        <v>2</v>
      </c>
      <c r="DD84">
        <v>1759095007</v>
      </c>
      <c r="DE84">
        <v>421.1308888888889</v>
      </c>
      <c r="DF84">
        <v>420.0084444444444</v>
      </c>
      <c r="DG84">
        <v>23.85586666666667</v>
      </c>
      <c r="DH84">
        <v>23.71571111111111</v>
      </c>
      <c r="DI84">
        <v>420.9528888888889</v>
      </c>
      <c r="DJ84">
        <v>23.61076666666667</v>
      </c>
      <c r="DK84">
        <v>500.0318888888889</v>
      </c>
      <c r="DL84">
        <v>90.72441111111112</v>
      </c>
      <c r="DM84">
        <v>0.05088794444444444</v>
      </c>
      <c r="DN84">
        <v>30.3239</v>
      </c>
      <c r="DO84">
        <v>29.9761</v>
      </c>
      <c r="DP84">
        <v>999.9000000000001</v>
      </c>
      <c r="DQ84">
        <v>0</v>
      </c>
      <c r="DR84">
        <v>0</v>
      </c>
      <c r="DS84">
        <v>9987.983333333334</v>
      </c>
      <c r="DT84">
        <v>0</v>
      </c>
      <c r="DU84">
        <v>2.20656</v>
      </c>
      <c r="DV84">
        <v>1.122558888888889</v>
      </c>
      <c r="DW84">
        <v>431.4227777777778</v>
      </c>
      <c r="DX84">
        <v>430.2111111111111</v>
      </c>
      <c r="DY84">
        <v>0.1401541111111111</v>
      </c>
      <c r="DZ84">
        <v>420.0084444444444</v>
      </c>
      <c r="EA84">
        <v>23.71571111111111</v>
      </c>
      <c r="EB84">
        <v>2.16431</v>
      </c>
      <c r="EC84">
        <v>2.151594444444444</v>
      </c>
      <c r="ED84">
        <v>18.70054444444444</v>
      </c>
      <c r="EE84">
        <v>18.60637777777778</v>
      </c>
      <c r="EF84">
        <v>0.00500056</v>
      </c>
      <c r="EG84">
        <v>0</v>
      </c>
      <c r="EH84">
        <v>0</v>
      </c>
      <c r="EI84">
        <v>0</v>
      </c>
      <c r="EJ84">
        <v>641.6666666666666</v>
      </c>
      <c r="EK84">
        <v>0.00500056</v>
      </c>
      <c r="EL84">
        <v>-5.155555555555555</v>
      </c>
      <c r="EM84">
        <v>-3.277777777777778</v>
      </c>
      <c r="EN84">
        <v>36.29833333333333</v>
      </c>
      <c r="EO84">
        <v>40.50666666666667</v>
      </c>
      <c r="EP84">
        <v>38.24977777777778</v>
      </c>
      <c r="EQ84">
        <v>41.07611111111111</v>
      </c>
      <c r="ER84">
        <v>38.95811111111111</v>
      </c>
      <c r="ES84">
        <v>0</v>
      </c>
      <c r="ET84">
        <v>0</v>
      </c>
      <c r="EU84">
        <v>0</v>
      </c>
      <c r="EV84">
        <v>1759095021.7</v>
      </c>
      <c r="EW84">
        <v>0</v>
      </c>
      <c r="EX84">
        <v>642.4076923076923</v>
      </c>
      <c r="EY84">
        <v>-10.72136714037768</v>
      </c>
      <c r="EZ84">
        <v>-10.44786349852119</v>
      </c>
      <c r="FA84">
        <v>-2.084615384615385</v>
      </c>
      <c r="FB84">
        <v>15</v>
      </c>
      <c r="FC84">
        <v>0</v>
      </c>
      <c r="FD84" t="s">
        <v>422</v>
      </c>
      <c r="FE84">
        <v>1747148579.5</v>
      </c>
      <c r="FF84">
        <v>1747148584.5</v>
      </c>
      <c r="FG84">
        <v>0</v>
      </c>
      <c r="FH84">
        <v>0.162</v>
      </c>
      <c r="FI84">
        <v>-0.001</v>
      </c>
      <c r="FJ84">
        <v>0.139</v>
      </c>
      <c r="FK84">
        <v>0.058</v>
      </c>
      <c r="FL84">
        <v>420</v>
      </c>
      <c r="FM84">
        <v>16</v>
      </c>
      <c r="FN84">
        <v>0.19</v>
      </c>
      <c r="FO84">
        <v>0.02</v>
      </c>
      <c r="FP84">
        <v>1.199090425</v>
      </c>
      <c r="FQ84">
        <v>0.1781670956847984</v>
      </c>
      <c r="FR84">
        <v>0.1319443603156057</v>
      </c>
      <c r="FS84">
        <v>1</v>
      </c>
      <c r="FT84">
        <v>642.314705882353</v>
      </c>
      <c r="FU84">
        <v>2.446142166956636</v>
      </c>
      <c r="FV84">
        <v>5.016392678183213</v>
      </c>
      <c r="FW84">
        <v>0</v>
      </c>
      <c r="FX84">
        <v>0.134129825</v>
      </c>
      <c r="FY84">
        <v>0.02482810131332031</v>
      </c>
      <c r="FZ84">
        <v>0.004275622965647812</v>
      </c>
      <c r="GA84">
        <v>1</v>
      </c>
      <c r="GB84">
        <v>2</v>
      </c>
      <c r="GC84">
        <v>3</v>
      </c>
      <c r="GD84" t="s">
        <v>423</v>
      </c>
      <c r="GE84">
        <v>3.12742</v>
      </c>
      <c r="GF84">
        <v>2.72837</v>
      </c>
      <c r="GG84">
        <v>0.0862709</v>
      </c>
      <c r="GH84">
        <v>0.08658830000000001</v>
      </c>
      <c r="GI84">
        <v>0.106933</v>
      </c>
      <c r="GJ84">
        <v>0.107043</v>
      </c>
      <c r="GK84">
        <v>27430.9</v>
      </c>
      <c r="GL84">
        <v>26567.5</v>
      </c>
      <c r="GM84">
        <v>30560.1</v>
      </c>
      <c r="GN84">
        <v>29337.8</v>
      </c>
      <c r="GO84">
        <v>37657</v>
      </c>
      <c r="GP84">
        <v>34452.5</v>
      </c>
      <c r="GQ84">
        <v>46744.4</v>
      </c>
      <c r="GR84">
        <v>43581.2</v>
      </c>
      <c r="GS84">
        <v>1.8252</v>
      </c>
      <c r="GT84">
        <v>1.88375</v>
      </c>
      <c r="GU84">
        <v>0.0854582</v>
      </c>
      <c r="GV84">
        <v>0</v>
      </c>
      <c r="GW84">
        <v>28.5844</v>
      </c>
      <c r="GX84">
        <v>999.9</v>
      </c>
      <c r="GY84">
        <v>48.5</v>
      </c>
      <c r="GZ84">
        <v>30.7</v>
      </c>
      <c r="HA84">
        <v>23.7086</v>
      </c>
      <c r="HB84">
        <v>62.7901</v>
      </c>
      <c r="HC84">
        <v>12.9287</v>
      </c>
      <c r="HD84">
        <v>1</v>
      </c>
      <c r="HE84">
        <v>0.105277</v>
      </c>
      <c r="HF84">
        <v>-2.43764</v>
      </c>
      <c r="HG84">
        <v>20.202</v>
      </c>
      <c r="HH84">
        <v>5.23167</v>
      </c>
      <c r="HI84">
        <v>11.974</v>
      </c>
      <c r="HJ84">
        <v>4.97145</v>
      </c>
      <c r="HK84">
        <v>3.29035</v>
      </c>
      <c r="HL84">
        <v>9999</v>
      </c>
      <c r="HM84">
        <v>9999</v>
      </c>
      <c r="HN84">
        <v>9999</v>
      </c>
      <c r="HO84">
        <v>4.2</v>
      </c>
      <c r="HP84">
        <v>4.97296</v>
      </c>
      <c r="HQ84">
        <v>1.87728</v>
      </c>
      <c r="HR84">
        <v>1.87532</v>
      </c>
      <c r="HS84">
        <v>1.87811</v>
      </c>
      <c r="HT84">
        <v>1.87485</v>
      </c>
      <c r="HU84">
        <v>1.8785</v>
      </c>
      <c r="HV84">
        <v>1.87555</v>
      </c>
      <c r="HW84">
        <v>1.87668</v>
      </c>
      <c r="HX84">
        <v>0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0.178</v>
      </c>
      <c r="IL84">
        <v>0.2454</v>
      </c>
      <c r="IM84">
        <v>-0.2208080166734159</v>
      </c>
      <c r="IN84">
        <v>0.0009760521447082311</v>
      </c>
      <c r="IO84">
        <v>-1.213558287100738E-07</v>
      </c>
      <c r="IP84">
        <v>1.27618266518245E-10</v>
      </c>
      <c r="IQ84">
        <v>-0.04124942103459956</v>
      </c>
      <c r="IR84">
        <v>-0.001300910323688675</v>
      </c>
      <c r="IS84">
        <v>0.0007077955028906285</v>
      </c>
      <c r="IT84">
        <v>-5.887928008297181E-06</v>
      </c>
      <c r="IU84">
        <v>4</v>
      </c>
      <c r="IV84">
        <v>2095</v>
      </c>
      <c r="IW84">
        <v>1</v>
      </c>
      <c r="IX84">
        <v>25</v>
      </c>
      <c r="IY84">
        <v>199107.2</v>
      </c>
      <c r="IZ84">
        <v>199107.1</v>
      </c>
      <c r="JA84">
        <v>1.10474</v>
      </c>
      <c r="JB84">
        <v>2.56714</v>
      </c>
      <c r="JC84">
        <v>1.39893</v>
      </c>
      <c r="JD84">
        <v>2.34985</v>
      </c>
      <c r="JE84">
        <v>1.44897</v>
      </c>
      <c r="JF84">
        <v>2.59155</v>
      </c>
      <c r="JG84">
        <v>36.9317</v>
      </c>
      <c r="JH84">
        <v>23.9912</v>
      </c>
      <c r="JI84">
        <v>18</v>
      </c>
      <c r="JJ84">
        <v>475.339</v>
      </c>
      <c r="JK84">
        <v>482.131</v>
      </c>
      <c r="JL84">
        <v>31.2739</v>
      </c>
      <c r="JM84">
        <v>28.4973</v>
      </c>
      <c r="JN84">
        <v>30.0002</v>
      </c>
      <c r="JO84">
        <v>28.2045</v>
      </c>
      <c r="JP84">
        <v>28.2698</v>
      </c>
      <c r="JQ84">
        <v>22.1381</v>
      </c>
      <c r="JR84">
        <v>0</v>
      </c>
      <c r="JS84">
        <v>100</v>
      </c>
      <c r="JT84">
        <v>31.244</v>
      </c>
      <c r="JU84">
        <v>420</v>
      </c>
      <c r="JV84">
        <v>23.8684</v>
      </c>
      <c r="JW84">
        <v>101.023</v>
      </c>
      <c r="JX84">
        <v>100.256</v>
      </c>
    </row>
    <row r="85" spans="1:284">
      <c r="A85">
        <v>69</v>
      </c>
      <c r="B85">
        <v>1759095012</v>
      </c>
      <c r="C85">
        <v>1177.900000095367</v>
      </c>
      <c r="D85" t="s">
        <v>565</v>
      </c>
      <c r="E85" t="s">
        <v>566</v>
      </c>
      <c r="F85">
        <v>5</v>
      </c>
      <c r="G85" t="s">
        <v>550</v>
      </c>
      <c r="H85" t="s">
        <v>419</v>
      </c>
      <c r="I85">
        <v>1759095009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7</v>
      </c>
      <c r="AH85">
        <v>1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5.18</v>
      </c>
      <c r="DA85">
        <v>0.5</v>
      </c>
      <c r="DB85" t="s">
        <v>421</v>
      </c>
      <c r="DC85">
        <v>2</v>
      </c>
      <c r="DD85">
        <v>1759095009</v>
      </c>
      <c r="DE85">
        <v>421.1481111111111</v>
      </c>
      <c r="DF85">
        <v>420.0427777777778</v>
      </c>
      <c r="DG85">
        <v>23.86354444444445</v>
      </c>
      <c r="DH85">
        <v>23.71488888888889</v>
      </c>
      <c r="DI85">
        <v>420.9701111111111</v>
      </c>
      <c r="DJ85">
        <v>23.61825555555555</v>
      </c>
      <c r="DK85">
        <v>500.0238888888888</v>
      </c>
      <c r="DL85">
        <v>90.72431111111112</v>
      </c>
      <c r="DM85">
        <v>0.05095805555555556</v>
      </c>
      <c r="DN85">
        <v>30.33124444444444</v>
      </c>
      <c r="DO85">
        <v>29.97738888888889</v>
      </c>
      <c r="DP85">
        <v>999.9000000000001</v>
      </c>
      <c r="DQ85">
        <v>0</v>
      </c>
      <c r="DR85">
        <v>0</v>
      </c>
      <c r="DS85">
        <v>9986.184444444445</v>
      </c>
      <c r="DT85">
        <v>0</v>
      </c>
      <c r="DU85">
        <v>2.20656</v>
      </c>
      <c r="DV85">
        <v>1.10536</v>
      </c>
      <c r="DW85">
        <v>431.4438888888889</v>
      </c>
      <c r="DX85">
        <v>430.2458888888889</v>
      </c>
      <c r="DY85">
        <v>0.1486483333333333</v>
      </c>
      <c r="DZ85">
        <v>420.0427777777778</v>
      </c>
      <c r="EA85">
        <v>23.71488888888889</v>
      </c>
      <c r="EB85">
        <v>2.165004444444444</v>
      </c>
      <c r="EC85">
        <v>2.151515555555556</v>
      </c>
      <c r="ED85">
        <v>18.70566666666666</v>
      </c>
      <c r="EE85">
        <v>18.6058</v>
      </c>
      <c r="EF85">
        <v>0.00500056</v>
      </c>
      <c r="EG85">
        <v>0</v>
      </c>
      <c r="EH85">
        <v>0</v>
      </c>
      <c r="EI85">
        <v>0</v>
      </c>
      <c r="EJ85">
        <v>642.5444444444445</v>
      </c>
      <c r="EK85">
        <v>0.00500056</v>
      </c>
      <c r="EL85">
        <v>-1.233333333333333</v>
      </c>
      <c r="EM85">
        <v>-2.833333333333333</v>
      </c>
      <c r="EN85">
        <v>36.24277777777777</v>
      </c>
      <c r="EO85">
        <v>40.43733333333333</v>
      </c>
      <c r="EP85">
        <v>38.20111111111111</v>
      </c>
      <c r="EQ85">
        <v>40.98577777777777</v>
      </c>
      <c r="ER85">
        <v>38.93033333333334</v>
      </c>
      <c r="ES85">
        <v>0</v>
      </c>
      <c r="ET85">
        <v>0</v>
      </c>
      <c r="EU85">
        <v>0</v>
      </c>
      <c r="EV85">
        <v>1759095023.5</v>
      </c>
      <c r="EW85">
        <v>0</v>
      </c>
      <c r="EX85">
        <v>641.784</v>
      </c>
      <c r="EY85">
        <v>-2.0846150658567</v>
      </c>
      <c r="EZ85">
        <v>7.676923030226877</v>
      </c>
      <c r="FA85">
        <v>-0.9320000000000001</v>
      </c>
      <c r="FB85">
        <v>15</v>
      </c>
      <c r="FC85">
        <v>0</v>
      </c>
      <c r="FD85" t="s">
        <v>422</v>
      </c>
      <c r="FE85">
        <v>1747148579.5</v>
      </c>
      <c r="FF85">
        <v>1747148584.5</v>
      </c>
      <c r="FG85">
        <v>0</v>
      </c>
      <c r="FH85">
        <v>0.162</v>
      </c>
      <c r="FI85">
        <v>-0.001</v>
      </c>
      <c r="FJ85">
        <v>0.139</v>
      </c>
      <c r="FK85">
        <v>0.058</v>
      </c>
      <c r="FL85">
        <v>420</v>
      </c>
      <c r="FM85">
        <v>16</v>
      </c>
      <c r="FN85">
        <v>0.19</v>
      </c>
      <c r="FO85">
        <v>0.02</v>
      </c>
      <c r="FP85">
        <v>1.206432536585366</v>
      </c>
      <c r="FQ85">
        <v>-0.4703560139372828</v>
      </c>
      <c r="FR85">
        <v>0.1174298796762785</v>
      </c>
      <c r="FS85">
        <v>1</v>
      </c>
      <c r="FT85">
        <v>642.7764705882354</v>
      </c>
      <c r="FU85">
        <v>-14.2093199035922</v>
      </c>
      <c r="FV85">
        <v>4.733613147016313</v>
      </c>
      <c r="FW85">
        <v>0</v>
      </c>
      <c r="FX85">
        <v>0.136797756097561</v>
      </c>
      <c r="FY85">
        <v>0.06230000696864137</v>
      </c>
      <c r="FZ85">
        <v>0.008158776871447861</v>
      </c>
      <c r="GA85">
        <v>1</v>
      </c>
      <c r="GB85">
        <v>2</v>
      </c>
      <c r="GC85">
        <v>3</v>
      </c>
      <c r="GD85" t="s">
        <v>423</v>
      </c>
      <c r="GE85">
        <v>3.12728</v>
      </c>
      <c r="GF85">
        <v>2.7292</v>
      </c>
      <c r="GG85">
        <v>0.08627609999999999</v>
      </c>
      <c r="GH85">
        <v>0.086588</v>
      </c>
      <c r="GI85">
        <v>0.106947</v>
      </c>
      <c r="GJ85">
        <v>0.107043</v>
      </c>
      <c r="GK85">
        <v>27430.8</v>
      </c>
      <c r="GL85">
        <v>26567.4</v>
      </c>
      <c r="GM85">
        <v>30560.2</v>
      </c>
      <c r="GN85">
        <v>29337.6</v>
      </c>
      <c r="GO85">
        <v>37656.2</v>
      </c>
      <c r="GP85">
        <v>34452.2</v>
      </c>
      <c r="GQ85">
        <v>46744.1</v>
      </c>
      <c r="GR85">
        <v>43580.9</v>
      </c>
      <c r="GS85">
        <v>1.82515</v>
      </c>
      <c r="GT85">
        <v>1.88372</v>
      </c>
      <c r="GU85">
        <v>0.0859089</v>
      </c>
      <c r="GV85">
        <v>0</v>
      </c>
      <c r="GW85">
        <v>28.5825</v>
      </c>
      <c r="GX85">
        <v>999.9</v>
      </c>
      <c r="GY85">
        <v>48.5</v>
      </c>
      <c r="GZ85">
        <v>30.7</v>
      </c>
      <c r="HA85">
        <v>23.7084</v>
      </c>
      <c r="HB85">
        <v>62.7701</v>
      </c>
      <c r="HC85">
        <v>12.9728</v>
      </c>
      <c r="HD85">
        <v>1</v>
      </c>
      <c r="HE85">
        <v>0.104832</v>
      </c>
      <c r="HF85">
        <v>-2.22591</v>
      </c>
      <c r="HG85">
        <v>20.2057</v>
      </c>
      <c r="HH85">
        <v>5.23571</v>
      </c>
      <c r="HI85">
        <v>11.974</v>
      </c>
      <c r="HJ85">
        <v>4.97245</v>
      </c>
      <c r="HK85">
        <v>3.291</v>
      </c>
      <c r="HL85">
        <v>9999</v>
      </c>
      <c r="HM85">
        <v>9999</v>
      </c>
      <c r="HN85">
        <v>9999</v>
      </c>
      <c r="HO85">
        <v>4.2</v>
      </c>
      <c r="HP85">
        <v>4.97296</v>
      </c>
      <c r="HQ85">
        <v>1.87726</v>
      </c>
      <c r="HR85">
        <v>1.87533</v>
      </c>
      <c r="HS85">
        <v>1.87812</v>
      </c>
      <c r="HT85">
        <v>1.87485</v>
      </c>
      <c r="HU85">
        <v>1.87848</v>
      </c>
      <c r="HV85">
        <v>1.87555</v>
      </c>
      <c r="HW85">
        <v>1.87668</v>
      </c>
      <c r="HX85">
        <v>0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0.178</v>
      </c>
      <c r="IL85">
        <v>0.2455</v>
      </c>
      <c r="IM85">
        <v>-0.2208080166734159</v>
      </c>
      <c r="IN85">
        <v>0.0009760521447082311</v>
      </c>
      <c r="IO85">
        <v>-1.213558287100738E-07</v>
      </c>
      <c r="IP85">
        <v>1.27618266518245E-10</v>
      </c>
      <c r="IQ85">
        <v>-0.04124942103459956</v>
      </c>
      <c r="IR85">
        <v>-0.001300910323688675</v>
      </c>
      <c r="IS85">
        <v>0.0007077955028906285</v>
      </c>
      <c r="IT85">
        <v>-5.887928008297181E-06</v>
      </c>
      <c r="IU85">
        <v>4</v>
      </c>
      <c r="IV85">
        <v>2095</v>
      </c>
      <c r="IW85">
        <v>1</v>
      </c>
      <c r="IX85">
        <v>25</v>
      </c>
      <c r="IY85">
        <v>199107.2</v>
      </c>
      <c r="IZ85">
        <v>199107.1</v>
      </c>
      <c r="JA85">
        <v>1.10352</v>
      </c>
      <c r="JB85">
        <v>2.55371</v>
      </c>
      <c r="JC85">
        <v>1.39893</v>
      </c>
      <c r="JD85">
        <v>2.34985</v>
      </c>
      <c r="JE85">
        <v>1.44897</v>
      </c>
      <c r="JF85">
        <v>2.58301</v>
      </c>
      <c r="JG85">
        <v>36.9317</v>
      </c>
      <c r="JH85">
        <v>24.0087</v>
      </c>
      <c r="JI85">
        <v>18</v>
      </c>
      <c r="JJ85">
        <v>475.312</v>
      </c>
      <c r="JK85">
        <v>482.108</v>
      </c>
      <c r="JL85">
        <v>31.3068</v>
      </c>
      <c r="JM85">
        <v>28.4973</v>
      </c>
      <c r="JN85">
        <v>29.9999</v>
      </c>
      <c r="JO85">
        <v>28.2045</v>
      </c>
      <c r="JP85">
        <v>28.2691</v>
      </c>
      <c r="JQ85">
        <v>22.1395</v>
      </c>
      <c r="JR85">
        <v>0</v>
      </c>
      <c r="JS85">
        <v>100</v>
      </c>
      <c r="JT85">
        <v>31.2602</v>
      </c>
      <c r="JU85">
        <v>420</v>
      </c>
      <c r="JV85">
        <v>23.8684</v>
      </c>
      <c r="JW85">
        <v>101.023</v>
      </c>
      <c r="JX85">
        <v>100.256</v>
      </c>
    </row>
    <row r="86" spans="1:284">
      <c r="A86">
        <v>70</v>
      </c>
      <c r="B86">
        <v>1759095014</v>
      </c>
      <c r="C86">
        <v>1179.900000095367</v>
      </c>
      <c r="D86" t="s">
        <v>567</v>
      </c>
      <c r="E86" t="s">
        <v>568</v>
      </c>
      <c r="F86">
        <v>5</v>
      </c>
      <c r="G86" t="s">
        <v>550</v>
      </c>
      <c r="H86" t="s">
        <v>419</v>
      </c>
      <c r="I86">
        <v>1759095011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7</v>
      </c>
      <c r="AH86">
        <v>1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5.18</v>
      </c>
      <c r="DA86">
        <v>0.5</v>
      </c>
      <c r="DB86" t="s">
        <v>421</v>
      </c>
      <c r="DC86">
        <v>2</v>
      </c>
      <c r="DD86">
        <v>1759095011</v>
      </c>
      <c r="DE86">
        <v>421.1688888888888</v>
      </c>
      <c r="DF86">
        <v>420.0568888888889</v>
      </c>
      <c r="DG86">
        <v>23.86993333333333</v>
      </c>
      <c r="DH86">
        <v>23.71378888888889</v>
      </c>
      <c r="DI86">
        <v>420.9908888888888</v>
      </c>
      <c r="DJ86">
        <v>23.62451111111111</v>
      </c>
      <c r="DK86">
        <v>500.0428888888889</v>
      </c>
      <c r="DL86">
        <v>90.72408888888889</v>
      </c>
      <c r="DM86">
        <v>0.05096632222222222</v>
      </c>
      <c r="DN86">
        <v>30.34022222222222</v>
      </c>
      <c r="DO86">
        <v>29.98165555555556</v>
      </c>
      <c r="DP86">
        <v>999.9000000000001</v>
      </c>
      <c r="DQ86">
        <v>0</v>
      </c>
      <c r="DR86">
        <v>0</v>
      </c>
      <c r="DS86">
        <v>9993.406666666668</v>
      </c>
      <c r="DT86">
        <v>0</v>
      </c>
      <c r="DU86">
        <v>2.20656</v>
      </c>
      <c r="DV86">
        <v>1.112094444444444</v>
      </c>
      <c r="DW86">
        <v>431.468</v>
      </c>
      <c r="DX86">
        <v>430.2598888888888</v>
      </c>
      <c r="DY86">
        <v>0.1561397777777778</v>
      </c>
      <c r="DZ86">
        <v>420.0568888888889</v>
      </c>
      <c r="EA86">
        <v>23.71378888888889</v>
      </c>
      <c r="EB86">
        <v>2.165578888888889</v>
      </c>
      <c r="EC86">
        <v>2.15141</v>
      </c>
      <c r="ED86">
        <v>18.70991111111111</v>
      </c>
      <c r="EE86">
        <v>18.60502222222222</v>
      </c>
      <c r="EF86">
        <v>0.00500056</v>
      </c>
      <c r="EG86">
        <v>0</v>
      </c>
      <c r="EH86">
        <v>0</v>
      </c>
      <c r="EI86">
        <v>0</v>
      </c>
      <c r="EJ86">
        <v>639.4444444444445</v>
      </c>
      <c r="EK86">
        <v>0.00500056</v>
      </c>
      <c r="EL86">
        <v>1.755555555555556</v>
      </c>
      <c r="EM86">
        <v>-2.366666666666667</v>
      </c>
      <c r="EN86">
        <v>36.13866666666667</v>
      </c>
      <c r="EO86">
        <v>40.37466666666666</v>
      </c>
      <c r="EP86">
        <v>38.12477777777778</v>
      </c>
      <c r="EQ86">
        <v>40.85388888888889</v>
      </c>
      <c r="ER86">
        <v>38.79133333333333</v>
      </c>
      <c r="ES86">
        <v>0</v>
      </c>
      <c r="ET86">
        <v>0</v>
      </c>
      <c r="EU86">
        <v>0</v>
      </c>
      <c r="EV86">
        <v>1759095025.3</v>
      </c>
      <c r="EW86">
        <v>0</v>
      </c>
      <c r="EX86">
        <v>641.55</v>
      </c>
      <c r="EY86">
        <v>-3.805128019837129</v>
      </c>
      <c r="EZ86">
        <v>16.20170958717975</v>
      </c>
      <c r="FA86">
        <v>-0.8192307692307694</v>
      </c>
      <c r="FB86">
        <v>15</v>
      </c>
      <c r="FC86">
        <v>0</v>
      </c>
      <c r="FD86" t="s">
        <v>422</v>
      </c>
      <c r="FE86">
        <v>1747148579.5</v>
      </c>
      <c r="FF86">
        <v>1747148584.5</v>
      </c>
      <c r="FG86">
        <v>0</v>
      </c>
      <c r="FH86">
        <v>0.162</v>
      </c>
      <c r="FI86">
        <v>-0.001</v>
      </c>
      <c r="FJ86">
        <v>0.139</v>
      </c>
      <c r="FK86">
        <v>0.058</v>
      </c>
      <c r="FL86">
        <v>420</v>
      </c>
      <c r="FM86">
        <v>16</v>
      </c>
      <c r="FN86">
        <v>0.19</v>
      </c>
      <c r="FO86">
        <v>0.02</v>
      </c>
      <c r="FP86">
        <v>1.21572725</v>
      </c>
      <c r="FQ86">
        <v>-0.9784116697936217</v>
      </c>
      <c r="FR86">
        <v>0.108356946431401</v>
      </c>
      <c r="FS86">
        <v>0</v>
      </c>
      <c r="FT86">
        <v>642.3588235294118</v>
      </c>
      <c r="FU86">
        <v>-15.8013749228012</v>
      </c>
      <c r="FV86">
        <v>4.61558215352268</v>
      </c>
      <c r="FW86">
        <v>0</v>
      </c>
      <c r="FX86">
        <v>0.1391331</v>
      </c>
      <c r="FY86">
        <v>0.08699824390243882</v>
      </c>
      <c r="FZ86">
        <v>0.01019607685779192</v>
      </c>
      <c r="GA86">
        <v>1</v>
      </c>
      <c r="GB86">
        <v>1</v>
      </c>
      <c r="GC86">
        <v>3</v>
      </c>
      <c r="GD86" t="s">
        <v>471</v>
      </c>
      <c r="GE86">
        <v>3.12739</v>
      </c>
      <c r="GF86">
        <v>2.7286</v>
      </c>
      <c r="GG86">
        <v>0.0862772</v>
      </c>
      <c r="GH86">
        <v>0.0865696</v>
      </c>
      <c r="GI86">
        <v>0.106955</v>
      </c>
      <c r="GJ86">
        <v>0.10704</v>
      </c>
      <c r="GK86">
        <v>27431</v>
      </c>
      <c r="GL86">
        <v>26567.8</v>
      </c>
      <c r="GM86">
        <v>30560.3</v>
      </c>
      <c r="GN86">
        <v>29337.5</v>
      </c>
      <c r="GO86">
        <v>37655.9</v>
      </c>
      <c r="GP86">
        <v>34452.4</v>
      </c>
      <c r="GQ86">
        <v>46744.2</v>
      </c>
      <c r="GR86">
        <v>43580.9</v>
      </c>
      <c r="GS86">
        <v>1.82515</v>
      </c>
      <c r="GT86">
        <v>1.88363</v>
      </c>
      <c r="GU86">
        <v>0.0866875</v>
      </c>
      <c r="GV86">
        <v>0</v>
      </c>
      <c r="GW86">
        <v>28.5806</v>
      </c>
      <c r="GX86">
        <v>999.9</v>
      </c>
      <c r="GY86">
        <v>48.5</v>
      </c>
      <c r="GZ86">
        <v>30.7</v>
      </c>
      <c r="HA86">
        <v>23.7074</v>
      </c>
      <c r="HB86">
        <v>62.7801</v>
      </c>
      <c r="HC86">
        <v>12.8085</v>
      </c>
      <c r="HD86">
        <v>1</v>
      </c>
      <c r="HE86">
        <v>0.104776</v>
      </c>
      <c r="HF86">
        <v>-2.06334</v>
      </c>
      <c r="HG86">
        <v>20.2074</v>
      </c>
      <c r="HH86">
        <v>5.23226</v>
      </c>
      <c r="HI86">
        <v>11.974</v>
      </c>
      <c r="HJ86">
        <v>4.97145</v>
      </c>
      <c r="HK86">
        <v>3.29033</v>
      </c>
      <c r="HL86">
        <v>9999</v>
      </c>
      <c r="HM86">
        <v>9999</v>
      </c>
      <c r="HN86">
        <v>9999</v>
      </c>
      <c r="HO86">
        <v>4.2</v>
      </c>
      <c r="HP86">
        <v>4.97296</v>
      </c>
      <c r="HQ86">
        <v>1.87725</v>
      </c>
      <c r="HR86">
        <v>1.87533</v>
      </c>
      <c r="HS86">
        <v>1.87811</v>
      </c>
      <c r="HT86">
        <v>1.87485</v>
      </c>
      <c r="HU86">
        <v>1.87848</v>
      </c>
      <c r="HV86">
        <v>1.87556</v>
      </c>
      <c r="HW86">
        <v>1.87668</v>
      </c>
      <c r="HX86">
        <v>0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0.179</v>
      </c>
      <c r="IL86">
        <v>0.2456</v>
      </c>
      <c r="IM86">
        <v>-0.2208080166734159</v>
      </c>
      <c r="IN86">
        <v>0.0009760521447082311</v>
      </c>
      <c r="IO86">
        <v>-1.213558287100738E-07</v>
      </c>
      <c r="IP86">
        <v>1.27618266518245E-10</v>
      </c>
      <c r="IQ86">
        <v>-0.04124942103459956</v>
      </c>
      <c r="IR86">
        <v>-0.001300910323688675</v>
      </c>
      <c r="IS86">
        <v>0.0007077955028906285</v>
      </c>
      <c r="IT86">
        <v>-5.887928008297181E-06</v>
      </c>
      <c r="IU86">
        <v>4</v>
      </c>
      <c r="IV86">
        <v>2095</v>
      </c>
      <c r="IW86">
        <v>1</v>
      </c>
      <c r="IX86">
        <v>25</v>
      </c>
      <c r="IY86">
        <v>199107.2</v>
      </c>
      <c r="IZ86">
        <v>199107.2</v>
      </c>
      <c r="JA86">
        <v>1.10474</v>
      </c>
      <c r="JB86">
        <v>2.56958</v>
      </c>
      <c r="JC86">
        <v>1.39893</v>
      </c>
      <c r="JD86">
        <v>2.34985</v>
      </c>
      <c r="JE86">
        <v>1.44897</v>
      </c>
      <c r="JF86">
        <v>2.52197</v>
      </c>
      <c r="JG86">
        <v>36.9317</v>
      </c>
      <c r="JH86">
        <v>23.9824</v>
      </c>
      <c r="JI86">
        <v>18</v>
      </c>
      <c r="JJ86">
        <v>475.304</v>
      </c>
      <c r="JK86">
        <v>482.041</v>
      </c>
      <c r="JL86">
        <v>31.3255</v>
      </c>
      <c r="JM86">
        <v>28.4973</v>
      </c>
      <c r="JN86">
        <v>29.9998</v>
      </c>
      <c r="JO86">
        <v>28.2033</v>
      </c>
      <c r="JP86">
        <v>28.2691</v>
      </c>
      <c r="JQ86">
        <v>22.1422</v>
      </c>
      <c r="JR86">
        <v>0</v>
      </c>
      <c r="JS86">
        <v>100</v>
      </c>
      <c r="JT86">
        <v>31.2602</v>
      </c>
      <c r="JU86">
        <v>420</v>
      </c>
      <c r="JV86">
        <v>23.8684</v>
      </c>
      <c r="JW86">
        <v>101.023</v>
      </c>
      <c r="JX86">
        <v>100.256</v>
      </c>
    </row>
    <row r="87" spans="1:284">
      <c r="A87">
        <v>71</v>
      </c>
      <c r="B87">
        <v>1759095016</v>
      </c>
      <c r="C87">
        <v>1181.900000095367</v>
      </c>
      <c r="D87" t="s">
        <v>569</v>
      </c>
      <c r="E87" t="s">
        <v>570</v>
      </c>
      <c r="F87">
        <v>5</v>
      </c>
      <c r="G87" t="s">
        <v>550</v>
      </c>
      <c r="H87" t="s">
        <v>419</v>
      </c>
      <c r="I87">
        <v>1759095013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7</v>
      </c>
      <c r="AH87">
        <v>1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5.18</v>
      </c>
      <c r="DA87">
        <v>0.5</v>
      </c>
      <c r="DB87" t="s">
        <v>421</v>
      </c>
      <c r="DC87">
        <v>2</v>
      </c>
      <c r="DD87">
        <v>1759095013</v>
      </c>
      <c r="DE87">
        <v>421.1742222222222</v>
      </c>
      <c r="DF87">
        <v>420.0224444444445</v>
      </c>
      <c r="DG87">
        <v>23.87361111111111</v>
      </c>
      <c r="DH87">
        <v>23.71307777777778</v>
      </c>
      <c r="DI87">
        <v>420.9962222222223</v>
      </c>
      <c r="DJ87">
        <v>23.62812222222222</v>
      </c>
      <c r="DK87">
        <v>500.0414444444444</v>
      </c>
      <c r="DL87">
        <v>90.72388888888888</v>
      </c>
      <c r="DM87">
        <v>0.05089928888888889</v>
      </c>
      <c r="DN87">
        <v>30.34864444444445</v>
      </c>
      <c r="DO87">
        <v>29.98738888888889</v>
      </c>
      <c r="DP87">
        <v>999.9000000000001</v>
      </c>
      <c r="DQ87">
        <v>0</v>
      </c>
      <c r="DR87">
        <v>0</v>
      </c>
      <c r="DS87">
        <v>10003.41444444444</v>
      </c>
      <c r="DT87">
        <v>0</v>
      </c>
      <c r="DU87">
        <v>2.20656</v>
      </c>
      <c r="DV87">
        <v>1.151962222222222</v>
      </c>
      <c r="DW87">
        <v>431.4752222222222</v>
      </c>
      <c r="DX87">
        <v>430.2242222222222</v>
      </c>
      <c r="DY87">
        <v>0.1605406666666667</v>
      </c>
      <c r="DZ87">
        <v>420.0224444444445</v>
      </c>
      <c r="EA87">
        <v>23.71307777777778</v>
      </c>
      <c r="EB87">
        <v>2.165908888888889</v>
      </c>
      <c r="EC87">
        <v>2.151341111111111</v>
      </c>
      <c r="ED87">
        <v>18.71235555555556</v>
      </c>
      <c r="EE87">
        <v>18.60452222222222</v>
      </c>
      <c r="EF87">
        <v>0.00500056</v>
      </c>
      <c r="EG87">
        <v>0</v>
      </c>
      <c r="EH87">
        <v>0</v>
      </c>
      <c r="EI87">
        <v>0</v>
      </c>
      <c r="EJ87">
        <v>641.0222222222222</v>
      </c>
      <c r="EK87">
        <v>0.00500056</v>
      </c>
      <c r="EL87">
        <v>-0.122222222222222</v>
      </c>
      <c r="EM87">
        <v>-2.444444444444445</v>
      </c>
      <c r="EN87">
        <v>35.95822222222223</v>
      </c>
      <c r="EO87">
        <v>40.31233333333333</v>
      </c>
      <c r="EP87">
        <v>38.03433333333333</v>
      </c>
      <c r="EQ87">
        <v>40.67344444444445</v>
      </c>
      <c r="ER87">
        <v>38.69411111111111</v>
      </c>
      <c r="ES87">
        <v>0</v>
      </c>
      <c r="ET87">
        <v>0</v>
      </c>
      <c r="EU87">
        <v>0</v>
      </c>
      <c r="EV87">
        <v>1759095027.7</v>
      </c>
      <c r="EW87">
        <v>0</v>
      </c>
      <c r="EX87">
        <v>641.8653846153846</v>
      </c>
      <c r="EY87">
        <v>-15.1076922383657</v>
      </c>
      <c r="EZ87">
        <v>14.53333367073856</v>
      </c>
      <c r="FA87">
        <v>-1.357692307692308</v>
      </c>
      <c r="FB87">
        <v>15</v>
      </c>
      <c r="FC87">
        <v>0</v>
      </c>
      <c r="FD87" t="s">
        <v>422</v>
      </c>
      <c r="FE87">
        <v>1747148579.5</v>
      </c>
      <c r="FF87">
        <v>1747148584.5</v>
      </c>
      <c r="FG87">
        <v>0</v>
      </c>
      <c r="FH87">
        <v>0.162</v>
      </c>
      <c r="FI87">
        <v>-0.001</v>
      </c>
      <c r="FJ87">
        <v>0.139</v>
      </c>
      <c r="FK87">
        <v>0.058</v>
      </c>
      <c r="FL87">
        <v>420</v>
      </c>
      <c r="FM87">
        <v>16</v>
      </c>
      <c r="FN87">
        <v>0.19</v>
      </c>
      <c r="FO87">
        <v>0.02</v>
      </c>
      <c r="FP87">
        <v>1.21043512195122</v>
      </c>
      <c r="FQ87">
        <v>-0.8010694076655041</v>
      </c>
      <c r="FR87">
        <v>0.10471129589686</v>
      </c>
      <c r="FS87">
        <v>0</v>
      </c>
      <c r="FT87">
        <v>641.8264705882351</v>
      </c>
      <c r="FU87">
        <v>-2.119174862843355</v>
      </c>
      <c r="FV87">
        <v>4.445705715402066</v>
      </c>
      <c r="FW87">
        <v>0</v>
      </c>
      <c r="FX87">
        <v>0.142652487804878</v>
      </c>
      <c r="FY87">
        <v>0.1122052682926829</v>
      </c>
      <c r="FZ87">
        <v>0.01231187680630998</v>
      </c>
      <c r="GA87">
        <v>0</v>
      </c>
      <c r="GB87">
        <v>0</v>
      </c>
      <c r="GC87">
        <v>3</v>
      </c>
      <c r="GD87" t="s">
        <v>571</v>
      </c>
      <c r="GE87">
        <v>3.12729</v>
      </c>
      <c r="GF87">
        <v>2.72832</v>
      </c>
      <c r="GG87">
        <v>0.086274</v>
      </c>
      <c r="GH87">
        <v>0.08656170000000001</v>
      </c>
      <c r="GI87">
        <v>0.106956</v>
      </c>
      <c r="GJ87">
        <v>0.107038</v>
      </c>
      <c r="GK87">
        <v>27430.6</v>
      </c>
      <c r="GL87">
        <v>26568</v>
      </c>
      <c r="GM87">
        <v>30559.8</v>
      </c>
      <c r="GN87">
        <v>29337.4</v>
      </c>
      <c r="GO87">
        <v>37655.5</v>
      </c>
      <c r="GP87">
        <v>34452.4</v>
      </c>
      <c r="GQ87">
        <v>46743.7</v>
      </c>
      <c r="GR87">
        <v>43580.9</v>
      </c>
      <c r="GS87">
        <v>1.82507</v>
      </c>
      <c r="GT87">
        <v>1.8839</v>
      </c>
      <c r="GU87">
        <v>0.0871271</v>
      </c>
      <c r="GV87">
        <v>0</v>
      </c>
      <c r="GW87">
        <v>28.5788</v>
      </c>
      <c r="GX87">
        <v>999.9</v>
      </c>
      <c r="GY87">
        <v>48.5</v>
      </c>
      <c r="GZ87">
        <v>30.7</v>
      </c>
      <c r="HA87">
        <v>23.7094</v>
      </c>
      <c r="HB87">
        <v>62.6401</v>
      </c>
      <c r="HC87">
        <v>13.0008</v>
      </c>
      <c r="HD87">
        <v>1</v>
      </c>
      <c r="HE87">
        <v>0.104507</v>
      </c>
      <c r="HF87">
        <v>-1.91941</v>
      </c>
      <c r="HG87">
        <v>20.2091</v>
      </c>
      <c r="HH87">
        <v>5.23212</v>
      </c>
      <c r="HI87">
        <v>11.974</v>
      </c>
      <c r="HJ87">
        <v>4.97145</v>
      </c>
      <c r="HK87">
        <v>3.29033</v>
      </c>
      <c r="HL87">
        <v>9999</v>
      </c>
      <c r="HM87">
        <v>9999</v>
      </c>
      <c r="HN87">
        <v>9999</v>
      </c>
      <c r="HO87">
        <v>4.2</v>
      </c>
      <c r="HP87">
        <v>4.97296</v>
      </c>
      <c r="HQ87">
        <v>1.87724</v>
      </c>
      <c r="HR87">
        <v>1.87531</v>
      </c>
      <c r="HS87">
        <v>1.87809</v>
      </c>
      <c r="HT87">
        <v>1.87485</v>
      </c>
      <c r="HU87">
        <v>1.87848</v>
      </c>
      <c r="HV87">
        <v>1.87557</v>
      </c>
      <c r="HW87">
        <v>1.87668</v>
      </c>
      <c r="HX87">
        <v>0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0.179</v>
      </c>
      <c r="IL87">
        <v>0.2455</v>
      </c>
      <c r="IM87">
        <v>-0.2208080166734159</v>
      </c>
      <c r="IN87">
        <v>0.0009760521447082311</v>
      </c>
      <c r="IO87">
        <v>-1.213558287100738E-07</v>
      </c>
      <c r="IP87">
        <v>1.27618266518245E-10</v>
      </c>
      <c r="IQ87">
        <v>-0.04124942103459956</v>
      </c>
      <c r="IR87">
        <v>-0.001300910323688675</v>
      </c>
      <c r="IS87">
        <v>0.0007077955028906285</v>
      </c>
      <c r="IT87">
        <v>-5.887928008297181E-06</v>
      </c>
      <c r="IU87">
        <v>4</v>
      </c>
      <c r="IV87">
        <v>2095</v>
      </c>
      <c r="IW87">
        <v>1</v>
      </c>
      <c r="IX87">
        <v>25</v>
      </c>
      <c r="IY87">
        <v>199107.3</v>
      </c>
      <c r="IZ87">
        <v>199107.2</v>
      </c>
      <c r="JA87">
        <v>1.10474</v>
      </c>
      <c r="JB87">
        <v>2.56104</v>
      </c>
      <c r="JC87">
        <v>1.39893</v>
      </c>
      <c r="JD87">
        <v>2.34985</v>
      </c>
      <c r="JE87">
        <v>1.44897</v>
      </c>
      <c r="JF87">
        <v>2.58545</v>
      </c>
      <c r="JG87">
        <v>36.9317</v>
      </c>
      <c r="JH87">
        <v>23.9999</v>
      </c>
      <c r="JI87">
        <v>18</v>
      </c>
      <c r="JJ87">
        <v>475.255</v>
      </c>
      <c r="JK87">
        <v>482.224</v>
      </c>
      <c r="JL87">
        <v>31.3335</v>
      </c>
      <c r="JM87">
        <v>28.4973</v>
      </c>
      <c r="JN87">
        <v>29.9997</v>
      </c>
      <c r="JO87">
        <v>28.2021</v>
      </c>
      <c r="JP87">
        <v>28.2691</v>
      </c>
      <c r="JQ87">
        <v>22.1418</v>
      </c>
      <c r="JR87">
        <v>0</v>
      </c>
      <c r="JS87">
        <v>100</v>
      </c>
      <c r="JT87">
        <v>31.2673</v>
      </c>
      <c r="JU87">
        <v>420</v>
      </c>
      <c r="JV87">
        <v>23.8684</v>
      </c>
      <c r="JW87">
        <v>101.022</v>
      </c>
      <c r="JX87">
        <v>100.255</v>
      </c>
    </row>
    <row r="88" spans="1:284">
      <c r="A88">
        <v>72</v>
      </c>
      <c r="B88">
        <v>1759095018</v>
      </c>
      <c r="C88">
        <v>1183.900000095367</v>
      </c>
      <c r="D88" t="s">
        <v>572</v>
      </c>
      <c r="E88" t="s">
        <v>573</v>
      </c>
      <c r="F88">
        <v>5</v>
      </c>
      <c r="G88" t="s">
        <v>550</v>
      </c>
      <c r="H88" t="s">
        <v>419</v>
      </c>
      <c r="I88">
        <v>1759095015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7</v>
      </c>
      <c r="AH88">
        <v>1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5.18</v>
      </c>
      <c r="DA88">
        <v>0.5</v>
      </c>
      <c r="DB88" t="s">
        <v>421</v>
      </c>
      <c r="DC88">
        <v>2</v>
      </c>
      <c r="DD88">
        <v>1759095015</v>
      </c>
      <c r="DE88">
        <v>421.1572222222222</v>
      </c>
      <c r="DF88">
        <v>419.9681111111111</v>
      </c>
      <c r="DG88">
        <v>23.87482222222222</v>
      </c>
      <c r="DH88">
        <v>23.71195555555555</v>
      </c>
      <c r="DI88">
        <v>420.9792222222222</v>
      </c>
      <c r="DJ88">
        <v>23.62931111111111</v>
      </c>
      <c r="DK88">
        <v>500.0406666666667</v>
      </c>
      <c r="DL88">
        <v>90.72395555555558</v>
      </c>
      <c r="DM88">
        <v>0.05079923333333333</v>
      </c>
      <c r="DN88">
        <v>30.35581111111111</v>
      </c>
      <c r="DO88">
        <v>29.99474444444444</v>
      </c>
      <c r="DP88">
        <v>999.9000000000001</v>
      </c>
      <c r="DQ88">
        <v>0</v>
      </c>
      <c r="DR88">
        <v>0</v>
      </c>
      <c r="DS88">
        <v>10002.50888888889</v>
      </c>
      <c r="DT88">
        <v>0</v>
      </c>
      <c r="DU88">
        <v>2.20656</v>
      </c>
      <c r="DV88">
        <v>1.189322222222222</v>
      </c>
      <c r="DW88">
        <v>431.4584444444445</v>
      </c>
      <c r="DX88">
        <v>430.1681111111112</v>
      </c>
      <c r="DY88">
        <v>0.162886</v>
      </c>
      <c r="DZ88">
        <v>419.9681111111111</v>
      </c>
      <c r="EA88">
        <v>23.71195555555555</v>
      </c>
      <c r="EB88">
        <v>2.166020000000001</v>
      </c>
      <c r="EC88">
        <v>2.151241111111111</v>
      </c>
      <c r="ED88">
        <v>18.71317777777777</v>
      </c>
      <c r="EE88">
        <v>18.60377777777778</v>
      </c>
      <c r="EF88">
        <v>0.00500056</v>
      </c>
      <c r="EG88">
        <v>0</v>
      </c>
      <c r="EH88">
        <v>0</v>
      </c>
      <c r="EI88">
        <v>0</v>
      </c>
      <c r="EJ88">
        <v>639.6777777777778</v>
      </c>
      <c r="EK88">
        <v>0.00500056</v>
      </c>
      <c r="EL88">
        <v>-0.2</v>
      </c>
      <c r="EM88">
        <v>-2.444444444444445</v>
      </c>
      <c r="EN88">
        <v>35.89577777777778</v>
      </c>
      <c r="EO88">
        <v>40.23588888888889</v>
      </c>
      <c r="EP88">
        <v>37.965</v>
      </c>
      <c r="EQ88">
        <v>40.50677777777778</v>
      </c>
      <c r="ER88">
        <v>38.61077777777777</v>
      </c>
      <c r="ES88">
        <v>0</v>
      </c>
      <c r="ET88">
        <v>0</v>
      </c>
      <c r="EU88">
        <v>0</v>
      </c>
      <c r="EV88">
        <v>1759095029.5</v>
      </c>
      <c r="EW88">
        <v>0</v>
      </c>
      <c r="EX88">
        <v>640.808</v>
      </c>
      <c r="EY88">
        <v>-5.338461521533493</v>
      </c>
      <c r="EZ88">
        <v>8.292307860141189</v>
      </c>
      <c r="FA88">
        <v>-0.9680000000000001</v>
      </c>
      <c r="FB88">
        <v>15</v>
      </c>
      <c r="FC88">
        <v>0</v>
      </c>
      <c r="FD88" t="s">
        <v>422</v>
      </c>
      <c r="FE88">
        <v>1747148579.5</v>
      </c>
      <c r="FF88">
        <v>1747148584.5</v>
      </c>
      <c r="FG88">
        <v>0</v>
      </c>
      <c r="FH88">
        <v>0.162</v>
      </c>
      <c r="FI88">
        <v>-0.001</v>
      </c>
      <c r="FJ88">
        <v>0.139</v>
      </c>
      <c r="FK88">
        <v>0.058</v>
      </c>
      <c r="FL88">
        <v>420</v>
      </c>
      <c r="FM88">
        <v>16</v>
      </c>
      <c r="FN88">
        <v>0.19</v>
      </c>
      <c r="FO88">
        <v>0.02</v>
      </c>
      <c r="FP88">
        <v>1.19550275</v>
      </c>
      <c r="FQ88">
        <v>-0.5215007504690454</v>
      </c>
      <c r="FR88">
        <v>0.09195305299410945</v>
      </c>
      <c r="FS88">
        <v>0</v>
      </c>
      <c r="FT88">
        <v>641.5588235294117</v>
      </c>
      <c r="FU88">
        <v>-5.998472052450034</v>
      </c>
      <c r="FV88">
        <v>4.557612742438161</v>
      </c>
      <c r="FW88">
        <v>0</v>
      </c>
      <c r="FX88">
        <v>0.145164625</v>
      </c>
      <c r="FY88">
        <v>0.1280009268292678</v>
      </c>
      <c r="FZ88">
        <v>0.01313455096241874</v>
      </c>
      <c r="GA88">
        <v>0</v>
      </c>
      <c r="GB88">
        <v>0</v>
      </c>
      <c r="GC88">
        <v>3</v>
      </c>
      <c r="GD88" t="s">
        <v>571</v>
      </c>
      <c r="GE88">
        <v>3.1272</v>
      </c>
      <c r="GF88">
        <v>2.72872</v>
      </c>
      <c r="GG88">
        <v>0.0862701</v>
      </c>
      <c r="GH88">
        <v>0.0865741</v>
      </c>
      <c r="GI88">
        <v>0.106952</v>
      </c>
      <c r="GJ88">
        <v>0.107034</v>
      </c>
      <c r="GK88">
        <v>27430.4</v>
      </c>
      <c r="GL88">
        <v>26567.5</v>
      </c>
      <c r="GM88">
        <v>30559.5</v>
      </c>
      <c r="GN88">
        <v>29337.3</v>
      </c>
      <c r="GO88">
        <v>37655.3</v>
      </c>
      <c r="GP88">
        <v>34452.3</v>
      </c>
      <c r="GQ88">
        <v>46743.3</v>
      </c>
      <c r="GR88">
        <v>43580.5</v>
      </c>
      <c r="GS88">
        <v>1.82488</v>
      </c>
      <c r="GT88">
        <v>1.88402</v>
      </c>
      <c r="GU88">
        <v>0.08783489999999999</v>
      </c>
      <c r="GV88">
        <v>0</v>
      </c>
      <c r="GW88">
        <v>28.5771</v>
      </c>
      <c r="GX88">
        <v>999.9</v>
      </c>
      <c r="GY88">
        <v>48.5</v>
      </c>
      <c r="GZ88">
        <v>30.7</v>
      </c>
      <c r="HA88">
        <v>23.7084</v>
      </c>
      <c r="HB88">
        <v>62.9801</v>
      </c>
      <c r="HC88">
        <v>12.9207</v>
      </c>
      <c r="HD88">
        <v>1</v>
      </c>
      <c r="HE88">
        <v>0.10405</v>
      </c>
      <c r="HF88">
        <v>-1.81518</v>
      </c>
      <c r="HG88">
        <v>20.2108</v>
      </c>
      <c r="HH88">
        <v>5.23541</v>
      </c>
      <c r="HI88">
        <v>11.974</v>
      </c>
      <c r="HJ88">
        <v>4.97215</v>
      </c>
      <c r="HK88">
        <v>3.291</v>
      </c>
      <c r="HL88">
        <v>9999</v>
      </c>
      <c r="HM88">
        <v>9999</v>
      </c>
      <c r="HN88">
        <v>9999</v>
      </c>
      <c r="HO88">
        <v>4.2</v>
      </c>
      <c r="HP88">
        <v>4.97297</v>
      </c>
      <c r="HQ88">
        <v>1.87721</v>
      </c>
      <c r="HR88">
        <v>1.87531</v>
      </c>
      <c r="HS88">
        <v>1.87807</v>
      </c>
      <c r="HT88">
        <v>1.87485</v>
      </c>
      <c r="HU88">
        <v>1.87845</v>
      </c>
      <c r="HV88">
        <v>1.87555</v>
      </c>
      <c r="HW88">
        <v>1.87668</v>
      </c>
      <c r="HX88">
        <v>0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0.178</v>
      </c>
      <c r="IL88">
        <v>0.2455</v>
      </c>
      <c r="IM88">
        <v>-0.2208080166734159</v>
      </c>
      <c r="IN88">
        <v>0.0009760521447082311</v>
      </c>
      <c r="IO88">
        <v>-1.213558287100738E-07</v>
      </c>
      <c r="IP88">
        <v>1.27618266518245E-10</v>
      </c>
      <c r="IQ88">
        <v>-0.04124942103459956</v>
      </c>
      <c r="IR88">
        <v>-0.001300910323688675</v>
      </c>
      <c r="IS88">
        <v>0.0007077955028906285</v>
      </c>
      <c r="IT88">
        <v>-5.887928008297181E-06</v>
      </c>
      <c r="IU88">
        <v>4</v>
      </c>
      <c r="IV88">
        <v>2095</v>
      </c>
      <c r="IW88">
        <v>1</v>
      </c>
      <c r="IX88">
        <v>25</v>
      </c>
      <c r="IY88">
        <v>199107.3</v>
      </c>
      <c r="IZ88">
        <v>199107.2</v>
      </c>
      <c r="JA88">
        <v>1.10352</v>
      </c>
      <c r="JB88">
        <v>2.55493</v>
      </c>
      <c r="JC88">
        <v>1.39893</v>
      </c>
      <c r="JD88">
        <v>2.34985</v>
      </c>
      <c r="JE88">
        <v>1.44897</v>
      </c>
      <c r="JF88">
        <v>2.57324</v>
      </c>
      <c r="JG88">
        <v>36.9317</v>
      </c>
      <c r="JH88">
        <v>23.9999</v>
      </c>
      <c r="JI88">
        <v>18</v>
      </c>
      <c r="JJ88">
        <v>475.147</v>
      </c>
      <c r="JK88">
        <v>482.307</v>
      </c>
      <c r="JL88">
        <v>31.3318</v>
      </c>
      <c r="JM88">
        <v>28.4973</v>
      </c>
      <c r="JN88">
        <v>29.9995</v>
      </c>
      <c r="JO88">
        <v>28.2021</v>
      </c>
      <c r="JP88">
        <v>28.2691</v>
      </c>
      <c r="JQ88">
        <v>22.1395</v>
      </c>
      <c r="JR88">
        <v>0</v>
      </c>
      <c r="JS88">
        <v>100</v>
      </c>
      <c r="JT88">
        <v>31.2673</v>
      </c>
      <c r="JU88">
        <v>420</v>
      </c>
      <c r="JV88">
        <v>23.8688</v>
      </c>
      <c r="JW88">
        <v>101.021</v>
      </c>
      <c r="JX88">
        <v>100.255</v>
      </c>
    </row>
    <row r="89" spans="1:284">
      <c r="A89">
        <v>73</v>
      </c>
      <c r="B89">
        <v>1759095020</v>
      </c>
      <c r="C89">
        <v>1185.900000095367</v>
      </c>
      <c r="D89" t="s">
        <v>574</v>
      </c>
      <c r="E89" t="s">
        <v>575</v>
      </c>
      <c r="F89">
        <v>5</v>
      </c>
      <c r="G89" t="s">
        <v>550</v>
      </c>
      <c r="H89" t="s">
        <v>419</v>
      </c>
      <c r="I89">
        <v>1759095017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7</v>
      </c>
      <c r="AH89">
        <v>1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5.18</v>
      </c>
      <c r="DA89">
        <v>0.5</v>
      </c>
      <c r="DB89" t="s">
        <v>421</v>
      </c>
      <c r="DC89">
        <v>2</v>
      </c>
      <c r="DD89">
        <v>1759095017</v>
      </c>
      <c r="DE89">
        <v>421.1365555555556</v>
      </c>
      <c r="DF89">
        <v>419.957</v>
      </c>
      <c r="DG89">
        <v>23.8745</v>
      </c>
      <c r="DH89">
        <v>23.71138888888889</v>
      </c>
      <c r="DI89">
        <v>420.9585555555556</v>
      </c>
      <c r="DJ89">
        <v>23.62898888888889</v>
      </c>
      <c r="DK89">
        <v>500.0028888888889</v>
      </c>
      <c r="DL89">
        <v>90.72435555555556</v>
      </c>
      <c r="DM89">
        <v>0.05090908888888889</v>
      </c>
      <c r="DN89">
        <v>30.36165555555556</v>
      </c>
      <c r="DO89">
        <v>30.00272222222222</v>
      </c>
      <c r="DP89">
        <v>999.9000000000001</v>
      </c>
      <c r="DQ89">
        <v>0</v>
      </c>
      <c r="DR89">
        <v>0</v>
      </c>
      <c r="DS89">
        <v>9990.144444444444</v>
      </c>
      <c r="DT89">
        <v>0</v>
      </c>
      <c r="DU89">
        <v>2.20656</v>
      </c>
      <c r="DV89">
        <v>1.179548888888889</v>
      </c>
      <c r="DW89">
        <v>431.437</v>
      </c>
      <c r="DX89">
        <v>430.1565555555555</v>
      </c>
      <c r="DY89">
        <v>0.1631227777777778</v>
      </c>
      <c r="DZ89">
        <v>419.957</v>
      </c>
      <c r="EA89">
        <v>23.71138888888889</v>
      </c>
      <c r="EB89">
        <v>2.166</v>
      </c>
      <c r="EC89">
        <v>2.1512</v>
      </c>
      <c r="ED89">
        <v>18.71303333333334</v>
      </c>
      <c r="EE89">
        <v>18.60346666666667</v>
      </c>
      <c r="EF89">
        <v>0.00500056</v>
      </c>
      <c r="EG89">
        <v>0</v>
      </c>
      <c r="EH89">
        <v>0</v>
      </c>
      <c r="EI89">
        <v>0</v>
      </c>
      <c r="EJ89">
        <v>640.7888888888889</v>
      </c>
      <c r="EK89">
        <v>0.00500056</v>
      </c>
      <c r="EL89">
        <v>-1.3</v>
      </c>
      <c r="EM89">
        <v>-2.611111111111111</v>
      </c>
      <c r="EN89">
        <v>35.96522222222222</v>
      </c>
      <c r="EO89">
        <v>40.17355555555556</v>
      </c>
      <c r="EP89">
        <v>37.93722222222222</v>
      </c>
      <c r="EQ89">
        <v>40.43044444444445</v>
      </c>
      <c r="ER89">
        <v>38.59</v>
      </c>
      <c r="ES89">
        <v>0</v>
      </c>
      <c r="ET89">
        <v>0</v>
      </c>
      <c r="EU89">
        <v>0</v>
      </c>
      <c r="EV89">
        <v>1759095031.3</v>
      </c>
      <c r="EW89">
        <v>0</v>
      </c>
      <c r="EX89">
        <v>640.8615384615384</v>
      </c>
      <c r="EY89">
        <v>-6.105982799829014</v>
      </c>
      <c r="EZ89">
        <v>14.64615408123885</v>
      </c>
      <c r="FA89">
        <v>-1.2</v>
      </c>
      <c r="FB89">
        <v>15</v>
      </c>
      <c r="FC89">
        <v>0</v>
      </c>
      <c r="FD89" t="s">
        <v>422</v>
      </c>
      <c r="FE89">
        <v>1747148579.5</v>
      </c>
      <c r="FF89">
        <v>1747148584.5</v>
      </c>
      <c r="FG89">
        <v>0</v>
      </c>
      <c r="FH89">
        <v>0.162</v>
      </c>
      <c r="FI89">
        <v>-0.001</v>
      </c>
      <c r="FJ89">
        <v>0.139</v>
      </c>
      <c r="FK89">
        <v>0.058</v>
      </c>
      <c r="FL89">
        <v>420</v>
      </c>
      <c r="FM89">
        <v>16</v>
      </c>
      <c r="FN89">
        <v>0.19</v>
      </c>
      <c r="FO89">
        <v>0.02</v>
      </c>
      <c r="FP89">
        <v>1.17172243902439</v>
      </c>
      <c r="FQ89">
        <v>-0.3386830662020895</v>
      </c>
      <c r="FR89">
        <v>0.07847582208927632</v>
      </c>
      <c r="FS89">
        <v>1</v>
      </c>
      <c r="FT89">
        <v>641.3470588235293</v>
      </c>
      <c r="FU89">
        <v>-8.37280353506805</v>
      </c>
      <c r="FV89">
        <v>4.966667440762277</v>
      </c>
      <c r="FW89">
        <v>0</v>
      </c>
      <c r="FX89">
        <v>0.1486077804878049</v>
      </c>
      <c r="FY89">
        <v>0.1270009337979094</v>
      </c>
      <c r="FZ89">
        <v>0.01331359621482214</v>
      </c>
      <c r="GA89">
        <v>0</v>
      </c>
      <c r="GB89">
        <v>1</v>
      </c>
      <c r="GC89">
        <v>3</v>
      </c>
      <c r="GD89" t="s">
        <v>471</v>
      </c>
      <c r="GE89">
        <v>3.12721</v>
      </c>
      <c r="GF89">
        <v>2.72897</v>
      </c>
      <c r="GG89">
        <v>0.0862709</v>
      </c>
      <c r="GH89">
        <v>0.0865817</v>
      </c>
      <c r="GI89">
        <v>0.106951</v>
      </c>
      <c r="GJ89">
        <v>0.107035</v>
      </c>
      <c r="GK89">
        <v>27430.7</v>
      </c>
      <c r="GL89">
        <v>26567.4</v>
      </c>
      <c r="GM89">
        <v>30559.8</v>
      </c>
      <c r="GN89">
        <v>29337.5</v>
      </c>
      <c r="GO89">
        <v>37655.7</v>
      </c>
      <c r="GP89">
        <v>34452.3</v>
      </c>
      <c r="GQ89">
        <v>46743.7</v>
      </c>
      <c r="GR89">
        <v>43580.6</v>
      </c>
      <c r="GS89">
        <v>1.82467</v>
      </c>
      <c r="GT89">
        <v>1.884</v>
      </c>
      <c r="GU89">
        <v>0.08828569999999999</v>
      </c>
      <c r="GV89">
        <v>0</v>
      </c>
      <c r="GW89">
        <v>28.5758</v>
      </c>
      <c r="GX89">
        <v>999.9</v>
      </c>
      <c r="GY89">
        <v>48.5</v>
      </c>
      <c r="GZ89">
        <v>30.7</v>
      </c>
      <c r="HA89">
        <v>23.7081</v>
      </c>
      <c r="HB89">
        <v>62.9301</v>
      </c>
      <c r="HC89">
        <v>12.8566</v>
      </c>
      <c r="HD89">
        <v>1</v>
      </c>
      <c r="HE89">
        <v>0.10388</v>
      </c>
      <c r="HF89">
        <v>-1.74777</v>
      </c>
      <c r="HG89">
        <v>20.2116</v>
      </c>
      <c r="HH89">
        <v>5.23556</v>
      </c>
      <c r="HI89">
        <v>11.974</v>
      </c>
      <c r="HJ89">
        <v>4.97225</v>
      </c>
      <c r="HK89">
        <v>3.291</v>
      </c>
      <c r="HL89">
        <v>9999</v>
      </c>
      <c r="HM89">
        <v>9999</v>
      </c>
      <c r="HN89">
        <v>9999</v>
      </c>
      <c r="HO89">
        <v>4.2</v>
      </c>
      <c r="HP89">
        <v>4.97297</v>
      </c>
      <c r="HQ89">
        <v>1.8772</v>
      </c>
      <c r="HR89">
        <v>1.87531</v>
      </c>
      <c r="HS89">
        <v>1.87806</v>
      </c>
      <c r="HT89">
        <v>1.87485</v>
      </c>
      <c r="HU89">
        <v>1.87844</v>
      </c>
      <c r="HV89">
        <v>1.87552</v>
      </c>
      <c r="HW89">
        <v>1.87668</v>
      </c>
      <c r="HX89">
        <v>0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0.178</v>
      </c>
      <c r="IL89">
        <v>0.2455</v>
      </c>
      <c r="IM89">
        <v>-0.2208080166734159</v>
      </c>
      <c r="IN89">
        <v>0.0009760521447082311</v>
      </c>
      <c r="IO89">
        <v>-1.213558287100738E-07</v>
      </c>
      <c r="IP89">
        <v>1.27618266518245E-10</v>
      </c>
      <c r="IQ89">
        <v>-0.04124942103459956</v>
      </c>
      <c r="IR89">
        <v>-0.001300910323688675</v>
      </c>
      <c r="IS89">
        <v>0.0007077955028906285</v>
      </c>
      <c r="IT89">
        <v>-5.887928008297181E-06</v>
      </c>
      <c r="IU89">
        <v>4</v>
      </c>
      <c r="IV89">
        <v>2095</v>
      </c>
      <c r="IW89">
        <v>1</v>
      </c>
      <c r="IX89">
        <v>25</v>
      </c>
      <c r="IY89">
        <v>199107.3</v>
      </c>
      <c r="IZ89">
        <v>199107.3</v>
      </c>
      <c r="JA89">
        <v>1.10474</v>
      </c>
      <c r="JB89">
        <v>2.57202</v>
      </c>
      <c r="JC89">
        <v>1.39893</v>
      </c>
      <c r="JD89">
        <v>2.34985</v>
      </c>
      <c r="JE89">
        <v>1.44897</v>
      </c>
      <c r="JF89">
        <v>2.55615</v>
      </c>
      <c r="JG89">
        <v>36.9317</v>
      </c>
      <c r="JH89">
        <v>23.9999</v>
      </c>
      <c r="JI89">
        <v>18</v>
      </c>
      <c r="JJ89">
        <v>475.038</v>
      </c>
      <c r="JK89">
        <v>482.291</v>
      </c>
      <c r="JL89">
        <v>31.3252</v>
      </c>
      <c r="JM89">
        <v>28.4973</v>
      </c>
      <c r="JN89">
        <v>29.9995</v>
      </c>
      <c r="JO89">
        <v>28.2021</v>
      </c>
      <c r="JP89">
        <v>28.2691</v>
      </c>
      <c r="JQ89">
        <v>22.1399</v>
      </c>
      <c r="JR89">
        <v>0</v>
      </c>
      <c r="JS89">
        <v>100</v>
      </c>
      <c r="JT89">
        <v>31.2673</v>
      </c>
      <c r="JU89">
        <v>420</v>
      </c>
      <c r="JV89">
        <v>23.8688</v>
      </c>
      <c r="JW89">
        <v>101.021</v>
      </c>
      <c r="JX89">
        <v>100.255</v>
      </c>
    </row>
    <row r="90" spans="1:284">
      <c r="A90">
        <v>74</v>
      </c>
      <c r="B90">
        <v>1759095022</v>
      </c>
      <c r="C90">
        <v>1187.900000095367</v>
      </c>
      <c r="D90" t="s">
        <v>576</v>
      </c>
      <c r="E90" t="s">
        <v>577</v>
      </c>
      <c r="F90">
        <v>5</v>
      </c>
      <c r="G90" t="s">
        <v>550</v>
      </c>
      <c r="H90" t="s">
        <v>419</v>
      </c>
      <c r="I90">
        <v>1759095019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7</v>
      </c>
      <c r="AH90">
        <v>1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5.18</v>
      </c>
      <c r="DA90">
        <v>0.5</v>
      </c>
      <c r="DB90" t="s">
        <v>421</v>
      </c>
      <c r="DC90">
        <v>2</v>
      </c>
      <c r="DD90">
        <v>1759095019</v>
      </c>
      <c r="DE90">
        <v>421.1377777777778</v>
      </c>
      <c r="DF90">
        <v>420.0014444444444</v>
      </c>
      <c r="DG90">
        <v>23.874</v>
      </c>
      <c r="DH90">
        <v>23.71171111111111</v>
      </c>
      <c r="DI90">
        <v>420.9597777777778</v>
      </c>
      <c r="DJ90">
        <v>23.62847777777777</v>
      </c>
      <c r="DK90">
        <v>499.9316666666667</v>
      </c>
      <c r="DL90">
        <v>90.72443333333334</v>
      </c>
      <c r="DM90">
        <v>0.05116038888888889</v>
      </c>
      <c r="DN90">
        <v>30.36618888888889</v>
      </c>
      <c r="DO90">
        <v>30.01065555555555</v>
      </c>
      <c r="DP90">
        <v>999.9000000000001</v>
      </c>
      <c r="DQ90">
        <v>0</v>
      </c>
      <c r="DR90">
        <v>0</v>
      </c>
      <c r="DS90">
        <v>9987.08</v>
      </c>
      <c r="DT90">
        <v>0</v>
      </c>
      <c r="DU90">
        <v>2.20656</v>
      </c>
      <c r="DV90">
        <v>1.136145555555556</v>
      </c>
      <c r="DW90">
        <v>431.438</v>
      </c>
      <c r="DX90">
        <v>430.2024444444444</v>
      </c>
      <c r="DY90">
        <v>0.1622896666666666</v>
      </c>
      <c r="DZ90">
        <v>420.0014444444444</v>
      </c>
      <c r="EA90">
        <v>23.71171111111111</v>
      </c>
      <c r="EB90">
        <v>2.165955555555556</v>
      </c>
      <c r="EC90">
        <v>2.151232222222222</v>
      </c>
      <c r="ED90">
        <v>18.71271111111111</v>
      </c>
      <c r="EE90">
        <v>18.60368888888889</v>
      </c>
      <c r="EF90">
        <v>0.00500056</v>
      </c>
      <c r="EG90">
        <v>0</v>
      </c>
      <c r="EH90">
        <v>0</v>
      </c>
      <c r="EI90">
        <v>0</v>
      </c>
      <c r="EJ90">
        <v>639.5333333333333</v>
      </c>
      <c r="EK90">
        <v>0.00500056</v>
      </c>
      <c r="EL90">
        <v>-0.1888888888888891</v>
      </c>
      <c r="EM90">
        <v>-2.844444444444445</v>
      </c>
      <c r="EN90">
        <v>36.111</v>
      </c>
      <c r="EO90">
        <v>40.13188888888889</v>
      </c>
      <c r="EP90">
        <v>37.99288888888889</v>
      </c>
      <c r="EQ90">
        <v>40.45111111111111</v>
      </c>
      <c r="ER90">
        <v>38.7011111111111</v>
      </c>
      <c r="ES90">
        <v>0</v>
      </c>
      <c r="ET90">
        <v>0</v>
      </c>
      <c r="EU90">
        <v>0</v>
      </c>
      <c r="EV90">
        <v>1759095033.7</v>
      </c>
      <c r="EW90">
        <v>0</v>
      </c>
      <c r="EX90">
        <v>640.8076923076923</v>
      </c>
      <c r="EY90">
        <v>-6.591452810257227</v>
      </c>
      <c r="EZ90">
        <v>-6.229059568077215</v>
      </c>
      <c r="FA90">
        <v>-1.284615384615384</v>
      </c>
      <c r="FB90">
        <v>15</v>
      </c>
      <c r="FC90">
        <v>0</v>
      </c>
      <c r="FD90" t="s">
        <v>422</v>
      </c>
      <c r="FE90">
        <v>1747148579.5</v>
      </c>
      <c r="FF90">
        <v>1747148584.5</v>
      </c>
      <c r="FG90">
        <v>0</v>
      </c>
      <c r="FH90">
        <v>0.162</v>
      </c>
      <c r="FI90">
        <v>-0.001</v>
      </c>
      <c r="FJ90">
        <v>0.139</v>
      </c>
      <c r="FK90">
        <v>0.058</v>
      </c>
      <c r="FL90">
        <v>420</v>
      </c>
      <c r="FM90">
        <v>16</v>
      </c>
      <c r="FN90">
        <v>0.19</v>
      </c>
      <c r="FO90">
        <v>0.02</v>
      </c>
      <c r="FP90">
        <v>1.14936325</v>
      </c>
      <c r="FQ90">
        <v>-0.1399111069418418</v>
      </c>
      <c r="FR90">
        <v>0.06016275174007172</v>
      </c>
      <c r="FS90">
        <v>1</v>
      </c>
      <c r="FT90">
        <v>641.4205882352942</v>
      </c>
      <c r="FU90">
        <v>-12.47822755328491</v>
      </c>
      <c r="FV90">
        <v>4.941527473527427</v>
      </c>
      <c r="FW90">
        <v>0</v>
      </c>
      <c r="FX90">
        <v>0.1511002</v>
      </c>
      <c r="FY90">
        <v>0.1218977335834895</v>
      </c>
      <c r="FZ90">
        <v>0.01279173004366493</v>
      </c>
      <c r="GA90">
        <v>0</v>
      </c>
      <c r="GB90">
        <v>1</v>
      </c>
      <c r="GC90">
        <v>3</v>
      </c>
      <c r="GD90" t="s">
        <v>471</v>
      </c>
      <c r="GE90">
        <v>3.12719</v>
      </c>
      <c r="GF90">
        <v>2.72909</v>
      </c>
      <c r="GG90">
        <v>0.0862738</v>
      </c>
      <c r="GH90">
        <v>0.08657819999999999</v>
      </c>
      <c r="GI90">
        <v>0.106951</v>
      </c>
      <c r="GJ90">
        <v>0.107039</v>
      </c>
      <c r="GK90">
        <v>27430.9</v>
      </c>
      <c r="GL90">
        <v>26567.8</v>
      </c>
      <c r="GM90">
        <v>30560.2</v>
      </c>
      <c r="GN90">
        <v>29337.8</v>
      </c>
      <c r="GO90">
        <v>37656.1</v>
      </c>
      <c r="GP90">
        <v>34452.5</v>
      </c>
      <c r="GQ90">
        <v>46744.2</v>
      </c>
      <c r="GR90">
        <v>43581.1</v>
      </c>
      <c r="GS90">
        <v>1.82498</v>
      </c>
      <c r="GT90">
        <v>1.88402</v>
      </c>
      <c r="GU90">
        <v>0.08849799999999999</v>
      </c>
      <c r="GV90">
        <v>0</v>
      </c>
      <c r="GW90">
        <v>28.5745</v>
      </c>
      <c r="GX90">
        <v>999.9</v>
      </c>
      <c r="GY90">
        <v>48.5</v>
      </c>
      <c r="GZ90">
        <v>30.7</v>
      </c>
      <c r="HA90">
        <v>23.7095</v>
      </c>
      <c r="HB90">
        <v>62.9401</v>
      </c>
      <c r="HC90">
        <v>13.0529</v>
      </c>
      <c r="HD90">
        <v>1</v>
      </c>
      <c r="HE90">
        <v>0.103692</v>
      </c>
      <c r="HF90">
        <v>-1.69911</v>
      </c>
      <c r="HG90">
        <v>20.2122</v>
      </c>
      <c r="HH90">
        <v>5.23571</v>
      </c>
      <c r="HI90">
        <v>11.974</v>
      </c>
      <c r="HJ90">
        <v>4.97255</v>
      </c>
      <c r="HK90">
        <v>3.291</v>
      </c>
      <c r="HL90">
        <v>9999</v>
      </c>
      <c r="HM90">
        <v>9999</v>
      </c>
      <c r="HN90">
        <v>9999</v>
      </c>
      <c r="HO90">
        <v>4.2</v>
      </c>
      <c r="HP90">
        <v>4.97298</v>
      </c>
      <c r="HQ90">
        <v>1.87723</v>
      </c>
      <c r="HR90">
        <v>1.87532</v>
      </c>
      <c r="HS90">
        <v>1.87809</v>
      </c>
      <c r="HT90">
        <v>1.87485</v>
      </c>
      <c r="HU90">
        <v>1.87845</v>
      </c>
      <c r="HV90">
        <v>1.87553</v>
      </c>
      <c r="HW90">
        <v>1.87668</v>
      </c>
      <c r="HX90">
        <v>0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0.179</v>
      </c>
      <c r="IL90">
        <v>0.2455</v>
      </c>
      <c r="IM90">
        <v>-0.2208080166734159</v>
      </c>
      <c r="IN90">
        <v>0.0009760521447082311</v>
      </c>
      <c r="IO90">
        <v>-1.213558287100738E-07</v>
      </c>
      <c r="IP90">
        <v>1.27618266518245E-10</v>
      </c>
      <c r="IQ90">
        <v>-0.04124942103459956</v>
      </c>
      <c r="IR90">
        <v>-0.001300910323688675</v>
      </c>
      <c r="IS90">
        <v>0.0007077955028906285</v>
      </c>
      <c r="IT90">
        <v>-5.887928008297181E-06</v>
      </c>
      <c r="IU90">
        <v>4</v>
      </c>
      <c r="IV90">
        <v>2095</v>
      </c>
      <c r="IW90">
        <v>1</v>
      </c>
      <c r="IX90">
        <v>25</v>
      </c>
      <c r="IY90">
        <v>199107.4</v>
      </c>
      <c r="IZ90">
        <v>199107.3</v>
      </c>
      <c r="JA90">
        <v>1.10474</v>
      </c>
      <c r="JB90">
        <v>2.55249</v>
      </c>
      <c r="JC90">
        <v>1.39893</v>
      </c>
      <c r="JD90">
        <v>2.34985</v>
      </c>
      <c r="JE90">
        <v>1.44897</v>
      </c>
      <c r="JF90">
        <v>2.61597</v>
      </c>
      <c r="JG90">
        <v>36.9317</v>
      </c>
      <c r="JH90">
        <v>23.9999</v>
      </c>
      <c r="JI90">
        <v>18</v>
      </c>
      <c r="JJ90">
        <v>475.201</v>
      </c>
      <c r="JK90">
        <v>482.303</v>
      </c>
      <c r="JL90">
        <v>31.3166</v>
      </c>
      <c r="JM90">
        <v>28.4973</v>
      </c>
      <c r="JN90">
        <v>29.9996</v>
      </c>
      <c r="JO90">
        <v>28.2021</v>
      </c>
      <c r="JP90">
        <v>28.2686</v>
      </c>
      <c r="JQ90">
        <v>22.1396</v>
      </c>
      <c r="JR90">
        <v>0</v>
      </c>
      <c r="JS90">
        <v>100</v>
      </c>
      <c r="JT90">
        <v>31.2747</v>
      </c>
      <c r="JU90">
        <v>420</v>
      </c>
      <c r="JV90">
        <v>23.8688</v>
      </c>
      <c r="JW90">
        <v>101.023</v>
      </c>
      <c r="JX90">
        <v>100.256</v>
      </c>
    </row>
    <row r="91" spans="1:284">
      <c r="A91">
        <v>75</v>
      </c>
      <c r="B91">
        <v>1759095024</v>
      </c>
      <c r="C91">
        <v>1189.900000095367</v>
      </c>
      <c r="D91" t="s">
        <v>578</v>
      </c>
      <c r="E91" t="s">
        <v>579</v>
      </c>
      <c r="F91">
        <v>5</v>
      </c>
      <c r="G91" t="s">
        <v>550</v>
      </c>
      <c r="H91" t="s">
        <v>419</v>
      </c>
      <c r="I91">
        <v>1759095021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7</v>
      </c>
      <c r="AH91">
        <v>1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5.18</v>
      </c>
      <c r="DA91">
        <v>0.5</v>
      </c>
      <c r="DB91" t="s">
        <v>421</v>
      </c>
      <c r="DC91">
        <v>2</v>
      </c>
      <c r="DD91">
        <v>1759095021</v>
      </c>
      <c r="DE91">
        <v>421.1521111111111</v>
      </c>
      <c r="DF91">
        <v>420.0321111111111</v>
      </c>
      <c r="DG91">
        <v>23.87373333333333</v>
      </c>
      <c r="DH91">
        <v>23.71227777777778</v>
      </c>
      <c r="DI91">
        <v>420.9739999999999</v>
      </c>
      <c r="DJ91">
        <v>23.62822222222222</v>
      </c>
      <c r="DK91">
        <v>499.9184444444444</v>
      </c>
      <c r="DL91">
        <v>90.7239888888889</v>
      </c>
      <c r="DM91">
        <v>0.05128018888888888</v>
      </c>
      <c r="DN91">
        <v>30.36964444444444</v>
      </c>
      <c r="DO91">
        <v>30.01593333333334</v>
      </c>
      <c r="DP91">
        <v>999.9000000000001</v>
      </c>
      <c r="DQ91">
        <v>0</v>
      </c>
      <c r="DR91">
        <v>0</v>
      </c>
      <c r="DS91">
        <v>9992.648888888891</v>
      </c>
      <c r="DT91">
        <v>0</v>
      </c>
      <c r="DU91">
        <v>2.20656</v>
      </c>
      <c r="DV91">
        <v>1.119792222222222</v>
      </c>
      <c r="DW91">
        <v>431.4524444444444</v>
      </c>
      <c r="DX91">
        <v>430.2341111111111</v>
      </c>
      <c r="DY91">
        <v>0.1614465555555555</v>
      </c>
      <c r="DZ91">
        <v>420.0321111111111</v>
      </c>
      <c r="EA91">
        <v>23.71227777777778</v>
      </c>
      <c r="EB91">
        <v>2.16592</v>
      </c>
      <c r="EC91">
        <v>2.151274444444445</v>
      </c>
      <c r="ED91">
        <v>18.71245555555555</v>
      </c>
      <c r="EE91">
        <v>18.604</v>
      </c>
      <c r="EF91">
        <v>0.00500056</v>
      </c>
      <c r="EG91">
        <v>0</v>
      </c>
      <c r="EH91">
        <v>0</v>
      </c>
      <c r="EI91">
        <v>0</v>
      </c>
      <c r="EJ91">
        <v>641.6333333333334</v>
      </c>
      <c r="EK91">
        <v>0.00500056</v>
      </c>
      <c r="EL91">
        <v>-2.011111111111111</v>
      </c>
      <c r="EM91">
        <v>-2.722222222222222</v>
      </c>
      <c r="EN91">
        <v>36.02766666666667</v>
      </c>
      <c r="EO91">
        <v>40.08333333333334</v>
      </c>
      <c r="EP91">
        <v>37.97900000000001</v>
      </c>
      <c r="EQ91">
        <v>40.45099999999999</v>
      </c>
      <c r="ER91">
        <v>38.65944444444445</v>
      </c>
      <c r="ES91">
        <v>0</v>
      </c>
      <c r="ET91">
        <v>0</v>
      </c>
      <c r="EU91">
        <v>0</v>
      </c>
      <c r="EV91">
        <v>1759095035.5</v>
      </c>
      <c r="EW91">
        <v>0</v>
      </c>
      <c r="EX91">
        <v>640.9</v>
      </c>
      <c r="EY91">
        <v>9.053846346857886</v>
      </c>
      <c r="EZ91">
        <v>-26.42307663323612</v>
      </c>
      <c r="FA91">
        <v>-1.108</v>
      </c>
      <c r="FB91">
        <v>15</v>
      </c>
      <c r="FC91">
        <v>0</v>
      </c>
      <c r="FD91" t="s">
        <v>422</v>
      </c>
      <c r="FE91">
        <v>1747148579.5</v>
      </c>
      <c r="FF91">
        <v>1747148584.5</v>
      </c>
      <c r="FG91">
        <v>0</v>
      </c>
      <c r="FH91">
        <v>0.162</v>
      </c>
      <c r="FI91">
        <v>-0.001</v>
      </c>
      <c r="FJ91">
        <v>0.139</v>
      </c>
      <c r="FK91">
        <v>0.058</v>
      </c>
      <c r="FL91">
        <v>420</v>
      </c>
      <c r="FM91">
        <v>16</v>
      </c>
      <c r="FN91">
        <v>0.19</v>
      </c>
      <c r="FO91">
        <v>0.02</v>
      </c>
      <c r="FP91">
        <v>1.139497073170732</v>
      </c>
      <c r="FQ91">
        <v>0.04652299651568232</v>
      </c>
      <c r="FR91">
        <v>0.04990209474286982</v>
      </c>
      <c r="FS91">
        <v>1</v>
      </c>
      <c r="FT91">
        <v>641.0264705882354</v>
      </c>
      <c r="FU91">
        <v>1.963330892805792</v>
      </c>
      <c r="FV91">
        <v>4.492366651497622</v>
      </c>
      <c r="FW91">
        <v>0</v>
      </c>
      <c r="FX91">
        <v>0.1540907317073171</v>
      </c>
      <c r="FY91">
        <v>0.09777087804878025</v>
      </c>
      <c r="FZ91">
        <v>0.01142300971621751</v>
      </c>
      <c r="GA91">
        <v>1</v>
      </c>
      <c r="GB91">
        <v>2</v>
      </c>
      <c r="GC91">
        <v>3</v>
      </c>
      <c r="GD91" t="s">
        <v>423</v>
      </c>
      <c r="GE91">
        <v>3.12732</v>
      </c>
      <c r="GF91">
        <v>2.72916</v>
      </c>
      <c r="GG91">
        <v>0.08627269999999999</v>
      </c>
      <c r="GH91">
        <v>0.0865751</v>
      </c>
      <c r="GI91">
        <v>0.10695</v>
      </c>
      <c r="GJ91">
        <v>0.107036</v>
      </c>
      <c r="GK91">
        <v>27431</v>
      </c>
      <c r="GL91">
        <v>26567.8</v>
      </c>
      <c r="GM91">
        <v>30560.2</v>
      </c>
      <c r="GN91">
        <v>29337.7</v>
      </c>
      <c r="GO91">
        <v>37656.2</v>
      </c>
      <c r="GP91">
        <v>34452.5</v>
      </c>
      <c r="GQ91">
        <v>46744.3</v>
      </c>
      <c r="GR91">
        <v>43581</v>
      </c>
      <c r="GS91">
        <v>1.82528</v>
      </c>
      <c r="GT91">
        <v>1.88387</v>
      </c>
      <c r="GU91">
        <v>0.08877740000000001</v>
      </c>
      <c r="GV91">
        <v>0</v>
      </c>
      <c r="GW91">
        <v>28.5733</v>
      </c>
      <c r="GX91">
        <v>999.9</v>
      </c>
      <c r="GY91">
        <v>48.5</v>
      </c>
      <c r="GZ91">
        <v>30.7</v>
      </c>
      <c r="HA91">
        <v>23.7093</v>
      </c>
      <c r="HB91">
        <v>62.7101</v>
      </c>
      <c r="HC91">
        <v>12.8806</v>
      </c>
      <c r="HD91">
        <v>1</v>
      </c>
      <c r="HE91">
        <v>0.103511</v>
      </c>
      <c r="HF91">
        <v>-1.68042</v>
      </c>
      <c r="HG91">
        <v>20.2125</v>
      </c>
      <c r="HH91">
        <v>5.23556</v>
      </c>
      <c r="HI91">
        <v>11.974</v>
      </c>
      <c r="HJ91">
        <v>4.97245</v>
      </c>
      <c r="HK91">
        <v>3.291</v>
      </c>
      <c r="HL91">
        <v>9999</v>
      </c>
      <c r="HM91">
        <v>9999</v>
      </c>
      <c r="HN91">
        <v>9999</v>
      </c>
      <c r="HO91">
        <v>4.2</v>
      </c>
      <c r="HP91">
        <v>4.97297</v>
      </c>
      <c r="HQ91">
        <v>1.87725</v>
      </c>
      <c r="HR91">
        <v>1.87533</v>
      </c>
      <c r="HS91">
        <v>1.8781</v>
      </c>
      <c r="HT91">
        <v>1.87485</v>
      </c>
      <c r="HU91">
        <v>1.87848</v>
      </c>
      <c r="HV91">
        <v>1.87556</v>
      </c>
      <c r="HW91">
        <v>1.87669</v>
      </c>
      <c r="HX91">
        <v>0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0.178</v>
      </c>
      <c r="IL91">
        <v>0.2455</v>
      </c>
      <c r="IM91">
        <v>-0.2208080166734159</v>
      </c>
      <c r="IN91">
        <v>0.0009760521447082311</v>
      </c>
      <c r="IO91">
        <v>-1.213558287100738E-07</v>
      </c>
      <c r="IP91">
        <v>1.27618266518245E-10</v>
      </c>
      <c r="IQ91">
        <v>-0.04124942103459956</v>
      </c>
      <c r="IR91">
        <v>-0.001300910323688675</v>
      </c>
      <c r="IS91">
        <v>0.0007077955028906285</v>
      </c>
      <c r="IT91">
        <v>-5.887928008297181E-06</v>
      </c>
      <c r="IU91">
        <v>4</v>
      </c>
      <c r="IV91">
        <v>2095</v>
      </c>
      <c r="IW91">
        <v>1</v>
      </c>
      <c r="IX91">
        <v>25</v>
      </c>
      <c r="IY91">
        <v>199107.4</v>
      </c>
      <c r="IZ91">
        <v>199107.3</v>
      </c>
      <c r="JA91">
        <v>1.10352</v>
      </c>
      <c r="JB91">
        <v>2.56714</v>
      </c>
      <c r="JC91">
        <v>1.39893</v>
      </c>
      <c r="JD91">
        <v>2.34985</v>
      </c>
      <c r="JE91">
        <v>1.44897</v>
      </c>
      <c r="JF91">
        <v>2.51099</v>
      </c>
      <c r="JG91">
        <v>36.9317</v>
      </c>
      <c r="JH91">
        <v>23.9999</v>
      </c>
      <c r="JI91">
        <v>18</v>
      </c>
      <c r="JJ91">
        <v>475.364</v>
      </c>
      <c r="JK91">
        <v>482.194</v>
      </c>
      <c r="JL91">
        <v>31.308</v>
      </c>
      <c r="JM91">
        <v>28.4973</v>
      </c>
      <c r="JN91">
        <v>29.9997</v>
      </c>
      <c r="JO91">
        <v>28.2021</v>
      </c>
      <c r="JP91">
        <v>28.2674</v>
      </c>
      <c r="JQ91">
        <v>22.1398</v>
      </c>
      <c r="JR91">
        <v>0</v>
      </c>
      <c r="JS91">
        <v>100</v>
      </c>
      <c r="JT91">
        <v>31.2747</v>
      </c>
      <c r="JU91">
        <v>420</v>
      </c>
      <c r="JV91">
        <v>23.8688</v>
      </c>
      <c r="JW91">
        <v>101.023</v>
      </c>
      <c r="JX91">
        <v>100.256</v>
      </c>
    </row>
    <row r="92" spans="1:284">
      <c r="A92">
        <v>76</v>
      </c>
      <c r="B92">
        <v>1759095026</v>
      </c>
      <c r="C92">
        <v>1191.900000095367</v>
      </c>
      <c r="D92" t="s">
        <v>580</v>
      </c>
      <c r="E92" t="s">
        <v>581</v>
      </c>
      <c r="F92">
        <v>5</v>
      </c>
      <c r="G92" t="s">
        <v>550</v>
      </c>
      <c r="H92" t="s">
        <v>419</v>
      </c>
      <c r="I92">
        <v>1759095023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7</v>
      </c>
      <c r="AH92">
        <v>1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5.18</v>
      </c>
      <c r="DA92">
        <v>0.5</v>
      </c>
      <c r="DB92" t="s">
        <v>421</v>
      </c>
      <c r="DC92">
        <v>2</v>
      </c>
      <c r="DD92">
        <v>1759095023</v>
      </c>
      <c r="DE92">
        <v>421.1624444444445</v>
      </c>
      <c r="DF92">
        <v>420.027</v>
      </c>
      <c r="DG92">
        <v>23.87403333333333</v>
      </c>
      <c r="DH92">
        <v>23.71266666666667</v>
      </c>
      <c r="DI92">
        <v>420.9843333333333</v>
      </c>
      <c r="DJ92">
        <v>23.62852222222222</v>
      </c>
      <c r="DK92">
        <v>499.9848888888889</v>
      </c>
      <c r="DL92">
        <v>90.72303333333333</v>
      </c>
      <c r="DM92">
        <v>0.05127226666666667</v>
      </c>
      <c r="DN92">
        <v>30.37233333333333</v>
      </c>
      <c r="DO92">
        <v>30.01871111111111</v>
      </c>
      <c r="DP92">
        <v>999.9000000000001</v>
      </c>
      <c r="DQ92">
        <v>0</v>
      </c>
      <c r="DR92">
        <v>0</v>
      </c>
      <c r="DS92">
        <v>10005.76888888889</v>
      </c>
      <c r="DT92">
        <v>0</v>
      </c>
      <c r="DU92">
        <v>2.20656</v>
      </c>
      <c r="DV92">
        <v>1.135471111111111</v>
      </c>
      <c r="DW92">
        <v>431.4633333333334</v>
      </c>
      <c r="DX92">
        <v>430.229</v>
      </c>
      <c r="DY92">
        <v>0.1613567777777778</v>
      </c>
      <c r="DZ92">
        <v>420.027</v>
      </c>
      <c r="EA92">
        <v>23.71266666666667</v>
      </c>
      <c r="EB92">
        <v>2.165924444444444</v>
      </c>
      <c r="EC92">
        <v>2.151287777777778</v>
      </c>
      <c r="ED92">
        <v>18.71248888888889</v>
      </c>
      <c r="EE92">
        <v>18.60408888888889</v>
      </c>
      <c r="EF92">
        <v>0.00500056</v>
      </c>
      <c r="EG92">
        <v>0</v>
      </c>
      <c r="EH92">
        <v>0</v>
      </c>
      <c r="EI92">
        <v>0</v>
      </c>
      <c r="EJ92">
        <v>641.7888888888888</v>
      </c>
      <c r="EK92">
        <v>0.00500056</v>
      </c>
      <c r="EL92">
        <v>-3.066666666666667</v>
      </c>
      <c r="EM92">
        <v>-3.166666666666667</v>
      </c>
      <c r="EN92">
        <v>35.97211111111111</v>
      </c>
      <c r="EO92">
        <v>40.02766666666667</v>
      </c>
      <c r="EP92">
        <v>37.97900000000001</v>
      </c>
      <c r="EQ92">
        <v>40.40233333333333</v>
      </c>
      <c r="ER92">
        <v>38.60388888888889</v>
      </c>
      <c r="ES92">
        <v>0</v>
      </c>
      <c r="ET92">
        <v>0</v>
      </c>
      <c r="EU92">
        <v>0</v>
      </c>
      <c r="EV92">
        <v>1759095037.3</v>
      </c>
      <c r="EW92">
        <v>0</v>
      </c>
      <c r="EX92">
        <v>640.9961538461539</v>
      </c>
      <c r="EY92">
        <v>6.27350429613044</v>
      </c>
      <c r="EZ92">
        <v>-33.89401684194257</v>
      </c>
      <c r="FA92">
        <v>-1.238461538461539</v>
      </c>
      <c r="FB92">
        <v>15</v>
      </c>
      <c r="FC92">
        <v>0</v>
      </c>
      <c r="FD92" t="s">
        <v>422</v>
      </c>
      <c r="FE92">
        <v>1747148579.5</v>
      </c>
      <c r="FF92">
        <v>1747148584.5</v>
      </c>
      <c r="FG92">
        <v>0</v>
      </c>
      <c r="FH92">
        <v>0.162</v>
      </c>
      <c r="FI92">
        <v>-0.001</v>
      </c>
      <c r="FJ92">
        <v>0.139</v>
      </c>
      <c r="FK92">
        <v>0.058</v>
      </c>
      <c r="FL92">
        <v>420</v>
      </c>
      <c r="FM92">
        <v>16</v>
      </c>
      <c r="FN92">
        <v>0.19</v>
      </c>
      <c r="FO92">
        <v>0.02</v>
      </c>
      <c r="FP92">
        <v>1.139121219512195</v>
      </c>
      <c r="FQ92">
        <v>0.07818480836236945</v>
      </c>
      <c r="FR92">
        <v>0.04959504632989076</v>
      </c>
      <c r="FS92">
        <v>1</v>
      </c>
      <c r="FT92">
        <v>641.3000000000001</v>
      </c>
      <c r="FU92">
        <v>4.62948822476075</v>
      </c>
      <c r="FV92">
        <v>4.613598824957271</v>
      </c>
      <c r="FW92">
        <v>0</v>
      </c>
      <c r="FX92">
        <v>0.1555588048780488</v>
      </c>
      <c r="FY92">
        <v>0.0841930034843207</v>
      </c>
      <c r="FZ92">
        <v>0.010354754869187</v>
      </c>
      <c r="GA92">
        <v>1</v>
      </c>
      <c r="GB92">
        <v>2</v>
      </c>
      <c r="GC92">
        <v>3</v>
      </c>
      <c r="GD92" t="s">
        <v>423</v>
      </c>
      <c r="GE92">
        <v>3.12735</v>
      </c>
      <c r="GF92">
        <v>2.72914</v>
      </c>
      <c r="GG92">
        <v>0.0862742</v>
      </c>
      <c r="GH92">
        <v>0.08657339999999999</v>
      </c>
      <c r="GI92">
        <v>0.106949</v>
      </c>
      <c r="GJ92">
        <v>0.107036</v>
      </c>
      <c r="GK92">
        <v>27431</v>
      </c>
      <c r="GL92">
        <v>26567.6</v>
      </c>
      <c r="GM92">
        <v>30560.2</v>
      </c>
      <c r="GN92">
        <v>29337.4</v>
      </c>
      <c r="GO92">
        <v>37656.2</v>
      </c>
      <c r="GP92">
        <v>34452.2</v>
      </c>
      <c r="GQ92">
        <v>46744.3</v>
      </c>
      <c r="GR92">
        <v>43580.6</v>
      </c>
      <c r="GS92">
        <v>1.82518</v>
      </c>
      <c r="GT92">
        <v>1.88382</v>
      </c>
      <c r="GU92">
        <v>0.088945</v>
      </c>
      <c r="GV92">
        <v>0</v>
      </c>
      <c r="GW92">
        <v>28.5726</v>
      </c>
      <c r="GX92">
        <v>999.9</v>
      </c>
      <c r="GY92">
        <v>48.5</v>
      </c>
      <c r="GZ92">
        <v>30.7</v>
      </c>
      <c r="HA92">
        <v>23.7073</v>
      </c>
      <c r="HB92">
        <v>62.6001</v>
      </c>
      <c r="HC92">
        <v>12.9087</v>
      </c>
      <c r="HD92">
        <v>1</v>
      </c>
      <c r="HE92">
        <v>0.103575</v>
      </c>
      <c r="HF92">
        <v>-1.66396</v>
      </c>
      <c r="HG92">
        <v>20.2128</v>
      </c>
      <c r="HH92">
        <v>5.23541</v>
      </c>
      <c r="HI92">
        <v>11.974</v>
      </c>
      <c r="HJ92">
        <v>4.9724</v>
      </c>
      <c r="HK92">
        <v>3.291</v>
      </c>
      <c r="HL92">
        <v>9999</v>
      </c>
      <c r="HM92">
        <v>9999</v>
      </c>
      <c r="HN92">
        <v>9999</v>
      </c>
      <c r="HO92">
        <v>4.2</v>
      </c>
      <c r="HP92">
        <v>4.97296</v>
      </c>
      <c r="HQ92">
        <v>1.87727</v>
      </c>
      <c r="HR92">
        <v>1.87533</v>
      </c>
      <c r="HS92">
        <v>1.87812</v>
      </c>
      <c r="HT92">
        <v>1.87485</v>
      </c>
      <c r="HU92">
        <v>1.87849</v>
      </c>
      <c r="HV92">
        <v>1.87556</v>
      </c>
      <c r="HW92">
        <v>1.8767</v>
      </c>
      <c r="HX92">
        <v>0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0.179</v>
      </c>
      <c r="IL92">
        <v>0.2455</v>
      </c>
      <c r="IM92">
        <v>-0.2208080166734159</v>
      </c>
      <c r="IN92">
        <v>0.0009760521447082311</v>
      </c>
      <c r="IO92">
        <v>-1.213558287100738E-07</v>
      </c>
      <c r="IP92">
        <v>1.27618266518245E-10</v>
      </c>
      <c r="IQ92">
        <v>-0.04124942103459956</v>
      </c>
      <c r="IR92">
        <v>-0.001300910323688675</v>
      </c>
      <c r="IS92">
        <v>0.0007077955028906285</v>
      </c>
      <c r="IT92">
        <v>-5.887928008297181E-06</v>
      </c>
      <c r="IU92">
        <v>4</v>
      </c>
      <c r="IV92">
        <v>2095</v>
      </c>
      <c r="IW92">
        <v>1</v>
      </c>
      <c r="IX92">
        <v>25</v>
      </c>
      <c r="IY92">
        <v>199107.4</v>
      </c>
      <c r="IZ92">
        <v>199107.4</v>
      </c>
      <c r="JA92">
        <v>1.10474</v>
      </c>
      <c r="JB92">
        <v>2.5647</v>
      </c>
      <c r="JC92">
        <v>1.39893</v>
      </c>
      <c r="JD92">
        <v>2.34985</v>
      </c>
      <c r="JE92">
        <v>1.44897</v>
      </c>
      <c r="JF92">
        <v>2.59399</v>
      </c>
      <c r="JG92">
        <v>36.9317</v>
      </c>
      <c r="JH92">
        <v>24.0087</v>
      </c>
      <c r="JI92">
        <v>18</v>
      </c>
      <c r="JJ92">
        <v>475.31</v>
      </c>
      <c r="JK92">
        <v>482.155</v>
      </c>
      <c r="JL92">
        <v>31.3014</v>
      </c>
      <c r="JM92">
        <v>28.4973</v>
      </c>
      <c r="JN92">
        <v>29.9998</v>
      </c>
      <c r="JO92">
        <v>28.2021</v>
      </c>
      <c r="JP92">
        <v>28.2668</v>
      </c>
      <c r="JQ92">
        <v>22.141</v>
      </c>
      <c r="JR92">
        <v>0</v>
      </c>
      <c r="JS92">
        <v>100</v>
      </c>
      <c r="JT92">
        <v>31.2556</v>
      </c>
      <c r="JU92">
        <v>420</v>
      </c>
      <c r="JV92">
        <v>23.8688</v>
      </c>
      <c r="JW92">
        <v>101.023</v>
      </c>
      <c r="JX92">
        <v>100.255</v>
      </c>
    </row>
    <row r="93" spans="1:284">
      <c r="A93">
        <v>77</v>
      </c>
      <c r="B93">
        <v>1759095028</v>
      </c>
      <c r="C93">
        <v>1193.900000095367</v>
      </c>
      <c r="D93" t="s">
        <v>582</v>
      </c>
      <c r="E93" t="s">
        <v>583</v>
      </c>
      <c r="F93">
        <v>5</v>
      </c>
      <c r="G93" t="s">
        <v>550</v>
      </c>
      <c r="H93" t="s">
        <v>419</v>
      </c>
      <c r="I93">
        <v>1759095025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7</v>
      </c>
      <c r="AH93">
        <v>1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5.18</v>
      </c>
      <c r="DA93">
        <v>0.5</v>
      </c>
      <c r="DB93" t="s">
        <v>421</v>
      </c>
      <c r="DC93">
        <v>2</v>
      </c>
      <c r="DD93">
        <v>1759095025</v>
      </c>
      <c r="DE93">
        <v>421.1643333333334</v>
      </c>
      <c r="DF93">
        <v>420.0108888888889</v>
      </c>
      <c r="DG93">
        <v>23.87375555555556</v>
      </c>
      <c r="DH93">
        <v>23.71242222222222</v>
      </c>
      <c r="DI93">
        <v>420.9861111111111</v>
      </c>
      <c r="DJ93">
        <v>23.62825555555555</v>
      </c>
      <c r="DK93">
        <v>500.0482222222223</v>
      </c>
      <c r="DL93">
        <v>90.72226666666667</v>
      </c>
      <c r="DM93">
        <v>0.05120841111111111</v>
      </c>
      <c r="DN93">
        <v>30.37453333333333</v>
      </c>
      <c r="DO93">
        <v>30.02093333333333</v>
      </c>
      <c r="DP93">
        <v>999.9000000000001</v>
      </c>
      <c r="DQ93">
        <v>0</v>
      </c>
      <c r="DR93">
        <v>0</v>
      </c>
      <c r="DS93">
        <v>10014.52222222222</v>
      </c>
      <c r="DT93">
        <v>0</v>
      </c>
      <c r="DU93">
        <v>2.20656</v>
      </c>
      <c r="DV93">
        <v>1.153455555555555</v>
      </c>
      <c r="DW93">
        <v>431.4648888888889</v>
      </c>
      <c r="DX93">
        <v>430.2122222222222</v>
      </c>
      <c r="DY93">
        <v>0.1613198888888889</v>
      </c>
      <c r="DZ93">
        <v>420.0108888888889</v>
      </c>
      <c r="EA93">
        <v>23.71242222222222</v>
      </c>
      <c r="EB93">
        <v>2.16588</v>
      </c>
      <c r="EC93">
        <v>2.151246666666667</v>
      </c>
      <c r="ED93">
        <v>18.71214444444444</v>
      </c>
      <c r="EE93">
        <v>18.6038</v>
      </c>
      <c r="EF93">
        <v>0.00500056</v>
      </c>
      <c r="EG93">
        <v>0</v>
      </c>
      <c r="EH93">
        <v>0</v>
      </c>
      <c r="EI93">
        <v>0</v>
      </c>
      <c r="EJ93">
        <v>643.5111111111112</v>
      </c>
      <c r="EK93">
        <v>0.00500056</v>
      </c>
      <c r="EL93">
        <v>-0.4666666666666668</v>
      </c>
      <c r="EM93">
        <v>-2.488888888888889</v>
      </c>
      <c r="EN93">
        <v>36.01377777777778</v>
      </c>
      <c r="EO93">
        <v>39.986</v>
      </c>
      <c r="EP93">
        <v>37.95822222222223</v>
      </c>
      <c r="EQ93">
        <v>40.34</v>
      </c>
      <c r="ER93">
        <v>38.56222222222222</v>
      </c>
      <c r="ES93">
        <v>0</v>
      </c>
      <c r="ET93">
        <v>0</v>
      </c>
      <c r="EU93">
        <v>0</v>
      </c>
      <c r="EV93">
        <v>1759095039.7</v>
      </c>
      <c r="EW93">
        <v>0</v>
      </c>
      <c r="EX93">
        <v>641.6038461538462</v>
      </c>
      <c r="EY93">
        <v>19.50427351499031</v>
      </c>
      <c r="EZ93">
        <v>1.176068562548902</v>
      </c>
      <c r="FA93">
        <v>-1.523076923076923</v>
      </c>
      <c r="FB93">
        <v>15</v>
      </c>
      <c r="FC93">
        <v>0</v>
      </c>
      <c r="FD93" t="s">
        <v>422</v>
      </c>
      <c r="FE93">
        <v>1747148579.5</v>
      </c>
      <c r="FF93">
        <v>1747148584.5</v>
      </c>
      <c r="FG93">
        <v>0</v>
      </c>
      <c r="FH93">
        <v>0.162</v>
      </c>
      <c r="FI93">
        <v>-0.001</v>
      </c>
      <c r="FJ93">
        <v>0.139</v>
      </c>
      <c r="FK93">
        <v>0.058</v>
      </c>
      <c r="FL93">
        <v>420</v>
      </c>
      <c r="FM93">
        <v>16</v>
      </c>
      <c r="FN93">
        <v>0.19</v>
      </c>
      <c r="FO93">
        <v>0.02</v>
      </c>
      <c r="FP93">
        <v>1.141810975609756</v>
      </c>
      <c r="FQ93">
        <v>0.1083606271777008</v>
      </c>
      <c r="FR93">
        <v>0.04972296872231568</v>
      </c>
      <c r="FS93">
        <v>1</v>
      </c>
      <c r="FT93">
        <v>641.1588235294118</v>
      </c>
      <c r="FU93">
        <v>9.628724244228705</v>
      </c>
      <c r="FV93">
        <v>4.638782652622339</v>
      </c>
      <c r="FW93">
        <v>0</v>
      </c>
      <c r="FX93">
        <v>0.1595590243902439</v>
      </c>
      <c r="FY93">
        <v>0.0323295679442511</v>
      </c>
      <c r="FZ93">
        <v>0.005157507109522097</v>
      </c>
      <c r="GA93">
        <v>1</v>
      </c>
      <c r="GB93">
        <v>2</v>
      </c>
      <c r="GC93">
        <v>3</v>
      </c>
      <c r="GD93" t="s">
        <v>423</v>
      </c>
      <c r="GE93">
        <v>3.1274</v>
      </c>
      <c r="GF93">
        <v>2.7289</v>
      </c>
      <c r="GG93">
        <v>0.08627360000000001</v>
      </c>
      <c r="GH93">
        <v>0.0865751</v>
      </c>
      <c r="GI93">
        <v>0.10694</v>
      </c>
      <c r="GJ93">
        <v>0.107036</v>
      </c>
      <c r="GK93">
        <v>27431</v>
      </c>
      <c r="GL93">
        <v>26567.4</v>
      </c>
      <c r="GM93">
        <v>30560.3</v>
      </c>
      <c r="GN93">
        <v>29337.2</v>
      </c>
      <c r="GO93">
        <v>37656.5</v>
      </c>
      <c r="GP93">
        <v>34451.9</v>
      </c>
      <c r="GQ93">
        <v>46744.1</v>
      </c>
      <c r="GR93">
        <v>43580.1</v>
      </c>
      <c r="GS93">
        <v>1.8252</v>
      </c>
      <c r="GT93">
        <v>1.88372</v>
      </c>
      <c r="GU93">
        <v>0.0891723</v>
      </c>
      <c r="GV93">
        <v>0</v>
      </c>
      <c r="GW93">
        <v>28.5714</v>
      </c>
      <c r="GX93">
        <v>999.9</v>
      </c>
      <c r="GY93">
        <v>48.5</v>
      </c>
      <c r="GZ93">
        <v>30.7</v>
      </c>
      <c r="HA93">
        <v>23.7096</v>
      </c>
      <c r="HB93">
        <v>62.9101</v>
      </c>
      <c r="HC93">
        <v>12.9688</v>
      </c>
      <c r="HD93">
        <v>1</v>
      </c>
      <c r="HE93">
        <v>0.103557</v>
      </c>
      <c r="HF93">
        <v>-1.60411</v>
      </c>
      <c r="HG93">
        <v>20.2134</v>
      </c>
      <c r="HH93">
        <v>5.23541</v>
      </c>
      <c r="HI93">
        <v>11.974</v>
      </c>
      <c r="HJ93">
        <v>4.9724</v>
      </c>
      <c r="HK93">
        <v>3.291</v>
      </c>
      <c r="HL93">
        <v>9999</v>
      </c>
      <c r="HM93">
        <v>9999</v>
      </c>
      <c r="HN93">
        <v>9999</v>
      </c>
      <c r="HO93">
        <v>4.2</v>
      </c>
      <c r="HP93">
        <v>4.97297</v>
      </c>
      <c r="HQ93">
        <v>1.87726</v>
      </c>
      <c r="HR93">
        <v>1.87534</v>
      </c>
      <c r="HS93">
        <v>1.87813</v>
      </c>
      <c r="HT93">
        <v>1.87485</v>
      </c>
      <c r="HU93">
        <v>1.87849</v>
      </c>
      <c r="HV93">
        <v>1.87556</v>
      </c>
      <c r="HW93">
        <v>1.8767</v>
      </c>
      <c r="HX93">
        <v>0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0.178</v>
      </c>
      <c r="IL93">
        <v>0.2454</v>
      </c>
      <c r="IM93">
        <v>-0.2208080166734159</v>
      </c>
      <c r="IN93">
        <v>0.0009760521447082311</v>
      </c>
      <c r="IO93">
        <v>-1.213558287100738E-07</v>
      </c>
      <c r="IP93">
        <v>1.27618266518245E-10</v>
      </c>
      <c r="IQ93">
        <v>-0.04124942103459956</v>
      </c>
      <c r="IR93">
        <v>-0.001300910323688675</v>
      </c>
      <c r="IS93">
        <v>0.0007077955028906285</v>
      </c>
      <c r="IT93">
        <v>-5.887928008297181E-06</v>
      </c>
      <c r="IU93">
        <v>4</v>
      </c>
      <c r="IV93">
        <v>2095</v>
      </c>
      <c r="IW93">
        <v>1</v>
      </c>
      <c r="IX93">
        <v>25</v>
      </c>
      <c r="IY93">
        <v>199107.5</v>
      </c>
      <c r="IZ93">
        <v>199107.4</v>
      </c>
      <c r="JA93">
        <v>1.10352</v>
      </c>
      <c r="JB93">
        <v>2.55615</v>
      </c>
      <c r="JC93">
        <v>1.39893</v>
      </c>
      <c r="JD93">
        <v>2.34985</v>
      </c>
      <c r="JE93">
        <v>1.44897</v>
      </c>
      <c r="JF93">
        <v>2.60254</v>
      </c>
      <c r="JG93">
        <v>36.9317</v>
      </c>
      <c r="JH93">
        <v>24.0087</v>
      </c>
      <c r="JI93">
        <v>18</v>
      </c>
      <c r="JJ93">
        <v>475.323</v>
      </c>
      <c r="JK93">
        <v>482.088</v>
      </c>
      <c r="JL93">
        <v>31.2941</v>
      </c>
      <c r="JM93">
        <v>28.4973</v>
      </c>
      <c r="JN93">
        <v>29.9998</v>
      </c>
      <c r="JO93">
        <v>28.2021</v>
      </c>
      <c r="JP93">
        <v>28.2668</v>
      </c>
      <c r="JQ93">
        <v>22.1404</v>
      </c>
      <c r="JR93">
        <v>0</v>
      </c>
      <c r="JS93">
        <v>100</v>
      </c>
      <c r="JT93">
        <v>31.2556</v>
      </c>
      <c r="JU93">
        <v>420</v>
      </c>
      <c r="JV93">
        <v>23.8688</v>
      </c>
      <c r="JW93">
        <v>101.023</v>
      </c>
      <c r="JX93">
        <v>100.254</v>
      </c>
    </row>
    <row r="94" spans="1:284">
      <c r="A94">
        <v>78</v>
      </c>
      <c r="B94">
        <v>1759095030</v>
      </c>
      <c r="C94">
        <v>1195.900000095367</v>
      </c>
      <c r="D94" t="s">
        <v>584</v>
      </c>
      <c r="E94" t="s">
        <v>585</v>
      </c>
      <c r="F94">
        <v>5</v>
      </c>
      <c r="G94" t="s">
        <v>550</v>
      </c>
      <c r="H94" t="s">
        <v>419</v>
      </c>
      <c r="I94">
        <v>1759095027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7</v>
      </c>
      <c r="AH94">
        <v>1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5.18</v>
      </c>
      <c r="DA94">
        <v>0.5</v>
      </c>
      <c r="DB94" t="s">
        <v>421</v>
      </c>
      <c r="DC94">
        <v>2</v>
      </c>
      <c r="DD94">
        <v>1759095027</v>
      </c>
      <c r="DE94">
        <v>421.1586666666666</v>
      </c>
      <c r="DF94">
        <v>420.0151111111111</v>
      </c>
      <c r="DG94">
        <v>23.87245555555556</v>
      </c>
      <c r="DH94">
        <v>23.71236666666666</v>
      </c>
      <c r="DI94">
        <v>420.9805555555556</v>
      </c>
      <c r="DJ94">
        <v>23.62698888888889</v>
      </c>
      <c r="DK94">
        <v>500.072</v>
      </c>
      <c r="DL94">
        <v>90.72215555555555</v>
      </c>
      <c r="DM94">
        <v>0.05118964444444445</v>
      </c>
      <c r="DN94">
        <v>30.37596666666666</v>
      </c>
      <c r="DO94">
        <v>30.02382222222222</v>
      </c>
      <c r="DP94">
        <v>999.9000000000001</v>
      </c>
      <c r="DQ94">
        <v>0</v>
      </c>
      <c r="DR94">
        <v>0</v>
      </c>
      <c r="DS94">
        <v>10010.69555555556</v>
      </c>
      <c r="DT94">
        <v>0</v>
      </c>
      <c r="DU94">
        <v>2.20656</v>
      </c>
      <c r="DV94">
        <v>1.14346</v>
      </c>
      <c r="DW94">
        <v>431.4584444444445</v>
      </c>
      <c r="DX94">
        <v>430.2165555555555</v>
      </c>
      <c r="DY94">
        <v>0.1600952222222222</v>
      </c>
      <c r="DZ94">
        <v>420.0151111111111</v>
      </c>
      <c r="EA94">
        <v>23.71236666666666</v>
      </c>
      <c r="EB94">
        <v>2.165761111111111</v>
      </c>
      <c r="EC94">
        <v>2.151236666666667</v>
      </c>
      <c r="ED94">
        <v>18.71125555555555</v>
      </c>
      <c r="EE94">
        <v>18.60373333333333</v>
      </c>
      <c r="EF94">
        <v>0.00500056</v>
      </c>
      <c r="EG94">
        <v>0</v>
      </c>
      <c r="EH94">
        <v>0</v>
      </c>
      <c r="EI94">
        <v>0</v>
      </c>
      <c r="EJ94">
        <v>644.0222222222222</v>
      </c>
      <c r="EK94">
        <v>0.00500056</v>
      </c>
      <c r="EL94">
        <v>-1.422222222222222</v>
      </c>
      <c r="EM94">
        <v>-3.155555555555556</v>
      </c>
      <c r="EN94">
        <v>36.18033333333334</v>
      </c>
      <c r="EO94">
        <v>39.93722222222222</v>
      </c>
      <c r="EP94">
        <v>38.02066666666667</v>
      </c>
      <c r="EQ94">
        <v>40.236</v>
      </c>
      <c r="ER94">
        <v>38.61088888888889</v>
      </c>
      <c r="ES94">
        <v>0</v>
      </c>
      <c r="ET94">
        <v>0</v>
      </c>
      <c r="EU94">
        <v>0</v>
      </c>
      <c r="EV94">
        <v>1759095041.5</v>
      </c>
      <c r="EW94">
        <v>0</v>
      </c>
      <c r="EX94">
        <v>642.384</v>
      </c>
      <c r="EY94">
        <v>21.22307702693086</v>
      </c>
      <c r="EZ94">
        <v>5.207692483120471</v>
      </c>
      <c r="FA94">
        <v>-1.868</v>
      </c>
      <c r="FB94">
        <v>15</v>
      </c>
      <c r="FC94">
        <v>0</v>
      </c>
      <c r="FD94" t="s">
        <v>422</v>
      </c>
      <c r="FE94">
        <v>1747148579.5</v>
      </c>
      <c r="FF94">
        <v>1747148584.5</v>
      </c>
      <c r="FG94">
        <v>0</v>
      </c>
      <c r="FH94">
        <v>0.162</v>
      </c>
      <c r="FI94">
        <v>-0.001</v>
      </c>
      <c r="FJ94">
        <v>0.139</v>
      </c>
      <c r="FK94">
        <v>0.058</v>
      </c>
      <c r="FL94">
        <v>420</v>
      </c>
      <c r="FM94">
        <v>16</v>
      </c>
      <c r="FN94">
        <v>0.19</v>
      </c>
      <c r="FO94">
        <v>0.02</v>
      </c>
      <c r="FP94">
        <v>1.14364</v>
      </c>
      <c r="FQ94">
        <v>0.066950994371479</v>
      </c>
      <c r="FR94">
        <v>0.04975395788276549</v>
      </c>
      <c r="FS94">
        <v>1</v>
      </c>
      <c r="FT94">
        <v>641.3676470588236</v>
      </c>
      <c r="FU94">
        <v>10.13445382142577</v>
      </c>
      <c r="FV94">
        <v>4.758875336008273</v>
      </c>
      <c r="FW94">
        <v>0</v>
      </c>
      <c r="FX94">
        <v>0.160808125</v>
      </c>
      <c r="FY94">
        <v>0.005593114446529114</v>
      </c>
      <c r="FZ94">
        <v>0.002561919253094251</v>
      </c>
      <c r="GA94">
        <v>1</v>
      </c>
      <c r="GB94">
        <v>2</v>
      </c>
      <c r="GC94">
        <v>3</v>
      </c>
      <c r="GD94" t="s">
        <v>423</v>
      </c>
      <c r="GE94">
        <v>3.12745</v>
      </c>
      <c r="GF94">
        <v>2.72881</v>
      </c>
      <c r="GG94">
        <v>0.0862672</v>
      </c>
      <c r="GH94">
        <v>0.086575</v>
      </c>
      <c r="GI94">
        <v>0.106936</v>
      </c>
      <c r="GJ94">
        <v>0.107037</v>
      </c>
      <c r="GK94">
        <v>27431</v>
      </c>
      <c r="GL94">
        <v>26567.2</v>
      </c>
      <c r="GM94">
        <v>30560.1</v>
      </c>
      <c r="GN94">
        <v>29337</v>
      </c>
      <c r="GO94">
        <v>37656.5</v>
      </c>
      <c r="GP94">
        <v>34451.6</v>
      </c>
      <c r="GQ94">
        <v>46743.9</v>
      </c>
      <c r="GR94">
        <v>43579.8</v>
      </c>
      <c r="GS94">
        <v>1.82505</v>
      </c>
      <c r="GT94">
        <v>1.88375</v>
      </c>
      <c r="GU94">
        <v>0.08957089999999999</v>
      </c>
      <c r="GV94">
        <v>0</v>
      </c>
      <c r="GW94">
        <v>28.5702</v>
      </c>
      <c r="GX94">
        <v>999.9</v>
      </c>
      <c r="GY94">
        <v>48.5</v>
      </c>
      <c r="GZ94">
        <v>30.7</v>
      </c>
      <c r="HA94">
        <v>23.7099</v>
      </c>
      <c r="HB94">
        <v>63.0401</v>
      </c>
      <c r="HC94">
        <v>12.8005</v>
      </c>
      <c r="HD94">
        <v>1</v>
      </c>
      <c r="HE94">
        <v>0.103435</v>
      </c>
      <c r="HF94">
        <v>-1.56816</v>
      </c>
      <c r="HG94">
        <v>20.2138</v>
      </c>
      <c r="HH94">
        <v>5.23541</v>
      </c>
      <c r="HI94">
        <v>11.974</v>
      </c>
      <c r="HJ94">
        <v>4.9723</v>
      </c>
      <c r="HK94">
        <v>3.291</v>
      </c>
      <c r="HL94">
        <v>9999</v>
      </c>
      <c r="HM94">
        <v>9999</v>
      </c>
      <c r="HN94">
        <v>9999</v>
      </c>
      <c r="HO94">
        <v>4.2</v>
      </c>
      <c r="HP94">
        <v>4.97297</v>
      </c>
      <c r="HQ94">
        <v>1.87726</v>
      </c>
      <c r="HR94">
        <v>1.87533</v>
      </c>
      <c r="HS94">
        <v>1.87812</v>
      </c>
      <c r="HT94">
        <v>1.87485</v>
      </c>
      <c r="HU94">
        <v>1.8785</v>
      </c>
      <c r="HV94">
        <v>1.87556</v>
      </c>
      <c r="HW94">
        <v>1.87669</v>
      </c>
      <c r="HX94">
        <v>0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0.178</v>
      </c>
      <c r="IL94">
        <v>0.2455</v>
      </c>
      <c r="IM94">
        <v>-0.2208080166734159</v>
      </c>
      <c r="IN94">
        <v>0.0009760521447082311</v>
      </c>
      <c r="IO94">
        <v>-1.213558287100738E-07</v>
      </c>
      <c r="IP94">
        <v>1.27618266518245E-10</v>
      </c>
      <c r="IQ94">
        <v>-0.04124942103459956</v>
      </c>
      <c r="IR94">
        <v>-0.001300910323688675</v>
      </c>
      <c r="IS94">
        <v>0.0007077955028906285</v>
      </c>
      <c r="IT94">
        <v>-5.887928008297181E-06</v>
      </c>
      <c r="IU94">
        <v>4</v>
      </c>
      <c r="IV94">
        <v>2095</v>
      </c>
      <c r="IW94">
        <v>1</v>
      </c>
      <c r="IX94">
        <v>25</v>
      </c>
      <c r="IY94">
        <v>199107.5</v>
      </c>
      <c r="IZ94">
        <v>199107.4</v>
      </c>
      <c r="JA94">
        <v>1.10474</v>
      </c>
      <c r="JB94">
        <v>2.5708</v>
      </c>
      <c r="JC94">
        <v>1.39893</v>
      </c>
      <c r="JD94">
        <v>2.34985</v>
      </c>
      <c r="JE94">
        <v>1.44897</v>
      </c>
      <c r="JF94">
        <v>2.49512</v>
      </c>
      <c r="JG94">
        <v>36.9317</v>
      </c>
      <c r="JH94">
        <v>23.9912</v>
      </c>
      <c r="JI94">
        <v>18</v>
      </c>
      <c r="JJ94">
        <v>475.234</v>
      </c>
      <c r="JK94">
        <v>482.105</v>
      </c>
      <c r="JL94">
        <v>31.2816</v>
      </c>
      <c r="JM94">
        <v>28.4973</v>
      </c>
      <c r="JN94">
        <v>29.9998</v>
      </c>
      <c r="JO94">
        <v>28.2009</v>
      </c>
      <c r="JP94">
        <v>28.2668</v>
      </c>
      <c r="JQ94">
        <v>22.141</v>
      </c>
      <c r="JR94">
        <v>0</v>
      </c>
      <c r="JS94">
        <v>100</v>
      </c>
      <c r="JT94">
        <v>31.2556</v>
      </c>
      <c r="JU94">
        <v>420</v>
      </c>
      <c r="JV94">
        <v>23.8689</v>
      </c>
      <c r="JW94">
        <v>101.022</v>
      </c>
      <c r="JX94">
        <v>100.253</v>
      </c>
    </row>
    <row r="95" spans="1:284">
      <c r="A95">
        <v>79</v>
      </c>
      <c r="B95">
        <v>1759095032</v>
      </c>
      <c r="C95">
        <v>1197.900000095367</v>
      </c>
      <c r="D95" t="s">
        <v>586</v>
      </c>
      <c r="E95" t="s">
        <v>587</v>
      </c>
      <c r="F95">
        <v>5</v>
      </c>
      <c r="G95" t="s">
        <v>550</v>
      </c>
      <c r="H95" t="s">
        <v>419</v>
      </c>
      <c r="I95">
        <v>1759095029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7</v>
      </c>
      <c r="AH95">
        <v>1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5.18</v>
      </c>
      <c r="DA95">
        <v>0.5</v>
      </c>
      <c r="DB95" t="s">
        <v>421</v>
      </c>
      <c r="DC95">
        <v>2</v>
      </c>
      <c r="DD95">
        <v>1759095029</v>
      </c>
      <c r="DE95">
        <v>421.1443333333333</v>
      </c>
      <c r="DF95">
        <v>420.0045555555555</v>
      </c>
      <c r="DG95">
        <v>23.87071111111111</v>
      </c>
      <c r="DH95">
        <v>23.71257777777778</v>
      </c>
      <c r="DI95">
        <v>420.9662222222221</v>
      </c>
      <c r="DJ95">
        <v>23.62527777777778</v>
      </c>
      <c r="DK95">
        <v>500.0365555555555</v>
      </c>
      <c r="DL95">
        <v>90.72223333333335</v>
      </c>
      <c r="DM95">
        <v>0.05119194444444444</v>
      </c>
      <c r="DN95">
        <v>30.37636666666667</v>
      </c>
      <c r="DO95">
        <v>30.0279</v>
      </c>
      <c r="DP95">
        <v>999.9000000000001</v>
      </c>
      <c r="DQ95">
        <v>0</v>
      </c>
      <c r="DR95">
        <v>0</v>
      </c>
      <c r="DS95">
        <v>9998.756666666666</v>
      </c>
      <c r="DT95">
        <v>0</v>
      </c>
      <c r="DU95">
        <v>2.20656</v>
      </c>
      <c r="DV95">
        <v>1.139592222222222</v>
      </c>
      <c r="DW95">
        <v>431.4428888888889</v>
      </c>
      <c r="DX95">
        <v>430.2058888888889</v>
      </c>
      <c r="DY95">
        <v>0.1581405555555556</v>
      </c>
      <c r="DZ95">
        <v>420.0045555555555</v>
      </c>
      <c r="EA95">
        <v>23.71257777777778</v>
      </c>
      <c r="EB95">
        <v>2.165605555555556</v>
      </c>
      <c r="EC95">
        <v>2.151257777777777</v>
      </c>
      <c r="ED95">
        <v>18.7101</v>
      </c>
      <c r="EE95">
        <v>18.60388888888889</v>
      </c>
      <c r="EF95">
        <v>0.00500056</v>
      </c>
      <c r="EG95">
        <v>0</v>
      </c>
      <c r="EH95">
        <v>0</v>
      </c>
      <c r="EI95">
        <v>0</v>
      </c>
      <c r="EJ95">
        <v>645.2</v>
      </c>
      <c r="EK95">
        <v>0.00500056</v>
      </c>
      <c r="EL95">
        <v>-1.955555555555556</v>
      </c>
      <c r="EM95">
        <v>-2.922222222222222</v>
      </c>
      <c r="EN95">
        <v>36.15244444444445</v>
      </c>
      <c r="EO95">
        <v>39.88855555555556</v>
      </c>
      <c r="EP95">
        <v>37.96511111111111</v>
      </c>
      <c r="EQ95">
        <v>40.20122222222223</v>
      </c>
      <c r="ER95">
        <v>38.68733333333333</v>
      </c>
      <c r="ES95">
        <v>0</v>
      </c>
      <c r="ET95">
        <v>0</v>
      </c>
      <c r="EU95">
        <v>0</v>
      </c>
      <c r="EV95">
        <v>1759095043.3</v>
      </c>
      <c r="EW95">
        <v>0</v>
      </c>
      <c r="EX95">
        <v>642.4730769230769</v>
      </c>
      <c r="EY95">
        <v>24.35897463753662</v>
      </c>
      <c r="EZ95">
        <v>-13.51794865889879</v>
      </c>
      <c r="FA95">
        <v>-2.553846153846154</v>
      </c>
      <c r="FB95">
        <v>15</v>
      </c>
      <c r="FC95">
        <v>0</v>
      </c>
      <c r="FD95" t="s">
        <v>422</v>
      </c>
      <c r="FE95">
        <v>1747148579.5</v>
      </c>
      <c r="FF95">
        <v>1747148584.5</v>
      </c>
      <c r="FG95">
        <v>0</v>
      </c>
      <c r="FH95">
        <v>0.162</v>
      </c>
      <c r="FI95">
        <v>-0.001</v>
      </c>
      <c r="FJ95">
        <v>0.139</v>
      </c>
      <c r="FK95">
        <v>0.058</v>
      </c>
      <c r="FL95">
        <v>420</v>
      </c>
      <c r="FM95">
        <v>16</v>
      </c>
      <c r="FN95">
        <v>0.19</v>
      </c>
      <c r="FO95">
        <v>0.02</v>
      </c>
      <c r="FP95">
        <v>1.148226341463414</v>
      </c>
      <c r="FQ95">
        <v>-0.08865282229965106</v>
      </c>
      <c r="FR95">
        <v>0.04482654901251276</v>
      </c>
      <c r="FS95">
        <v>1</v>
      </c>
      <c r="FT95">
        <v>642.0352941176471</v>
      </c>
      <c r="FU95">
        <v>18.14514900757124</v>
      </c>
      <c r="FV95">
        <v>4.898972422442054</v>
      </c>
      <c r="FW95">
        <v>0</v>
      </c>
      <c r="FX95">
        <v>0.160859243902439</v>
      </c>
      <c r="FY95">
        <v>-0.013743219512195</v>
      </c>
      <c r="FZ95">
        <v>0.002266103713000043</v>
      </c>
      <c r="GA95">
        <v>1</v>
      </c>
      <c r="GB95">
        <v>2</v>
      </c>
      <c r="GC95">
        <v>3</v>
      </c>
      <c r="GD95" t="s">
        <v>423</v>
      </c>
      <c r="GE95">
        <v>3.12719</v>
      </c>
      <c r="GF95">
        <v>2.72894</v>
      </c>
      <c r="GG95">
        <v>0.0862672</v>
      </c>
      <c r="GH95">
        <v>0.0865673</v>
      </c>
      <c r="GI95">
        <v>0.106936</v>
      </c>
      <c r="GJ95">
        <v>0.107038</v>
      </c>
      <c r="GK95">
        <v>27431</v>
      </c>
      <c r="GL95">
        <v>26567.4</v>
      </c>
      <c r="GM95">
        <v>30560.1</v>
      </c>
      <c r="GN95">
        <v>29337</v>
      </c>
      <c r="GO95">
        <v>37656.9</v>
      </c>
      <c r="GP95">
        <v>34451.6</v>
      </c>
      <c r="GQ95">
        <v>46744.4</v>
      </c>
      <c r="GR95">
        <v>43579.9</v>
      </c>
      <c r="GS95">
        <v>1.82472</v>
      </c>
      <c r="GT95">
        <v>1.88407</v>
      </c>
      <c r="GU95">
        <v>0.0899658</v>
      </c>
      <c r="GV95">
        <v>0</v>
      </c>
      <c r="GW95">
        <v>28.5696</v>
      </c>
      <c r="GX95">
        <v>999.9</v>
      </c>
      <c r="GY95">
        <v>48.5</v>
      </c>
      <c r="GZ95">
        <v>30.7</v>
      </c>
      <c r="HA95">
        <v>23.7063</v>
      </c>
      <c r="HB95">
        <v>62.9601</v>
      </c>
      <c r="HC95">
        <v>12.9688</v>
      </c>
      <c r="HD95">
        <v>1</v>
      </c>
      <c r="HE95">
        <v>0.103166</v>
      </c>
      <c r="HF95">
        <v>-1.5622</v>
      </c>
      <c r="HG95">
        <v>20.2139</v>
      </c>
      <c r="HH95">
        <v>5.23556</v>
      </c>
      <c r="HI95">
        <v>11.974</v>
      </c>
      <c r="HJ95">
        <v>4.9723</v>
      </c>
      <c r="HK95">
        <v>3.291</v>
      </c>
      <c r="HL95">
        <v>9999</v>
      </c>
      <c r="HM95">
        <v>9999</v>
      </c>
      <c r="HN95">
        <v>9999</v>
      </c>
      <c r="HO95">
        <v>4.2</v>
      </c>
      <c r="HP95">
        <v>4.97296</v>
      </c>
      <c r="HQ95">
        <v>1.87723</v>
      </c>
      <c r="HR95">
        <v>1.87532</v>
      </c>
      <c r="HS95">
        <v>1.8781</v>
      </c>
      <c r="HT95">
        <v>1.87485</v>
      </c>
      <c r="HU95">
        <v>1.8785</v>
      </c>
      <c r="HV95">
        <v>1.87557</v>
      </c>
      <c r="HW95">
        <v>1.87668</v>
      </c>
      <c r="HX95">
        <v>0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0.178</v>
      </c>
      <c r="IL95">
        <v>0.2454</v>
      </c>
      <c r="IM95">
        <v>-0.2208080166734159</v>
      </c>
      <c r="IN95">
        <v>0.0009760521447082311</v>
      </c>
      <c r="IO95">
        <v>-1.213558287100738E-07</v>
      </c>
      <c r="IP95">
        <v>1.27618266518245E-10</v>
      </c>
      <c r="IQ95">
        <v>-0.04124942103459956</v>
      </c>
      <c r="IR95">
        <v>-0.001300910323688675</v>
      </c>
      <c r="IS95">
        <v>0.0007077955028906285</v>
      </c>
      <c r="IT95">
        <v>-5.887928008297181E-06</v>
      </c>
      <c r="IU95">
        <v>4</v>
      </c>
      <c r="IV95">
        <v>2095</v>
      </c>
      <c r="IW95">
        <v>1</v>
      </c>
      <c r="IX95">
        <v>25</v>
      </c>
      <c r="IY95">
        <v>199107.5</v>
      </c>
      <c r="IZ95">
        <v>199107.5</v>
      </c>
      <c r="JA95">
        <v>1.10474</v>
      </c>
      <c r="JB95">
        <v>2.57202</v>
      </c>
      <c r="JC95">
        <v>1.39893</v>
      </c>
      <c r="JD95">
        <v>2.34985</v>
      </c>
      <c r="JE95">
        <v>1.44897</v>
      </c>
      <c r="JF95">
        <v>2.53052</v>
      </c>
      <c r="JG95">
        <v>36.9317</v>
      </c>
      <c r="JH95">
        <v>23.9824</v>
      </c>
      <c r="JI95">
        <v>18</v>
      </c>
      <c r="JJ95">
        <v>475.05</v>
      </c>
      <c r="JK95">
        <v>482.321</v>
      </c>
      <c r="JL95">
        <v>31.2679</v>
      </c>
      <c r="JM95">
        <v>28.4973</v>
      </c>
      <c r="JN95">
        <v>29.9998</v>
      </c>
      <c r="JO95">
        <v>28.1998</v>
      </c>
      <c r="JP95">
        <v>28.2668</v>
      </c>
      <c r="JQ95">
        <v>22.1421</v>
      </c>
      <c r="JR95">
        <v>0</v>
      </c>
      <c r="JS95">
        <v>100</v>
      </c>
      <c r="JT95">
        <v>31.2285</v>
      </c>
      <c r="JU95">
        <v>420</v>
      </c>
      <c r="JV95">
        <v>23.8689</v>
      </c>
      <c r="JW95">
        <v>101.023</v>
      </c>
      <c r="JX95">
        <v>100.253</v>
      </c>
    </row>
    <row r="96" spans="1:284">
      <c r="A96">
        <v>80</v>
      </c>
      <c r="B96">
        <v>1759095034</v>
      </c>
      <c r="C96">
        <v>1199.900000095367</v>
      </c>
      <c r="D96" t="s">
        <v>588</v>
      </c>
      <c r="E96" t="s">
        <v>589</v>
      </c>
      <c r="F96">
        <v>5</v>
      </c>
      <c r="G96" t="s">
        <v>550</v>
      </c>
      <c r="H96" t="s">
        <v>419</v>
      </c>
      <c r="I96">
        <v>1759095031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7</v>
      </c>
      <c r="AH96">
        <v>1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5.18</v>
      </c>
      <c r="DA96">
        <v>0.5</v>
      </c>
      <c r="DB96" t="s">
        <v>421</v>
      </c>
      <c r="DC96">
        <v>2</v>
      </c>
      <c r="DD96">
        <v>1759095031</v>
      </c>
      <c r="DE96">
        <v>421.1278888888889</v>
      </c>
      <c r="DF96">
        <v>419.9747777777778</v>
      </c>
      <c r="DG96">
        <v>23.86921111111111</v>
      </c>
      <c r="DH96">
        <v>23.7125</v>
      </c>
      <c r="DI96">
        <v>420.9498888888889</v>
      </c>
      <c r="DJ96">
        <v>23.62382222222222</v>
      </c>
      <c r="DK96">
        <v>499.9673333333333</v>
      </c>
      <c r="DL96">
        <v>90.72261111111112</v>
      </c>
      <c r="DM96">
        <v>0.05126035555555555</v>
      </c>
      <c r="DN96">
        <v>30.37612222222222</v>
      </c>
      <c r="DO96">
        <v>30.03168888888889</v>
      </c>
      <c r="DP96">
        <v>999.9000000000001</v>
      </c>
      <c r="DQ96">
        <v>0</v>
      </c>
      <c r="DR96">
        <v>0</v>
      </c>
      <c r="DS96">
        <v>9986.74</v>
      </c>
      <c r="DT96">
        <v>0</v>
      </c>
      <c r="DU96">
        <v>2.20656</v>
      </c>
      <c r="DV96">
        <v>1.153006666666667</v>
      </c>
      <c r="DW96">
        <v>431.4256666666666</v>
      </c>
      <c r="DX96">
        <v>430.1754444444444</v>
      </c>
      <c r="DY96">
        <v>0.1567223333333333</v>
      </c>
      <c r="DZ96">
        <v>419.9747777777778</v>
      </c>
      <c r="EA96">
        <v>23.7125</v>
      </c>
      <c r="EB96">
        <v>2.165478888888889</v>
      </c>
      <c r="EC96">
        <v>2.15126</v>
      </c>
      <c r="ED96">
        <v>18.70917777777778</v>
      </c>
      <c r="EE96">
        <v>18.60388888888889</v>
      </c>
      <c r="EF96">
        <v>0.00500056</v>
      </c>
      <c r="EG96">
        <v>0</v>
      </c>
      <c r="EH96">
        <v>0</v>
      </c>
      <c r="EI96">
        <v>0</v>
      </c>
      <c r="EJ96">
        <v>644.088888888889</v>
      </c>
      <c r="EK96">
        <v>0.00500056</v>
      </c>
      <c r="EL96">
        <v>-2.8</v>
      </c>
      <c r="EM96">
        <v>-3.355555555555555</v>
      </c>
      <c r="EN96">
        <v>35.98566666666667</v>
      </c>
      <c r="EO96">
        <v>39.81211111111111</v>
      </c>
      <c r="EP96">
        <v>37.90955555555556</v>
      </c>
      <c r="EQ96">
        <v>40.05522222222223</v>
      </c>
      <c r="ER96">
        <v>38.597</v>
      </c>
      <c r="ES96">
        <v>0</v>
      </c>
      <c r="ET96">
        <v>0</v>
      </c>
      <c r="EU96">
        <v>0</v>
      </c>
      <c r="EV96">
        <v>1759095045.7</v>
      </c>
      <c r="EW96">
        <v>0</v>
      </c>
      <c r="EX96">
        <v>642.9923076923078</v>
      </c>
      <c r="EY96">
        <v>3.39829080346549</v>
      </c>
      <c r="EZ96">
        <v>-3.610256234667192</v>
      </c>
      <c r="FA96">
        <v>-2.415384615384615</v>
      </c>
      <c r="FB96">
        <v>15</v>
      </c>
      <c r="FC96">
        <v>0</v>
      </c>
      <c r="FD96" t="s">
        <v>422</v>
      </c>
      <c r="FE96">
        <v>1747148579.5</v>
      </c>
      <c r="FF96">
        <v>1747148584.5</v>
      </c>
      <c r="FG96">
        <v>0</v>
      </c>
      <c r="FH96">
        <v>0.162</v>
      </c>
      <c r="FI96">
        <v>-0.001</v>
      </c>
      <c r="FJ96">
        <v>0.139</v>
      </c>
      <c r="FK96">
        <v>0.058</v>
      </c>
      <c r="FL96">
        <v>420</v>
      </c>
      <c r="FM96">
        <v>16</v>
      </c>
      <c r="FN96">
        <v>0.19</v>
      </c>
      <c r="FO96">
        <v>0.02</v>
      </c>
      <c r="FP96">
        <v>1.1554945</v>
      </c>
      <c r="FQ96">
        <v>-0.1460010506566619</v>
      </c>
      <c r="FR96">
        <v>0.04310157537434103</v>
      </c>
      <c r="FS96">
        <v>1</v>
      </c>
      <c r="FT96">
        <v>642.1264705882354</v>
      </c>
      <c r="FU96">
        <v>15.05118415262311</v>
      </c>
      <c r="FV96">
        <v>4.867135213892402</v>
      </c>
      <c r="FW96">
        <v>0</v>
      </c>
      <c r="FX96">
        <v>0.160610675</v>
      </c>
      <c r="FY96">
        <v>-0.02217299437148288</v>
      </c>
      <c r="FZ96">
        <v>0.002478405933130206</v>
      </c>
      <c r="GA96">
        <v>1</v>
      </c>
      <c r="GB96">
        <v>2</v>
      </c>
      <c r="GC96">
        <v>3</v>
      </c>
      <c r="GD96" t="s">
        <v>423</v>
      </c>
      <c r="GE96">
        <v>3.12708</v>
      </c>
      <c r="GF96">
        <v>2.72913</v>
      </c>
      <c r="GG96">
        <v>0.0862677</v>
      </c>
      <c r="GH96">
        <v>0.0865663</v>
      </c>
      <c r="GI96">
        <v>0.106933</v>
      </c>
      <c r="GJ96">
        <v>0.107035</v>
      </c>
      <c r="GK96">
        <v>27430.8</v>
      </c>
      <c r="GL96">
        <v>26567.6</v>
      </c>
      <c r="GM96">
        <v>30559.8</v>
      </c>
      <c r="GN96">
        <v>29337.2</v>
      </c>
      <c r="GO96">
        <v>37656.8</v>
      </c>
      <c r="GP96">
        <v>34452</v>
      </c>
      <c r="GQ96">
        <v>46744.1</v>
      </c>
      <c r="GR96">
        <v>43580.3</v>
      </c>
      <c r="GS96">
        <v>1.82472</v>
      </c>
      <c r="GT96">
        <v>1.88402</v>
      </c>
      <c r="GU96">
        <v>0.09010360000000001</v>
      </c>
      <c r="GV96">
        <v>0</v>
      </c>
      <c r="GW96">
        <v>28.5684</v>
      </c>
      <c r="GX96">
        <v>999.9</v>
      </c>
      <c r="GY96">
        <v>48.5</v>
      </c>
      <c r="GZ96">
        <v>30.7</v>
      </c>
      <c r="HA96">
        <v>23.7069</v>
      </c>
      <c r="HB96">
        <v>62.6401</v>
      </c>
      <c r="HC96">
        <v>12.9928</v>
      </c>
      <c r="HD96">
        <v>1</v>
      </c>
      <c r="HE96">
        <v>0.103054</v>
      </c>
      <c r="HF96">
        <v>-1.52711</v>
      </c>
      <c r="HG96">
        <v>20.214</v>
      </c>
      <c r="HH96">
        <v>5.23601</v>
      </c>
      <c r="HI96">
        <v>11.974</v>
      </c>
      <c r="HJ96">
        <v>4.9722</v>
      </c>
      <c r="HK96">
        <v>3.291</v>
      </c>
      <c r="HL96">
        <v>9999</v>
      </c>
      <c r="HM96">
        <v>9999</v>
      </c>
      <c r="HN96">
        <v>9999</v>
      </c>
      <c r="HO96">
        <v>4.2</v>
      </c>
      <c r="HP96">
        <v>4.97295</v>
      </c>
      <c r="HQ96">
        <v>1.87722</v>
      </c>
      <c r="HR96">
        <v>1.87532</v>
      </c>
      <c r="HS96">
        <v>1.87809</v>
      </c>
      <c r="HT96">
        <v>1.87485</v>
      </c>
      <c r="HU96">
        <v>1.87848</v>
      </c>
      <c r="HV96">
        <v>1.87555</v>
      </c>
      <c r="HW96">
        <v>1.87668</v>
      </c>
      <c r="HX96">
        <v>0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0.179</v>
      </c>
      <c r="IL96">
        <v>0.2454</v>
      </c>
      <c r="IM96">
        <v>-0.2208080166734159</v>
      </c>
      <c r="IN96">
        <v>0.0009760521447082311</v>
      </c>
      <c r="IO96">
        <v>-1.213558287100738E-07</v>
      </c>
      <c r="IP96">
        <v>1.27618266518245E-10</v>
      </c>
      <c r="IQ96">
        <v>-0.04124942103459956</v>
      </c>
      <c r="IR96">
        <v>-0.001300910323688675</v>
      </c>
      <c r="IS96">
        <v>0.0007077955028906285</v>
      </c>
      <c r="IT96">
        <v>-5.887928008297181E-06</v>
      </c>
      <c r="IU96">
        <v>4</v>
      </c>
      <c r="IV96">
        <v>2095</v>
      </c>
      <c r="IW96">
        <v>1</v>
      </c>
      <c r="IX96">
        <v>25</v>
      </c>
      <c r="IY96">
        <v>199107.6</v>
      </c>
      <c r="IZ96">
        <v>199107.5</v>
      </c>
      <c r="JA96">
        <v>1.10352</v>
      </c>
      <c r="JB96">
        <v>2.55981</v>
      </c>
      <c r="JC96">
        <v>1.39893</v>
      </c>
      <c r="JD96">
        <v>2.34985</v>
      </c>
      <c r="JE96">
        <v>1.44897</v>
      </c>
      <c r="JF96">
        <v>2.56348</v>
      </c>
      <c r="JG96">
        <v>36.9317</v>
      </c>
      <c r="JH96">
        <v>23.9999</v>
      </c>
      <c r="JI96">
        <v>18</v>
      </c>
      <c r="JJ96">
        <v>475.05</v>
      </c>
      <c r="JK96">
        <v>482.288</v>
      </c>
      <c r="JL96">
        <v>31.2545</v>
      </c>
      <c r="JM96">
        <v>28.4973</v>
      </c>
      <c r="JN96">
        <v>29.9999</v>
      </c>
      <c r="JO96">
        <v>28.1998</v>
      </c>
      <c r="JP96">
        <v>28.2668</v>
      </c>
      <c r="JQ96">
        <v>22.1416</v>
      </c>
      <c r="JR96">
        <v>0</v>
      </c>
      <c r="JS96">
        <v>100</v>
      </c>
      <c r="JT96">
        <v>31.2285</v>
      </c>
      <c r="JU96">
        <v>420</v>
      </c>
      <c r="JV96">
        <v>23.8652</v>
      </c>
      <c r="JW96">
        <v>101.022</v>
      </c>
      <c r="JX96">
        <v>100.254</v>
      </c>
    </row>
    <row r="97" spans="1:284">
      <c r="A97">
        <v>81</v>
      </c>
      <c r="B97">
        <v>1759095036</v>
      </c>
      <c r="C97">
        <v>1201.900000095367</v>
      </c>
      <c r="D97" t="s">
        <v>590</v>
      </c>
      <c r="E97" t="s">
        <v>591</v>
      </c>
      <c r="F97">
        <v>5</v>
      </c>
      <c r="G97" t="s">
        <v>550</v>
      </c>
      <c r="H97" t="s">
        <v>419</v>
      </c>
      <c r="I97">
        <v>1759095033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7</v>
      </c>
      <c r="AH97">
        <v>1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5.18</v>
      </c>
      <c r="DA97">
        <v>0.5</v>
      </c>
      <c r="DB97" t="s">
        <v>421</v>
      </c>
      <c r="DC97">
        <v>2</v>
      </c>
      <c r="DD97">
        <v>1759095033</v>
      </c>
      <c r="DE97">
        <v>421.1221111111111</v>
      </c>
      <c r="DF97">
        <v>419.9582222222223</v>
      </c>
      <c r="DG97">
        <v>23.86846666666667</v>
      </c>
      <c r="DH97">
        <v>23.71191111111111</v>
      </c>
      <c r="DI97">
        <v>420.9441111111111</v>
      </c>
      <c r="DJ97">
        <v>23.62307777777777</v>
      </c>
      <c r="DK97">
        <v>499.9656666666667</v>
      </c>
      <c r="DL97">
        <v>90.72336666666666</v>
      </c>
      <c r="DM97">
        <v>0.05122019999999999</v>
      </c>
      <c r="DN97">
        <v>30.37567777777778</v>
      </c>
      <c r="DO97">
        <v>30.03426666666667</v>
      </c>
      <c r="DP97">
        <v>999.9000000000001</v>
      </c>
      <c r="DQ97">
        <v>0</v>
      </c>
      <c r="DR97">
        <v>0</v>
      </c>
      <c r="DS97">
        <v>9997.222222222223</v>
      </c>
      <c r="DT97">
        <v>0</v>
      </c>
      <c r="DU97">
        <v>2.20656</v>
      </c>
      <c r="DV97">
        <v>1.163952222222222</v>
      </c>
      <c r="DW97">
        <v>431.4195555555556</v>
      </c>
      <c r="DX97">
        <v>430.1582222222222</v>
      </c>
      <c r="DY97">
        <v>0.1565471111111111</v>
      </c>
      <c r="DZ97">
        <v>419.9582222222223</v>
      </c>
      <c r="EA97">
        <v>23.71191111111111</v>
      </c>
      <c r="EB97">
        <v>2.165427777777778</v>
      </c>
      <c r="EC97">
        <v>2.151226666666667</v>
      </c>
      <c r="ED97">
        <v>18.7088</v>
      </c>
      <c r="EE97">
        <v>18.60362222222222</v>
      </c>
      <c r="EF97">
        <v>0.00500056</v>
      </c>
      <c r="EG97">
        <v>0</v>
      </c>
      <c r="EH97">
        <v>0</v>
      </c>
      <c r="EI97">
        <v>0</v>
      </c>
      <c r="EJ97">
        <v>641.1555555555556</v>
      </c>
      <c r="EK97">
        <v>0.00500056</v>
      </c>
      <c r="EL97">
        <v>-1.744444444444444</v>
      </c>
      <c r="EM97">
        <v>-3.244444444444444</v>
      </c>
      <c r="EN97">
        <v>35.97866666666667</v>
      </c>
      <c r="EO97">
        <v>39.78444444444445</v>
      </c>
      <c r="EP97">
        <v>37.88177777777778</v>
      </c>
      <c r="EQ97">
        <v>39.99266666666666</v>
      </c>
      <c r="ER97">
        <v>38.55544444444445</v>
      </c>
      <c r="ES97">
        <v>0</v>
      </c>
      <c r="ET97">
        <v>0</v>
      </c>
      <c r="EU97">
        <v>0</v>
      </c>
      <c r="EV97">
        <v>1759095047.5</v>
      </c>
      <c r="EW97">
        <v>0</v>
      </c>
      <c r="EX97">
        <v>642.38</v>
      </c>
      <c r="EY97">
        <v>-16.03076900876492</v>
      </c>
      <c r="EZ97">
        <v>16.21538482318971</v>
      </c>
      <c r="FA97">
        <v>-1.808</v>
      </c>
      <c r="FB97">
        <v>15</v>
      </c>
      <c r="FC97">
        <v>0</v>
      </c>
      <c r="FD97" t="s">
        <v>422</v>
      </c>
      <c r="FE97">
        <v>1747148579.5</v>
      </c>
      <c r="FF97">
        <v>1747148584.5</v>
      </c>
      <c r="FG97">
        <v>0</v>
      </c>
      <c r="FH97">
        <v>0.162</v>
      </c>
      <c r="FI97">
        <v>-0.001</v>
      </c>
      <c r="FJ97">
        <v>0.139</v>
      </c>
      <c r="FK97">
        <v>0.058</v>
      </c>
      <c r="FL97">
        <v>420</v>
      </c>
      <c r="FM97">
        <v>16</v>
      </c>
      <c r="FN97">
        <v>0.19</v>
      </c>
      <c r="FO97">
        <v>0.02</v>
      </c>
      <c r="FP97">
        <v>1.15174756097561</v>
      </c>
      <c r="FQ97">
        <v>-0.009592682926832765</v>
      </c>
      <c r="FR97">
        <v>0.03898292082441207</v>
      </c>
      <c r="FS97">
        <v>1</v>
      </c>
      <c r="FT97">
        <v>641.9735294117647</v>
      </c>
      <c r="FU97">
        <v>0.9702063343170207</v>
      </c>
      <c r="FV97">
        <v>4.879989683181562</v>
      </c>
      <c r="FW97">
        <v>1</v>
      </c>
      <c r="FX97">
        <v>0.1599817317073171</v>
      </c>
      <c r="FY97">
        <v>-0.02473971428571413</v>
      </c>
      <c r="FZ97">
        <v>0.002658311879740649</v>
      </c>
      <c r="GA97">
        <v>1</v>
      </c>
      <c r="GB97">
        <v>3</v>
      </c>
      <c r="GC97">
        <v>3</v>
      </c>
      <c r="GD97" t="s">
        <v>529</v>
      </c>
      <c r="GE97">
        <v>3.12752</v>
      </c>
      <c r="GF97">
        <v>2.72892</v>
      </c>
      <c r="GG97">
        <v>0.08626689999999999</v>
      </c>
      <c r="GH97">
        <v>0.0865751</v>
      </c>
      <c r="GI97">
        <v>0.106933</v>
      </c>
      <c r="GJ97">
        <v>0.107032</v>
      </c>
      <c r="GK97">
        <v>27430.5</v>
      </c>
      <c r="GL97">
        <v>26567.4</v>
      </c>
      <c r="GM97">
        <v>30559.5</v>
      </c>
      <c r="GN97">
        <v>29337.3</v>
      </c>
      <c r="GO97">
        <v>37656.3</v>
      </c>
      <c r="GP97">
        <v>34452.2</v>
      </c>
      <c r="GQ97">
        <v>46743.5</v>
      </c>
      <c r="GR97">
        <v>43580.3</v>
      </c>
      <c r="GS97">
        <v>1.82528</v>
      </c>
      <c r="GT97">
        <v>1.88347</v>
      </c>
      <c r="GU97">
        <v>0.09018180000000001</v>
      </c>
      <c r="GV97">
        <v>0</v>
      </c>
      <c r="GW97">
        <v>28.5677</v>
      </c>
      <c r="GX97">
        <v>999.9</v>
      </c>
      <c r="GY97">
        <v>48.5</v>
      </c>
      <c r="GZ97">
        <v>30.7</v>
      </c>
      <c r="HA97">
        <v>23.7078</v>
      </c>
      <c r="HB97">
        <v>62.6201</v>
      </c>
      <c r="HC97">
        <v>12.8045</v>
      </c>
      <c r="HD97">
        <v>1</v>
      </c>
      <c r="HE97">
        <v>0.103105</v>
      </c>
      <c r="HF97">
        <v>-1.53547</v>
      </c>
      <c r="HG97">
        <v>20.2139</v>
      </c>
      <c r="HH97">
        <v>5.23661</v>
      </c>
      <c r="HI97">
        <v>11.974</v>
      </c>
      <c r="HJ97">
        <v>4.9721</v>
      </c>
      <c r="HK97">
        <v>3.291</v>
      </c>
      <c r="HL97">
        <v>9999</v>
      </c>
      <c r="HM97">
        <v>9999</v>
      </c>
      <c r="HN97">
        <v>9999</v>
      </c>
      <c r="HO97">
        <v>4.2</v>
      </c>
      <c r="HP97">
        <v>4.97295</v>
      </c>
      <c r="HQ97">
        <v>1.87723</v>
      </c>
      <c r="HR97">
        <v>1.87532</v>
      </c>
      <c r="HS97">
        <v>1.87809</v>
      </c>
      <c r="HT97">
        <v>1.87485</v>
      </c>
      <c r="HU97">
        <v>1.87847</v>
      </c>
      <c r="HV97">
        <v>1.87554</v>
      </c>
      <c r="HW97">
        <v>1.87668</v>
      </c>
      <c r="HX97">
        <v>0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0.178</v>
      </c>
      <c r="IL97">
        <v>0.2454</v>
      </c>
      <c r="IM97">
        <v>-0.2208080166734159</v>
      </c>
      <c r="IN97">
        <v>0.0009760521447082311</v>
      </c>
      <c r="IO97">
        <v>-1.213558287100738E-07</v>
      </c>
      <c r="IP97">
        <v>1.27618266518245E-10</v>
      </c>
      <c r="IQ97">
        <v>-0.04124942103459956</v>
      </c>
      <c r="IR97">
        <v>-0.001300910323688675</v>
      </c>
      <c r="IS97">
        <v>0.0007077955028906285</v>
      </c>
      <c r="IT97">
        <v>-5.887928008297181E-06</v>
      </c>
      <c r="IU97">
        <v>4</v>
      </c>
      <c r="IV97">
        <v>2095</v>
      </c>
      <c r="IW97">
        <v>1</v>
      </c>
      <c r="IX97">
        <v>25</v>
      </c>
      <c r="IY97">
        <v>199107.6</v>
      </c>
      <c r="IZ97">
        <v>199107.5</v>
      </c>
      <c r="JA97">
        <v>1.10474</v>
      </c>
      <c r="JB97">
        <v>2.57202</v>
      </c>
      <c r="JC97">
        <v>1.39893</v>
      </c>
      <c r="JD97">
        <v>2.34985</v>
      </c>
      <c r="JE97">
        <v>1.44897</v>
      </c>
      <c r="JF97">
        <v>2.54395</v>
      </c>
      <c r="JG97">
        <v>36.9317</v>
      </c>
      <c r="JH97">
        <v>23.9999</v>
      </c>
      <c r="JI97">
        <v>18</v>
      </c>
      <c r="JJ97">
        <v>475.349</v>
      </c>
      <c r="JK97">
        <v>481.922</v>
      </c>
      <c r="JL97">
        <v>31.2391</v>
      </c>
      <c r="JM97">
        <v>28.4973</v>
      </c>
      <c r="JN97">
        <v>30</v>
      </c>
      <c r="JO97">
        <v>28.1998</v>
      </c>
      <c r="JP97">
        <v>28.2668</v>
      </c>
      <c r="JQ97">
        <v>22.1413</v>
      </c>
      <c r="JR97">
        <v>0</v>
      </c>
      <c r="JS97">
        <v>100</v>
      </c>
      <c r="JT97">
        <v>31.193</v>
      </c>
      <c r="JU97">
        <v>420</v>
      </c>
      <c r="JV97">
        <v>23.8652</v>
      </c>
      <c r="JW97">
        <v>101.021</v>
      </c>
      <c r="JX97">
        <v>100.254</v>
      </c>
    </row>
    <row r="98" spans="1:284">
      <c r="A98">
        <v>82</v>
      </c>
      <c r="B98">
        <v>1759095038</v>
      </c>
      <c r="C98">
        <v>1203.900000095367</v>
      </c>
      <c r="D98" t="s">
        <v>592</v>
      </c>
      <c r="E98" t="s">
        <v>593</v>
      </c>
      <c r="F98">
        <v>5</v>
      </c>
      <c r="G98" t="s">
        <v>550</v>
      </c>
      <c r="H98" t="s">
        <v>419</v>
      </c>
      <c r="I98">
        <v>1759095035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7</v>
      </c>
      <c r="AH98">
        <v>1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5.18</v>
      </c>
      <c r="DA98">
        <v>0.5</v>
      </c>
      <c r="DB98" t="s">
        <v>421</v>
      </c>
      <c r="DC98">
        <v>2</v>
      </c>
      <c r="DD98">
        <v>1759095035</v>
      </c>
      <c r="DE98">
        <v>421.1157777777778</v>
      </c>
      <c r="DF98">
        <v>419.9633333333334</v>
      </c>
      <c r="DG98">
        <v>23.86777777777778</v>
      </c>
      <c r="DH98">
        <v>23.71111111111111</v>
      </c>
      <c r="DI98">
        <v>420.9376666666666</v>
      </c>
      <c r="DJ98">
        <v>23.62242222222222</v>
      </c>
      <c r="DK98">
        <v>500.0372222222222</v>
      </c>
      <c r="DL98">
        <v>90.72422222222222</v>
      </c>
      <c r="DM98">
        <v>0.05092344444444444</v>
      </c>
      <c r="DN98">
        <v>30.37541111111111</v>
      </c>
      <c r="DO98">
        <v>30.03553333333334</v>
      </c>
      <c r="DP98">
        <v>999.9000000000001</v>
      </c>
      <c r="DQ98">
        <v>0</v>
      </c>
      <c r="DR98">
        <v>0</v>
      </c>
      <c r="DS98">
        <v>10013.89444444444</v>
      </c>
      <c r="DT98">
        <v>0</v>
      </c>
      <c r="DU98">
        <v>2.20656</v>
      </c>
      <c r="DV98">
        <v>1.152507777777777</v>
      </c>
      <c r="DW98">
        <v>431.4127777777778</v>
      </c>
      <c r="DX98">
        <v>430.163</v>
      </c>
      <c r="DY98">
        <v>0.1566844444444445</v>
      </c>
      <c r="DZ98">
        <v>419.9633333333334</v>
      </c>
      <c r="EA98">
        <v>23.71111111111111</v>
      </c>
      <c r="EB98">
        <v>2.165385555555555</v>
      </c>
      <c r="EC98">
        <v>2.151172222222222</v>
      </c>
      <c r="ED98">
        <v>18.70848888888889</v>
      </c>
      <c r="EE98">
        <v>18.60322222222222</v>
      </c>
      <c r="EF98">
        <v>0.00500056</v>
      </c>
      <c r="EG98">
        <v>0</v>
      </c>
      <c r="EH98">
        <v>0</v>
      </c>
      <c r="EI98">
        <v>0</v>
      </c>
      <c r="EJ98">
        <v>639.6222222222223</v>
      </c>
      <c r="EK98">
        <v>0.00500056</v>
      </c>
      <c r="EL98">
        <v>-3.9</v>
      </c>
      <c r="EM98">
        <v>-4.322222222222222</v>
      </c>
      <c r="EN98">
        <v>35.96477777777778</v>
      </c>
      <c r="EO98">
        <v>39.74277777777777</v>
      </c>
      <c r="EP98">
        <v>37.86777777777777</v>
      </c>
      <c r="EQ98">
        <v>39.87477777777778</v>
      </c>
      <c r="ER98">
        <v>38.43744444444444</v>
      </c>
      <c r="ES98">
        <v>0</v>
      </c>
      <c r="ET98">
        <v>0</v>
      </c>
      <c r="EU98">
        <v>0</v>
      </c>
      <c r="EV98">
        <v>1759095049.3</v>
      </c>
      <c r="EW98">
        <v>0</v>
      </c>
      <c r="EX98">
        <v>642.0769230769231</v>
      </c>
      <c r="EY98">
        <v>-25.620512749481</v>
      </c>
      <c r="EZ98">
        <v>4.536752154264165</v>
      </c>
      <c r="FA98">
        <v>-1.911538461538462</v>
      </c>
      <c r="FB98">
        <v>15</v>
      </c>
      <c r="FC98">
        <v>0</v>
      </c>
      <c r="FD98" t="s">
        <v>422</v>
      </c>
      <c r="FE98">
        <v>1747148579.5</v>
      </c>
      <c r="FF98">
        <v>1747148584.5</v>
      </c>
      <c r="FG98">
        <v>0</v>
      </c>
      <c r="FH98">
        <v>0.162</v>
      </c>
      <c r="FI98">
        <v>-0.001</v>
      </c>
      <c r="FJ98">
        <v>0.139</v>
      </c>
      <c r="FK98">
        <v>0.058</v>
      </c>
      <c r="FL98">
        <v>420</v>
      </c>
      <c r="FM98">
        <v>16</v>
      </c>
      <c r="FN98">
        <v>0.19</v>
      </c>
      <c r="FO98">
        <v>0.02</v>
      </c>
      <c r="FP98">
        <v>1.140506</v>
      </c>
      <c r="FQ98">
        <v>0.09257808630393977</v>
      </c>
      <c r="FR98">
        <v>0.03000909827035794</v>
      </c>
      <c r="FS98">
        <v>1</v>
      </c>
      <c r="FT98">
        <v>641.8117647058824</v>
      </c>
      <c r="FU98">
        <v>-1.494270321634124</v>
      </c>
      <c r="FV98">
        <v>4.560364066083422</v>
      </c>
      <c r="FW98">
        <v>0</v>
      </c>
      <c r="FX98">
        <v>0.159407425</v>
      </c>
      <c r="FY98">
        <v>-0.0232460150093811</v>
      </c>
      <c r="FZ98">
        <v>0.00250577512845327</v>
      </c>
      <c r="GA98">
        <v>1</v>
      </c>
      <c r="GB98">
        <v>2</v>
      </c>
      <c r="GC98">
        <v>3</v>
      </c>
      <c r="GD98" t="s">
        <v>423</v>
      </c>
      <c r="GE98">
        <v>3.12746</v>
      </c>
      <c r="GF98">
        <v>2.72812</v>
      </c>
      <c r="GG98">
        <v>0.08626639999999999</v>
      </c>
      <c r="GH98">
        <v>0.086573</v>
      </c>
      <c r="GI98">
        <v>0.106929</v>
      </c>
      <c r="GJ98">
        <v>0.107035</v>
      </c>
      <c r="GK98">
        <v>27430.7</v>
      </c>
      <c r="GL98">
        <v>26567.4</v>
      </c>
      <c r="GM98">
        <v>30559.6</v>
      </c>
      <c r="GN98">
        <v>29337.2</v>
      </c>
      <c r="GO98">
        <v>37656.6</v>
      </c>
      <c r="GP98">
        <v>34452.1</v>
      </c>
      <c r="GQ98">
        <v>46743.6</v>
      </c>
      <c r="GR98">
        <v>43580.3</v>
      </c>
      <c r="GS98">
        <v>1.82525</v>
      </c>
      <c r="GT98">
        <v>1.88372</v>
      </c>
      <c r="GU98">
        <v>0.090111</v>
      </c>
      <c r="GV98">
        <v>0</v>
      </c>
      <c r="GW98">
        <v>28.5677</v>
      </c>
      <c r="GX98">
        <v>999.9</v>
      </c>
      <c r="GY98">
        <v>48.5</v>
      </c>
      <c r="GZ98">
        <v>30.7</v>
      </c>
      <c r="HA98">
        <v>23.7091</v>
      </c>
      <c r="HB98">
        <v>62.6001</v>
      </c>
      <c r="HC98">
        <v>12.9848</v>
      </c>
      <c r="HD98">
        <v>1</v>
      </c>
      <c r="HE98">
        <v>0.103128</v>
      </c>
      <c r="HF98">
        <v>-1.49444</v>
      </c>
      <c r="HG98">
        <v>20.2138</v>
      </c>
      <c r="HH98">
        <v>5.23301</v>
      </c>
      <c r="HI98">
        <v>11.974</v>
      </c>
      <c r="HJ98">
        <v>4.9712</v>
      </c>
      <c r="HK98">
        <v>3.29035</v>
      </c>
      <c r="HL98">
        <v>9999</v>
      </c>
      <c r="HM98">
        <v>9999</v>
      </c>
      <c r="HN98">
        <v>9999</v>
      </c>
      <c r="HO98">
        <v>4.2</v>
      </c>
      <c r="HP98">
        <v>4.97297</v>
      </c>
      <c r="HQ98">
        <v>1.87726</v>
      </c>
      <c r="HR98">
        <v>1.87531</v>
      </c>
      <c r="HS98">
        <v>1.87811</v>
      </c>
      <c r="HT98">
        <v>1.87485</v>
      </c>
      <c r="HU98">
        <v>1.87848</v>
      </c>
      <c r="HV98">
        <v>1.87556</v>
      </c>
      <c r="HW98">
        <v>1.87668</v>
      </c>
      <c r="HX98">
        <v>0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0.178</v>
      </c>
      <c r="IL98">
        <v>0.2454</v>
      </c>
      <c r="IM98">
        <v>-0.2208080166734159</v>
      </c>
      <c r="IN98">
        <v>0.0009760521447082311</v>
      </c>
      <c r="IO98">
        <v>-1.213558287100738E-07</v>
      </c>
      <c r="IP98">
        <v>1.27618266518245E-10</v>
      </c>
      <c r="IQ98">
        <v>-0.04124942103459956</v>
      </c>
      <c r="IR98">
        <v>-0.001300910323688675</v>
      </c>
      <c r="IS98">
        <v>0.0007077955028906285</v>
      </c>
      <c r="IT98">
        <v>-5.887928008297181E-06</v>
      </c>
      <c r="IU98">
        <v>4</v>
      </c>
      <c r="IV98">
        <v>2095</v>
      </c>
      <c r="IW98">
        <v>1</v>
      </c>
      <c r="IX98">
        <v>25</v>
      </c>
      <c r="IY98">
        <v>199107.6</v>
      </c>
      <c r="IZ98">
        <v>199107.6</v>
      </c>
      <c r="JA98">
        <v>1.10474</v>
      </c>
      <c r="JB98">
        <v>2.55737</v>
      </c>
      <c r="JC98">
        <v>1.39893</v>
      </c>
      <c r="JD98">
        <v>2.34985</v>
      </c>
      <c r="JE98">
        <v>1.44897</v>
      </c>
      <c r="JF98">
        <v>2.59766</v>
      </c>
      <c r="JG98">
        <v>36.9317</v>
      </c>
      <c r="JH98">
        <v>23.9999</v>
      </c>
      <c r="JI98">
        <v>18</v>
      </c>
      <c r="JJ98">
        <v>475.335</v>
      </c>
      <c r="JK98">
        <v>482.088</v>
      </c>
      <c r="JL98">
        <v>31.2256</v>
      </c>
      <c r="JM98">
        <v>28.4979</v>
      </c>
      <c r="JN98">
        <v>30</v>
      </c>
      <c r="JO98">
        <v>28.1998</v>
      </c>
      <c r="JP98">
        <v>28.2668</v>
      </c>
      <c r="JQ98">
        <v>22.1424</v>
      </c>
      <c r="JR98">
        <v>0</v>
      </c>
      <c r="JS98">
        <v>100</v>
      </c>
      <c r="JT98">
        <v>31.193</v>
      </c>
      <c r="JU98">
        <v>420</v>
      </c>
      <c r="JV98">
        <v>23.8652</v>
      </c>
      <c r="JW98">
        <v>101.021</v>
      </c>
      <c r="JX98">
        <v>100.254</v>
      </c>
    </row>
    <row r="99" spans="1:284">
      <c r="A99">
        <v>83</v>
      </c>
      <c r="B99">
        <v>1759095040</v>
      </c>
      <c r="C99">
        <v>1205.900000095367</v>
      </c>
      <c r="D99" t="s">
        <v>594</v>
      </c>
      <c r="E99" t="s">
        <v>595</v>
      </c>
      <c r="F99">
        <v>5</v>
      </c>
      <c r="G99" t="s">
        <v>550</v>
      </c>
      <c r="H99" t="s">
        <v>419</v>
      </c>
      <c r="I99">
        <v>1759095037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7</v>
      </c>
      <c r="AH99">
        <v>1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5.18</v>
      </c>
      <c r="DA99">
        <v>0.5</v>
      </c>
      <c r="DB99" t="s">
        <v>421</v>
      </c>
      <c r="DC99">
        <v>2</v>
      </c>
      <c r="DD99">
        <v>1759095037</v>
      </c>
      <c r="DE99">
        <v>421.1044444444444</v>
      </c>
      <c r="DF99">
        <v>419.9761111111111</v>
      </c>
      <c r="DG99">
        <v>23.8668</v>
      </c>
      <c r="DH99">
        <v>23.7107</v>
      </c>
      <c r="DI99">
        <v>420.9263333333334</v>
      </c>
      <c r="DJ99">
        <v>23.62144444444444</v>
      </c>
      <c r="DK99">
        <v>500.0963333333333</v>
      </c>
      <c r="DL99">
        <v>90.72452222222222</v>
      </c>
      <c r="DM99">
        <v>0.0506181</v>
      </c>
      <c r="DN99">
        <v>30.37517777777778</v>
      </c>
      <c r="DO99">
        <v>30.03546666666667</v>
      </c>
      <c r="DP99">
        <v>999.9000000000001</v>
      </c>
      <c r="DQ99">
        <v>0</v>
      </c>
      <c r="DR99">
        <v>0</v>
      </c>
      <c r="DS99">
        <v>10014.38111111111</v>
      </c>
      <c r="DT99">
        <v>0</v>
      </c>
      <c r="DU99">
        <v>2.20656</v>
      </c>
      <c r="DV99">
        <v>1.128314444444444</v>
      </c>
      <c r="DW99">
        <v>431.4006666666667</v>
      </c>
      <c r="DX99">
        <v>430.176</v>
      </c>
      <c r="DY99">
        <v>0.1561081111111111</v>
      </c>
      <c r="DZ99">
        <v>419.9761111111111</v>
      </c>
      <c r="EA99">
        <v>23.7107</v>
      </c>
      <c r="EB99">
        <v>2.165303333333333</v>
      </c>
      <c r="EC99">
        <v>2.151141111111111</v>
      </c>
      <c r="ED99">
        <v>18.70786666666667</v>
      </c>
      <c r="EE99">
        <v>18.603</v>
      </c>
      <c r="EF99">
        <v>0.00500056</v>
      </c>
      <c r="EG99">
        <v>0</v>
      </c>
      <c r="EH99">
        <v>0</v>
      </c>
      <c r="EI99">
        <v>0</v>
      </c>
      <c r="EJ99">
        <v>640.0777777777778</v>
      </c>
      <c r="EK99">
        <v>0.00500056</v>
      </c>
      <c r="EL99">
        <v>-3.255555555555556</v>
      </c>
      <c r="EM99">
        <v>-4.2</v>
      </c>
      <c r="EN99">
        <v>36.08288888888889</v>
      </c>
      <c r="EO99">
        <v>39.70811111111111</v>
      </c>
      <c r="EP99">
        <v>37.88155555555555</v>
      </c>
      <c r="EQ99">
        <v>39.88177777777778</v>
      </c>
      <c r="ER99">
        <v>38.44433333333333</v>
      </c>
      <c r="ES99">
        <v>0</v>
      </c>
      <c r="ET99">
        <v>0</v>
      </c>
      <c r="EU99">
        <v>0</v>
      </c>
      <c r="EV99">
        <v>1759095051.7</v>
      </c>
      <c r="EW99">
        <v>0</v>
      </c>
      <c r="EX99">
        <v>641.7346153846154</v>
      </c>
      <c r="EY99">
        <v>-11.89401705167714</v>
      </c>
      <c r="EZ99">
        <v>-2.871795033074453</v>
      </c>
      <c r="FA99">
        <v>-1.038461538461539</v>
      </c>
      <c r="FB99">
        <v>15</v>
      </c>
      <c r="FC99">
        <v>0</v>
      </c>
      <c r="FD99" t="s">
        <v>422</v>
      </c>
      <c r="FE99">
        <v>1747148579.5</v>
      </c>
      <c r="FF99">
        <v>1747148584.5</v>
      </c>
      <c r="FG99">
        <v>0</v>
      </c>
      <c r="FH99">
        <v>0.162</v>
      </c>
      <c r="FI99">
        <v>-0.001</v>
      </c>
      <c r="FJ99">
        <v>0.139</v>
      </c>
      <c r="FK99">
        <v>0.058</v>
      </c>
      <c r="FL99">
        <v>420</v>
      </c>
      <c r="FM99">
        <v>16</v>
      </c>
      <c r="FN99">
        <v>0.19</v>
      </c>
      <c r="FO99">
        <v>0.02</v>
      </c>
      <c r="FP99">
        <v>1.138806341463415</v>
      </c>
      <c r="FQ99">
        <v>0.02630278745644859</v>
      </c>
      <c r="FR99">
        <v>0.02960034020537004</v>
      </c>
      <c r="FS99">
        <v>1</v>
      </c>
      <c r="FT99">
        <v>641.7470588235293</v>
      </c>
      <c r="FU99">
        <v>-5.460656952097941</v>
      </c>
      <c r="FV99">
        <v>4.391585221904011</v>
      </c>
      <c r="FW99">
        <v>0</v>
      </c>
      <c r="FX99">
        <v>0.1585329024390244</v>
      </c>
      <c r="FY99">
        <v>-0.02302419512195085</v>
      </c>
      <c r="FZ99">
        <v>0.002535032494186103</v>
      </c>
      <c r="GA99">
        <v>1</v>
      </c>
      <c r="GB99">
        <v>2</v>
      </c>
      <c r="GC99">
        <v>3</v>
      </c>
      <c r="GD99" t="s">
        <v>423</v>
      </c>
      <c r="GE99">
        <v>3.12716</v>
      </c>
      <c r="GF99">
        <v>2.7283</v>
      </c>
      <c r="GG99">
        <v>0.0862676</v>
      </c>
      <c r="GH99">
        <v>0.0865684</v>
      </c>
      <c r="GI99">
        <v>0.106922</v>
      </c>
      <c r="GJ99">
        <v>0.107034</v>
      </c>
      <c r="GK99">
        <v>27430.7</v>
      </c>
      <c r="GL99">
        <v>26567.5</v>
      </c>
      <c r="GM99">
        <v>30559.7</v>
      </c>
      <c r="GN99">
        <v>29337.2</v>
      </c>
      <c r="GO99">
        <v>37656.9</v>
      </c>
      <c r="GP99">
        <v>34452.2</v>
      </c>
      <c r="GQ99">
        <v>46743.6</v>
      </c>
      <c r="GR99">
        <v>43580.4</v>
      </c>
      <c r="GS99">
        <v>1.82467</v>
      </c>
      <c r="GT99">
        <v>1.88415</v>
      </c>
      <c r="GU99">
        <v>0.09001049999999999</v>
      </c>
      <c r="GV99">
        <v>0</v>
      </c>
      <c r="GW99">
        <v>28.5677</v>
      </c>
      <c r="GX99">
        <v>999.9</v>
      </c>
      <c r="GY99">
        <v>48.5</v>
      </c>
      <c r="GZ99">
        <v>30.7</v>
      </c>
      <c r="HA99">
        <v>23.708</v>
      </c>
      <c r="HB99">
        <v>62.8801</v>
      </c>
      <c r="HC99">
        <v>12.8365</v>
      </c>
      <c r="HD99">
        <v>1</v>
      </c>
      <c r="HE99">
        <v>0.103155</v>
      </c>
      <c r="HF99">
        <v>-1.46596</v>
      </c>
      <c r="HG99">
        <v>20.2141</v>
      </c>
      <c r="HH99">
        <v>5.23241</v>
      </c>
      <c r="HI99">
        <v>11.974</v>
      </c>
      <c r="HJ99">
        <v>4.9712</v>
      </c>
      <c r="HK99">
        <v>3.29035</v>
      </c>
      <c r="HL99">
        <v>9999</v>
      </c>
      <c r="HM99">
        <v>9999</v>
      </c>
      <c r="HN99">
        <v>9999</v>
      </c>
      <c r="HO99">
        <v>4.2</v>
      </c>
      <c r="HP99">
        <v>4.97298</v>
      </c>
      <c r="HQ99">
        <v>1.87728</v>
      </c>
      <c r="HR99">
        <v>1.87533</v>
      </c>
      <c r="HS99">
        <v>1.87813</v>
      </c>
      <c r="HT99">
        <v>1.87485</v>
      </c>
      <c r="HU99">
        <v>1.8785</v>
      </c>
      <c r="HV99">
        <v>1.87559</v>
      </c>
      <c r="HW99">
        <v>1.87669</v>
      </c>
      <c r="HX99">
        <v>0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0.178</v>
      </c>
      <c r="IL99">
        <v>0.2453</v>
      </c>
      <c r="IM99">
        <v>-0.2208080166734159</v>
      </c>
      <c r="IN99">
        <v>0.0009760521447082311</v>
      </c>
      <c r="IO99">
        <v>-1.213558287100738E-07</v>
      </c>
      <c r="IP99">
        <v>1.27618266518245E-10</v>
      </c>
      <c r="IQ99">
        <v>-0.04124942103459956</v>
      </c>
      <c r="IR99">
        <v>-0.001300910323688675</v>
      </c>
      <c r="IS99">
        <v>0.0007077955028906285</v>
      </c>
      <c r="IT99">
        <v>-5.887928008297181E-06</v>
      </c>
      <c r="IU99">
        <v>4</v>
      </c>
      <c r="IV99">
        <v>2095</v>
      </c>
      <c r="IW99">
        <v>1</v>
      </c>
      <c r="IX99">
        <v>25</v>
      </c>
      <c r="IY99">
        <v>199107.7</v>
      </c>
      <c r="IZ99">
        <v>199107.6</v>
      </c>
      <c r="JA99">
        <v>1.10352</v>
      </c>
      <c r="JB99">
        <v>2.56592</v>
      </c>
      <c r="JC99">
        <v>1.39893</v>
      </c>
      <c r="JD99">
        <v>2.34985</v>
      </c>
      <c r="JE99">
        <v>1.44897</v>
      </c>
      <c r="JF99">
        <v>2.5293</v>
      </c>
      <c r="JG99">
        <v>36.9317</v>
      </c>
      <c r="JH99">
        <v>23.9999</v>
      </c>
      <c r="JI99">
        <v>18</v>
      </c>
      <c r="JJ99">
        <v>475.023</v>
      </c>
      <c r="JK99">
        <v>482.367</v>
      </c>
      <c r="JL99">
        <v>31.2082</v>
      </c>
      <c r="JM99">
        <v>28.4984</v>
      </c>
      <c r="JN99">
        <v>30</v>
      </c>
      <c r="JO99">
        <v>28.1998</v>
      </c>
      <c r="JP99">
        <v>28.2662</v>
      </c>
      <c r="JQ99">
        <v>22.1431</v>
      </c>
      <c r="JR99">
        <v>0</v>
      </c>
      <c r="JS99">
        <v>100</v>
      </c>
      <c r="JT99">
        <v>31.193</v>
      </c>
      <c r="JU99">
        <v>420</v>
      </c>
      <c r="JV99">
        <v>23.8652</v>
      </c>
      <c r="JW99">
        <v>101.021</v>
      </c>
      <c r="JX99">
        <v>100.254</v>
      </c>
    </row>
    <row r="100" spans="1:284">
      <c r="A100">
        <v>84</v>
      </c>
      <c r="B100">
        <v>1759095042</v>
      </c>
      <c r="C100">
        <v>1207.900000095367</v>
      </c>
      <c r="D100" t="s">
        <v>596</v>
      </c>
      <c r="E100" t="s">
        <v>597</v>
      </c>
      <c r="F100">
        <v>5</v>
      </c>
      <c r="G100" t="s">
        <v>550</v>
      </c>
      <c r="H100" t="s">
        <v>419</v>
      </c>
      <c r="I100">
        <v>1759095039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7</v>
      </c>
      <c r="AH100">
        <v>1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5.18</v>
      </c>
      <c r="DA100">
        <v>0.5</v>
      </c>
      <c r="DB100" t="s">
        <v>421</v>
      </c>
      <c r="DC100">
        <v>2</v>
      </c>
      <c r="DD100">
        <v>1759095039</v>
      </c>
      <c r="DE100">
        <v>421.1035555555555</v>
      </c>
      <c r="DF100">
        <v>419.9688888888888</v>
      </c>
      <c r="DG100">
        <v>23.86562222222222</v>
      </c>
      <c r="DH100">
        <v>23.71073333333333</v>
      </c>
      <c r="DI100">
        <v>420.9254444444445</v>
      </c>
      <c r="DJ100">
        <v>23.62031111111111</v>
      </c>
      <c r="DK100">
        <v>500.0409999999999</v>
      </c>
      <c r="DL100">
        <v>90.72403333333334</v>
      </c>
      <c r="DM100">
        <v>0.05065498888888889</v>
      </c>
      <c r="DN100">
        <v>30.37476666666667</v>
      </c>
      <c r="DO100">
        <v>30.03535555555555</v>
      </c>
      <c r="DP100">
        <v>999.9000000000001</v>
      </c>
      <c r="DQ100">
        <v>0</v>
      </c>
      <c r="DR100">
        <v>0</v>
      </c>
      <c r="DS100">
        <v>9998.616666666667</v>
      </c>
      <c r="DT100">
        <v>0</v>
      </c>
      <c r="DU100">
        <v>2.20656</v>
      </c>
      <c r="DV100">
        <v>1.134578888888889</v>
      </c>
      <c r="DW100">
        <v>431.399</v>
      </c>
      <c r="DX100">
        <v>430.1685555555555</v>
      </c>
      <c r="DY100">
        <v>0.1549008888888889</v>
      </c>
      <c r="DZ100">
        <v>419.9688888888888</v>
      </c>
      <c r="EA100">
        <v>23.71073333333333</v>
      </c>
      <c r="EB100">
        <v>2.165186666666667</v>
      </c>
      <c r="EC100">
        <v>2.151132222222222</v>
      </c>
      <c r="ED100">
        <v>18.70701111111111</v>
      </c>
      <c r="EE100">
        <v>18.60295555555556</v>
      </c>
      <c r="EF100">
        <v>0.00500056</v>
      </c>
      <c r="EG100">
        <v>0</v>
      </c>
      <c r="EH100">
        <v>0</v>
      </c>
      <c r="EI100">
        <v>0</v>
      </c>
      <c r="EJ100">
        <v>639.8222222222223</v>
      </c>
      <c r="EK100">
        <v>0.00500056</v>
      </c>
      <c r="EL100">
        <v>-3.299999999999999</v>
      </c>
      <c r="EM100">
        <v>-4.266666666666667</v>
      </c>
      <c r="EN100">
        <v>35.90233333333333</v>
      </c>
      <c r="EO100">
        <v>39.65955555555556</v>
      </c>
      <c r="EP100">
        <v>37.74277777777777</v>
      </c>
      <c r="EQ100">
        <v>39.78455555555556</v>
      </c>
      <c r="ER100">
        <v>38.29833333333333</v>
      </c>
      <c r="ES100">
        <v>0</v>
      </c>
      <c r="ET100">
        <v>0</v>
      </c>
      <c r="EU100">
        <v>0</v>
      </c>
      <c r="EV100">
        <v>1759095053.5</v>
      </c>
      <c r="EW100">
        <v>0</v>
      </c>
      <c r="EX100">
        <v>641.3800000000001</v>
      </c>
      <c r="EY100">
        <v>-36.0076922667124</v>
      </c>
      <c r="EZ100">
        <v>33.1923075211589</v>
      </c>
      <c r="FA100">
        <v>-0.6040000000000001</v>
      </c>
      <c r="FB100">
        <v>15</v>
      </c>
      <c r="FC100">
        <v>0</v>
      </c>
      <c r="FD100" t="s">
        <v>422</v>
      </c>
      <c r="FE100">
        <v>1747148579.5</v>
      </c>
      <c r="FF100">
        <v>1747148584.5</v>
      </c>
      <c r="FG100">
        <v>0</v>
      </c>
      <c r="FH100">
        <v>0.162</v>
      </c>
      <c r="FI100">
        <v>-0.001</v>
      </c>
      <c r="FJ100">
        <v>0.139</v>
      </c>
      <c r="FK100">
        <v>0.058</v>
      </c>
      <c r="FL100">
        <v>420</v>
      </c>
      <c r="FM100">
        <v>16</v>
      </c>
      <c r="FN100">
        <v>0.19</v>
      </c>
      <c r="FO100">
        <v>0.02</v>
      </c>
      <c r="FP100">
        <v>1.141987317073171</v>
      </c>
      <c r="FQ100">
        <v>0.002049407665504882</v>
      </c>
      <c r="FR100">
        <v>0.02803541262572367</v>
      </c>
      <c r="FS100">
        <v>1</v>
      </c>
      <c r="FT100">
        <v>641.9676470588234</v>
      </c>
      <c r="FU100">
        <v>-7.02673793859538</v>
      </c>
      <c r="FV100">
        <v>4.315207076227823</v>
      </c>
      <c r="FW100">
        <v>0</v>
      </c>
      <c r="FX100">
        <v>0.1581093902439024</v>
      </c>
      <c r="FY100">
        <v>-0.02383963066202072</v>
      </c>
      <c r="FZ100">
        <v>0.002612936903628528</v>
      </c>
      <c r="GA100">
        <v>1</v>
      </c>
      <c r="GB100">
        <v>2</v>
      </c>
      <c r="GC100">
        <v>3</v>
      </c>
      <c r="GD100" t="s">
        <v>423</v>
      </c>
      <c r="GE100">
        <v>3.12719</v>
      </c>
      <c r="GF100">
        <v>2.72913</v>
      </c>
      <c r="GG100">
        <v>0.08626789999999999</v>
      </c>
      <c r="GH100">
        <v>0.08656750000000001</v>
      </c>
      <c r="GI100">
        <v>0.10692</v>
      </c>
      <c r="GJ100">
        <v>0.107032</v>
      </c>
      <c r="GK100">
        <v>27430.7</v>
      </c>
      <c r="GL100">
        <v>26567.7</v>
      </c>
      <c r="GM100">
        <v>30559.7</v>
      </c>
      <c r="GN100">
        <v>29337.3</v>
      </c>
      <c r="GO100">
        <v>37656.8</v>
      </c>
      <c r="GP100">
        <v>34452.3</v>
      </c>
      <c r="GQ100">
        <v>46743.4</v>
      </c>
      <c r="GR100">
        <v>43580.4</v>
      </c>
      <c r="GS100">
        <v>1.82448</v>
      </c>
      <c r="GT100">
        <v>1.88402</v>
      </c>
      <c r="GU100">
        <v>0.0900179</v>
      </c>
      <c r="GV100">
        <v>0</v>
      </c>
      <c r="GW100">
        <v>28.5677</v>
      </c>
      <c r="GX100">
        <v>999.9</v>
      </c>
      <c r="GY100">
        <v>48.5</v>
      </c>
      <c r="GZ100">
        <v>30.7</v>
      </c>
      <c r="HA100">
        <v>23.7074</v>
      </c>
      <c r="HB100">
        <v>62.7701</v>
      </c>
      <c r="HC100">
        <v>12.9046</v>
      </c>
      <c r="HD100">
        <v>1</v>
      </c>
      <c r="HE100">
        <v>0.103128</v>
      </c>
      <c r="HF100">
        <v>-1.48666</v>
      </c>
      <c r="HG100">
        <v>20.2146</v>
      </c>
      <c r="HH100">
        <v>5.23616</v>
      </c>
      <c r="HI100">
        <v>11.974</v>
      </c>
      <c r="HJ100">
        <v>4.97195</v>
      </c>
      <c r="HK100">
        <v>3.291</v>
      </c>
      <c r="HL100">
        <v>9999</v>
      </c>
      <c r="HM100">
        <v>9999</v>
      </c>
      <c r="HN100">
        <v>9999</v>
      </c>
      <c r="HO100">
        <v>4.2</v>
      </c>
      <c r="HP100">
        <v>4.97296</v>
      </c>
      <c r="HQ100">
        <v>1.87729</v>
      </c>
      <c r="HR100">
        <v>1.87533</v>
      </c>
      <c r="HS100">
        <v>1.87812</v>
      </c>
      <c r="HT100">
        <v>1.87485</v>
      </c>
      <c r="HU100">
        <v>1.87851</v>
      </c>
      <c r="HV100">
        <v>1.8756</v>
      </c>
      <c r="HW100">
        <v>1.8767</v>
      </c>
      <c r="HX100">
        <v>0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0.178</v>
      </c>
      <c r="IL100">
        <v>0.2453</v>
      </c>
      <c r="IM100">
        <v>-0.2208080166734159</v>
      </c>
      <c r="IN100">
        <v>0.0009760521447082311</v>
      </c>
      <c r="IO100">
        <v>-1.213558287100738E-07</v>
      </c>
      <c r="IP100">
        <v>1.27618266518245E-10</v>
      </c>
      <c r="IQ100">
        <v>-0.04124942103459956</v>
      </c>
      <c r="IR100">
        <v>-0.001300910323688675</v>
      </c>
      <c r="IS100">
        <v>0.0007077955028906285</v>
      </c>
      <c r="IT100">
        <v>-5.887928008297181E-06</v>
      </c>
      <c r="IU100">
        <v>4</v>
      </c>
      <c r="IV100">
        <v>2095</v>
      </c>
      <c r="IW100">
        <v>1</v>
      </c>
      <c r="IX100">
        <v>25</v>
      </c>
      <c r="IY100">
        <v>199107.7</v>
      </c>
      <c r="IZ100">
        <v>199107.6</v>
      </c>
      <c r="JA100">
        <v>1.10474</v>
      </c>
      <c r="JB100">
        <v>2.56714</v>
      </c>
      <c r="JC100">
        <v>1.39893</v>
      </c>
      <c r="JD100">
        <v>2.34985</v>
      </c>
      <c r="JE100">
        <v>1.44897</v>
      </c>
      <c r="JF100">
        <v>2.5769</v>
      </c>
      <c r="JG100">
        <v>36.9317</v>
      </c>
      <c r="JH100">
        <v>23.9999</v>
      </c>
      <c r="JI100">
        <v>18</v>
      </c>
      <c r="JJ100">
        <v>474.914</v>
      </c>
      <c r="JK100">
        <v>482.274</v>
      </c>
      <c r="JL100">
        <v>31.1914</v>
      </c>
      <c r="JM100">
        <v>28.4979</v>
      </c>
      <c r="JN100">
        <v>30</v>
      </c>
      <c r="JO100">
        <v>28.1998</v>
      </c>
      <c r="JP100">
        <v>28.265</v>
      </c>
      <c r="JQ100">
        <v>22.1433</v>
      </c>
      <c r="JR100">
        <v>0</v>
      </c>
      <c r="JS100">
        <v>100</v>
      </c>
      <c r="JT100">
        <v>31.1577</v>
      </c>
      <c r="JU100">
        <v>420</v>
      </c>
      <c r="JV100">
        <v>23.8652</v>
      </c>
      <c r="JW100">
        <v>101.021</v>
      </c>
      <c r="JX100">
        <v>100.255</v>
      </c>
    </row>
    <row r="101" spans="1:284">
      <c r="A101">
        <v>85</v>
      </c>
      <c r="B101">
        <v>1759095044</v>
      </c>
      <c r="C101">
        <v>1209.900000095367</v>
      </c>
      <c r="D101" t="s">
        <v>598</v>
      </c>
      <c r="E101" t="s">
        <v>599</v>
      </c>
      <c r="F101">
        <v>5</v>
      </c>
      <c r="G101" t="s">
        <v>550</v>
      </c>
      <c r="H101" t="s">
        <v>419</v>
      </c>
      <c r="I101">
        <v>1759095041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7</v>
      </c>
      <c r="AH101">
        <v>1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5.18</v>
      </c>
      <c r="DA101">
        <v>0.5</v>
      </c>
      <c r="DB101" t="s">
        <v>421</v>
      </c>
      <c r="DC101">
        <v>2</v>
      </c>
      <c r="DD101">
        <v>1759095041</v>
      </c>
      <c r="DE101">
        <v>421.105</v>
      </c>
      <c r="DF101">
        <v>419.9604444444444</v>
      </c>
      <c r="DG101">
        <v>23.86432222222222</v>
      </c>
      <c r="DH101">
        <v>23.71082222222222</v>
      </c>
      <c r="DI101">
        <v>420.927</v>
      </c>
      <c r="DJ101">
        <v>23.61901111111111</v>
      </c>
      <c r="DK101">
        <v>499.9364444444444</v>
      </c>
      <c r="DL101">
        <v>90.72334444444445</v>
      </c>
      <c r="DM101">
        <v>0.05108342222222223</v>
      </c>
      <c r="DN101">
        <v>30.37405555555556</v>
      </c>
      <c r="DO101">
        <v>30.0354</v>
      </c>
      <c r="DP101">
        <v>999.9000000000001</v>
      </c>
      <c r="DQ101">
        <v>0</v>
      </c>
      <c r="DR101">
        <v>0</v>
      </c>
      <c r="DS101">
        <v>9982.154444444446</v>
      </c>
      <c r="DT101">
        <v>0</v>
      </c>
      <c r="DU101">
        <v>2.20656</v>
      </c>
      <c r="DV101">
        <v>1.144468888888889</v>
      </c>
      <c r="DW101">
        <v>431.3998888888889</v>
      </c>
      <c r="DX101">
        <v>430.1598888888889</v>
      </c>
      <c r="DY101">
        <v>0.1534827777777778</v>
      </c>
      <c r="DZ101">
        <v>419.9604444444444</v>
      </c>
      <c r="EA101">
        <v>23.71082222222222</v>
      </c>
      <c r="EB101">
        <v>2.16505</v>
      </c>
      <c r="EC101">
        <v>2.151125555555556</v>
      </c>
      <c r="ED101">
        <v>18.70602222222222</v>
      </c>
      <c r="EE101">
        <v>18.6029</v>
      </c>
      <c r="EF101">
        <v>0.00500056</v>
      </c>
      <c r="EG101">
        <v>0</v>
      </c>
      <c r="EH101">
        <v>0</v>
      </c>
      <c r="EI101">
        <v>0</v>
      </c>
      <c r="EJ101">
        <v>640.8222222222222</v>
      </c>
      <c r="EK101">
        <v>0.00500056</v>
      </c>
      <c r="EL101">
        <v>2.577777777777778</v>
      </c>
      <c r="EM101">
        <v>-2.288888888888889</v>
      </c>
      <c r="EN101">
        <v>35.89555555555555</v>
      </c>
      <c r="EO101">
        <v>39.61788888888889</v>
      </c>
      <c r="EP101">
        <v>37.72211111111111</v>
      </c>
      <c r="EQ101">
        <v>39.72188888888888</v>
      </c>
      <c r="ER101">
        <v>38.25666666666666</v>
      </c>
      <c r="ES101">
        <v>0</v>
      </c>
      <c r="ET101">
        <v>0</v>
      </c>
      <c r="EU101">
        <v>0</v>
      </c>
      <c r="EV101">
        <v>1759095055.3</v>
      </c>
      <c r="EW101">
        <v>0</v>
      </c>
      <c r="EX101">
        <v>640.896153846154</v>
      </c>
      <c r="EY101">
        <v>-18.00000001578142</v>
      </c>
      <c r="EZ101">
        <v>40.27350420135227</v>
      </c>
      <c r="FA101">
        <v>-0.2461538461538463</v>
      </c>
      <c r="FB101">
        <v>15</v>
      </c>
      <c r="FC101">
        <v>0</v>
      </c>
      <c r="FD101" t="s">
        <v>422</v>
      </c>
      <c r="FE101">
        <v>1747148579.5</v>
      </c>
      <c r="FF101">
        <v>1747148584.5</v>
      </c>
      <c r="FG101">
        <v>0</v>
      </c>
      <c r="FH101">
        <v>0.162</v>
      </c>
      <c r="FI101">
        <v>-0.001</v>
      </c>
      <c r="FJ101">
        <v>0.139</v>
      </c>
      <c r="FK101">
        <v>0.058</v>
      </c>
      <c r="FL101">
        <v>420</v>
      </c>
      <c r="FM101">
        <v>16</v>
      </c>
      <c r="FN101">
        <v>0.19</v>
      </c>
      <c r="FO101">
        <v>0.02</v>
      </c>
      <c r="FP101">
        <v>1.146651707317073</v>
      </c>
      <c r="FQ101">
        <v>-0.03135825783971984</v>
      </c>
      <c r="FR101">
        <v>0.0269265249496766</v>
      </c>
      <c r="FS101">
        <v>1</v>
      </c>
      <c r="FT101">
        <v>641.6470588235294</v>
      </c>
      <c r="FU101">
        <v>-16.31779988572394</v>
      </c>
      <c r="FV101">
        <v>4.771498426263388</v>
      </c>
      <c r="FW101">
        <v>0</v>
      </c>
      <c r="FX101">
        <v>0.1569386097560976</v>
      </c>
      <c r="FY101">
        <v>-0.02723222299651569</v>
      </c>
      <c r="FZ101">
        <v>0.002887592024744535</v>
      </c>
      <c r="GA101">
        <v>1</v>
      </c>
      <c r="GB101">
        <v>2</v>
      </c>
      <c r="GC101">
        <v>3</v>
      </c>
      <c r="GD101" t="s">
        <v>423</v>
      </c>
      <c r="GE101">
        <v>3.12721</v>
      </c>
      <c r="GF101">
        <v>2.72915</v>
      </c>
      <c r="GG101">
        <v>0.086261</v>
      </c>
      <c r="GH101">
        <v>0.0865702</v>
      </c>
      <c r="GI101">
        <v>0.106917</v>
      </c>
      <c r="GJ101">
        <v>0.107031</v>
      </c>
      <c r="GK101">
        <v>27430.8</v>
      </c>
      <c r="GL101">
        <v>26567.5</v>
      </c>
      <c r="GM101">
        <v>30559.6</v>
      </c>
      <c r="GN101">
        <v>29337.2</v>
      </c>
      <c r="GO101">
        <v>37657</v>
      </c>
      <c r="GP101">
        <v>34452.1</v>
      </c>
      <c r="GQ101">
        <v>46743.4</v>
      </c>
      <c r="GR101">
        <v>43580.2</v>
      </c>
      <c r="GS101">
        <v>1.8248</v>
      </c>
      <c r="GT101">
        <v>1.88382</v>
      </c>
      <c r="GU101">
        <v>0.0901483</v>
      </c>
      <c r="GV101">
        <v>0</v>
      </c>
      <c r="GW101">
        <v>28.5677</v>
      </c>
      <c r="GX101">
        <v>999.9</v>
      </c>
      <c r="GY101">
        <v>48.5</v>
      </c>
      <c r="GZ101">
        <v>30.7</v>
      </c>
      <c r="HA101">
        <v>23.7093</v>
      </c>
      <c r="HB101">
        <v>62.8101</v>
      </c>
      <c r="HC101">
        <v>13.0088</v>
      </c>
      <c r="HD101">
        <v>1</v>
      </c>
      <c r="HE101">
        <v>0.103133</v>
      </c>
      <c r="HF101">
        <v>-1.45629</v>
      </c>
      <c r="HG101">
        <v>20.2148</v>
      </c>
      <c r="HH101">
        <v>5.23631</v>
      </c>
      <c r="HI101">
        <v>11.974</v>
      </c>
      <c r="HJ101">
        <v>4.97185</v>
      </c>
      <c r="HK101">
        <v>3.291</v>
      </c>
      <c r="HL101">
        <v>9999</v>
      </c>
      <c r="HM101">
        <v>9999</v>
      </c>
      <c r="HN101">
        <v>9999</v>
      </c>
      <c r="HO101">
        <v>4.2</v>
      </c>
      <c r="HP101">
        <v>4.97296</v>
      </c>
      <c r="HQ101">
        <v>1.87728</v>
      </c>
      <c r="HR101">
        <v>1.87534</v>
      </c>
      <c r="HS101">
        <v>1.87812</v>
      </c>
      <c r="HT101">
        <v>1.87485</v>
      </c>
      <c r="HU101">
        <v>1.87851</v>
      </c>
      <c r="HV101">
        <v>1.87559</v>
      </c>
      <c r="HW101">
        <v>1.87671</v>
      </c>
      <c r="HX101">
        <v>0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0.178</v>
      </c>
      <c r="IL101">
        <v>0.2452</v>
      </c>
      <c r="IM101">
        <v>-0.2208080166734159</v>
      </c>
      <c r="IN101">
        <v>0.0009760521447082311</v>
      </c>
      <c r="IO101">
        <v>-1.213558287100738E-07</v>
      </c>
      <c r="IP101">
        <v>1.27618266518245E-10</v>
      </c>
      <c r="IQ101">
        <v>-0.04124942103459956</v>
      </c>
      <c r="IR101">
        <v>-0.001300910323688675</v>
      </c>
      <c r="IS101">
        <v>0.0007077955028906285</v>
      </c>
      <c r="IT101">
        <v>-5.887928008297181E-06</v>
      </c>
      <c r="IU101">
        <v>4</v>
      </c>
      <c r="IV101">
        <v>2095</v>
      </c>
      <c r="IW101">
        <v>1</v>
      </c>
      <c r="IX101">
        <v>25</v>
      </c>
      <c r="IY101">
        <v>199107.7</v>
      </c>
      <c r="IZ101">
        <v>199107.7</v>
      </c>
      <c r="JA101">
        <v>1.10474</v>
      </c>
      <c r="JB101">
        <v>2.55737</v>
      </c>
      <c r="JC101">
        <v>1.39893</v>
      </c>
      <c r="JD101">
        <v>2.34985</v>
      </c>
      <c r="JE101">
        <v>1.44897</v>
      </c>
      <c r="JF101">
        <v>2.59277</v>
      </c>
      <c r="JG101">
        <v>36.9556</v>
      </c>
      <c r="JH101">
        <v>24.0087</v>
      </c>
      <c r="JI101">
        <v>18</v>
      </c>
      <c r="JJ101">
        <v>475.091</v>
      </c>
      <c r="JK101">
        <v>482.135</v>
      </c>
      <c r="JL101">
        <v>31.1769</v>
      </c>
      <c r="JM101">
        <v>28.4986</v>
      </c>
      <c r="JN101">
        <v>30</v>
      </c>
      <c r="JO101">
        <v>28.1998</v>
      </c>
      <c r="JP101">
        <v>28.2643</v>
      </c>
      <c r="JQ101">
        <v>22.1436</v>
      </c>
      <c r="JR101">
        <v>0</v>
      </c>
      <c r="JS101">
        <v>100</v>
      </c>
      <c r="JT101">
        <v>31.1577</v>
      </c>
      <c r="JU101">
        <v>420</v>
      </c>
      <c r="JV101">
        <v>23.8652</v>
      </c>
      <c r="JW101">
        <v>101.021</v>
      </c>
      <c r="JX101">
        <v>100.254</v>
      </c>
    </row>
    <row r="102" spans="1:284">
      <c r="A102">
        <v>86</v>
      </c>
      <c r="B102">
        <v>1759095046</v>
      </c>
      <c r="C102">
        <v>1211.900000095367</v>
      </c>
      <c r="D102" t="s">
        <v>600</v>
      </c>
      <c r="E102" t="s">
        <v>601</v>
      </c>
      <c r="F102">
        <v>5</v>
      </c>
      <c r="G102" t="s">
        <v>550</v>
      </c>
      <c r="H102" t="s">
        <v>419</v>
      </c>
      <c r="I102">
        <v>1759095043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7</v>
      </c>
      <c r="AH102">
        <v>1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5.18</v>
      </c>
      <c r="DA102">
        <v>0.5</v>
      </c>
      <c r="DB102" t="s">
        <v>421</v>
      </c>
      <c r="DC102">
        <v>2</v>
      </c>
      <c r="DD102">
        <v>1759095043</v>
      </c>
      <c r="DE102">
        <v>421.0912222222222</v>
      </c>
      <c r="DF102">
        <v>419.9703333333333</v>
      </c>
      <c r="DG102">
        <v>23.86331111111111</v>
      </c>
      <c r="DH102">
        <v>23.71045555555555</v>
      </c>
      <c r="DI102">
        <v>420.9132222222222</v>
      </c>
      <c r="DJ102">
        <v>23.61804444444445</v>
      </c>
      <c r="DK102">
        <v>499.9276666666667</v>
      </c>
      <c r="DL102">
        <v>90.72314444444446</v>
      </c>
      <c r="DM102">
        <v>0.05143033333333333</v>
      </c>
      <c r="DN102">
        <v>30.37274444444444</v>
      </c>
      <c r="DO102">
        <v>30.03568888888889</v>
      </c>
      <c r="DP102">
        <v>999.9000000000001</v>
      </c>
      <c r="DQ102">
        <v>0</v>
      </c>
      <c r="DR102">
        <v>0</v>
      </c>
      <c r="DS102">
        <v>9984.237777777778</v>
      </c>
      <c r="DT102">
        <v>0</v>
      </c>
      <c r="DU102">
        <v>2.20656</v>
      </c>
      <c r="DV102">
        <v>1.120766666666667</v>
      </c>
      <c r="DW102">
        <v>431.3852222222223</v>
      </c>
      <c r="DX102">
        <v>430.1697777777778</v>
      </c>
      <c r="DY102">
        <v>0.1528457777777778</v>
      </c>
      <c r="DZ102">
        <v>419.9703333333333</v>
      </c>
      <c r="EA102">
        <v>23.71045555555555</v>
      </c>
      <c r="EB102">
        <v>2.164954444444444</v>
      </c>
      <c r="EC102">
        <v>2.151087777777778</v>
      </c>
      <c r="ED102">
        <v>18.70533333333333</v>
      </c>
      <c r="EE102">
        <v>18.60262222222222</v>
      </c>
      <c r="EF102">
        <v>0.00500056</v>
      </c>
      <c r="EG102">
        <v>0</v>
      </c>
      <c r="EH102">
        <v>0</v>
      </c>
      <c r="EI102">
        <v>0</v>
      </c>
      <c r="EJ102">
        <v>641.1333333333333</v>
      </c>
      <c r="EK102">
        <v>0.00500056</v>
      </c>
      <c r="EL102">
        <v>1.366666666666667</v>
      </c>
      <c r="EM102">
        <v>-1.888888888888888</v>
      </c>
      <c r="EN102">
        <v>35.79844444444444</v>
      </c>
      <c r="EO102">
        <v>39.583</v>
      </c>
      <c r="EP102">
        <v>37.63877777777778</v>
      </c>
      <c r="EQ102">
        <v>39.56922222222222</v>
      </c>
      <c r="ER102">
        <v>38.18033333333333</v>
      </c>
      <c r="ES102">
        <v>0</v>
      </c>
      <c r="ET102">
        <v>0</v>
      </c>
      <c r="EU102">
        <v>0</v>
      </c>
      <c r="EV102">
        <v>1759095057.7</v>
      </c>
      <c r="EW102">
        <v>0</v>
      </c>
      <c r="EX102">
        <v>639.95</v>
      </c>
      <c r="EY102">
        <v>-6.752136825158868</v>
      </c>
      <c r="EZ102">
        <v>15.80854693776977</v>
      </c>
      <c r="FA102">
        <v>0.2769230769230769</v>
      </c>
      <c r="FB102">
        <v>15</v>
      </c>
      <c r="FC102">
        <v>0</v>
      </c>
      <c r="FD102" t="s">
        <v>422</v>
      </c>
      <c r="FE102">
        <v>1747148579.5</v>
      </c>
      <c r="FF102">
        <v>1747148584.5</v>
      </c>
      <c r="FG102">
        <v>0</v>
      </c>
      <c r="FH102">
        <v>0.162</v>
      </c>
      <c r="FI102">
        <v>-0.001</v>
      </c>
      <c r="FJ102">
        <v>0.139</v>
      </c>
      <c r="FK102">
        <v>0.058</v>
      </c>
      <c r="FL102">
        <v>420</v>
      </c>
      <c r="FM102">
        <v>16</v>
      </c>
      <c r="FN102">
        <v>0.19</v>
      </c>
      <c r="FO102">
        <v>0.02</v>
      </c>
      <c r="FP102">
        <v>1.14054175</v>
      </c>
      <c r="FQ102">
        <v>-0.109867654784242</v>
      </c>
      <c r="FR102">
        <v>0.03350270488240464</v>
      </c>
      <c r="FS102">
        <v>1</v>
      </c>
      <c r="FT102">
        <v>641.3617647058825</v>
      </c>
      <c r="FU102">
        <v>-8.887700511987203</v>
      </c>
      <c r="FV102">
        <v>4.794544369316299</v>
      </c>
      <c r="FW102">
        <v>0</v>
      </c>
      <c r="FX102">
        <v>0.156135625</v>
      </c>
      <c r="FY102">
        <v>-0.02474545215759828</v>
      </c>
      <c r="FZ102">
        <v>0.0025974452610931</v>
      </c>
      <c r="GA102">
        <v>1</v>
      </c>
      <c r="GB102">
        <v>2</v>
      </c>
      <c r="GC102">
        <v>3</v>
      </c>
      <c r="GD102" t="s">
        <v>423</v>
      </c>
      <c r="GE102">
        <v>3.12737</v>
      </c>
      <c r="GF102">
        <v>2.72918</v>
      </c>
      <c r="GG102">
        <v>0.0862578</v>
      </c>
      <c r="GH102">
        <v>0.086572</v>
      </c>
      <c r="GI102">
        <v>0.106914</v>
      </c>
      <c r="GJ102">
        <v>0.107028</v>
      </c>
      <c r="GK102">
        <v>27430.5</v>
      </c>
      <c r="GL102">
        <v>26567.3</v>
      </c>
      <c r="GM102">
        <v>30559.2</v>
      </c>
      <c r="GN102">
        <v>29337.1</v>
      </c>
      <c r="GO102">
        <v>37656.8</v>
      </c>
      <c r="GP102">
        <v>34452.2</v>
      </c>
      <c r="GQ102">
        <v>46743</v>
      </c>
      <c r="GR102">
        <v>43580.1</v>
      </c>
      <c r="GS102">
        <v>1.825</v>
      </c>
      <c r="GT102">
        <v>1.8838</v>
      </c>
      <c r="GU102">
        <v>0.0900812</v>
      </c>
      <c r="GV102">
        <v>0</v>
      </c>
      <c r="GW102">
        <v>28.5677</v>
      </c>
      <c r="GX102">
        <v>999.9</v>
      </c>
      <c r="GY102">
        <v>48.5</v>
      </c>
      <c r="GZ102">
        <v>30.7</v>
      </c>
      <c r="HA102">
        <v>23.7082</v>
      </c>
      <c r="HB102">
        <v>63.0601</v>
      </c>
      <c r="HC102">
        <v>12.8486</v>
      </c>
      <c r="HD102">
        <v>1</v>
      </c>
      <c r="HE102">
        <v>0.103138</v>
      </c>
      <c r="HF102">
        <v>-1.47833</v>
      </c>
      <c r="HG102">
        <v>20.2145</v>
      </c>
      <c r="HH102">
        <v>5.23616</v>
      </c>
      <c r="HI102">
        <v>11.974</v>
      </c>
      <c r="HJ102">
        <v>4.9719</v>
      </c>
      <c r="HK102">
        <v>3.291</v>
      </c>
      <c r="HL102">
        <v>9999</v>
      </c>
      <c r="HM102">
        <v>9999</v>
      </c>
      <c r="HN102">
        <v>9999</v>
      </c>
      <c r="HO102">
        <v>4.2</v>
      </c>
      <c r="HP102">
        <v>4.97295</v>
      </c>
      <c r="HQ102">
        <v>1.87728</v>
      </c>
      <c r="HR102">
        <v>1.87536</v>
      </c>
      <c r="HS102">
        <v>1.87813</v>
      </c>
      <c r="HT102">
        <v>1.87485</v>
      </c>
      <c r="HU102">
        <v>1.87851</v>
      </c>
      <c r="HV102">
        <v>1.87558</v>
      </c>
      <c r="HW102">
        <v>1.87672</v>
      </c>
      <c r="HX102">
        <v>0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0.178</v>
      </c>
      <c r="IL102">
        <v>0.2452</v>
      </c>
      <c r="IM102">
        <v>-0.2208080166734159</v>
      </c>
      <c r="IN102">
        <v>0.0009760521447082311</v>
      </c>
      <c r="IO102">
        <v>-1.213558287100738E-07</v>
      </c>
      <c r="IP102">
        <v>1.27618266518245E-10</v>
      </c>
      <c r="IQ102">
        <v>-0.04124942103459956</v>
      </c>
      <c r="IR102">
        <v>-0.001300910323688675</v>
      </c>
      <c r="IS102">
        <v>0.0007077955028906285</v>
      </c>
      <c r="IT102">
        <v>-5.887928008297181E-06</v>
      </c>
      <c r="IU102">
        <v>4</v>
      </c>
      <c r="IV102">
        <v>2095</v>
      </c>
      <c r="IW102">
        <v>1</v>
      </c>
      <c r="IX102">
        <v>25</v>
      </c>
      <c r="IY102">
        <v>199107.8</v>
      </c>
      <c r="IZ102">
        <v>199107.7</v>
      </c>
      <c r="JA102">
        <v>1.10474</v>
      </c>
      <c r="JB102">
        <v>2.57202</v>
      </c>
      <c r="JC102">
        <v>1.39893</v>
      </c>
      <c r="JD102">
        <v>2.34985</v>
      </c>
      <c r="JE102">
        <v>1.44897</v>
      </c>
      <c r="JF102">
        <v>2.47314</v>
      </c>
      <c r="JG102">
        <v>36.9556</v>
      </c>
      <c r="JH102">
        <v>23.9999</v>
      </c>
      <c r="JI102">
        <v>18</v>
      </c>
      <c r="JJ102">
        <v>475.199</v>
      </c>
      <c r="JK102">
        <v>482.118</v>
      </c>
      <c r="JL102">
        <v>31.1596</v>
      </c>
      <c r="JM102">
        <v>28.4997</v>
      </c>
      <c r="JN102">
        <v>30</v>
      </c>
      <c r="JO102">
        <v>28.1998</v>
      </c>
      <c r="JP102">
        <v>28.2643</v>
      </c>
      <c r="JQ102">
        <v>22.1458</v>
      </c>
      <c r="JR102">
        <v>0</v>
      </c>
      <c r="JS102">
        <v>100</v>
      </c>
      <c r="JT102">
        <v>31.1219</v>
      </c>
      <c r="JU102">
        <v>420</v>
      </c>
      <c r="JV102">
        <v>23.8652</v>
      </c>
      <c r="JW102">
        <v>101.02</v>
      </c>
      <c r="JX102">
        <v>100.254</v>
      </c>
    </row>
    <row r="103" spans="1:284">
      <c r="A103">
        <v>87</v>
      </c>
      <c r="B103">
        <v>1759095048</v>
      </c>
      <c r="C103">
        <v>1213.900000095367</v>
      </c>
      <c r="D103" t="s">
        <v>602</v>
      </c>
      <c r="E103" t="s">
        <v>603</v>
      </c>
      <c r="F103">
        <v>5</v>
      </c>
      <c r="G103" t="s">
        <v>550</v>
      </c>
      <c r="H103" t="s">
        <v>419</v>
      </c>
      <c r="I103">
        <v>1759095045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7</v>
      </c>
      <c r="AH103">
        <v>1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5.18</v>
      </c>
      <c r="DA103">
        <v>0.5</v>
      </c>
      <c r="DB103" t="s">
        <v>421</v>
      </c>
      <c r="DC103">
        <v>2</v>
      </c>
      <c r="DD103">
        <v>1759095045</v>
      </c>
      <c r="DE103">
        <v>421.075</v>
      </c>
      <c r="DF103">
        <v>419.9801111111111</v>
      </c>
      <c r="DG103">
        <v>23.86283333333333</v>
      </c>
      <c r="DH103">
        <v>23.70996666666667</v>
      </c>
      <c r="DI103">
        <v>420.897</v>
      </c>
      <c r="DJ103">
        <v>23.61756666666667</v>
      </c>
      <c r="DK103">
        <v>499.9747777777778</v>
      </c>
      <c r="DL103">
        <v>90.72286666666668</v>
      </c>
      <c r="DM103">
        <v>0.05154923333333333</v>
      </c>
      <c r="DN103">
        <v>30.37122222222222</v>
      </c>
      <c r="DO103">
        <v>30.03473333333333</v>
      </c>
      <c r="DP103">
        <v>999.9000000000001</v>
      </c>
      <c r="DQ103">
        <v>0</v>
      </c>
      <c r="DR103">
        <v>0</v>
      </c>
      <c r="DS103">
        <v>9989.029999999999</v>
      </c>
      <c r="DT103">
        <v>0</v>
      </c>
      <c r="DU103">
        <v>2.20656</v>
      </c>
      <c r="DV103">
        <v>1.094705555555556</v>
      </c>
      <c r="DW103">
        <v>431.3685555555555</v>
      </c>
      <c r="DX103">
        <v>430.1796666666667</v>
      </c>
      <c r="DY103">
        <v>0.1528535555555555</v>
      </c>
      <c r="DZ103">
        <v>419.9801111111111</v>
      </c>
      <c r="EA103">
        <v>23.70996666666667</v>
      </c>
      <c r="EB103">
        <v>2.164902222222223</v>
      </c>
      <c r="EC103">
        <v>2.151036666666667</v>
      </c>
      <c r="ED103">
        <v>18.70495555555556</v>
      </c>
      <c r="EE103">
        <v>18.60223333333333</v>
      </c>
      <c r="EF103">
        <v>0.00500056</v>
      </c>
      <c r="EG103">
        <v>0</v>
      </c>
      <c r="EH103">
        <v>0</v>
      </c>
      <c r="EI103">
        <v>0</v>
      </c>
      <c r="EJ103">
        <v>639.2666666666667</v>
      </c>
      <c r="EK103">
        <v>0.00500056</v>
      </c>
      <c r="EL103">
        <v>0.8111111111111112</v>
      </c>
      <c r="EM103">
        <v>-1.788888888888889</v>
      </c>
      <c r="EN103">
        <v>35.78466666666667</v>
      </c>
      <c r="EO103">
        <v>39.54133333333333</v>
      </c>
      <c r="EP103">
        <v>37.62477777777778</v>
      </c>
      <c r="EQ103">
        <v>39.50666666666667</v>
      </c>
      <c r="ER103">
        <v>38.16655555555556</v>
      </c>
      <c r="ES103">
        <v>0</v>
      </c>
      <c r="ET103">
        <v>0</v>
      </c>
      <c r="EU103">
        <v>0</v>
      </c>
      <c r="EV103">
        <v>1759095059.5</v>
      </c>
      <c r="EW103">
        <v>0</v>
      </c>
      <c r="EX103">
        <v>639.268</v>
      </c>
      <c r="EY103">
        <v>-3.00769247273043</v>
      </c>
      <c r="EZ103">
        <v>-9.361538634050989</v>
      </c>
      <c r="FA103">
        <v>0.0120000000000001</v>
      </c>
      <c r="FB103">
        <v>15</v>
      </c>
      <c r="FC103">
        <v>0</v>
      </c>
      <c r="FD103" t="s">
        <v>422</v>
      </c>
      <c r="FE103">
        <v>1747148579.5</v>
      </c>
      <c r="FF103">
        <v>1747148584.5</v>
      </c>
      <c r="FG103">
        <v>0</v>
      </c>
      <c r="FH103">
        <v>0.162</v>
      </c>
      <c r="FI103">
        <v>-0.001</v>
      </c>
      <c r="FJ103">
        <v>0.139</v>
      </c>
      <c r="FK103">
        <v>0.058</v>
      </c>
      <c r="FL103">
        <v>420</v>
      </c>
      <c r="FM103">
        <v>16</v>
      </c>
      <c r="FN103">
        <v>0.19</v>
      </c>
      <c r="FO103">
        <v>0.02</v>
      </c>
      <c r="FP103">
        <v>1.131651219512195</v>
      </c>
      <c r="FQ103">
        <v>-0.1768229268292682</v>
      </c>
      <c r="FR103">
        <v>0.03820794536162201</v>
      </c>
      <c r="FS103">
        <v>1</v>
      </c>
      <c r="FT103">
        <v>640.6941176470589</v>
      </c>
      <c r="FU103">
        <v>-26.15126049835769</v>
      </c>
      <c r="FV103">
        <v>5.548870641664293</v>
      </c>
      <c r="FW103">
        <v>0</v>
      </c>
      <c r="FX103">
        <v>0.1552304878048781</v>
      </c>
      <c r="FY103">
        <v>-0.01835460627177666</v>
      </c>
      <c r="FZ103">
        <v>0.002000556107100263</v>
      </c>
      <c r="GA103">
        <v>1</v>
      </c>
      <c r="GB103">
        <v>2</v>
      </c>
      <c r="GC103">
        <v>3</v>
      </c>
      <c r="GD103" t="s">
        <v>423</v>
      </c>
      <c r="GE103">
        <v>3.12723</v>
      </c>
      <c r="GF103">
        <v>2.7295</v>
      </c>
      <c r="GG103">
        <v>0.086261</v>
      </c>
      <c r="GH103">
        <v>0.0865696</v>
      </c>
      <c r="GI103">
        <v>0.106915</v>
      </c>
      <c r="GJ103">
        <v>0.107026</v>
      </c>
      <c r="GK103">
        <v>27430.3</v>
      </c>
      <c r="GL103">
        <v>26567.5</v>
      </c>
      <c r="GM103">
        <v>30559</v>
      </c>
      <c r="GN103">
        <v>29337.2</v>
      </c>
      <c r="GO103">
        <v>37656.6</v>
      </c>
      <c r="GP103">
        <v>34452.5</v>
      </c>
      <c r="GQ103">
        <v>46742.8</v>
      </c>
      <c r="GR103">
        <v>43580.4</v>
      </c>
      <c r="GS103">
        <v>1.82475</v>
      </c>
      <c r="GT103">
        <v>1.88398</v>
      </c>
      <c r="GU103">
        <v>0.09002540000000001</v>
      </c>
      <c r="GV103">
        <v>0</v>
      </c>
      <c r="GW103">
        <v>28.5677</v>
      </c>
      <c r="GX103">
        <v>999.9</v>
      </c>
      <c r="GY103">
        <v>48.5</v>
      </c>
      <c r="GZ103">
        <v>30.7</v>
      </c>
      <c r="HA103">
        <v>23.7096</v>
      </c>
      <c r="HB103">
        <v>63.0401</v>
      </c>
      <c r="HC103">
        <v>12.9647</v>
      </c>
      <c r="HD103">
        <v>1</v>
      </c>
      <c r="HE103">
        <v>0.103178</v>
      </c>
      <c r="HF103">
        <v>-1.44882</v>
      </c>
      <c r="HG103">
        <v>20.2147</v>
      </c>
      <c r="HH103">
        <v>5.23661</v>
      </c>
      <c r="HI103">
        <v>11.974</v>
      </c>
      <c r="HJ103">
        <v>4.97185</v>
      </c>
      <c r="HK103">
        <v>3.291</v>
      </c>
      <c r="HL103">
        <v>9999</v>
      </c>
      <c r="HM103">
        <v>9999</v>
      </c>
      <c r="HN103">
        <v>9999</v>
      </c>
      <c r="HO103">
        <v>4.2</v>
      </c>
      <c r="HP103">
        <v>4.97296</v>
      </c>
      <c r="HQ103">
        <v>1.87729</v>
      </c>
      <c r="HR103">
        <v>1.87534</v>
      </c>
      <c r="HS103">
        <v>1.87813</v>
      </c>
      <c r="HT103">
        <v>1.87485</v>
      </c>
      <c r="HU103">
        <v>1.87851</v>
      </c>
      <c r="HV103">
        <v>1.87558</v>
      </c>
      <c r="HW103">
        <v>1.87671</v>
      </c>
      <c r="HX103">
        <v>0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0.178</v>
      </c>
      <c r="IL103">
        <v>0.2453</v>
      </c>
      <c r="IM103">
        <v>-0.2208080166734159</v>
      </c>
      <c r="IN103">
        <v>0.0009760521447082311</v>
      </c>
      <c r="IO103">
        <v>-1.213558287100738E-07</v>
      </c>
      <c r="IP103">
        <v>1.27618266518245E-10</v>
      </c>
      <c r="IQ103">
        <v>-0.04124942103459956</v>
      </c>
      <c r="IR103">
        <v>-0.001300910323688675</v>
      </c>
      <c r="IS103">
        <v>0.0007077955028906285</v>
      </c>
      <c r="IT103">
        <v>-5.887928008297181E-06</v>
      </c>
      <c r="IU103">
        <v>4</v>
      </c>
      <c r="IV103">
        <v>2095</v>
      </c>
      <c r="IW103">
        <v>1</v>
      </c>
      <c r="IX103">
        <v>25</v>
      </c>
      <c r="IY103">
        <v>199107.8</v>
      </c>
      <c r="IZ103">
        <v>199107.7</v>
      </c>
      <c r="JA103">
        <v>1.10474</v>
      </c>
      <c r="JB103">
        <v>2.56226</v>
      </c>
      <c r="JC103">
        <v>1.39893</v>
      </c>
      <c r="JD103">
        <v>2.34985</v>
      </c>
      <c r="JE103">
        <v>1.44897</v>
      </c>
      <c r="JF103">
        <v>2.60254</v>
      </c>
      <c r="JG103">
        <v>36.9317</v>
      </c>
      <c r="JH103">
        <v>24.0087</v>
      </c>
      <c r="JI103">
        <v>18</v>
      </c>
      <c r="JJ103">
        <v>475.064</v>
      </c>
      <c r="JK103">
        <v>482.234</v>
      </c>
      <c r="JL103">
        <v>31.1468</v>
      </c>
      <c r="JM103">
        <v>28.4997</v>
      </c>
      <c r="JN103">
        <v>30.0001</v>
      </c>
      <c r="JO103">
        <v>28.1998</v>
      </c>
      <c r="JP103">
        <v>28.2643</v>
      </c>
      <c r="JQ103">
        <v>22.1448</v>
      </c>
      <c r="JR103">
        <v>0</v>
      </c>
      <c r="JS103">
        <v>100</v>
      </c>
      <c r="JT103">
        <v>31.1219</v>
      </c>
      <c r="JU103">
        <v>420</v>
      </c>
      <c r="JV103">
        <v>23.8652</v>
      </c>
      <c r="JW103">
        <v>101.019</v>
      </c>
      <c r="JX103">
        <v>100.254</v>
      </c>
    </row>
    <row r="104" spans="1:284">
      <c r="A104">
        <v>88</v>
      </c>
      <c r="B104">
        <v>1759095050</v>
      </c>
      <c r="C104">
        <v>1215.900000095367</v>
      </c>
      <c r="D104" t="s">
        <v>604</v>
      </c>
      <c r="E104" t="s">
        <v>605</v>
      </c>
      <c r="F104">
        <v>5</v>
      </c>
      <c r="G104" t="s">
        <v>550</v>
      </c>
      <c r="H104" t="s">
        <v>419</v>
      </c>
      <c r="I104">
        <v>1759095047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7</v>
      </c>
      <c r="AH104">
        <v>1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5.18</v>
      </c>
      <c r="DA104">
        <v>0.5</v>
      </c>
      <c r="DB104" t="s">
        <v>421</v>
      </c>
      <c r="DC104">
        <v>2</v>
      </c>
      <c r="DD104">
        <v>1759095047</v>
      </c>
      <c r="DE104">
        <v>421.0715555555555</v>
      </c>
      <c r="DF104">
        <v>419.9816666666667</v>
      </c>
      <c r="DG104">
        <v>23.86278888888889</v>
      </c>
      <c r="DH104">
        <v>23.70953333333333</v>
      </c>
      <c r="DI104">
        <v>420.8935555555555</v>
      </c>
      <c r="DJ104">
        <v>23.61753333333333</v>
      </c>
      <c r="DK104">
        <v>499.9668888888889</v>
      </c>
      <c r="DL104">
        <v>90.72211111111112</v>
      </c>
      <c r="DM104">
        <v>0.05166483333333333</v>
      </c>
      <c r="DN104">
        <v>30.36970000000001</v>
      </c>
      <c r="DO104">
        <v>30.0349</v>
      </c>
      <c r="DP104">
        <v>999.9000000000001</v>
      </c>
      <c r="DQ104">
        <v>0</v>
      </c>
      <c r="DR104">
        <v>0</v>
      </c>
      <c r="DS104">
        <v>9988.54111111111</v>
      </c>
      <c r="DT104">
        <v>0</v>
      </c>
      <c r="DU104">
        <v>2.20656</v>
      </c>
      <c r="DV104">
        <v>1.089725555555556</v>
      </c>
      <c r="DW104">
        <v>431.365</v>
      </c>
      <c r="DX104">
        <v>430.1811111111111</v>
      </c>
      <c r="DY104">
        <v>0.1532461111111111</v>
      </c>
      <c r="DZ104">
        <v>419.9816666666667</v>
      </c>
      <c r="EA104">
        <v>23.70953333333333</v>
      </c>
      <c r="EB104">
        <v>2.164881111111111</v>
      </c>
      <c r="EC104">
        <v>2.150978888888889</v>
      </c>
      <c r="ED104">
        <v>18.70478888888889</v>
      </c>
      <c r="EE104">
        <v>18.60181111111111</v>
      </c>
      <c r="EF104">
        <v>0.00500056</v>
      </c>
      <c r="EG104">
        <v>0</v>
      </c>
      <c r="EH104">
        <v>0</v>
      </c>
      <c r="EI104">
        <v>0</v>
      </c>
      <c r="EJ104">
        <v>638.5999999999999</v>
      </c>
      <c r="EK104">
        <v>0.00500056</v>
      </c>
      <c r="EL104">
        <v>-1.944444444444444</v>
      </c>
      <c r="EM104">
        <v>-2.666666666666667</v>
      </c>
      <c r="EN104">
        <v>35.77066666666667</v>
      </c>
      <c r="EO104">
        <v>39.49966666666666</v>
      </c>
      <c r="EP104">
        <v>37.59688888888888</v>
      </c>
      <c r="EQ104">
        <v>39.44433333333333</v>
      </c>
      <c r="ER104">
        <v>38.16655555555556</v>
      </c>
      <c r="ES104">
        <v>0</v>
      </c>
      <c r="ET104">
        <v>0</v>
      </c>
      <c r="EU104">
        <v>0</v>
      </c>
      <c r="EV104">
        <v>1759095061.3</v>
      </c>
      <c r="EW104">
        <v>0</v>
      </c>
      <c r="EX104">
        <v>639.0769230769231</v>
      </c>
      <c r="EY104">
        <v>-1.14188046310686</v>
      </c>
      <c r="EZ104">
        <v>-21.02564125902614</v>
      </c>
      <c r="FA104">
        <v>-0.09230769230769233</v>
      </c>
      <c r="FB104">
        <v>15</v>
      </c>
      <c r="FC104">
        <v>0</v>
      </c>
      <c r="FD104" t="s">
        <v>422</v>
      </c>
      <c r="FE104">
        <v>1747148579.5</v>
      </c>
      <c r="FF104">
        <v>1747148584.5</v>
      </c>
      <c r="FG104">
        <v>0</v>
      </c>
      <c r="FH104">
        <v>0.162</v>
      </c>
      <c r="FI104">
        <v>-0.001</v>
      </c>
      <c r="FJ104">
        <v>0.139</v>
      </c>
      <c r="FK104">
        <v>0.058</v>
      </c>
      <c r="FL104">
        <v>420</v>
      </c>
      <c r="FM104">
        <v>16</v>
      </c>
      <c r="FN104">
        <v>0.19</v>
      </c>
      <c r="FO104">
        <v>0.02</v>
      </c>
      <c r="FP104">
        <v>1.1293775</v>
      </c>
      <c r="FQ104">
        <v>-0.1930883302063792</v>
      </c>
      <c r="FR104">
        <v>0.03857301905153394</v>
      </c>
      <c r="FS104">
        <v>1</v>
      </c>
      <c r="FT104">
        <v>640.3970588235295</v>
      </c>
      <c r="FU104">
        <v>-16.54851032193248</v>
      </c>
      <c r="FV104">
        <v>5.327811894650104</v>
      </c>
      <c r="FW104">
        <v>0</v>
      </c>
      <c r="FX104">
        <v>0.1547943</v>
      </c>
      <c r="FY104">
        <v>-0.01566920825515941</v>
      </c>
      <c r="FZ104">
        <v>0.001765940885194065</v>
      </c>
      <c r="GA104">
        <v>1</v>
      </c>
      <c r="GB104">
        <v>2</v>
      </c>
      <c r="GC104">
        <v>3</v>
      </c>
      <c r="GD104" t="s">
        <v>423</v>
      </c>
      <c r="GE104">
        <v>3.12711</v>
      </c>
      <c r="GF104">
        <v>2.72952</v>
      </c>
      <c r="GG104">
        <v>0.086261</v>
      </c>
      <c r="GH104">
        <v>0.0865689</v>
      </c>
      <c r="GI104">
        <v>0.106915</v>
      </c>
      <c r="GJ104">
        <v>0.107024</v>
      </c>
      <c r="GK104">
        <v>27430.6</v>
      </c>
      <c r="GL104">
        <v>26567.4</v>
      </c>
      <c r="GM104">
        <v>30559.4</v>
      </c>
      <c r="GN104">
        <v>29337.1</v>
      </c>
      <c r="GO104">
        <v>37656.7</v>
      </c>
      <c r="GP104">
        <v>34452.5</v>
      </c>
      <c r="GQ104">
        <v>46743.1</v>
      </c>
      <c r="GR104">
        <v>43580.3</v>
      </c>
      <c r="GS104">
        <v>1.82465</v>
      </c>
      <c r="GT104">
        <v>1.88405</v>
      </c>
      <c r="GU104">
        <v>0.0902601</v>
      </c>
      <c r="GV104">
        <v>0</v>
      </c>
      <c r="GW104">
        <v>28.5666</v>
      </c>
      <c r="GX104">
        <v>999.9</v>
      </c>
      <c r="GY104">
        <v>48.5</v>
      </c>
      <c r="GZ104">
        <v>30.7</v>
      </c>
      <c r="HA104">
        <v>23.7109</v>
      </c>
      <c r="HB104">
        <v>62.9601</v>
      </c>
      <c r="HC104">
        <v>13.0449</v>
      </c>
      <c r="HD104">
        <v>1</v>
      </c>
      <c r="HE104">
        <v>0.103176</v>
      </c>
      <c r="HF104">
        <v>-1.42398</v>
      </c>
      <c r="HG104">
        <v>20.2149</v>
      </c>
      <c r="HH104">
        <v>5.23736</v>
      </c>
      <c r="HI104">
        <v>11.974</v>
      </c>
      <c r="HJ104">
        <v>4.97175</v>
      </c>
      <c r="HK104">
        <v>3.291</v>
      </c>
      <c r="HL104">
        <v>9999</v>
      </c>
      <c r="HM104">
        <v>9999</v>
      </c>
      <c r="HN104">
        <v>9999</v>
      </c>
      <c r="HO104">
        <v>4.2</v>
      </c>
      <c r="HP104">
        <v>4.97297</v>
      </c>
      <c r="HQ104">
        <v>1.87726</v>
      </c>
      <c r="HR104">
        <v>1.87532</v>
      </c>
      <c r="HS104">
        <v>1.87812</v>
      </c>
      <c r="HT104">
        <v>1.87485</v>
      </c>
      <c r="HU104">
        <v>1.87848</v>
      </c>
      <c r="HV104">
        <v>1.87556</v>
      </c>
      <c r="HW104">
        <v>1.8767</v>
      </c>
      <c r="HX104">
        <v>0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0.178</v>
      </c>
      <c r="IL104">
        <v>0.2452</v>
      </c>
      <c r="IM104">
        <v>-0.2208080166734159</v>
      </c>
      <c r="IN104">
        <v>0.0009760521447082311</v>
      </c>
      <c r="IO104">
        <v>-1.213558287100738E-07</v>
      </c>
      <c r="IP104">
        <v>1.27618266518245E-10</v>
      </c>
      <c r="IQ104">
        <v>-0.04124942103459956</v>
      </c>
      <c r="IR104">
        <v>-0.001300910323688675</v>
      </c>
      <c r="IS104">
        <v>0.0007077955028906285</v>
      </c>
      <c r="IT104">
        <v>-5.887928008297181E-06</v>
      </c>
      <c r="IU104">
        <v>4</v>
      </c>
      <c r="IV104">
        <v>2095</v>
      </c>
      <c r="IW104">
        <v>1</v>
      </c>
      <c r="IX104">
        <v>25</v>
      </c>
      <c r="IY104">
        <v>199107.8</v>
      </c>
      <c r="IZ104">
        <v>199107.8</v>
      </c>
      <c r="JA104">
        <v>1.10474</v>
      </c>
      <c r="JB104">
        <v>2.55493</v>
      </c>
      <c r="JC104">
        <v>1.39893</v>
      </c>
      <c r="JD104">
        <v>2.34985</v>
      </c>
      <c r="JE104">
        <v>1.44897</v>
      </c>
      <c r="JF104">
        <v>2.58179</v>
      </c>
      <c r="JG104">
        <v>36.9317</v>
      </c>
      <c r="JH104">
        <v>23.9999</v>
      </c>
      <c r="JI104">
        <v>18</v>
      </c>
      <c r="JJ104">
        <v>475.005</v>
      </c>
      <c r="JK104">
        <v>482.284</v>
      </c>
      <c r="JL104">
        <v>31.1312</v>
      </c>
      <c r="JM104">
        <v>28.4997</v>
      </c>
      <c r="JN104">
        <v>30.0001</v>
      </c>
      <c r="JO104">
        <v>28.1991</v>
      </c>
      <c r="JP104">
        <v>28.2643</v>
      </c>
      <c r="JQ104">
        <v>22.1458</v>
      </c>
      <c r="JR104">
        <v>0</v>
      </c>
      <c r="JS104">
        <v>100</v>
      </c>
      <c r="JT104">
        <v>31.1219</v>
      </c>
      <c r="JU104">
        <v>420</v>
      </c>
      <c r="JV104">
        <v>23.8652</v>
      </c>
      <c r="JW104">
        <v>101.02</v>
      </c>
      <c r="JX104">
        <v>100.254</v>
      </c>
    </row>
    <row r="105" spans="1:284">
      <c r="A105">
        <v>89</v>
      </c>
      <c r="B105">
        <v>1759095052</v>
      </c>
      <c r="C105">
        <v>1217.900000095367</v>
      </c>
      <c r="D105" t="s">
        <v>606</v>
      </c>
      <c r="E105" t="s">
        <v>607</v>
      </c>
      <c r="F105">
        <v>5</v>
      </c>
      <c r="G105" t="s">
        <v>550</v>
      </c>
      <c r="H105" t="s">
        <v>419</v>
      </c>
      <c r="I105">
        <v>1759095049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7</v>
      </c>
      <c r="AH105">
        <v>1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5.18</v>
      </c>
      <c r="DA105">
        <v>0.5</v>
      </c>
      <c r="DB105" t="s">
        <v>421</v>
      </c>
      <c r="DC105">
        <v>2</v>
      </c>
      <c r="DD105">
        <v>1759095049</v>
      </c>
      <c r="DE105">
        <v>421.0907777777778</v>
      </c>
      <c r="DF105">
        <v>419.972</v>
      </c>
      <c r="DG105">
        <v>23.86276666666667</v>
      </c>
      <c r="DH105">
        <v>23.70892222222222</v>
      </c>
      <c r="DI105">
        <v>420.9127777777778</v>
      </c>
      <c r="DJ105">
        <v>23.61751111111111</v>
      </c>
      <c r="DK105">
        <v>499.9324444444444</v>
      </c>
      <c r="DL105">
        <v>90.721</v>
      </c>
      <c r="DM105">
        <v>0.05173008888888889</v>
      </c>
      <c r="DN105">
        <v>30.36797777777778</v>
      </c>
      <c r="DO105">
        <v>30.03623333333333</v>
      </c>
      <c r="DP105">
        <v>999.9000000000001</v>
      </c>
      <c r="DQ105">
        <v>0</v>
      </c>
      <c r="DR105">
        <v>0</v>
      </c>
      <c r="DS105">
        <v>9989.512222222222</v>
      </c>
      <c r="DT105">
        <v>0</v>
      </c>
      <c r="DU105">
        <v>2.20656</v>
      </c>
      <c r="DV105">
        <v>1.118601111111111</v>
      </c>
      <c r="DW105">
        <v>431.3846666666666</v>
      </c>
      <c r="DX105">
        <v>430.1708888888889</v>
      </c>
      <c r="DY105">
        <v>0.1538438888888889</v>
      </c>
      <c r="DZ105">
        <v>419.972</v>
      </c>
      <c r="EA105">
        <v>23.70892222222222</v>
      </c>
      <c r="EB105">
        <v>2.164854444444444</v>
      </c>
      <c r="EC105">
        <v>2.150896666666667</v>
      </c>
      <c r="ED105">
        <v>18.70457777777778</v>
      </c>
      <c r="EE105">
        <v>18.6012</v>
      </c>
      <c r="EF105">
        <v>0.00500056</v>
      </c>
      <c r="EG105">
        <v>0</v>
      </c>
      <c r="EH105">
        <v>0</v>
      </c>
      <c r="EI105">
        <v>0</v>
      </c>
      <c r="EJ105">
        <v>637.7111111111111</v>
      </c>
      <c r="EK105">
        <v>0.00500056</v>
      </c>
      <c r="EL105">
        <v>-1.244444444444444</v>
      </c>
      <c r="EM105">
        <v>-2.611111111111111</v>
      </c>
      <c r="EN105">
        <v>35.70111111111111</v>
      </c>
      <c r="EO105">
        <v>39.458</v>
      </c>
      <c r="EP105">
        <v>37.56211111111111</v>
      </c>
      <c r="EQ105">
        <v>39.40266666666667</v>
      </c>
      <c r="ER105">
        <v>38.11088888888889</v>
      </c>
      <c r="ES105">
        <v>0</v>
      </c>
      <c r="ET105">
        <v>0</v>
      </c>
      <c r="EU105">
        <v>0</v>
      </c>
      <c r="EV105">
        <v>1759095063.7</v>
      </c>
      <c r="EW105">
        <v>0</v>
      </c>
      <c r="EX105">
        <v>639.5076923076922</v>
      </c>
      <c r="EY105">
        <v>-2.82393169138799</v>
      </c>
      <c r="EZ105">
        <v>-8.082051473106642</v>
      </c>
      <c r="FA105">
        <v>-0.5615384615384615</v>
      </c>
      <c r="FB105">
        <v>15</v>
      </c>
      <c r="FC105">
        <v>0</v>
      </c>
      <c r="FD105" t="s">
        <v>422</v>
      </c>
      <c r="FE105">
        <v>1747148579.5</v>
      </c>
      <c r="FF105">
        <v>1747148584.5</v>
      </c>
      <c r="FG105">
        <v>0</v>
      </c>
      <c r="FH105">
        <v>0.162</v>
      </c>
      <c r="FI105">
        <v>-0.001</v>
      </c>
      <c r="FJ105">
        <v>0.139</v>
      </c>
      <c r="FK105">
        <v>0.058</v>
      </c>
      <c r="FL105">
        <v>420</v>
      </c>
      <c r="FM105">
        <v>16</v>
      </c>
      <c r="FN105">
        <v>0.19</v>
      </c>
      <c r="FO105">
        <v>0.02</v>
      </c>
      <c r="FP105">
        <v>1.130290243902439</v>
      </c>
      <c r="FQ105">
        <v>-0.1895625783972126</v>
      </c>
      <c r="FR105">
        <v>0.03812393617790023</v>
      </c>
      <c r="FS105">
        <v>1</v>
      </c>
      <c r="FT105">
        <v>639.5323529411764</v>
      </c>
      <c r="FU105">
        <v>-3.625668468230309</v>
      </c>
      <c r="FV105">
        <v>4.770665300023078</v>
      </c>
      <c r="FW105">
        <v>0</v>
      </c>
      <c r="FX105">
        <v>0.1545728292682927</v>
      </c>
      <c r="FY105">
        <v>-0.01196483623693332</v>
      </c>
      <c r="FZ105">
        <v>0.001640975199385117</v>
      </c>
      <c r="GA105">
        <v>1</v>
      </c>
      <c r="GB105">
        <v>2</v>
      </c>
      <c r="GC105">
        <v>3</v>
      </c>
      <c r="GD105" t="s">
        <v>423</v>
      </c>
      <c r="GE105">
        <v>3.12726</v>
      </c>
      <c r="GF105">
        <v>2.72929</v>
      </c>
      <c r="GG105">
        <v>0.0862661</v>
      </c>
      <c r="GH105">
        <v>0.08656750000000001</v>
      </c>
      <c r="GI105">
        <v>0.106911</v>
      </c>
      <c r="GJ105">
        <v>0.10702</v>
      </c>
      <c r="GK105">
        <v>27430.5</v>
      </c>
      <c r="GL105">
        <v>26567.5</v>
      </c>
      <c r="GM105">
        <v>30559.4</v>
      </c>
      <c r="GN105">
        <v>29337.1</v>
      </c>
      <c r="GO105">
        <v>37656.8</v>
      </c>
      <c r="GP105">
        <v>34452.8</v>
      </c>
      <c r="GQ105">
        <v>46742.9</v>
      </c>
      <c r="GR105">
        <v>43580.4</v>
      </c>
      <c r="GS105">
        <v>1.82467</v>
      </c>
      <c r="GT105">
        <v>1.88398</v>
      </c>
      <c r="GU105">
        <v>0.0903234</v>
      </c>
      <c r="GV105">
        <v>0</v>
      </c>
      <c r="GW105">
        <v>28.5654</v>
      </c>
      <c r="GX105">
        <v>999.9</v>
      </c>
      <c r="GY105">
        <v>48.5</v>
      </c>
      <c r="GZ105">
        <v>30.7</v>
      </c>
      <c r="HA105">
        <v>23.7101</v>
      </c>
      <c r="HB105">
        <v>63.1501</v>
      </c>
      <c r="HC105">
        <v>12.9046</v>
      </c>
      <c r="HD105">
        <v>1</v>
      </c>
      <c r="HE105">
        <v>0.103125</v>
      </c>
      <c r="HF105">
        <v>-1.45087</v>
      </c>
      <c r="HG105">
        <v>20.2147</v>
      </c>
      <c r="HH105">
        <v>5.23751</v>
      </c>
      <c r="HI105">
        <v>11.974</v>
      </c>
      <c r="HJ105">
        <v>4.97175</v>
      </c>
      <c r="HK105">
        <v>3.291</v>
      </c>
      <c r="HL105">
        <v>9999</v>
      </c>
      <c r="HM105">
        <v>9999</v>
      </c>
      <c r="HN105">
        <v>9999</v>
      </c>
      <c r="HO105">
        <v>4.2</v>
      </c>
      <c r="HP105">
        <v>4.97298</v>
      </c>
      <c r="HQ105">
        <v>1.87722</v>
      </c>
      <c r="HR105">
        <v>1.87531</v>
      </c>
      <c r="HS105">
        <v>1.87811</v>
      </c>
      <c r="HT105">
        <v>1.87485</v>
      </c>
      <c r="HU105">
        <v>1.87845</v>
      </c>
      <c r="HV105">
        <v>1.87554</v>
      </c>
      <c r="HW105">
        <v>1.87668</v>
      </c>
      <c r="HX105">
        <v>0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0.178</v>
      </c>
      <c r="IL105">
        <v>0.2452</v>
      </c>
      <c r="IM105">
        <v>-0.2208080166734159</v>
      </c>
      <c r="IN105">
        <v>0.0009760521447082311</v>
      </c>
      <c r="IO105">
        <v>-1.213558287100738E-07</v>
      </c>
      <c r="IP105">
        <v>1.27618266518245E-10</v>
      </c>
      <c r="IQ105">
        <v>-0.04124942103459956</v>
      </c>
      <c r="IR105">
        <v>-0.001300910323688675</v>
      </c>
      <c r="IS105">
        <v>0.0007077955028906285</v>
      </c>
      <c r="IT105">
        <v>-5.887928008297181E-06</v>
      </c>
      <c r="IU105">
        <v>4</v>
      </c>
      <c r="IV105">
        <v>2095</v>
      </c>
      <c r="IW105">
        <v>1</v>
      </c>
      <c r="IX105">
        <v>25</v>
      </c>
      <c r="IY105">
        <v>199107.9</v>
      </c>
      <c r="IZ105">
        <v>199107.8</v>
      </c>
      <c r="JA105">
        <v>1.10474</v>
      </c>
      <c r="JB105">
        <v>2.57324</v>
      </c>
      <c r="JC105">
        <v>1.39893</v>
      </c>
      <c r="JD105">
        <v>2.34985</v>
      </c>
      <c r="JE105">
        <v>1.44897</v>
      </c>
      <c r="JF105">
        <v>2.50122</v>
      </c>
      <c r="JG105">
        <v>36.9317</v>
      </c>
      <c r="JH105">
        <v>23.9912</v>
      </c>
      <c r="JI105">
        <v>18</v>
      </c>
      <c r="JJ105">
        <v>475.011</v>
      </c>
      <c r="JK105">
        <v>482.234</v>
      </c>
      <c r="JL105">
        <v>31.1151</v>
      </c>
      <c r="JM105">
        <v>28.4997</v>
      </c>
      <c r="JN105">
        <v>30</v>
      </c>
      <c r="JO105">
        <v>28.1978</v>
      </c>
      <c r="JP105">
        <v>28.2643</v>
      </c>
      <c r="JQ105">
        <v>22.1454</v>
      </c>
      <c r="JR105">
        <v>0</v>
      </c>
      <c r="JS105">
        <v>100</v>
      </c>
      <c r="JT105">
        <v>31.0861</v>
      </c>
      <c r="JU105">
        <v>420</v>
      </c>
      <c r="JV105">
        <v>23.8652</v>
      </c>
      <c r="JW105">
        <v>101.02</v>
      </c>
      <c r="JX105">
        <v>100.254</v>
      </c>
    </row>
    <row r="106" spans="1:284">
      <c r="A106">
        <v>90</v>
      </c>
      <c r="B106">
        <v>1759095054</v>
      </c>
      <c r="C106">
        <v>1219.900000095367</v>
      </c>
      <c r="D106" t="s">
        <v>608</v>
      </c>
      <c r="E106" t="s">
        <v>609</v>
      </c>
      <c r="F106">
        <v>5</v>
      </c>
      <c r="G106" t="s">
        <v>550</v>
      </c>
      <c r="H106" t="s">
        <v>419</v>
      </c>
      <c r="I106">
        <v>1759095051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7</v>
      </c>
      <c r="AH106">
        <v>1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5.18</v>
      </c>
      <c r="DA106">
        <v>0.5</v>
      </c>
      <c r="DB106" t="s">
        <v>421</v>
      </c>
      <c r="DC106">
        <v>2</v>
      </c>
      <c r="DD106">
        <v>1759095051</v>
      </c>
      <c r="DE106">
        <v>421.1088888888889</v>
      </c>
      <c r="DF106">
        <v>419.9647777777778</v>
      </c>
      <c r="DG106">
        <v>23.86226666666667</v>
      </c>
      <c r="DH106">
        <v>23.70784444444445</v>
      </c>
      <c r="DI106">
        <v>420.9307777777778</v>
      </c>
      <c r="DJ106">
        <v>23.61703333333334</v>
      </c>
      <c r="DK106">
        <v>499.925</v>
      </c>
      <c r="DL106">
        <v>90.72055555555556</v>
      </c>
      <c r="DM106">
        <v>0.05169937777777777</v>
      </c>
      <c r="DN106">
        <v>30.36597777777778</v>
      </c>
      <c r="DO106">
        <v>30.03544444444444</v>
      </c>
      <c r="DP106">
        <v>999.9000000000001</v>
      </c>
      <c r="DQ106">
        <v>0</v>
      </c>
      <c r="DR106">
        <v>0</v>
      </c>
      <c r="DS106">
        <v>9996.662222222225</v>
      </c>
      <c r="DT106">
        <v>0</v>
      </c>
      <c r="DU106">
        <v>2.20656</v>
      </c>
      <c r="DV106">
        <v>1.143883333333333</v>
      </c>
      <c r="DW106">
        <v>431.403</v>
      </c>
      <c r="DX106">
        <v>430.163</v>
      </c>
      <c r="DY106">
        <v>0.1544323333333333</v>
      </c>
      <c r="DZ106">
        <v>419.9647777777778</v>
      </c>
      <c r="EA106">
        <v>23.70784444444445</v>
      </c>
      <c r="EB106">
        <v>2.1648</v>
      </c>
      <c r="EC106">
        <v>2.150787777777778</v>
      </c>
      <c r="ED106">
        <v>18.70416666666667</v>
      </c>
      <c r="EE106">
        <v>18.60038888888889</v>
      </c>
      <c r="EF106">
        <v>0.00500056</v>
      </c>
      <c r="EG106">
        <v>0</v>
      </c>
      <c r="EH106">
        <v>0</v>
      </c>
      <c r="EI106">
        <v>0</v>
      </c>
      <c r="EJ106">
        <v>641.4777777777778</v>
      </c>
      <c r="EK106">
        <v>0.00500056</v>
      </c>
      <c r="EL106">
        <v>-1.044444444444444</v>
      </c>
      <c r="EM106">
        <v>-2.133333333333333</v>
      </c>
      <c r="EN106">
        <v>35.70811111111111</v>
      </c>
      <c r="EO106">
        <v>39.42322222222222</v>
      </c>
      <c r="EP106">
        <v>37.54133333333333</v>
      </c>
      <c r="EQ106">
        <v>39.35400000000001</v>
      </c>
      <c r="ER106">
        <v>38.12466666666667</v>
      </c>
      <c r="ES106">
        <v>0</v>
      </c>
      <c r="ET106">
        <v>0</v>
      </c>
      <c r="EU106">
        <v>0</v>
      </c>
      <c r="EV106">
        <v>1759095065.5</v>
      </c>
      <c r="EW106">
        <v>0</v>
      </c>
      <c r="EX106">
        <v>640.3839999999999</v>
      </c>
      <c r="EY106">
        <v>6.399999907073133</v>
      </c>
      <c r="EZ106">
        <v>-34.35384598159229</v>
      </c>
      <c r="FA106">
        <v>-0.352</v>
      </c>
      <c r="FB106">
        <v>15</v>
      </c>
      <c r="FC106">
        <v>0</v>
      </c>
      <c r="FD106" t="s">
        <v>422</v>
      </c>
      <c r="FE106">
        <v>1747148579.5</v>
      </c>
      <c r="FF106">
        <v>1747148584.5</v>
      </c>
      <c r="FG106">
        <v>0</v>
      </c>
      <c r="FH106">
        <v>0.162</v>
      </c>
      <c r="FI106">
        <v>-0.001</v>
      </c>
      <c r="FJ106">
        <v>0.139</v>
      </c>
      <c r="FK106">
        <v>0.058</v>
      </c>
      <c r="FL106">
        <v>420</v>
      </c>
      <c r="FM106">
        <v>16</v>
      </c>
      <c r="FN106">
        <v>0.19</v>
      </c>
      <c r="FO106">
        <v>0.02</v>
      </c>
      <c r="FP106">
        <v>1.1284635</v>
      </c>
      <c r="FQ106">
        <v>-0.07060232645403805</v>
      </c>
      <c r="FR106">
        <v>0.03674077656705151</v>
      </c>
      <c r="FS106">
        <v>1</v>
      </c>
      <c r="FT106">
        <v>639.5176470588235</v>
      </c>
      <c r="FU106">
        <v>1.252864750062016</v>
      </c>
      <c r="FV106">
        <v>4.761887329017355</v>
      </c>
      <c r="FW106">
        <v>0</v>
      </c>
      <c r="FX106">
        <v>0.154397275</v>
      </c>
      <c r="FY106">
        <v>-0.008553624765478511</v>
      </c>
      <c r="FZ106">
        <v>0.001532809234502129</v>
      </c>
      <c r="GA106">
        <v>1</v>
      </c>
      <c r="GB106">
        <v>2</v>
      </c>
      <c r="GC106">
        <v>3</v>
      </c>
      <c r="GD106" t="s">
        <v>423</v>
      </c>
      <c r="GE106">
        <v>3.12736</v>
      </c>
      <c r="GF106">
        <v>2.72936</v>
      </c>
      <c r="GG106">
        <v>0.0862695</v>
      </c>
      <c r="GH106">
        <v>0.0865649</v>
      </c>
      <c r="GI106">
        <v>0.106907</v>
      </c>
      <c r="GJ106">
        <v>0.107016</v>
      </c>
      <c r="GK106">
        <v>27430</v>
      </c>
      <c r="GL106">
        <v>26567.9</v>
      </c>
      <c r="GM106">
        <v>30559</v>
      </c>
      <c r="GN106">
        <v>29337.5</v>
      </c>
      <c r="GO106">
        <v>37656.4</v>
      </c>
      <c r="GP106">
        <v>34453.4</v>
      </c>
      <c r="GQ106">
        <v>46742.3</v>
      </c>
      <c r="GR106">
        <v>43581.1</v>
      </c>
      <c r="GS106">
        <v>1.82472</v>
      </c>
      <c r="GT106">
        <v>1.88385</v>
      </c>
      <c r="GU106">
        <v>0.0896342</v>
      </c>
      <c r="GV106">
        <v>0</v>
      </c>
      <c r="GW106">
        <v>28.5653</v>
      </c>
      <c r="GX106">
        <v>999.9</v>
      </c>
      <c r="GY106">
        <v>48.5</v>
      </c>
      <c r="GZ106">
        <v>30.7</v>
      </c>
      <c r="HA106">
        <v>23.7088</v>
      </c>
      <c r="HB106">
        <v>62.8601</v>
      </c>
      <c r="HC106">
        <v>12.9808</v>
      </c>
      <c r="HD106">
        <v>1</v>
      </c>
      <c r="HE106">
        <v>0.103105</v>
      </c>
      <c r="HF106">
        <v>-1.41871</v>
      </c>
      <c r="HG106">
        <v>20.2149</v>
      </c>
      <c r="HH106">
        <v>5.23736</v>
      </c>
      <c r="HI106">
        <v>11.974</v>
      </c>
      <c r="HJ106">
        <v>4.97185</v>
      </c>
      <c r="HK106">
        <v>3.291</v>
      </c>
      <c r="HL106">
        <v>9999</v>
      </c>
      <c r="HM106">
        <v>9999</v>
      </c>
      <c r="HN106">
        <v>9999</v>
      </c>
      <c r="HO106">
        <v>4.2</v>
      </c>
      <c r="HP106">
        <v>4.97298</v>
      </c>
      <c r="HQ106">
        <v>1.87722</v>
      </c>
      <c r="HR106">
        <v>1.87531</v>
      </c>
      <c r="HS106">
        <v>1.8781</v>
      </c>
      <c r="HT106">
        <v>1.87485</v>
      </c>
      <c r="HU106">
        <v>1.87847</v>
      </c>
      <c r="HV106">
        <v>1.87554</v>
      </c>
      <c r="HW106">
        <v>1.87668</v>
      </c>
      <c r="HX106">
        <v>0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0.179</v>
      </c>
      <c r="IL106">
        <v>0.2452</v>
      </c>
      <c r="IM106">
        <v>-0.2208080166734159</v>
      </c>
      <c r="IN106">
        <v>0.0009760521447082311</v>
      </c>
      <c r="IO106">
        <v>-1.213558287100738E-07</v>
      </c>
      <c r="IP106">
        <v>1.27618266518245E-10</v>
      </c>
      <c r="IQ106">
        <v>-0.04124942103459956</v>
      </c>
      <c r="IR106">
        <v>-0.001300910323688675</v>
      </c>
      <c r="IS106">
        <v>0.0007077955028906285</v>
      </c>
      <c r="IT106">
        <v>-5.887928008297181E-06</v>
      </c>
      <c r="IU106">
        <v>4</v>
      </c>
      <c r="IV106">
        <v>2095</v>
      </c>
      <c r="IW106">
        <v>1</v>
      </c>
      <c r="IX106">
        <v>25</v>
      </c>
      <c r="IY106">
        <v>199107.9</v>
      </c>
      <c r="IZ106">
        <v>199107.8</v>
      </c>
      <c r="JA106">
        <v>1.10474</v>
      </c>
      <c r="JB106">
        <v>2.55737</v>
      </c>
      <c r="JC106">
        <v>1.39893</v>
      </c>
      <c r="JD106">
        <v>2.34985</v>
      </c>
      <c r="JE106">
        <v>1.44897</v>
      </c>
      <c r="JF106">
        <v>2.61353</v>
      </c>
      <c r="JG106">
        <v>36.9317</v>
      </c>
      <c r="JH106">
        <v>23.9999</v>
      </c>
      <c r="JI106">
        <v>18</v>
      </c>
      <c r="JJ106">
        <v>475.034</v>
      </c>
      <c r="JK106">
        <v>482.151</v>
      </c>
      <c r="JL106">
        <v>31.1024</v>
      </c>
      <c r="JM106">
        <v>28.4997</v>
      </c>
      <c r="JN106">
        <v>30</v>
      </c>
      <c r="JO106">
        <v>28.1973</v>
      </c>
      <c r="JP106">
        <v>28.2643</v>
      </c>
      <c r="JQ106">
        <v>22.1477</v>
      </c>
      <c r="JR106">
        <v>0</v>
      </c>
      <c r="JS106">
        <v>100</v>
      </c>
      <c r="JT106">
        <v>31.0861</v>
      </c>
      <c r="JU106">
        <v>420</v>
      </c>
      <c r="JV106">
        <v>23.8652</v>
      </c>
      <c r="JW106">
        <v>101.019</v>
      </c>
      <c r="JX106">
        <v>100.256</v>
      </c>
    </row>
    <row r="107" spans="1:284">
      <c r="A107">
        <v>91</v>
      </c>
      <c r="B107">
        <v>1759095598.5</v>
      </c>
      <c r="C107">
        <v>1764.400000095367</v>
      </c>
      <c r="D107" t="s">
        <v>610</v>
      </c>
      <c r="E107" t="s">
        <v>611</v>
      </c>
      <c r="F107">
        <v>5</v>
      </c>
      <c r="G107" t="s">
        <v>612</v>
      </c>
      <c r="H107" t="s">
        <v>419</v>
      </c>
      <c r="I107">
        <v>1759095595.75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7</v>
      </c>
      <c r="AH107">
        <v>1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5.52</v>
      </c>
      <c r="DA107">
        <v>0.5</v>
      </c>
      <c r="DB107" t="s">
        <v>421</v>
      </c>
      <c r="DC107">
        <v>2</v>
      </c>
      <c r="DD107">
        <v>1759095595.75</v>
      </c>
      <c r="DE107">
        <v>420.8442</v>
      </c>
      <c r="DF107">
        <v>420.0188999999999</v>
      </c>
      <c r="DG107">
        <v>24.52941</v>
      </c>
      <c r="DH107">
        <v>23.78972</v>
      </c>
      <c r="DI107">
        <v>420.6665</v>
      </c>
      <c r="DJ107">
        <v>24.2695</v>
      </c>
      <c r="DK107">
        <v>500.0042</v>
      </c>
      <c r="DL107">
        <v>90.72237</v>
      </c>
      <c r="DM107">
        <v>0.05144884</v>
      </c>
      <c r="DN107">
        <v>30.98856</v>
      </c>
      <c r="DO107">
        <v>30.07614</v>
      </c>
      <c r="DP107">
        <v>999.9</v>
      </c>
      <c r="DQ107">
        <v>0</v>
      </c>
      <c r="DR107">
        <v>0</v>
      </c>
      <c r="DS107">
        <v>10001.568</v>
      </c>
      <c r="DT107">
        <v>0</v>
      </c>
      <c r="DU107">
        <v>2.20656</v>
      </c>
      <c r="DV107">
        <v>0.8256501999999999</v>
      </c>
      <c r="DW107">
        <v>431.4271</v>
      </c>
      <c r="DX107">
        <v>430.2544</v>
      </c>
      <c r="DY107">
        <v>0.7396750000000001</v>
      </c>
      <c r="DZ107">
        <v>420.0188999999999</v>
      </c>
      <c r="EA107">
        <v>23.78972</v>
      </c>
      <c r="EB107">
        <v>2.225364</v>
      </c>
      <c r="EC107">
        <v>2.158261</v>
      </c>
      <c r="ED107">
        <v>19.14611</v>
      </c>
      <c r="EE107">
        <v>18.65579</v>
      </c>
      <c r="EF107">
        <v>0.00500056</v>
      </c>
      <c r="EG107">
        <v>0</v>
      </c>
      <c r="EH107">
        <v>0</v>
      </c>
      <c r="EI107">
        <v>0</v>
      </c>
      <c r="EJ107">
        <v>774.8099999999999</v>
      </c>
      <c r="EK107">
        <v>0.00500056</v>
      </c>
      <c r="EL107">
        <v>-6.170000000000001</v>
      </c>
      <c r="EM107">
        <v>-2.75</v>
      </c>
      <c r="EN107">
        <v>35.15600000000001</v>
      </c>
      <c r="EO107">
        <v>38.39360000000001</v>
      </c>
      <c r="EP107">
        <v>36.8436</v>
      </c>
      <c r="EQ107">
        <v>38.0187</v>
      </c>
      <c r="ER107">
        <v>37.5124</v>
      </c>
      <c r="ES107">
        <v>0</v>
      </c>
      <c r="ET107">
        <v>0</v>
      </c>
      <c r="EU107">
        <v>0</v>
      </c>
      <c r="EV107">
        <v>1759095609.7</v>
      </c>
      <c r="EW107">
        <v>0</v>
      </c>
      <c r="EX107">
        <v>774.8576923076923</v>
      </c>
      <c r="EY107">
        <v>13.13846127179741</v>
      </c>
      <c r="EZ107">
        <v>7.384615018026579</v>
      </c>
      <c r="FA107">
        <v>-4.792307692307692</v>
      </c>
      <c r="FB107">
        <v>15</v>
      </c>
      <c r="FC107">
        <v>0</v>
      </c>
      <c r="FD107" t="s">
        <v>422</v>
      </c>
      <c r="FE107">
        <v>1747148579.5</v>
      </c>
      <c r="FF107">
        <v>1747148584.5</v>
      </c>
      <c r="FG107">
        <v>0</v>
      </c>
      <c r="FH107">
        <v>0.162</v>
      </c>
      <c r="FI107">
        <v>-0.001</v>
      </c>
      <c r="FJ107">
        <v>0.139</v>
      </c>
      <c r="FK107">
        <v>0.058</v>
      </c>
      <c r="FL107">
        <v>420</v>
      </c>
      <c r="FM107">
        <v>16</v>
      </c>
      <c r="FN107">
        <v>0.19</v>
      </c>
      <c r="FO107">
        <v>0.02</v>
      </c>
      <c r="FP107">
        <v>0.8239880975609757</v>
      </c>
      <c r="FQ107">
        <v>0.12944080139373</v>
      </c>
      <c r="FR107">
        <v>0.03817222029287848</v>
      </c>
      <c r="FS107">
        <v>1</v>
      </c>
      <c r="FT107">
        <v>774.4441176470588</v>
      </c>
      <c r="FU107">
        <v>9.272727206886383</v>
      </c>
      <c r="FV107">
        <v>5.884035788693826</v>
      </c>
      <c r="FW107">
        <v>0</v>
      </c>
      <c r="FX107">
        <v>0.7545114878048781</v>
      </c>
      <c r="FY107">
        <v>-0.109610069686411</v>
      </c>
      <c r="FZ107">
        <v>0.01085759794466069</v>
      </c>
      <c r="GA107">
        <v>0</v>
      </c>
      <c r="GB107">
        <v>1</v>
      </c>
      <c r="GC107">
        <v>3</v>
      </c>
      <c r="GD107" t="s">
        <v>471</v>
      </c>
      <c r="GE107">
        <v>3.12707</v>
      </c>
      <c r="GF107">
        <v>2.72915</v>
      </c>
      <c r="GG107">
        <v>0.0862035</v>
      </c>
      <c r="GH107">
        <v>0.08655350000000001</v>
      </c>
      <c r="GI107">
        <v>0.108913</v>
      </c>
      <c r="GJ107">
        <v>0.107252</v>
      </c>
      <c r="GK107">
        <v>27417.8</v>
      </c>
      <c r="GL107">
        <v>26554.1</v>
      </c>
      <c r="GM107">
        <v>30544.5</v>
      </c>
      <c r="GN107">
        <v>29323.1</v>
      </c>
      <c r="GO107">
        <v>37555.2</v>
      </c>
      <c r="GP107">
        <v>34428.3</v>
      </c>
      <c r="GQ107">
        <v>46722</v>
      </c>
      <c r="GR107">
        <v>43560.1</v>
      </c>
      <c r="GS107">
        <v>1.82255</v>
      </c>
      <c r="GT107">
        <v>1.88078</v>
      </c>
      <c r="GU107">
        <v>0.0510216</v>
      </c>
      <c r="GV107">
        <v>0</v>
      </c>
      <c r="GW107">
        <v>29.2369</v>
      </c>
      <c r="GX107">
        <v>999.9</v>
      </c>
      <c r="GY107">
        <v>48.8</v>
      </c>
      <c r="GZ107">
        <v>30.6</v>
      </c>
      <c r="HA107">
        <v>23.7205</v>
      </c>
      <c r="HB107">
        <v>62.9102</v>
      </c>
      <c r="HC107">
        <v>12.9527</v>
      </c>
      <c r="HD107">
        <v>1</v>
      </c>
      <c r="HE107">
        <v>0.120361</v>
      </c>
      <c r="HF107">
        <v>-1.00659</v>
      </c>
      <c r="HG107">
        <v>20.2173</v>
      </c>
      <c r="HH107">
        <v>5.23646</v>
      </c>
      <c r="HI107">
        <v>11.974</v>
      </c>
      <c r="HJ107">
        <v>4.97165</v>
      </c>
      <c r="HK107">
        <v>3.291</v>
      </c>
      <c r="HL107">
        <v>9999</v>
      </c>
      <c r="HM107">
        <v>9999</v>
      </c>
      <c r="HN107">
        <v>9999</v>
      </c>
      <c r="HO107">
        <v>4.3</v>
      </c>
      <c r="HP107">
        <v>4.97295</v>
      </c>
      <c r="HQ107">
        <v>1.87728</v>
      </c>
      <c r="HR107">
        <v>1.87536</v>
      </c>
      <c r="HS107">
        <v>1.87818</v>
      </c>
      <c r="HT107">
        <v>1.87487</v>
      </c>
      <c r="HU107">
        <v>1.8785</v>
      </c>
      <c r="HV107">
        <v>1.87559</v>
      </c>
      <c r="HW107">
        <v>1.87673</v>
      </c>
      <c r="HX107">
        <v>0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0.178</v>
      </c>
      <c r="IL107">
        <v>0.2598</v>
      </c>
      <c r="IM107">
        <v>-0.2208080166734159</v>
      </c>
      <c r="IN107">
        <v>0.0009760521447082311</v>
      </c>
      <c r="IO107">
        <v>-1.213558287100738E-07</v>
      </c>
      <c r="IP107">
        <v>1.27618266518245E-10</v>
      </c>
      <c r="IQ107">
        <v>-0.04124942103459956</v>
      </c>
      <c r="IR107">
        <v>-0.001300910323688675</v>
      </c>
      <c r="IS107">
        <v>0.0007077955028906285</v>
      </c>
      <c r="IT107">
        <v>-5.887928008297181E-06</v>
      </c>
      <c r="IU107">
        <v>4</v>
      </c>
      <c r="IV107">
        <v>2095</v>
      </c>
      <c r="IW107">
        <v>1</v>
      </c>
      <c r="IX107">
        <v>25</v>
      </c>
      <c r="IY107">
        <v>199117</v>
      </c>
      <c r="IZ107">
        <v>199116.9</v>
      </c>
      <c r="JA107">
        <v>1.10474</v>
      </c>
      <c r="JB107">
        <v>2.56836</v>
      </c>
      <c r="JC107">
        <v>1.39893</v>
      </c>
      <c r="JD107">
        <v>2.34863</v>
      </c>
      <c r="JE107">
        <v>1.44897</v>
      </c>
      <c r="JF107">
        <v>2.50366</v>
      </c>
      <c r="JG107">
        <v>37.0509</v>
      </c>
      <c r="JH107">
        <v>23.9999</v>
      </c>
      <c r="JI107">
        <v>18</v>
      </c>
      <c r="JJ107">
        <v>474.695</v>
      </c>
      <c r="JK107">
        <v>481.019</v>
      </c>
      <c r="JL107">
        <v>31.6264</v>
      </c>
      <c r="JM107">
        <v>28.7422</v>
      </c>
      <c r="JN107">
        <v>30.0002</v>
      </c>
      <c r="JO107">
        <v>28.3276</v>
      </c>
      <c r="JP107">
        <v>28.3749</v>
      </c>
      <c r="JQ107">
        <v>22.1619</v>
      </c>
      <c r="JR107">
        <v>0</v>
      </c>
      <c r="JS107">
        <v>100</v>
      </c>
      <c r="JT107">
        <v>31.5901</v>
      </c>
      <c r="JU107">
        <v>420</v>
      </c>
      <c r="JV107">
        <v>24.3791</v>
      </c>
      <c r="JW107">
        <v>100.973</v>
      </c>
      <c r="JX107">
        <v>100.207</v>
      </c>
    </row>
    <row r="108" spans="1:284">
      <c r="A108">
        <v>92</v>
      </c>
      <c r="B108">
        <v>1759095600.5</v>
      </c>
      <c r="C108">
        <v>1766.400000095367</v>
      </c>
      <c r="D108" t="s">
        <v>613</v>
      </c>
      <c r="E108" t="s">
        <v>614</v>
      </c>
      <c r="F108">
        <v>5</v>
      </c>
      <c r="G108" t="s">
        <v>612</v>
      </c>
      <c r="H108" t="s">
        <v>419</v>
      </c>
      <c r="I108">
        <v>1759095597.666667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7</v>
      </c>
      <c r="AH108">
        <v>1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5.52</v>
      </c>
      <c r="DA108">
        <v>0.5</v>
      </c>
      <c r="DB108" t="s">
        <v>421</v>
      </c>
      <c r="DC108">
        <v>2</v>
      </c>
      <c r="DD108">
        <v>1759095597.666667</v>
      </c>
      <c r="DE108">
        <v>420.8485555555555</v>
      </c>
      <c r="DF108">
        <v>420.0146666666666</v>
      </c>
      <c r="DG108">
        <v>24.52676666666666</v>
      </c>
      <c r="DH108">
        <v>23.79005555555555</v>
      </c>
      <c r="DI108">
        <v>420.670888888889</v>
      </c>
      <c r="DJ108">
        <v>24.26691111111111</v>
      </c>
      <c r="DK108">
        <v>500.0001111111112</v>
      </c>
      <c r="DL108">
        <v>90.72292222222222</v>
      </c>
      <c r="DM108">
        <v>0.05143826666666667</v>
      </c>
      <c r="DN108">
        <v>30.98102222222222</v>
      </c>
      <c r="DO108">
        <v>30.0713</v>
      </c>
      <c r="DP108">
        <v>999.9000000000001</v>
      </c>
      <c r="DQ108">
        <v>0</v>
      </c>
      <c r="DR108">
        <v>0</v>
      </c>
      <c r="DS108">
        <v>9995.422222222222</v>
      </c>
      <c r="DT108">
        <v>0</v>
      </c>
      <c r="DU108">
        <v>2.20656</v>
      </c>
      <c r="DV108">
        <v>0.834042111111111</v>
      </c>
      <c r="DW108">
        <v>431.4303333333334</v>
      </c>
      <c r="DX108">
        <v>430.2502222222222</v>
      </c>
      <c r="DY108">
        <v>0.7367041111111111</v>
      </c>
      <c r="DZ108">
        <v>420.0146666666666</v>
      </c>
      <c r="EA108">
        <v>23.79005555555555</v>
      </c>
      <c r="EB108">
        <v>2.225136666666666</v>
      </c>
      <c r="EC108">
        <v>2.158302222222222</v>
      </c>
      <c r="ED108">
        <v>19.14446666666667</v>
      </c>
      <c r="EE108">
        <v>18.6561</v>
      </c>
      <c r="EF108">
        <v>0.00500056</v>
      </c>
      <c r="EG108">
        <v>0</v>
      </c>
      <c r="EH108">
        <v>0</v>
      </c>
      <c r="EI108">
        <v>0</v>
      </c>
      <c r="EJ108">
        <v>775.7333333333332</v>
      </c>
      <c r="EK108">
        <v>0.00500056</v>
      </c>
      <c r="EL108">
        <v>-4.255555555555556</v>
      </c>
      <c r="EM108">
        <v>-1.988888888888889</v>
      </c>
      <c r="EN108">
        <v>35.26366666666667</v>
      </c>
      <c r="EO108">
        <v>38.38188888888889</v>
      </c>
      <c r="EP108">
        <v>36.85388888888889</v>
      </c>
      <c r="EQ108">
        <v>38.04144444444444</v>
      </c>
      <c r="ER108">
        <v>37.51377777777778</v>
      </c>
      <c r="ES108">
        <v>0</v>
      </c>
      <c r="ET108">
        <v>0</v>
      </c>
      <c r="EU108">
        <v>0</v>
      </c>
      <c r="EV108">
        <v>1759095612.1</v>
      </c>
      <c r="EW108">
        <v>0</v>
      </c>
      <c r="EX108">
        <v>774.4346153846153</v>
      </c>
      <c r="EY108">
        <v>-1.117948911026029</v>
      </c>
      <c r="EZ108">
        <v>5.367520901238779</v>
      </c>
      <c r="FA108">
        <v>-2.753846153846154</v>
      </c>
      <c r="FB108">
        <v>15</v>
      </c>
      <c r="FC108">
        <v>0</v>
      </c>
      <c r="FD108" t="s">
        <v>422</v>
      </c>
      <c r="FE108">
        <v>1747148579.5</v>
      </c>
      <c r="FF108">
        <v>1747148584.5</v>
      </c>
      <c r="FG108">
        <v>0</v>
      </c>
      <c r="FH108">
        <v>0.162</v>
      </c>
      <c r="FI108">
        <v>-0.001</v>
      </c>
      <c r="FJ108">
        <v>0.139</v>
      </c>
      <c r="FK108">
        <v>0.058</v>
      </c>
      <c r="FL108">
        <v>420</v>
      </c>
      <c r="FM108">
        <v>16</v>
      </c>
      <c r="FN108">
        <v>0.19</v>
      </c>
      <c r="FO108">
        <v>0.02</v>
      </c>
      <c r="FP108">
        <v>0.83413015</v>
      </c>
      <c r="FQ108">
        <v>-0.01054971106942102</v>
      </c>
      <c r="FR108">
        <v>0.0304906338418456</v>
      </c>
      <c r="FS108">
        <v>1</v>
      </c>
      <c r="FT108">
        <v>774.4323529411765</v>
      </c>
      <c r="FU108">
        <v>5.752482762094144</v>
      </c>
      <c r="FV108">
        <v>5.3741604317345</v>
      </c>
      <c r="FW108">
        <v>0</v>
      </c>
      <c r="FX108">
        <v>0.749487625</v>
      </c>
      <c r="FY108">
        <v>-0.1042737748592868</v>
      </c>
      <c r="FZ108">
        <v>0.01007340973476087</v>
      </c>
      <c r="GA108">
        <v>0</v>
      </c>
      <c r="GB108">
        <v>1</v>
      </c>
      <c r="GC108">
        <v>3</v>
      </c>
      <c r="GD108" t="s">
        <v>471</v>
      </c>
      <c r="GE108">
        <v>3.1272</v>
      </c>
      <c r="GF108">
        <v>2.72935</v>
      </c>
      <c r="GG108">
        <v>0.0862091</v>
      </c>
      <c r="GH108">
        <v>0.08656079999999999</v>
      </c>
      <c r="GI108">
        <v>0.108908</v>
      </c>
      <c r="GJ108">
        <v>0.107254</v>
      </c>
      <c r="GK108">
        <v>27417.6</v>
      </c>
      <c r="GL108">
        <v>26554.1</v>
      </c>
      <c r="GM108">
        <v>30544.4</v>
      </c>
      <c r="GN108">
        <v>29323.3</v>
      </c>
      <c r="GO108">
        <v>37555.5</v>
      </c>
      <c r="GP108">
        <v>34428.5</v>
      </c>
      <c r="GQ108">
        <v>46722</v>
      </c>
      <c r="GR108">
        <v>43560.4</v>
      </c>
      <c r="GS108">
        <v>1.82272</v>
      </c>
      <c r="GT108">
        <v>1.88057</v>
      </c>
      <c r="GU108">
        <v>0.0505596</v>
      </c>
      <c r="GV108">
        <v>0</v>
      </c>
      <c r="GW108">
        <v>29.2357</v>
      </c>
      <c r="GX108">
        <v>999.9</v>
      </c>
      <c r="GY108">
        <v>48.8</v>
      </c>
      <c r="GZ108">
        <v>30.6</v>
      </c>
      <c r="HA108">
        <v>23.7189</v>
      </c>
      <c r="HB108">
        <v>62.9502</v>
      </c>
      <c r="HC108">
        <v>12.9127</v>
      </c>
      <c r="HD108">
        <v>1</v>
      </c>
      <c r="HE108">
        <v>0.120412</v>
      </c>
      <c r="HF108">
        <v>-1.02401</v>
      </c>
      <c r="HG108">
        <v>20.2172</v>
      </c>
      <c r="HH108">
        <v>5.23721</v>
      </c>
      <c r="HI108">
        <v>11.974</v>
      </c>
      <c r="HJ108">
        <v>4.97215</v>
      </c>
      <c r="HK108">
        <v>3.291</v>
      </c>
      <c r="HL108">
        <v>9999</v>
      </c>
      <c r="HM108">
        <v>9999</v>
      </c>
      <c r="HN108">
        <v>9999</v>
      </c>
      <c r="HO108">
        <v>4.3</v>
      </c>
      <c r="HP108">
        <v>4.97297</v>
      </c>
      <c r="HQ108">
        <v>1.87729</v>
      </c>
      <c r="HR108">
        <v>1.87541</v>
      </c>
      <c r="HS108">
        <v>1.87819</v>
      </c>
      <c r="HT108">
        <v>1.87488</v>
      </c>
      <c r="HU108">
        <v>1.87851</v>
      </c>
      <c r="HV108">
        <v>1.87561</v>
      </c>
      <c r="HW108">
        <v>1.87678</v>
      </c>
      <c r="HX108">
        <v>0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0.178</v>
      </c>
      <c r="IL108">
        <v>0.2598</v>
      </c>
      <c r="IM108">
        <v>-0.2208080166734159</v>
      </c>
      <c r="IN108">
        <v>0.0009760521447082311</v>
      </c>
      <c r="IO108">
        <v>-1.213558287100738E-07</v>
      </c>
      <c r="IP108">
        <v>1.27618266518245E-10</v>
      </c>
      <c r="IQ108">
        <v>-0.04124942103459956</v>
      </c>
      <c r="IR108">
        <v>-0.001300910323688675</v>
      </c>
      <c r="IS108">
        <v>0.0007077955028906285</v>
      </c>
      <c r="IT108">
        <v>-5.887928008297181E-06</v>
      </c>
      <c r="IU108">
        <v>4</v>
      </c>
      <c r="IV108">
        <v>2095</v>
      </c>
      <c r="IW108">
        <v>1</v>
      </c>
      <c r="IX108">
        <v>25</v>
      </c>
      <c r="IY108">
        <v>199117</v>
      </c>
      <c r="IZ108">
        <v>199116.9</v>
      </c>
      <c r="JA108">
        <v>1.10596</v>
      </c>
      <c r="JB108">
        <v>2.56714</v>
      </c>
      <c r="JC108">
        <v>1.39893</v>
      </c>
      <c r="JD108">
        <v>2.34863</v>
      </c>
      <c r="JE108">
        <v>1.44897</v>
      </c>
      <c r="JF108">
        <v>2.60498</v>
      </c>
      <c r="JG108">
        <v>37.0509</v>
      </c>
      <c r="JH108">
        <v>23.9999</v>
      </c>
      <c r="JI108">
        <v>18</v>
      </c>
      <c r="JJ108">
        <v>474.794</v>
      </c>
      <c r="JK108">
        <v>480.892</v>
      </c>
      <c r="JL108">
        <v>31.5891</v>
      </c>
      <c r="JM108">
        <v>28.7435</v>
      </c>
      <c r="JN108">
        <v>30.0002</v>
      </c>
      <c r="JO108">
        <v>28.3282</v>
      </c>
      <c r="JP108">
        <v>28.3755</v>
      </c>
      <c r="JQ108">
        <v>22.1599</v>
      </c>
      <c r="JR108">
        <v>0</v>
      </c>
      <c r="JS108">
        <v>100</v>
      </c>
      <c r="JT108">
        <v>31.5901</v>
      </c>
      <c r="JU108">
        <v>420</v>
      </c>
      <c r="JV108">
        <v>24.3791</v>
      </c>
      <c r="JW108">
        <v>100.973</v>
      </c>
      <c r="JX108">
        <v>100.208</v>
      </c>
    </row>
    <row r="109" spans="1:284">
      <c r="A109">
        <v>93</v>
      </c>
      <c r="B109">
        <v>1759095602.5</v>
      </c>
      <c r="C109">
        <v>1768.400000095367</v>
      </c>
      <c r="D109" t="s">
        <v>615</v>
      </c>
      <c r="E109" t="s">
        <v>616</v>
      </c>
      <c r="F109">
        <v>5</v>
      </c>
      <c r="G109" t="s">
        <v>612</v>
      </c>
      <c r="H109" t="s">
        <v>419</v>
      </c>
      <c r="I109">
        <v>1759095599.8125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7</v>
      </c>
      <c r="AH109">
        <v>1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5.52</v>
      </c>
      <c r="DA109">
        <v>0.5</v>
      </c>
      <c r="DB109" t="s">
        <v>421</v>
      </c>
      <c r="DC109">
        <v>2</v>
      </c>
      <c r="DD109">
        <v>1759095599.8125</v>
      </c>
      <c r="DE109">
        <v>420.873875</v>
      </c>
      <c r="DF109">
        <v>420.0345</v>
      </c>
      <c r="DG109">
        <v>24.5244375</v>
      </c>
      <c r="DH109">
        <v>23.7906</v>
      </c>
      <c r="DI109">
        <v>420.69625</v>
      </c>
      <c r="DJ109">
        <v>24.26465</v>
      </c>
      <c r="DK109">
        <v>499.98175</v>
      </c>
      <c r="DL109">
        <v>90.72305</v>
      </c>
      <c r="DM109">
        <v>0.0515643375</v>
      </c>
      <c r="DN109">
        <v>30.9722125</v>
      </c>
      <c r="DO109">
        <v>30.0636</v>
      </c>
      <c r="DP109">
        <v>999.9</v>
      </c>
      <c r="DQ109">
        <v>0</v>
      </c>
      <c r="DR109">
        <v>0</v>
      </c>
      <c r="DS109">
        <v>9992.428749999999</v>
      </c>
      <c r="DT109">
        <v>0</v>
      </c>
      <c r="DU109">
        <v>2.20656</v>
      </c>
      <c r="DV109">
        <v>0.8395272499999999</v>
      </c>
      <c r="DW109">
        <v>431.455375</v>
      </c>
      <c r="DX109">
        <v>430.271</v>
      </c>
      <c r="DY109">
        <v>0.733843</v>
      </c>
      <c r="DZ109">
        <v>420.0345</v>
      </c>
      <c r="EA109">
        <v>23.7906</v>
      </c>
      <c r="EB109">
        <v>2.22493</v>
      </c>
      <c r="EC109">
        <v>2.158355</v>
      </c>
      <c r="ED109">
        <v>19.14295</v>
      </c>
      <c r="EE109">
        <v>18.6565</v>
      </c>
      <c r="EF109">
        <v>0.00500056</v>
      </c>
      <c r="EG109">
        <v>0</v>
      </c>
      <c r="EH109">
        <v>0</v>
      </c>
      <c r="EI109">
        <v>0</v>
      </c>
      <c r="EJ109">
        <v>772.5999999999999</v>
      </c>
      <c r="EK109">
        <v>0.00500056</v>
      </c>
      <c r="EL109">
        <v>0.7749999999999999</v>
      </c>
      <c r="EM109">
        <v>-0.95</v>
      </c>
      <c r="EN109">
        <v>35.27312499999999</v>
      </c>
      <c r="EO109">
        <v>38.367</v>
      </c>
      <c r="EP109">
        <v>36.86675</v>
      </c>
      <c r="EQ109">
        <v>38.046625</v>
      </c>
      <c r="ER109">
        <v>37.499875</v>
      </c>
      <c r="ES109">
        <v>0</v>
      </c>
      <c r="ET109">
        <v>0</v>
      </c>
      <c r="EU109">
        <v>0</v>
      </c>
      <c r="EV109">
        <v>1759095613.9</v>
      </c>
      <c r="EW109">
        <v>0</v>
      </c>
      <c r="EX109">
        <v>774.4600000000002</v>
      </c>
      <c r="EY109">
        <v>-17.63846178348487</v>
      </c>
      <c r="EZ109">
        <v>2.776922614828364</v>
      </c>
      <c r="FA109">
        <v>-3.48</v>
      </c>
      <c r="FB109">
        <v>15</v>
      </c>
      <c r="FC109">
        <v>0</v>
      </c>
      <c r="FD109" t="s">
        <v>422</v>
      </c>
      <c r="FE109">
        <v>1747148579.5</v>
      </c>
      <c r="FF109">
        <v>1747148584.5</v>
      </c>
      <c r="FG109">
        <v>0</v>
      </c>
      <c r="FH109">
        <v>0.162</v>
      </c>
      <c r="FI109">
        <v>-0.001</v>
      </c>
      <c r="FJ109">
        <v>0.139</v>
      </c>
      <c r="FK109">
        <v>0.058</v>
      </c>
      <c r="FL109">
        <v>420</v>
      </c>
      <c r="FM109">
        <v>16</v>
      </c>
      <c r="FN109">
        <v>0.19</v>
      </c>
      <c r="FO109">
        <v>0.02</v>
      </c>
      <c r="FP109">
        <v>0.8350011951219513</v>
      </c>
      <c r="FQ109">
        <v>-0.05030241114982717</v>
      </c>
      <c r="FR109">
        <v>0.02938465289761217</v>
      </c>
      <c r="FS109">
        <v>1</v>
      </c>
      <c r="FT109">
        <v>774.0264705882354</v>
      </c>
      <c r="FU109">
        <v>-4.126814417407591</v>
      </c>
      <c r="FV109">
        <v>5.686067017850551</v>
      </c>
      <c r="FW109">
        <v>0</v>
      </c>
      <c r="FX109">
        <v>0.7473067804878049</v>
      </c>
      <c r="FY109">
        <v>-0.1009001393728223</v>
      </c>
      <c r="FZ109">
        <v>0.009979892104388157</v>
      </c>
      <c r="GA109">
        <v>0</v>
      </c>
      <c r="GB109">
        <v>1</v>
      </c>
      <c r="GC109">
        <v>3</v>
      </c>
      <c r="GD109" t="s">
        <v>471</v>
      </c>
      <c r="GE109">
        <v>3.12711</v>
      </c>
      <c r="GF109">
        <v>2.72954</v>
      </c>
      <c r="GG109">
        <v>0.0862108</v>
      </c>
      <c r="GH109">
        <v>0.08655500000000001</v>
      </c>
      <c r="GI109">
        <v>0.108905</v>
      </c>
      <c r="GJ109">
        <v>0.107256</v>
      </c>
      <c r="GK109">
        <v>27417.1</v>
      </c>
      <c r="GL109">
        <v>26554.2</v>
      </c>
      <c r="GM109">
        <v>30543.8</v>
      </c>
      <c r="GN109">
        <v>29323.2</v>
      </c>
      <c r="GO109">
        <v>37555</v>
      </c>
      <c r="GP109">
        <v>34428.3</v>
      </c>
      <c r="GQ109">
        <v>46721.3</v>
      </c>
      <c r="GR109">
        <v>43560.2</v>
      </c>
      <c r="GS109">
        <v>1.82285</v>
      </c>
      <c r="GT109">
        <v>1.88052</v>
      </c>
      <c r="GU109">
        <v>0.0507161</v>
      </c>
      <c r="GV109">
        <v>0</v>
      </c>
      <c r="GW109">
        <v>29.2338</v>
      </c>
      <c r="GX109">
        <v>999.9</v>
      </c>
      <c r="GY109">
        <v>48.8</v>
      </c>
      <c r="GZ109">
        <v>30.6</v>
      </c>
      <c r="HA109">
        <v>23.7192</v>
      </c>
      <c r="HB109">
        <v>63.0202</v>
      </c>
      <c r="HC109">
        <v>13.0649</v>
      </c>
      <c r="HD109">
        <v>1</v>
      </c>
      <c r="HE109">
        <v>0.120653</v>
      </c>
      <c r="HF109">
        <v>-1.06712</v>
      </c>
      <c r="HG109">
        <v>20.2169</v>
      </c>
      <c r="HH109">
        <v>5.2384</v>
      </c>
      <c r="HI109">
        <v>11.974</v>
      </c>
      <c r="HJ109">
        <v>4.9728</v>
      </c>
      <c r="HK109">
        <v>3.291</v>
      </c>
      <c r="HL109">
        <v>9999</v>
      </c>
      <c r="HM109">
        <v>9999</v>
      </c>
      <c r="HN109">
        <v>9999</v>
      </c>
      <c r="HO109">
        <v>4.3</v>
      </c>
      <c r="HP109">
        <v>4.97297</v>
      </c>
      <c r="HQ109">
        <v>1.87729</v>
      </c>
      <c r="HR109">
        <v>1.87542</v>
      </c>
      <c r="HS109">
        <v>1.8782</v>
      </c>
      <c r="HT109">
        <v>1.8749</v>
      </c>
      <c r="HU109">
        <v>1.87851</v>
      </c>
      <c r="HV109">
        <v>1.87561</v>
      </c>
      <c r="HW109">
        <v>1.8768</v>
      </c>
      <c r="HX109">
        <v>0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0.178</v>
      </c>
      <c r="IL109">
        <v>0.2598</v>
      </c>
      <c r="IM109">
        <v>-0.2208080166734159</v>
      </c>
      <c r="IN109">
        <v>0.0009760521447082311</v>
      </c>
      <c r="IO109">
        <v>-1.213558287100738E-07</v>
      </c>
      <c r="IP109">
        <v>1.27618266518245E-10</v>
      </c>
      <c r="IQ109">
        <v>-0.04124942103459956</v>
      </c>
      <c r="IR109">
        <v>-0.001300910323688675</v>
      </c>
      <c r="IS109">
        <v>0.0007077955028906285</v>
      </c>
      <c r="IT109">
        <v>-5.887928008297181E-06</v>
      </c>
      <c r="IU109">
        <v>4</v>
      </c>
      <c r="IV109">
        <v>2095</v>
      </c>
      <c r="IW109">
        <v>1</v>
      </c>
      <c r="IX109">
        <v>25</v>
      </c>
      <c r="IY109">
        <v>199117</v>
      </c>
      <c r="IZ109">
        <v>199117</v>
      </c>
      <c r="JA109">
        <v>1.10474</v>
      </c>
      <c r="JB109">
        <v>2.55615</v>
      </c>
      <c r="JC109">
        <v>1.39893</v>
      </c>
      <c r="JD109">
        <v>2.34863</v>
      </c>
      <c r="JE109">
        <v>1.44897</v>
      </c>
      <c r="JF109">
        <v>2.57812</v>
      </c>
      <c r="JG109">
        <v>37.0747</v>
      </c>
      <c r="JH109">
        <v>23.9999</v>
      </c>
      <c r="JI109">
        <v>18</v>
      </c>
      <c r="JJ109">
        <v>474.87</v>
      </c>
      <c r="JK109">
        <v>480.868</v>
      </c>
      <c r="JL109">
        <v>31.558</v>
      </c>
      <c r="JM109">
        <v>28.7444</v>
      </c>
      <c r="JN109">
        <v>30.0004</v>
      </c>
      <c r="JO109">
        <v>28.3294</v>
      </c>
      <c r="JP109">
        <v>28.3767</v>
      </c>
      <c r="JQ109">
        <v>22.1624</v>
      </c>
      <c r="JR109">
        <v>0</v>
      </c>
      <c r="JS109">
        <v>100</v>
      </c>
      <c r="JT109">
        <v>31.5233</v>
      </c>
      <c r="JU109">
        <v>420</v>
      </c>
      <c r="JV109">
        <v>24.3791</v>
      </c>
      <c r="JW109">
        <v>100.971</v>
      </c>
      <c r="JX109">
        <v>100.207</v>
      </c>
    </row>
    <row r="110" spans="1:284">
      <c r="A110">
        <v>94</v>
      </c>
      <c r="B110">
        <v>1759095604.5</v>
      </c>
      <c r="C110">
        <v>1770.400000095367</v>
      </c>
      <c r="D110" t="s">
        <v>617</v>
      </c>
      <c r="E110" t="s">
        <v>618</v>
      </c>
      <c r="F110">
        <v>5</v>
      </c>
      <c r="G110" t="s">
        <v>612</v>
      </c>
      <c r="H110" t="s">
        <v>419</v>
      </c>
      <c r="I110">
        <v>1759095601.5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7</v>
      </c>
      <c r="AH110">
        <v>1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5.52</v>
      </c>
      <c r="DA110">
        <v>0.5</v>
      </c>
      <c r="DB110" t="s">
        <v>421</v>
      </c>
      <c r="DC110">
        <v>2</v>
      </c>
      <c r="DD110">
        <v>1759095601.5</v>
      </c>
      <c r="DE110">
        <v>420.8842222222222</v>
      </c>
      <c r="DF110">
        <v>420.026</v>
      </c>
      <c r="DG110">
        <v>24.52311111111111</v>
      </c>
      <c r="DH110">
        <v>23.79098888888889</v>
      </c>
      <c r="DI110">
        <v>420.7064444444444</v>
      </c>
      <c r="DJ110">
        <v>24.26334444444445</v>
      </c>
      <c r="DK110">
        <v>499.9747777777778</v>
      </c>
      <c r="DL110">
        <v>90.72303333333333</v>
      </c>
      <c r="DM110">
        <v>0.05168627777777778</v>
      </c>
      <c r="DN110">
        <v>30.9657</v>
      </c>
      <c r="DO110">
        <v>30.0596</v>
      </c>
      <c r="DP110">
        <v>999.9000000000001</v>
      </c>
      <c r="DQ110">
        <v>0</v>
      </c>
      <c r="DR110">
        <v>0</v>
      </c>
      <c r="DS110">
        <v>9995.558888888889</v>
      </c>
      <c r="DT110">
        <v>0</v>
      </c>
      <c r="DU110">
        <v>2.20656</v>
      </c>
      <c r="DV110">
        <v>0.8581814444444444</v>
      </c>
      <c r="DW110">
        <v>431.4652222222222</v>
      </c>
      <c r="DX110">
        <v>430.2625555555555</v>
      </c>
      <c r="DY110">
        <v>0.7321473333333334</v>
      </c>
      <c r="DZ110">
        <v>420.026</v>
      </c>
      <c r="EA110">
        <v>23.79098888888889</v>
      </c>
      <c r="EB110">
        <v>2.22481</v>
      </c>
      <c r="EC110">
        <v>2.158387777777778</v>
      </c>
      <c r="ED110">
        <v>19.14207777777778</v>
      </c>
      <c r="EE110">
        <v>18.65674444444444</v>
      </c>
      <c r="EF110">
        <v>0.00500056</v>
      </c>
      <c r="EG110">
        <v>0</v>
      </c>
      <c r="EH110">
        <v>0</v>
      </c>
      <c r="EI110">
        <v>0</v>
      </c>
      <c r="EJ110">
        <v>770.5555555555555</v>
      </c>
      <c r="EK110">
        <v>0.00500056</v>
      </c>
      <c r="EL110">
        <v>0.1555555555555559</v>
      </c>
      <c r="EM110">
        <v>-0.9888888888888887</v>
      </c>
      <c r="EN110">
        <v>35.22188888888888</v>
      </c>
      <c r="EO110">
        <v>38.347</v>
      </c>
      <c r="EP110">
        <v>36.83977777777778</v>
      </c>
      <c r="EQ110">
        <v>38.04833333333332</v>
      </c>
      <c r="ER110">
        <v>37.48588888888889</v>
      </c>
      <c r="ES110">
        <v>0</v>
      </c>
      <c r="ET110">
        <v>0</v>
      </c>
      <c r="EU110">
        <v>0</v>
      </c>
      <c r="EV110">
        <v>1759095615.7</v>
      </c>
      <c r="EW110">
        <v>0</v>
      </c>
      <c r="EX110">
        <v>774.0653846153848</v>
      </c>
      <c r="EY110">
        <v>-24.60512862526975</v>
      </c>
      <c r="EZ110">
        <v>1.480341586134979</v>
      </c>
      <c r="FA110">
        <v>-4.088461538461538</v>
      </c>
      <c r="FB110">
        <v>15</v>
      </c>
      <c r="FC110">
        <v>0</v>
      </c>
      <c r="FD110" t="s">
        <v>422</v>
      </c>
      <c r="FE110">
        <v>1747148579.5</v>
      </c>
      <c r="FF110">
        <v>1747148584.5</v>
      </c>
      <c r="FG110">
        <v>0</v>
      </c>
      <c r="FH110">
        <v>0.162</v>
      </c>
      <c r="FI110">
        <v>-0.001</v>
      </c>
      <c r="FJ110">
        <v>0.139</v>
      </c>
      <c r="FK110">
        <v>0.058</v>
      </c>
      <c r="FL110">
        <v>420</v>
      </c>
      <c r="FM110">
        <v>16</v>
      </c>
      <c r="FN110">
        <v>0.19</v>
      </c>
      <c r="FO110">
        <v>0.02</v>
      </c>
      <c r="FP110">
        <v>0.8443420749999999</v>
      </c>
      <c r="FQ110">
        <v>-0.008657302063789996</v>
      </c>
      <c r="FR110">
        <v>0.03328115430869812</v>
      </c>
      <c r="FS110">
        <v>1</v>
      </c>
      <c r="FT110">
        <v>773.8029411764707</v>
      </c>
      <c r="FU110">
        <v>-7.497326346555149</v>
      </c>
      <c r="FV110">
        <v>5.700592605629986</v>
      </c>
      <c r="FW110">
        <v>0</v>
      </c>
      <c r="FX110">
        <v>0.7429689249999999</v>
      </c>
      <c r="FY110">
        <v>-0.09280195497185878</v>
      </c>
      <c r="FZ110">
        <v>0.008987660547627232</v>
      </c>
      <c r="GA110">
        <v>1</v>
      </c>
      <c r="GB110">
        <v>2</v>
      </c>
      <c r="GC110">
        <v>3</v>
      </c>
      <c r="GD110" t="s">
        <v>423</v>
      </c>
      <c r="GE110">
        <v>3.12718</v>
      </c>
      <c r="GF110">
        <v>2.72966</v>
      </c>
      <c r="GG110">
        <v>0.0862019</v>
      </c>
      <c r="GH110">
        <v>0.0865456</v>
      </c>
      <c r="GI110">
        <v>0.108901</v>
      </c>
      <c r="GJ110">
        <v>0.107255</v>
      </c>
      <c r="GK110">
        <v>27416.9</v>
      </c>
      <c r="GL110">
        <v>26554.3</v>
      </c>
      <c r="GM110">
        <v>30543.3</v>
      </c>
      <c r="GN110">
        <v>29323.1</v>
      </c>
      <c r="GO110">
        <v>37554.6</v>
      </c>
      <c r="GP110">
        <v>34428.1</v>
      </c>
      <c r="GQ110">
        <v>46720.6</v>
      </c>
      <c r="GR110">
        <v>43560</v>
      </c>
      <c r="GS110">
        <v>1.82292</v>
      </c>
      <c r="GT110">
        <v>1.8805</v>
      </c>
      <c r="GU110">
        <v>0.0506043</v>
      </c>
      <c r="GV110">
        <v>0</v>
      </c>
      <c r="GW110">
        <v>29.2325</v>
      </c>
      <c r="GX110">
        <v>999.9</v>
      </c>
      <c r="GY110">
        <v>48.8</v>
      </c>
      <c r="GZ110">
        <v>30.6</v>
      </c>
      <c r="HA110">
        <v>23.7216</v>
      </c>
      <c r="HB110">
        <v>63.0902</v>
      </c>
      <c r="HC110">
        <v>12.8486</v>
      </c>
      <c r="HD110">
        <v>1</v>
      </c>
      <c r="HE110">
        <v>0.120732</v>
      </c>
      <c r="HF110">
        <v>-1.04167</v>
      </c>
      <c r="HG110">
        <v>20.217</v>
      </c>
      <c r="HH110">
        <v>5.23855</v>
      </c>
      <c r="HI110">
        <v>11.974</v>
      </c>
      <c r="HJ110">
        <v>4.97305</v>
      </c>
      <c r="HK110">
        <v>3.291</v>
      </c>
      <c r="HL110">
        <v>9999</v>
      </c>
      <c r="HM110">
        <v>9999</v>
      </c>
      <c r="HN110">
        <v>9999</v>
      </c>
      <c r="HO110">
        <v>4.3</v>
      </c>
      <c r="HP110">
        <v>4.97294</v>
      </c>
      <c r="HQ110">
        <v>1.8773</v>
      </c>
      <c r="HR110">
        <v>1.87543</v>
      </c>
      <c r="HS110">
        <v>1.8782</v>
      </c>
      <c r="HT110">
        <v>1.87493</v>
      </c>
      <c r="HU110">
        <v>1.87851</v>
      </c>
      <c r="HV110">
        <v>1.87561</v>
      </c>
      <c r="HW110">
        <v>1.87678</v>
      </c>
      <c r="HX110">
        <v>0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0.178</v>
      </c>
      <c r="IL110">
        <v>0.2598</v>
      </c>
      <c r="IM110">
        <v>-0.2208080166734159</v>
      </c>
      <c r="IN110">
        <v>0.0009760521447082311</v>
      </c>
      <c r="IO110">
        <v>-1.213558287100738E-07</v>
      </c>
      <c r="IP110">
        <v>1.27618266518245E-10</v>
      </c>
      <c r="IQ110">
        <v>-0.04124942103459956</v>
      </c>
      <c r="IR110">
        <v>-0.001300910323688675</v>
      </c>
      <c r="IS110">
        <v>0.0007077955028906285</v>
      </c>
      <c r="IT110">
        <v>-5.887928008297181E-06</v>
      </c>
      <c r="IU110">
        <v>4</v>
      </c>
      <c r="IV110">
        <v>2095</v>
      </c>
      <c r="IW110">
        <v>1</v>
      </c>
      <c r="IX110">
        <v>25</v>
      </c>
      <c r="IY110">
        <v>199117.1</v>
      </c>
      <c r="IZ110">
        <v>199117</v>
      </c>
      <c r="JA110">
        <v>1.10596</v>
      </c>
      <c r="JB110">
        <v>2.56958</v>
      </c>
      <c r="JC110">
        <v>1.39893</v>
      </c>
      <c r="JD110">
        <v>2.34863</v>
      </c>
      <c r="JE110">
        <v>1.44897</v>
      </c>
      <c r="JF110">
        <v>2.55737</v>
      </c>
      <c r="JG110">
        <v>37.0509</v>
      </c>
      <c r="JH110">
        <v>23.9912</v>
      </c>
      <c r="JI110">
        <v>18</v>
      </c>
      <c r="JJ110">
        <v>474.916</v>
      </c>
      <c r="JK110">
        <v>480.86</v>
      </c>
      <c r="JL110">
        <v>31.5317</v>
      </c>
      <c r="JM110">
        <v>28.7453</v>
      </c>
      <c r="JN110">
        <v>30.0004</v>
      </c>
      <c r="JO110">
        <v>28.3302</v>
      </c>
      <c r="JP110">
        <v>28.3777</v>
      </c>
      <c r="JQ110">
        <v>22.1611</v>
      </c>
      <c r="JR110">
        <v>0</v>
      </c>
      <c r="JS110">
        <v>100</v>
      </c>
      <c r="JT110">
        <v>31.5233</v>
      </c>
      <c r="JU110">
        <v>420</v>
      </c>
      <c r="JV110">
        <v>24.3791</v>
      </c>
      <c r="JW110">
        <v>100.97</v>
      </c>
      <c r="JX110">
        <v>100.207</v>
      </c>
    </row>
    <row r="111" spans="1:284">
      <c r="A111">
        <v>95</v>
      </c>
      <c r="B111">
        <v>1759095606.5</v>
      </c>
      <c r="C111">
        <v>1772.400000095367</v>
      </c>
      <c r="D111" t="s">
        <v>619</v>
      </c>
      <c r="E111" t="s">
        <v>620</v>
      </c>
      <c r="F111">
        <v>5</v>
      </c>
      <c r="G111" t="s">
        <v>612</v>
      </c>
      <c r="H111" t="s">
        <v>419</v>
      </c>
      <c r="I111">
        <v>1759095603.5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7</v>
      </c>
      <c r="AH111">
        <v>1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5.52</v>
      </c>
      <c r="DA111">
        <v>0.5</v>
      </c>
      <c r="DB111" t="s">
        <v>421</v>
      </c>
      <c r="DC111">
        <v>2</v>
      </c>
      <c r="DD111">
        <v>1759095603.5</v>
      </c>
      <c r="DE111">
        <v>420.8748888888889</v>
      </c>
      <c r="DF111">
        <v>420.0211111111112</v>
      </c>
      <c r="DG111">
        <v>24.5223</v>
      </c>
      <c r="DH111">
        <v>23.7914</v>
      </c>
      <c r="DI111">
        <v>420.6969999999999</v>
      </c>
      <c r="DJ111">
        <v>24.26255555555556</v>
      </c>
      <c r="DK111">
        <v>499.9986666666666</v>
      </c>
      <c r="DL111">
        <v>90.72242222222222</v>
      </c>
      <c r="DM111">
        <v>0.05173545555555556</v>
      </c>
      <c r="DN111">
        <v>30.95864444444444</v>
      </c>
      <c r="DO111">
        <v>30.05576666666667</v>
      </c>
      <c r="DP111">
        <v>999.9000000000001</v>
      </c>
      <c r="DQ111">
        <v>0</v>
      </c>
      <c r="DR111">
        <v>0</v>
      </c>
      <c r="DS111">
        <v>10005.42333333333</v>
      </c>
      <c r="DT111">
        <v>0</v>
      </c>
      <c r="DU111">
        <v>2.20656</v>
      </c>
      <c r="DV111">
        <v>0.8537022222222223</v>
      </c>
      <c r="DW111">
        <v>431.4552222222222</v>
      </c>
      <c r="DX111">
        <v>430.2577777777778</v>
      </c>
      <c r="DY111">
        <v>0.730904</v>
      </c>
      <c r="DZ111">
        <v>420.0211111111112</v>
      </c>
      <c r="EA111">
        <v>23.7914</v>
      </c>
      <c r="EB111">
        <v>2.224722222222222</v>
      </c>
      <c r="EC111">
        <v>2.158412222222222</v>
      </c>
      <c r="ED111">
        <v>19.14144444444444</v>
      </c>
      <c r="EE111">
        <v>18.65694444444445</v>
      </c>
      <c r="EF111">
        <v>0.00500056</v>
      </c>
      <c r="EG111">
        <v>0</v>
      </c>
      <c r="EH111">
        <v>0</v>
      </c>
      <c r="EI111">
        <v>0</v>
      </c>
      <c r="EJ111">
        <v>772.2444444444444</v>
      </c>
      <c r="EK111">
        <v>0.00500056</v>
      </c>
      <c r="EL111">
        <v>-1.822222222222222</v>
      </c>
      <c r="EM111">
        <v>-1.488888888888889</v>
      </c>
      <c r="EN111">
        <v>35.18711111111111</v>
      </c>
      <c r="EO111">
        <v>38.33988888888889</v>
      </c>
      <c r="EP111">
        <v>36.81911111111111</v>
      </c>
      <c r="EQ111">
        <v>38.00666666666667</v>
      </c>
      <c r="ER111">
        <v>37.50677777777778</v>
      </c>
      <c r="ES111">
        <v>0</v>
      </c>
      <c r="ET111">
        <v>0</v>
      </c>
      <c r="EU111">
        <v>0</v>
      </c>
      <c r="EV111">
        <v>1759095618.1</v>
      </c>
      <c r="EW111">
        <v>0</v>
      </c>
      <c r="EX111">
        <v>773.5961538461538</v>
      </c>
      <c r="EY111">
        <v>-6.492307939057073</v>
      </c>
      <c r="EZ111">
        <v>-19.5555555651696</v>
      </c>
      <c r="FA111">
        <v>-3.784615384615385</v>
      </c>
      <c r="FB111">
        <v>15</v>
      </c>
      <c r="FC111">
        <v>0</v>
      </c>
      <c r="FD111" t="s">
        <v>422</v>
      </c>
      <c r="FE111">
        <v>1747148579.5</v>
      </c>
      <c r="FF111">
        <v>1747148584.5</v>
      </c>
      <c r="FG111">
        <v>0</v>
      </c>
      <c r="FH111">
        <v>0.162</v>
      </c>
      <c r="FI111">
        <v>-0.001</v>
      </c>
      <c r="FJ111">
        <v>0.139</v>
      </c>
      <c r="FK111">
        <v>0.058</v>
      </c>
      <c r="FL111">
        <v>420</v>
      </c>
      <c r="FM111">
        <v>16</v>
      </c>
      <c r="FN111">
        <v>0.19</v>
      </c>
      <c r="FO111">
        <v>0.02</v>
      </c>
      <c r="FP111">
        <v>0.8446179268292683</v>
      </c>
      <c r="FQ111">
        <v>0.01325755400697092</v>
      </c>
      <c r="FR111">
        <v>0.03321517498651618</v>
      </c>
      <c r="FS111">
        <v>1</v>
      </c>
      <c r="FT111">
        <v>774.135294117647</v>
      </c>
      <c r="FU111">
        <v>-3.266615869346551</v>
      </c>
      <c r="FV111">
        <v>5.784659344941943</v>
      </c>
      <c r="FW111">
        <v>0</v>
      </c>
      <c r="FX111">
        <v>0.7412716341463415</v>
      </c>
      <c r="FY111">
        <v>-0.08647616027874599</v>
      </c>
      <c r="FZ111">
        <v>0.008634217319468491</v>
      </c>
      <c r="GA111">
        <v>1</v>
      </c>
      <c r="GB111">
        <v>2</v>
      </c>
      <c r="GC111">
        <v>3</v>
      </c>
      <c r="GD111" t="s">
        <v>423</v>
      </c>
      <c r="GE111">
        <v>3.12731</v>
      </c>
      <c r="GF111">
        <v>2.72963</v>
      </c>
      <c r="GG111">
        <v>0.0861982</v>
      </c>
      <c r="GH111">
        <v>0.086561</v>
      </c>
      <c r="GI111">
        <v>0.108897</v>
      </c>
      <c r="GJ111">
        <v>0.107254</v>
      </c>
      <c r="GK111">
        <v>27416.8</v>
      </c>
      <c r="GL111">
        <v>26553.8</v>
      </c>
      <c r="GM111">
        <v>30543.2</v>
      </c>
      <c r="GN111">
        <v>29322.9</v>
      </c>
      <c r="GO111">
        <v>37554.5</v>
      </c>
      <c r="GP111">
        <v>34428.1</v>
      </c>
      <c r="GQ111">
        <v>46720.2</v>
      </c>
      <c r="GR111">
        <v>43559.9</v>
      </c>
      <c r="GS111">
        <v>1.82318</v>
      </c>
      <c r="GT111">
        <v>1.88025</v>
      </c>
      <c r="GU111">
        <v>0.0498965</v>
      </c>
      <c r="GV111">
        <v>0</v>
      </c>
      <c r="GW111">
        <v>29.2313</v>
      </c>
      <c r="GX111">
        <v>999.9</v>
      </c>
      <c r="GY111">
        <v>48.8</v>
      </c>
      <c r="GZ111">
        <v>30.6</v>
      </c>
      <c r="HA111">
        <v>23.7199</v>
      </c>
      <c r="HB111">
        <v>62.4702</v>
      </c>
      <c r="HC111">
        <v>13.0128</v>
      </c>
      <c r="HD111">
        <v>1</v>
      </c>
      <c r="HE111">
        <v>0.120894</v>
      </c>
      <c r="HF111">
        <v>-1.11057</v>
      </c>
      <c r="HG111">
        <v>20.2167</v>
      </c>
      <c r="HH111">
        <v>5.2387</v>
      </c>
      <c r="HI111">
        <v>11.974</v>
      </c>
      <c r="HJ111">
        <v>4.9729</v>
      </c>
      <c r="HK111">
        <v>3.291</v>
      </c>
      <c r="HL111">
        <v>9999</v>
      </c>
      <c r="HM111">
        <v>9999</v>
      </c>
      <c r="HN111">
        <v>9999</v>
      </c>
      <c r="HO111">
        <v>4.3</v>
      </c>
      <c r="HP111">
        <v>4.97295</v>
      </c>
      <c r="HQ111">
        <v>1.87729</v>
      </c>
      <c r="HR111">
        <v>1.87541</v>
      </c>
      <c r="HS111">
        <v>1.8782</v>
      </c>
      <c r="HT111">
        <v>1.87493</v>
      </c>
      <c r="HU111">
        <v>1.87851</v>
      </c>
      <c r="HV111">
        <v>1.87561</v>
      </c>
      <c r="HW111">
        <v>1.87677</v>
      </c>
      <c r="HX111">
        <v>0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0.178</v>
      </c>
      <c r="IL111">
        <v>0.2597</v>
      </c>
      <c r="IM111">
        <v>-0.2208080166734159</v>
      </c>
      <c r="IN111">
        <v>0.0009760521447082311</v>
      </c>
      <c r="IO111">
        <v>-1.213558287100738E-07</v>
      </c>
      <c r="IP111">
        <v>1.27618266518245E-10</v>
      </c>
      <c r="IQ111">
        <v>-0.04124942103459956</v>
      </c>
      <c r="IR111">
        <v>-0.001300910323688675</v>
      </c>
      <c r="IS111">
        <v>0.0007077955028906285</v>
      </c>
      <c r="IT111">
        <v>-5.887928008297181E-06</v>
      </c>
      <c r="IU111">
        <v>4</v>
      </c>
      <c r="IV111">
        <v>2095</v>
      </c>
      <c r="IW111">
        <v>1</v>
      </c>
      <c r="IX111">
        <v>25</v>
      </c>
      <c r="IY111">
        <v>199117.1</v>
      </c>
      <c r="IZ111">
        <v>199117</v>
      </c>
      <c r="JA111">
        <v>1.10474</v>
      </c>
      <c r="JB111">
        <v>2.55371</v>
      </c>
      <c r="JC111">
        <v>1.39893</v>
      </c>
      <c r="JD111">
        <v>2.34985</v>
      </c>
      <c r="JE111">
        <v>1.44897</v>
      </c>
      <c r="JF111">
        <v>2.59888</v>
      </c>
      <c r="JG111">
        <v>37.0509</v>
      </c>
      <c r="JH111">
        <v>24.0087</v>
      </c>
      <c r="JI111">
        <v>18</v>
      </c>
      <c r="JJ111">
        <v>475.058</v>
      </c>
      <c r="JK111">
        <v>480.696</v>
      </c>
      <c r="JL111">
        <v>31.5034</v>
      </c>
      <c r="JM111">
        <v>28.7465</v>
      </c>
      <c r="JN111">
        <v>30.0004</v>
      </c>
      <c r="JO111">
        <v>28.3312</v>
      </c>
      <c r="JP111">
        <v>28.3779</v>
      </c>
      <c r="JQ111">
        <v>22.1589</v>
      </c>
      <c r="JR111">
        <v>0</v>
      </c>
      <c r="JS111">
        <v>100</v>
      </c>
      <c r="JT111">
        <v>31.4673</v>
      </c>
      <c r="JU111">
        <v>420</v>
      </c>
      <c r="JV111">
        <v>24.3791</v>
      </c>
      <c r="JW111">
        <v>100.969</v>
      </c>
      <c r="JX111">
        <v>100.207</v>
      </c>
    </row>
    <row r="112" spans="1:284">
      <c r="A112">
        <v>96</v>
      </c>
      <c r="B112">
        <v>1759095608.5</v>
      </c>
      <c r="C112">
        <v>1774.400000095367</v>
      </c>
      <c r="D112" t="s">
        <v>621</v>
      </c>
      <c r="E112" t="s">
        <v>622</v>
      </c>
      <c r="F112">
        <v>5</v>
      </c>
      <c r="G112" t="s">
        <v>612</v>
      </c>
      <c r="H112" t="s">
        <v>419</v>
      </c>
      <c r="I112">
        <v>1759095605.5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7</v>
      </c>
      <c r="AH112">
        <v>1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5.52</v>
      </c>
      <c r="DA112">
        <v>0.5</v>
      </c>
      <c r="DB112" t="s">
        <v>421</v>
      </c>
      <c r="DC112">
        <v>2</v>
      </c>
      <c r="DD112">
        <v>1759095605.5</v>
      </c>
      <c r="DE112">
        <v>420.8512222222222</v>
      </c>
      <c r="DF112">
        <v>420.0364444444444</v>
      </c>
      <c r="DG112">
        <v>24.52183333333333</v>
      </c>
      <c r="DH112">
        <v>23.79183333333334</v>
      </c>
      <c r="DI112">
        <v>420.6732222222222</v>
      </c>
      <c r="DJ112">
        <v>24.2621</v>
      </c>
      <c r="DK112">
        <v>500.0523333333333</v>
      </c>
      <c r="DL112">
        <v>90.72146666666667</v>
      </c>
      <c r="DM112">
        <v>0.05169898888888889</v>
      </c>
      <c r="DN112">
        <v>30.952</v>
      </c>
      <c r="DO112">
        <v>30.04963333333334</v>
      </c>
      <c r="DP112">
        <v>999.9000000000001</v>
      </c>
      <c r="DQ112">
        <v>0</v>
      </c>
      <c r="DR112">
        <v>0</v>
      </c>
      <c r="DS112">
        <v>10010.35</v>
      </c>
      <c r="DT112">
        <v>0</v>
      </c>
      <c r="DU112">
        <v>2.20656</v>
      </c>
      <c r="DV112">
        <v>0.8145684444444445</v>
      </c>
      <c r="DW112">
        <v>431.4304444444444</v>
      </c>
      <c r="DX112">
        <v>430.2734444444444</v>
      </c>
      <c r="DY112">
        <v>0.7300117777777778</v>
      </c>
      <c r="DZ112">
        <v>420.0364444444444</v>
      </c>
      <c r="EA112">
        <v>23.79183333333334</v>
      </c>
      <c r="EB112">
        <v>2.224657777777777</v>
      </c>
      <c r="EC112">
        <v>2.158428888888889</v>
      </c>
      <c r="ED112">
        <v>19.14098888888889</v>
      </c>
      <c r="EE112">
        <v>18.65706666666667</v>
      </c>
      <c r="EF112">
        <v>0.00500056</v>
      </c>
      <c r="EG112">
        <v>0</v>
      </c>
      <c r="EH112">
        <v>0</v>
      </c>
      <c r="EI112">
        <v>0</v>
      </c>
      <c r="EJ112">
        <v>775</v>
      </c>
      <c r="EK112">
        <v>0.00500056</v>
      </c>
      <c r="EL112">
        <v>-6.788888888888888</v>
      </c>
      <c r="EM112">
        <v>-1.833333333333333</v>
      </c>
      <c r="EN112">
        <v>35.34</v>
      </c>
      <c r="EO112">
        <v>38.35388888888888</v>
      </c>
      <c r="EP112">
        <v>36.87466666666666</v>
      </c>
      <c r="EQ112">
        <v>38.08988888888889</v>
      </c>
      <c r="ER112">
        <v>37.64555555555555</v>
      </c>
      <c r="ES112">
        <v>0</v>
      </c>
      <c r="ET112">
        <v>0</v>
      </c>
      <c r="EU112">
        <v>0</v>
      </c>
      <c r="EV112">
        <v>1759095619.9</v>
      </c>
      <c r="EW112">
        <v>0</v>
      </c>
      <c r="EX112">
        <v>773.4759999999999</v>
      </c>
      <c r="EY112">
        <v>-1.130769329404774</v>
      </c>
      <c r="EZ112">
        <v>-20.93076915334198</v>
      </c>
      <c r="FA112">
        <v>-4.48</v>
      </c>
      <c r="FB112">
        <v>15</v>
      </c>
      <c r="FC112">
        <v>0</v>
      </c>
      <c r="FD112" t="s">
        <v>422</v>
      </c>
      <c r="FE112">
        <v>1747148579.5</v>
      </c>
      <c r="FF112">
        <v>1747148584.5</v>
      </c>
      <c r="FG112">
        <v>0</v>
      </c>
      <c r="FH112">
        <v>0.162</v>
      </c>
      <c r="FI112">
        <v>-0.001</v>
      </c>
      <c r="FJ112">
        <v>0.139</v>
      </c>
      <c r="FK112">
        <v>0.058</v>
      </c>
      <c r="FL112">
        <v>420</v>
      </c>
      <c r="FM112">
        <v>16</v>
      </c>
      <c r="FN112">
        <v>0.19</v>
      </c>
      <c r="FO112">
        <v>0.02</v>
      </c>
      <c r="FP112">
        <v>0.8238129000000001</v>
      </c>
      <c r="FQ112">
        <v>-0.04156304690431563</v>
      </c>
      <c r="FR112">
        <v>0.04248147004859883</v>
      </c>
      <c r="FS112">
        <v>1</v>
      </c>
      <c r="FT112">
        <v>774.3029411764705</v>
      </c>
      <c r="FU112">
        <v>-8.624904637898842</v>
      </c>
      <c r="FV112">
        <v>5.851469664266735</v>
      </c>
      <c r="FW112">
        <v>0</v>
      </c>
      <c r="FX112">
        <v>0.737823675</v>
      </c>
      <c r="FY112">
        <v>-0.07551806003752413</v>
      </c>
      <c r="FZ112">
        <v>0.007484471602549839</v>
      </c>
      <c r="GA112">
        <v>1</v>
      </c>
      <c r="GB112">
        <v>2</v>
      </c>
      <c r="GC112">
        <v>3</v>
      </c>
      <c r="GD112" t="s">
        <v>423</v>
      </c>
      <c r="GE112">
        <v>3.12719</v>
      </c>
      <c r="GF112">
        <v>2.72944</v>
      </c>
      <c r="GG112">
        <v>0.0862025</v>
      </c>
      <c r="GH112">
        <v>0.0865636</v>
      </c>
      <c r="GI112">
        <v>0.108892</v>
      </c>
      <c r="GJ112">
        <v>0.107257</v>
      </c>
      <c r="GK112">
        <v>27416.4</v>
      </c>
      <c r="GL112">
        <v>26553.7</v>
      </c>
      <c r="GM112">
        <v>30542.9</v>
      </c>
      <c r="GN112">
        <v>29323</v>
      </c>
      <c r="GO112">
        <v>37554.3</v>
      </c>
      <c r="GP112">
        <v>34428.1</v>
      </c>
      <c r="GQ112">
        <v>46719.7</v>
      </c>
      <c r="GR112">
        <v>43560</v>
      </c>
      <c r="GS112">
        <v>1.82297</v>
      </c>
      <c r="GT112">
        <v>1.88032</v>
      </c>
      <c r="GU112">
        <v>0.0493452</v>
      </c>
      <c r="GV112">
        <v>0</v>
      </c>
      <c r="GW112">
        <v>29.23</v>
      </c>
      <c r="GX112">
        <v>999.9</v>
      </c>
      <c r="GY112">
        <v>48.8</v>
      </c>
      <c r="GZ112">
        <v>30.6</v>
      </c>
      <c r="HA112">
        <v>23.7183</v>
      </c>
      <c r="HB112">
        <v>63.1402</v>
      </c>
      <c r="HC112">
        <v>12.8646</v>
      </c>
      <c r="HD112">
        <v>1</v>
      </c>
      <c r="HE112">
        <v>0.121049</v>
      </c>
      <c r="HF112">
        <v>-1.09062</v>
      </c>
      <c r="HG112">
        <v>20.2169</v>
      </c>
      <c r="HH112">
        <v>5.23885</v>
      </c>
      <c r="HI112">
        <v>11.974</v>
      </c>
      <c r="HJ112">
        <v>4.97285</v>
      </c>
      <c r="HK112">
        <v>3.291</v>
      </c>
      <c r="HL112">
        <v>9999</v>
      </c>
      <c r="HM112">
        <v>9999</v>
      </c>
      <c r="HN112">
        <v>9999</v>
      </c>
      <c r="HO112">
        <v>4.3</v>
      </c>
      <c r="HP112">
        <v>4.97294</v>
      </c>
      <c r="HQ112">
        <v>1.87729</v>
      </c>
      <c r="HR112">
        <v>1.87541</v>
      </c>
      <c r="HS112">
        <v>1.8782</v>
      </c>
      <c r="HT112">
        <v>1.87495</v>
      </c>
      <c r="HU112">
        <v>1.87851</v>
      </c>
      <c r="HV112">
        <v>1.87561</v>
      </c>
      <c r="HW112">
        <v>1.87679</v>
      </c>
      <c r="HX112">
        <v>0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0.178</v>
      </c>
      <c r="IL112">
        <v>0.2597</v>
      </c>
      <c r="IM112">
        <v>-0.2208080166734159</v>
      </c>
      <c r="IN112">
        <v>0.0009760521447082311</v>
      </c>
      <c r="IO112">
        <v>-1.213558287100738E-07</v>
      </c>
      <c r="IP112">
        <v>1.27618266518245E-10</v>
      </c>
      <c r="IQ112">
        <v>-0.04124942103459956</v>
      </c>
      <c r="IR112">
        <v>-0.001300910323688675</v>
      </c>
      <c r="IS112">
        <v>0.0007077955028906285</v>
      </c>
      <c r="IT112">
        <v>-5.887928008297181E-06</v>
      </c>
      <c r="IU112">
        <v>4</v>
      </c>
      <c r="IV112">
        <v>2095</v>
      </c>
      <c r="IW112">
        <v>1</v>
      </c>
      <c r="IX112">
        <v>25</v>
      </c>
      <c r="IY112">
        <v>199117.1</v>
      </c>
      <c r="IZ112">
        <v>199117.1</v>
      </c>
      <c r="JA112">
        <v>1.10474</v>
      </c>
      <c r="JB112">
        <v>2.57446</v>
      </c>
      <c r="JC112">
        <v>1.39893</v>
      </c>
      <c r="JD112">
        <v>2.34863</v>
      </c>
      <c r="JE112">
        <v>1.44897</v>
      </c>
      <c r="JF112">
        <v>2.49634</v>
      </c>
      <c r="JG112">
        <v>37.0509</v>
      </c>
      <c r="JH112">
        <v>23.9912</v>
      </c>
      <c r="JI112">
        <v>18</v>
      </c>
      <c r="JJ112">
        <v>474.958</v>
      </c>
      <c r="JK112">
        <v>480.756</v>
      </c>
      <c r="JL112">
        <v>31.4835</v>
      </c>
      <c r="JM112">
        <v>28.7471</v>
      </c>
      <c r="JN112">
        <v>30.0003</v>
      </c>
      <c r="JO112">
        <v>28.3325</v>
      </c>
      <c r="JP112">
        <v>28.3791</v>
      </c>
      <c r="JQ112">
        <v>22.1582</v>
      </c>
      <c r="JR112">
        <v>0</v>
      </c>
      <c r="JS112">
        <v>100</v>
      </c>
      <c r="JT112">
        <v>31.4673</v>
      </c>
      <c r="JU112">
        <v>420</v>
      </c>
      <c r="JV112">
        <v>24.3791</v>
      </c>
      <c r="JW112">
        <v>100.968</v>
      </c>
      <c r="JX112">
        <v>100.207</v>
      </c>
    </row>
    <row r="113" spans="1:284">
      <c r="A113">
        <v>97</v>
      </c>
      <c r="B113">
        <v>1759095610.5</v>
      </c>
      <c r="C113">
        <v>1776.400000095367</v>
      </c>
      <c r="D113" t="s">
        <v>623</v>
      </c>
      <c r="E113" t="s">
        <v>624</v>
      </c>
      <c r="F113">
        <v>5</v>
      </c>
      <c r="G113" t="s">
        <v>612</v>
      </c>
      <c r="H113" t="s">
        <v>419</v>
      </c>
      <c r="I113">
        <v>1759095607.5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7</v>
      </c>
      <c r="AH113">
        <v>1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5.52</v>
      </c>
      <c r="DA113">
        <v>0.5</v>
      </c>
      <c r="DB113" t="s">
        <v>421</v>
      </c>
      <c r="DC113">
        <v>2</v>
      </c>
      <c r="DD113">
        <v>1759095607.5</v>
      </c>
      <c r="DE113">
        <v>420.8434444444445</v>
      </c>
      <c r="DF113">
        <v>420.0568888888889</v>
      </c>
      <c r="DG113">
        <v>24.52075555555556</v>
      </c>
      <c r="DH113">
        <v>23.79245555555555</v>
      </c>
      <c r="DI113">
        <v>420.6654444444445</v>
      </c>
      <c r="DJ113">
        <v>24.26104444444444</v>
      </c>
      <c r="DK113">
        <v>500.0583333333333</v>
      </c>
      <c r="DL113">
        <v>90.72102222222223</v>
      </c>
      <c r="DM113">
        <v>0.051753</v>
      </c>
      <c r="DN113">
        <v>30.94522222222222</v>
      </c>
      <c r="DO113">
        <v>30.03992222222222</v>
      </c>
      <c r="DP113">
        <v>999.9000000000001</v>
      </c>
      <c r="DQ113">
        <v>0</v>
      </c>
      <c r="DR113">
        <v>0</v>
      </c>
      <c r="DS113">
        <v>10000.42222222222</v>
      </c>
      <c r="DT113">
        <v>0</v>
      </c>
      <c r="DU113">
        <v>2.20656</v>
      </c>
      <c r="DV113">
        <v>0.7863532222222223</v>
      </c>
      <c r="DW113">
        <v>431.422</v>
      </c>
      <c r="DX113">
        <v>430.2946666666666</v>
      </c>
      <c r="DY113">
        <v>0.7283035555555555</v>
      </c>
      <c r="DZ113">
        <v>420.0568888888889</v>
      </c>
      <c r="EA113">
        <v>23.79245555555555</v>
      </c>
      <c r="EB113">
        <v>2.224547777777778</v>
      </c>
      <c r="EC113">
        <v>2.158476666666667</v>
      </c>
      <c r="ED113">
        <v>19.1402</v>
      </c>
      <c r="EE113">
        <v>18.6574</v>
      </c>
      <c r="EF113">
        <v>0.00500056</v>
      </c>
      <c r="EG113">
        <v>0</v>
      </c>
      <c r="EH113">
        <v>0</v>
      </c>
      <c r="EI113">
        <v>0</v>
      </c>
      <c r="EJ113">
        <v>775.3555555555555</v>
      </c>
      <c r="EK113">
        <v>0.00500056</v>
      </c>
      <c r="EL113">
        <v>-7.300000000000001</v>
      </c>
      <c r="EM113">
        <v>-2.466666666666667</v>
      </c>
      <c r="EN113">
        <v>35.36777777777777</v>
      </c>
      <c r="EO113">
        <v>38.34688888888888</v>
      </c>
      <c r="EP113">
        <v>36.86088888888889</v>
      </c>
      <c r="EQ113">
        <v>38.13855555555556</v>
      </c>
      <c r="ER113">
        <v>37.64555555555555</v>
      </c>
      <c r="ES113">
        <v>0</v>
      </c>
      <c r="ET113">
        <v>0</v>
      </c>
      <c r="EU113">
        <v>0</v>
      </c>
      <c r="EV113">
        <v>1759095621.7</v>
      </c>
      <c r="EW113">
        <v>0</v>
      </c>
      <c r="EX113">
        <v>773.676923076923</v>
      </c>
      <c r="EY113">
        <v>-14.67350429277312</v>
      </c>
      <c r="EZ113">
        <v>-6.895726364708063</v>
      </c>
      <c r="FA113">
        <v>-5.734615384615385</v>
      </c>
      <c r="FB113">
        <v>15</v>
      </c>
      <c r="FC113">
        <v>0</v>
      </c>
      <c r="FD113" t="s">
        <v>422</v>
      </c>
      <c r="FE113">
        <v>1747148579.5</v>
      </c>
      <c r="FF113">
        <v>1747148584.5</v>
      </c>
      <c r="FG113">
        <v>0</v>
      </c>
      <c r="FH113">
        <v>0.162</v>
      </c>
      <c r="FI113">
        <v>-0.001</v>
      </c>
      <c r="FJ113">
        <v>0.139</v>
      </c>
      <c r="FK113">
        <v>0.058</v>
      </c>
      <c r="FL113">
        <v>420</v>
      </c>
      <c r="FM113">
        <v>16</v>
      </c>
      <c r="FN113">
        <v>0.19</v>
      </c>
      <c r="FO113">
        <v>0.02</v>
      </c>
      <c r="FP113">
        <v>0.8216106585365853</v>
      </c>
      <c r="FQ113">
        <v>-0.09246967944250822</v>
      </c>
      <c r="FR113">
        <v>0.04328996201543768</v>
      </c>
      <c r="FS113">
        <v>1</v>
      </c>
      <c r="FT113">
        <v>774.2558823529411</v>
      </c>
      <c r="FU113">
        <v>-14.11000777294545</v>
      </c>
      <c r="FV113">
        <v>5.884435660705505</v>
      </c>
      <c r="FW113">
        <v>0</v>
      </c>
      <c r="FX113">
        <v>0.7363505853658537</v>
      </c>
      <c r="FY113">
        <v>-0.07285789547038432</v>
      </c>
      <c r="FZ113">
        <v>0.007410272737733118</v>
      </c>
      <c r="GA113">
        <v>1</v>
      </c>
      <c r="GB113">
        <v>2</v>
      </c>
      <c r="GC113">
        <v>3</v>
      </c>
      <c r="GD113" t="s">
        <v>423</v>
      </c>
      <c r="GE113">
        <v>3.12707</v>
      </c>
      <c r="GF113">
        <v>2.72954</v>
      </c>
      <c r="GG113">
        <v>0.0862053</v>
      </c>
      <c r="GH113">
        <v>0.0865466</v>
      </c>
      <c r="GI113">
        <v>0.108887</v>
      </c>
      <c r="GJ113">
        <v>0.107259</v>
      </c>
      <c r="GK113">
        <v>27415.9</v>
      </c>
      <c r="GL113">
        <v>26554.2</v>
      </c>
      <c r="GM113">
        <v>30542.4</v>
      </c>
      <c r="GN113">
        <v>29322.9</v>
      </c>
      <c r="GO113">
        <v>37554.1</v>
      </c>
      <c r="GP113">
        <v>34427.9</v>
      </c>
      <c r="GQ113">
        <v>46719.2</v>
      </c>
      <c r="GR113">
        <v>43559.9</v>
      </c>
      <c r="GS113">
        <v>1.82267</v>
      </c>
      <c r="GT113">
        <v>1.8805</v>
      </c>
      <c r="GU113">
        <v>0.0490472</v>
      </c>
      <c r="GV113">
        <v>0</v>
      </c>
      <c r="GW113">
        <v>29.2287</v>
      </c>
      <c r="GX113">
        <v>999.9</v>
      </c>
      <c r="GY113">
        <v>48.8</v>
      </c>
      <c r="GZ113">
        <v>30.6</v>
      </c>
      <c r="HA113">
        <v>23.719</v>
      </c>
      <c r="HB113">
        <v>63.0602</v>
      </c>
      <c r="HC113">
        <v>13.0168</v>
      </c>
      <c r="HD113">
        <v>1</v>
      </c>
      <c r="HE113">
        <v>0.121001</v>
      </c>
      <c r="HF113">
        <v>-1.10339</v>
      </c>
      <c r="HG113">
        <v>20.2169</v>
      </c>
      <c r="HH113">
        <v>5.239</v>
      </c>
      <c r="HI113">
        <v>11.974</v>
      </c>
      <c r="HJ113">
        <v>4.9729</v>
      </c>
      <c r="HK113">
        <v>3.291</v>
      </c>
      <c r="HL113">
        <v>9999</v>
      </c>
      <c r="HM113">
        <v>9999</v>
      </c>
      <c r="HN113">
        <v>9999</v>
      </c>
      <c r="HO113">
        <v>4.3</v>
      </c>
      <c r="HP113">
        <v>4.97294</v>
      </c>
      <c r="HQ113">
        <v>1.8773</v>
      </c>
      <c r="HR113">
        <v>1.87544</v>
      </c>
      <c r="HS113">
        <v>1.8782</v>
      </c>
      <c r="HT113">
        <v>1.87499</v>
      </c>
      <c r="HU113">
        <v>1.87851</v>
      </c>
      <c r="HV113">
        <v>1.87561</v>
      </c>
      <c r="HW113">
        <v>1.87681</v>
      </c>
      <c r="HX113">
        <v>0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0.178</v>
      </c>
      <c r="IL113">
        <v>0.2597</v>
      </c>
      <c r="IM113">
        <v>-0.2208080166734159</v>
      </c>
      <c r="IN113">
        <v>0.0009760521447082311</v>
      </c>
      <c r="IO113">
        <v>-1.213558287100738E-07</v>
      </c>
      <c r="IP113">
        <v>1.27618266518245E-10</v>
      </c>
      <c r="IQ113">
        <v>-0.04124942103459956</v>
      </c>
      <c r="IR113">
        <v>-0.001300910323688675</v>
      </c>
      <c r="IS113">
        <v>0.0007077955028906285</v>
      </c>
      <c r="IT113">
        <v>-5.887928008297181E-06</v>
      </c>
      <c r="IU113">
        <v>4</v>
      </c>
      <c r="IV113">
        <v>2095</v>
      </c>
      <c r="IW113">
        <v>1</v>
      </c>
      <c r="IX113">
        <v>25</v>
      </c>
      <c r="IY113">
        <v>199117.2</v>
      </c>
      <c r="IZ113">
        <v>199117.1</v>
      </c>
      <c r="JA113">
        <v>1.10474</v>
      </c>
      <c r="JB113">
        <v>2.55737</v>
      </c>
      <c r="JC113">
        <v>1.39893</v>
      </c>
      <c r="JD113">
        <v>2.34863</v>
      </c>
      <c r="JE113">
        <v>1.44897</v>
      </c>
      <c r="JF113">
        <v>2.62817</v>
      </c>
      <c r="JG113">
        <v>37.0509</v>
      </c>
      <c r="JH113">
        <v>24.0087</v>
      </c>
      <c r="JI113">
        <v>18</v>
      </c>
      <c r="JJ113">
        <v>474.798</v>
      </c>
      <c r="JK113">
        <v>480.88</v>
      </c>
      <c r="JL113">
        <v>31.4605</v>
      </c>
      <c r="JM113">
        <v>28.7484</v>
      </c>
      <c r="JN113">
        <v>30.0002</v>
      </c>
      <c r="JO113">
        <v>28.3331</v>
      </c>
      <c r="JP113">
        <v>28.3801</v>
      </c>
      <c r="JQ113">
        <v>22.1612</v>
      </c>
      <c r="JR113">
        <v>0</v>
      </c>
      <c r="JS113">
        <v>100</v>
      </c>
      <c r="JT113">
        <v>31.4673</v>
      </c>
      <c r="JU113">
        <v>420</v>
      </c>
      <c r="JV113">
        <v>24.3791</v>
      </c>
      <c r="JW113">
        <v>100.967</v>
      </c>
      <c r="JX113">
        <v>100.207</v>
      </c>
    </row>
    <row r="114" spans="1:284">
      <c r="A114">
        <v>98</v>
      </c>
      <c r="B114">
        <v>1759095612.5</v>
      </c>
      <c r="C114">
        <v>1778.400000095367</v>
      </c>
      <c r="D114" t="s">
        <v>625</v>
      </c>
      <c r="E114" t="s">
        <v>626</v>
      </c>
      <c r="F114">
        <v>5</v>
      </c>
      <c r="G114" t="s">
        <v>612</v>
      </c>
      <c r="H114" t="s">
        <v>419</v>
      </c>
      <c r="I114">
        <v>1759095609.5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7</v>
      </c>
      <c r="AH114">
        <v>1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5.52</v>
      </c>
      <c r="DA114">
        <v>0.5</v>
      </c>
      <c r="DB114" t="s">
        <v>421</v>
      </c>
      <c r="DC114">
        <v>2</v>
      </c>
      <c r="DD114">
        <v>1759095609.5</v>
      </c>
      <c r="DE114">
        <v>420.8502222222222</v>
      </c>
      <c r="DF114">
        <v>420.041</v>
      </c>
      <c r="DG114">
        <v>24.51888888888889</v>
      </c>
      <c r="DH114">
        <v>23.79294444444444</v>
      </c>
      <c r="DI114">
        <v>420.6723333333333</v>
      </c>
      <c r="DJ114">
        <v>24.25922222222222</v>
      </c>
      <c r="DK114">
        <v>499.9788888888889</v>
      </c>
      <c r="DL114">
        <v>90.72132222222223</v>
      </c>
      <c r="DM114">
        <v>0.05193523333333334</v>
      </c>
      <c r="DN114">
        <v>30.93801111111112</v>
      </c>
      <c r="DO114">
        <v>30.03141111111112</v>
      </c>
      <c r="DP114">
        <v>999.9000000000001</v>
      </c>
      <c r="DQ114">
        <v>0</v>
      </c>
      <c r="DR114">
        <v>0</v>
      </c>
      <c r="DS114">
        <v>9983.121111111112</v>
      </c>
      <c r="DT114">
        <v>0</v>
      </c>
      <c r="DU114">
        <v>2.20656</v>
      </c>
      <c r="DV114">
        <v>0.8091024444444445</v>
      </c>
      <c r="DW114">
        <v>431.4281111111111</v>
      </c>
      <c r="DX114">
        <v>430.2785555555556</v>
      </c>
      <c r="DY114">
        <v>0.7259662222222222</v>
      </c>
      <c r="DZ114">
        <v>420.041</v>
      </c>
      <c r="EA114">
        <v>23.79294444444444</v>
      </c>
      <c r="EB114">
        <v>2.224387777777777</v>
      </c>
      <c r="EC114">
        <v>2.158527777777778</v>
      </c>
      <c r="ED114">
        <v>19.13903333333333</v>
      </c>
      <c r="EE114">
        <v>18.65776666666667</v>
      </c>
      <c r="EF114">
        <v>0.00500056</v>
      </c>
      <c r="EG114">
        <v>0</v>
      </c>
      <c r="EH114">
        <v>0</v>
      </c>
      <c r="EI114">
        <v>0</v>
      </c>
      <c r="EJ114">
        <v>773.2888888888888</v>
      </c>
      <c r="EK114">
        <v>0.00500056</v>
      </c>
      <c r="EL114">
        <v>-7.866666666666664</v>
      </c>
      <c r="EM114">
        <v>-2.444444444444445</v>
      </c>
      <c r="EN114">
        <v>35.45111111111111</v>
      </c>
      <c r="EO114">
        <v>38.34700000000001</v>
      </c>
      <c r="EP114">
        <v>36.93722222222222</v>
      </c>
      <c r="EQ114">
        <v>38.19411111111111</v>
      </c>
      <c r="ER114">
        <v>37.74266666666666</v>
      </c>
      <c r="ES114">
        <v>0</v>
      </c>
      <c r="ET114">
        <v>0</v>
      </c>
      <c r="EU114">
        <v>0</v>
      </c>
      <c r="EV114">
        <v>1759095624.1</v>
      </c>
      <c r="EW114">
        <v>0</v>
      </c>
      <c r="EX114">
        <v>772.9961538461538</v>
      </c>
      <c r="EY114">
        <v>-9.53504274812634</v>
      </c>
      <c r="EZ114">
        <v>-18.19487153796701</v>
      </c>
      <c r="FA114">
        <v>-4.961538461538462</v>
      </c>
      <c r="FB114">
        <v>15</v>
      </c>
      <c r="FC114">
        <v>0</v>
      </c>
      <c r="FD114" t="s">
        <v>422</v>
      </c>
      <c r="FE114">
        <v>1747148579.5</v>
      </c>
      <c r="FF114">
        <v>1747148584.5</v>
      </c>
      <c r="FG114">
        <v>0</v>
      </c>
      <c r="FH114">
        <v>0.162</v>
      </c>
      <c r="FI114">
        <v>-0.001</v>
      </c>
      <c r="FJ114">
        <v>0.139</v>
      </c>
      <c r="FK114">
        <v>0.058</v>
      </c>
      <c r="FL114">
        <v>420</v>
      </c>
      <c r="FM114">
        <v>16</v>
      </c>
      <c r="FN114">
        <v>0.19</v>
      </c>
      <c r="FO114">
        <v>0.02</v>
      </c>
      <c r="FP114">
        <v>0.831008225</v>
      </c>
      <c r="FQ114">
        <v>-0.008178675422139516</v>
      </c>
      <c r="FR114">
        <v>0.04815795908335791</v>
      </c>
      <c r="FS114">
        <v>1</v>
      </c>
      <c r="FT114">
        <v>773.1323529411764</v>
      </c>
      <c r="FU114">
        <v>-4.634071884525189</v>
      </c>
      <c r="FV114">
        <v>5.352554123046148</v>
      </c>
      <c r="FW114">
        <v>0</v>
      </c>
      <c r="FX114">
        <v>0.732864975</v>
      </c>
      <c r="FY114">
        <v>-0.06275564352720599</v>
      </c>
      <c r="FZ114">
        <v>0.006197947690516192</v>
      </c>
      <c r="GA114">
        <v>1</v>
      </c>
      <c r="GB114">
        <v>2</v>
      </c>
      <c r="GC114">
        <v>3</v>
      </c>
      <c r="GD114" t="s">
        <v>423</v>
      </c>
      <c r="GE114">
        <v>3.12708</v>
      </c>
      <c r="GF114">
        <v>2.72969</v>
      </c>
      <c r="GG114">
        <v>0.08620079999999999</v>
      </c>
      <c r="GH114">
        <v>0.0865438</v>
      </c>
      <c r="GI114">
        <v>0.108885</v>
      </c>
      <c r="GJ114">
        <v>0.107259</v>
      </c>
      <c r="GK114">
        <v>27415.9</v>
      </c>
      <c r="GL114">
        <v>26554.1</v>
      </c>
      <c r="GM114">
        <v>30542.2</v>
      </c>
      <c r="GN114">
        <v>29322.8</v>
      </c>
      <c r="GO114">
        <v>37554</v>
      </c>
      <c r="GP114">
        <v>34427.7</v>
      </c>
      <c r="GQ114">
        <v>46719</v>
      </c>
      <c r="GR114">
        <v>43559.6</v>
      </c>
      <c r="GS114">
        <v>1.82257</v>
      </c>
      <c r="GT114">
        <v>1.88048</v>
      </c>
      <c r="GU114">
        <v>0.0489652</v>
      </c>
      <c r="GV114">
        <v>0</v>
      </c>
      <c r="GW114">
        <v>29.2272</v>
      </c>
      <c r="GX114">
        <v>999.9</v>
      </c>
      <c r="GY114">
        <v>48.8</v>
      </c>
      <c r="GZ114">
        <v>30.6</v>
      </c>
      <c r="HA114">
        <v>23.7188</v>
      </c>
      <c r="HB114">
        <v>63.0702</v>
      </c>
      <c r="HC114">
        <v>12.9447</v>
      </c>
      <c r="HD114">
        <v>1</v>
      </c>
      <c r="HE114">
        <v>0.121067</v>
      </c>
      <c r="HF114">
        <v>-1.15477</v>
      </c>
      <c r="HG114">
        <v>20.2166</v>
      </c>
      <c r="HH114">
        <v>5.23885</v>
      </c>
      <c r="HI114">
        <v>11.974</v>
      </c>
      <c r="HJ114">
        <v>4.97285</v>
      </c>
      <c r="HK114">
        <v>3.291</v>
      </c>
      <c r="HL114">
        <v>9999</v>
      </c>
      <c r="HM114">
        <v>9999</v>
      </c>
      <c r="HN114">
        <v>9999</v>
      </c>
      <c r="HO114">
        <v>4.3</v>
      </c>
      <c r="HP114">
        <v>4.97296</v>
      </c>
      <c r="HQ114">
        <v>1.8773</v>
      </c>
      <c r="HR114">
        <v>1.87545</v>
      </c>
      <c r="HS114">
        <v>1.8782</v>
      </c>
      <c r="HT114">
        <v>1.87499</v>
      </c>
      <c r="HU114">
        <v>1.87852</v>
      </c>
      <c r="HV114">
        <v>1.87561</v>
      </c>
      <c r="HW114">
        <v>1.87682</v>
      </c>
      <c r="HX114">
        <v>0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0.178</v>
      </c>
      <c r="IL114">
        <v>0.2596</v>
      </c>
      <c r="IM114">
        <v>-0.2208080166734159</v>
      </c>
      <c r="IN114">
        <v>0.0009760521447082311</v>
      </c>
      <c r="IO114">
        <v>-1.213558287100738E-07</v>
      </c>
      <c r="IP114">
        <v>1.27618266518245E-10</v>
      </c>
      <c r="IQ114">
        <v>-0.04124942103459956</v>
      </c>
      <c r="IR114">
        <v>-0.001300910323688675</v>
      </c>
      <c r="IS114">
        <v>0.0007077955028906285</v>
      </c>
      <c r="IT114">
        <v>-5.887928008297181E-06</v>
      </c>
      <c r="IU114">
        <v>4</v>
      </c>
      <c r="IV114">
        <v>2095</v>
      </c>
      <c r="IW114">
        <v>1</v>
      </c>
      <c r="IX114">
        <v>25</v>
      </c>
      <c r="IY114">
        <v>199117.2</v>
      </c>
      <c r="IZ114">
        <v>199117.1</v>
      </c>
      <c r="JA114">
        <v>1.10474</v>
      </c>
      <c r="JB114">
        <v>2.5647</v>
      </c>
      <c r="JC114">
        <v>1.39893</v>
      </c>
      <c r="JD114">
        <v>2.34863</v>
      </c>
      <c r="JE114">
        <v>1.44897</v>
      </c>
      <c r="JF114">
        <v>2.51587</v>
      </c>
      <c r="JG114">
        <v>37.0509</v>
      </c>
      <c r="JH114">
        <v>23.9999</v>
      </c>
      <c r="JI114">
        <v>18</v>
      </c>
      <c r="JJ114">
        <v>474.752</v>
      </c>
      <c r="JK114">
        <v>480.87</v>
      </c>
      <c r="JL114">
        <v>31.4415</v>
      </c>
      <c r="JM114">
        <v>28.7493</v>
      </c>
      <c r="JN114">
        <v>30.0003</v>
      </c>
      <c r="JO114">
        <v>28.3343</v>
      </c>
      <c r="JP114">
        <v>28.3809</v>
      </c>
      <c r="JQ114">
        <v>22.1606</v>
      </c>
      <c r="JR114">
        <v>0</v>
      </c>
      <c r="JS114">
        <v>100</v>
      </c>
      <c r="JT114">
        <v>31.4335</v>
      </c>
      <c r="JU114">
        <v>420</v>
      </c>
      <c r="JV114">
        <v>24.3791</v>
      </c>
      <c r="JW114">
        <v>100.966</v>
      </c>
      <c r="JX114">
        <v>100.206</v>
      </c>
    </row>
    <row r="115" spans="1:284">
      <c r="A115">
        <v>99</v>
      </c>
      <c r="B115">
        <v>1759095614.5</v>
      </c>
      <c r="C115">
        <v>1780.400000095367</v>
      </c>
      <c r="D115" t="s">
        <v>627</v>
      </c>
      <c r="E115" t="s">
        <v>628</v>
      </c>
      <c r="F115">
        <v>5</v>
      </c>
      <c r="G115" t="s">
        <v>612</v>
      </c>
      <c r="H115" t="s">
        <v>419</v>
      </c>
      <c r="I115">
        <v>1759095611.5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7</v>
      </c>
      <c r="AH115">
        <v>1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5.52</v>
      </c>
      <c r="DA115">
        <v>0.5</v>
      </c>
      <c r="DB115" t="s">
        <v>421</v>
      </c>
      <c r="DC115">
        <v>2</v>
      </c>
      <c r="DD115">
        <v>1759095611.5</v>
      </c>
      <c r="DE115">
        <v>420.8505555555556</v>
      </c>
      <c r="DF115">
        <v>419.9913333333333</v>
      </c>
      <c r="DG115">
        <v>24.51752222222222</v>
      </c>
      <c r="DH115">
        <v>23.79286666666667</v>
      </c>
      <c r="DI115">
        <v>420.6727777777778</v>
      </c>
      <c r="DJ115">
        <v>24.25786666666667</v>
      </c>
      <c r="DK115">
        <v>499.9217777777778</v>
      </c>
      <c r="DL115">
        <v>90.72176666666665</v>
      </c>
      <c r="DM115">
        <v>0.05198175555555556</v>
      </c>
      <c r="DN115">
        <v>30.93073333333333</v>
      </c>
      <c r="DO115">
        <v>30.02634444444444</v>
      </c>
      <c r="DP115">
        <v>999.9000000000001</v>
      </c>
      <c r="DQ115">
        <v>0</v>
      </c>
      <c r="DR115">
        <v>0</v>
      </c>
      <c r="DS115">
        <v>9987.296666666667</v>
      </c>
      <c r="DT115">
        <v>0</v>
      </c>
      <c r="DU115">
        <v>2.20656</v>
      </c>
      <c r="DV115">
        <v>0.8591072222222222</v>
      </c>
      <c r="DW115">
        <v>431.4281111111111</v>
      </c>
      <c r="DX115">
        <v>430.2278888888889</v>
      </c>
      <c r="DY115">
        <v>0.7246543333333333</v>
      </c>
      <c r="DZ115">
        <v>419.9913333333333</v>
      </c>
      <c r="EA115">
        <v>23.79286666666667</v>
      </c>
      <c r="EB115">
        <v>2.224273333333333</v>
      </c>
      <c r="EC115">
        <v>2.158531111111111</v>
      </c>
      <c r="ED115">
        <v>19.13821111111111</v>
      </c>
      <c r="EE115">
        <v>18.65778888888889</v>
      </c>
      <c r="EF115">
        <v>0.00500056</v>
      </c>
      <c r="EG115">
        <v>0</v>
      </c>
      <c r="EH115">
        <v>0</v>
      </c>
      <c r="EI115">
        <v>0</v>
      </c>
      <c r="EJ115">
        <v>770.8666666666667</v>
      </c>
      <c r="EK115">
        <v>0.00500056</v>
      </c>
      <c r="EL115">
        <v>-1.211111111111111</v>
      </c>
      <c r="EM115">
        <v>-1.233333333333333</v>
      </c>
      <c r="EN115">
        <v>35.29133333333333</v>
      </c>
      <c r="EO115">
        <v>38.32599999999999</v>
      </c>
      <c r="EP115">
        <v>36.88177777777778</v>
      </c>
      <c r="EQ115">
        <v>38.08311111111111</v>
      </c>
      <c r="ER115">
        <v>37.62466666666666</v>
      </c>
      <c r="ES115">
        <v>0</v>
      </c>
      <c r="ET115">
        <v>0</v>
      </c>
      <c r="EU115">
        <v>0</v>
      </c>
      <c r="EV115">
        <v>1759095625.9</v>
      </c>
      <c r="EW115">
        <v>0</v>
      </c>
      <c r="EX115">
        <v>772.2840000000001</v>
      </c>
      <c r="EY115">
        <v>-2.546153781516693</v>
      </c>
      <c r="EZ115">
        <v>-8.484615311608483</v>
      </c>
      <c r="FA115">
        <v>-4.515999999999999</v>
      </c>
      <c r="FB115">
        <v>15</v>
      </c>
      <c r="FC115">
        <v>0</v>
      </c>
      <c r="FD115" t="s">
        <v>422</v>
      </c>
      <c r="FE115">
        <v>1747148579.5</v>
      </c>
      <c r="FF115">
        <v>1747148584.5</v>
      </c>
      <c r="FG115">
        <v>0</v>
      </c>
      <c r="FH115">
        <v>0.162</v>
      </c>
      <c r="FI115">
        <v>-0.001</v>
      </c>
      <c r="FJ115">
        <v>0.139</v>
      </c>
      <c r="FK115">
        <v>0.058</v>
      </c>
      <c r="FL115">
        <v>420</v>
      </c>
      <c r="FM115">
        <v>16</v>
      </c>
      <c r="FN115">
        <v>0.19</v>
      </c>
      <c r="FO115">
        <v>0.02</v>
      </c>
      <c r="FP115">
        <v>0.8333458048780488</v>
      </c>
      <c r="FQ115">
        <v>0.0570918397212567</v>
      </c>
      <c r="FR115">
        <v>0.04878090425477111</v>
      </c>
      <c r="FS115">
        <v>1</v>
      </c>
      <c r="FT115">
        <v>772.9117647058824</v>
      </c>
      <c r="FU115">
        <v>-8.687547753841759</v>
      </c>
      <c r="FV115">
        <v>4.921128798407836</v>
      </c>
      <c r="FW115">
        <v>0</v>
      </c>
      <c r="FX115">
        <v>0.7316221951219513</v>
      </c>
      <c r="FY115">
        <v>-0.05608492682926782</v>
      </c>
      <c r="FZ115">
        <v>0.005682231257128525</v>
      </c>
      <c r="GA115">
        <v>1</v>
      </c>
      <c r="GB115">
        <v>2</v>
      </c>
      <c r="GC115">
        <v>3</v>
      </c>
      <c r="GD115" t="s">
        <v>423</v>
      </c>
      <c r="GE115">
        <v>3.12712</v>
      </c>
      <c r="GF115">
        <v>2.72944</v>
      </c>
      <c r="GG115">
        <v>0.0861957</v>
      </c>
      <c r="GH115">
        <v>0.0865433</v>
      </c>
      <c r="GI115">
        <v>0.108884</v>
      </c>
      <c r="GJ115">
        <v>0.107257</v>
      </c>
      <c r="GK115">
        <v>27416.3</v>
      </c>
      <c r="GL115">
        <v>26553.9</v>
      </c>
      <c r="GM115">
        <v>30542.5</v>
      </c>
      <c r="GN115">
        <v>29322.5</v>
      </c>
      <c r="GO115">
        <v>37554.5</v>
      </c>
      <c r="GP115">
        <v>34427.6</v>
      </c>
      <c r="GQ115">
        <v>46719.5</v>
      </c>
      <c r="GR115">
        <v>43559.4</v>
      </c>
      <c r="GS115">
        <v>1.8228</v>
      </c>
      <c r="GT115">
        <v>1.88032</v>
      </c>
      <c r="GU115">
        <v>0.0489727</v>
      </c>
      <c r="GV115">
        <v>0</v>
      </c>
      <c r="GW115">
        <v>29.2256</v>
      </c>
      <c r="GX115">
        <v>999.9</v>
      </c>
      <c r="GY115">
        <v>48.8</v>
      </c>
      <c r="GZ115">
        <v>30.6</v>
      </c>
      <c r="HA115">
        <v>23.7193</v>
      </c>
      <c r="HB115">
        <v>62.9002</v>
      </c>
      <c r="HC115">
        <v>12.9647</v>
      </c>
      <c r="HD115">
        <v>1</v>
      </c>
      <c r="HE115">
        <v>0.121131</v>
      </c>
      <c r="HF115">
        <v>-1.15702</v>
      </c>
      <c r="HG115">
        <v>20.2162</v>
      </c>
      <c r="HH115">
        <v>5.23646</v>
      </c>
      <c r="HI115">
        <v>11.974</v>
      </c>
      <c r="HJ115">
        <v>4.97235</v>
      </c>
      <c r="HK115">
        <v>3.29065</v>
      </c>
      <c r="HL115">
        <v>9999</v>
      </c>
      <c r="HM115">
        <v>9999</v>
      </c>
      <c r="HN115">
        <v>9999</v>
      </c>
      <c r="HO115">
        <v>4.3</v>
      </c>
      <c r="HP115">
        <v>4.97294</v>
      </c>
      <c r="HQ115">
        <v>1.87729</v>
      </c>
      <c r="HR115">
        <v>1.87544</v>
      </c>
      <c r="HS115">
        <v>1.8782</v>
      </c>
      <c r="HT115">
        <v>1.87496</v>
      </c>
      <c r="HU115">
        <v>1.87851</v>
      </c>
      <c r="HV115">
        <v>1.87561</v>
      </c>
      <c r="HW115">
        <v>1.87682</v>
      </c>
      <c r="HX115">
        <v>0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0.178</v>
      </c>
      <c r="IL115">
        <v>0.2596</v>
      </c>
      <c r="IM115">
        <v>-0.2208080166734159</v>
      </c>
      <c r="IN115">
        <v>0.0009760521447082311</v>
      </c>
      <c r="IO115">
        <v>-1.213558287100738E-07</v>
      </c>
      <c r="IP115">
        <v>1.27618266518245E-10</v>
      </c>
      <c r="IQ115">
        <v>-0.04124942103459956</v>
      </c>
      <c r="IR115">
        <v>-0.001300910323688675</v>
      </c>
      <c r="IS115">
        <v>0.0007077955028906285</v>
      </c>
      <c r="IT115">
        <v>-5.887928008297181E-06</v>
      </c>
      <c r="IU115">
        <v>4</v>
      </c>
      <c r="IV115">
        <v>2095</v>
      </c>
      <c r="IW115">
        <v>1</v>
      </c>
      <c r="IX115">
        <v>25</v>
      </c>
      <c r="IY115">
        <v>199117.2</v>
      </c>
      <c r="IZ115">
        <v>199117.2</v>
      </c>
      <c r="JA115">
        <v>1.10596</v>
      </c>
      <c r="JB115">
        <v>2.56592</v>
      </c>
      <c r="JC115">
        <v>1.39893</v>
      </c>
      <c r="JD115">
        <v>2.34985</v>
      </c>
      <c r="JE115">
        <v>1.44897</v>
      </c>
      <c r="JF115">
        <v>2.57935</v>
      </c>
      <c r="JG115">
        <v>37.0509</v>
      </c>
      <c r="JH115">
        <v>23.9999</v>
      </c>
      <c r="JI115">
        <v>18</v>
      </c>
      <c r="JJ115">
        <v>474.88</v>
      </c>
      <c r="JK115">
        <v>480.78</v>
      </c>
      <c r="JL115">
        <v>31.4286</v>
      </c>
      <c r="JM115">
        <v>28.7496</v>
      </c>
      <c r="JN115">
        <v>30.0003</v>
      </c>
      <c r="JO115">
        <v>28.3351</v>
      </c>
      <c r="JP115">
        <v>28.3821</v>
      </c>
      <c r="JQ115">
        <v>22.1611</v>
      </c>
      <c r="JR115">
        <v>0</v>
      </c>
      <c r="JS115">
        <v>100</v>
      </c>
      <c r="JT115">
        <v>31.4335</v>
      </c>
      <c r="JU115">
        <v>420</v>
      </c>
      <c r="JV115">
        <v>24.3791</v>
      </c>
      <c r="JW115">
        <v>100.967</v>
      </c>
      <c r="JX115">
        <v>100.205</v>
      </c>
    </row>
    <row r="116" spans="1:284">
      <c r="A116">
        <v>100</v>
      </c>
      <c r="B116">
        <v>1759095616.5</v>
      </c>
      <c r="C116">
        <v>1782.400000095367</v>
      </c>
      <c r="D116" t="s">
        <v>629</v>
      </c>
      <c r="E116" t="s">
        <v>630</v>
      </c>
      <c r="F116">
        <v>5</v>
      </c>
      <c r="G116" t="s">
        <v>612</v>
      </c>
      <c r="H116" t="s">
        <v>419</v>
      </c>
      <c r="I116">
        <v>1759095613.5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7</v>
      </c>
      <c r="AH116">
        <v>1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5.52</v>
      </c>
      <c r="DA116">
        <v>0.5</v>
      </c>
      <c r="DB116" t="s">
        <v>421</v>
      </c>
      <c r="DC116">
        <v>2</v>
      </c>
      <c r="DD116">
        <v>1759095613.5</v>
      </c>
      <c r="DE116">
        <v>420.8367777777778</v>
      </c>
      <c r="DF116">
        <v>419.9676666666667</v>
      </c>
      <c r="DG116">
        <v>24.51681111111111</v>
      </c>
      <c r="DH116">
        <v>23.79295555555555</v>
      </c>
      <c r="DI116">
        <v>420.6589999999999</v>
      </c>
      <c r="DJ116">
        <v>24.25718888888889</v>
      </c>
      <c r="DK116">
        <v>499.9434444444444</v>
      </c>
      <c r="DL116">
        <v>90.72152222222222</v>
      </c>
      <c r="DM116">
        <v>0.05165078888888889</v>
      </c>
      <c r="DN116">
        <v>30.92365555555556</v>
      </c>
      <c r="DO116">
        <v>30.02352222222222</v>
      </c>
      <c r="DP116">
        <v>999.9000000000001</v>
      </c>
      <c r="DQ116">
        <v>0</v>
      </c>
      <c r="DR116">
        <v>0</v>
      </c>
      <c r="DS116">
        <v>10010.89888888889</v>
      </c>
      <c r="DT116">
        <v>0</v>
      </c>
      <c r="DU116">
        <v>2.20656</v>
      </c>
      <c r="DV116">
        <v>0.8690085555555557</v>
      </c>
      <c r="DW116">
        <v>431.4137777777778</v>
      </c>
      <c r="DX116">
        <v>430.2035555555556</v>
      </c>
      <c r="DY116">
        <v>0.723851</v>
      </c>
      <c r="DZ116">
        <v>419.9676666666667</v>
      </c>
      <c r="EA116">
        <v>23.79295555555555</v>
      </c>
      <c r="EB116">
        <v>2.224204444444444</v>
      </c>
      <c r="EC116">
        <v>2.158533333333333</v>
      </c>
      <c r="ED116">
        <v>19.1377</v>
      </c>
      <c r="EE116">
        <v>18.65782222222222</v>
      </c>
      <c r="EF116">
        <v>0.00500056</v>
      </c>
      <c r="EG116">
        <v>0</v>
      </c>
      <c r="EH116">
        <v>0</v>
      </c>
      <c r="EI116">
        <v>0</v>
      </c>
      <c r="EJ116">
        <v>772.2888888888889</v>
      </c>
      <c r="EK116">
        <v>0.00500056</v>
      </c>
      <c r="EL116">
        <v>-1.355555555555556</v>
      </c>
      <c r="EM116">
        <v>-0.7777777777777778</v>
      </c>
      <c r="EN116">
        <v>35.36788888888889</v>
      </c>
      <c r="EO116">
        <v>38.32599999999999</v>
      </c>
      <c r="EP116">
        <v>36.89555555555555</v>
      </c>
      <c r="EQ116">
        <v>37.99288888888888</v>
      </c>
      <c r="ER116">
        <v>37.61766666666666</v>
      </c>
      <c r="ES116">
        <v>0</v>
      </c>
      <c r="ET116">
        <v>0</v>
      </c>
      <c r="EU116">
        <v>0</v>
      </c>
      <c r="EV116">
        <v>1759095627.7</v>
      </c>
      <c r="EW116">
        <v>0</v>
      </c>
      <c r="EX116">
        <v>772.8961538461538</v>
      </c>
      <c r="EY116">
        <v>3.880341857919958</v>
      </c>
      <c r="EZ116">
        <v>5.818803609124925</v>
      </c>
      <c r="FA116">
        <v>-5.869230769230769</v>
      </c>
      <c r="FB116">
        <v>15</v>
      </c>
      <c r="FC116">
        <v>0</v>
      </c>
      <c r="FD116" t="s">
        <v>422</v>
      </c>
      <c r="FE116">
        <v>1747148579.5</v>
      </c>
      <c r="FF116">
        <v>1747148584.5</v>
      </c>
      <c r="FG116">
        <v>0</v>
      </c>
      <c r="FH116">
        <v>0.162</v>
      </c>
      <c r="FI116">
        <v>-0.001</v>
      </c>
      <c r="FJ116">
        <v>0.139</v>
      </c>
      <c r="FK116">
        <v>0.058</v>
      </c>
      <c r="FL116">
        <v>420</v>
      </c>
      <c r="FM116">
        <v>16</v>
      </c>
      <c r="FN116">
        <v>0.19</v>
      </c>
      <c r="FO116">
        <v>0.02</v>
      </c>
      <c r="FP116">
        <v>0.8380654</v>
      </c>
      <c r="FQ116">
        <v>0.04075861913695886</v>
      </c>
      <c r="FR116">
        <v>0.04910797091145183</v>
      </c>
      <c r="FS116">
        <v>1</v>
      </c>
      <c r="FT116">
        <v>773.2676470588235</v>
      </c>
      <c r="FU116">
        <v>-4.851031321778881</v>
      </c>
      <c r="FV116">
        <v>4.257223659522385</v>
      </c>
      <c r="FW116">
        <v>0</v>
      </c>
      <c r="FX116">
        <v>0.729158525</v>
      </c>
      <c r="FY116">
        <v>-0.04562306566604193</v>
      </c>
      <c r="FZ116">
        <v>0.004527389269697825</v>
      </c>
      <c r="GA116">
        <v>1</v>
      </c>
      <c r="GB116">
        <v>2</v>
      </c>
      <c r="GC116">
        <v>3</v>
      </c>
      <c r="GD116" t="s">
        <v>423</v>
      </c>
      <c r="GE116">
        <v>3.12725</v>
      </c>
      <c r="GF116">
        <v>2.72895</v>
      </c>
      <c r="GG116">
        <v>0.0861942</v>
      </c>
      <c r="GH116">
        <v>0.0865457</v>
      </c>
      <c r="GI116">
        <v>0.108878</v>
      </c>
      <c r="GJ116">
        <v>0.107258</v>
      </c>
      <c r="GK116">
        <v>27416.6</v>
      </c>
      <c r="GL116">
        <v>26553.7</v>
      </c>
      <c r="GM116">
        <v>30542.8</v>
      </c>
      <c r="GN116">
        <v>29322.4</v>
      </c>
      <c r="GO116">
        <v>37555.2</v>
      </c>
      <c r="GP116">
        <v>34427.5</v>
      </c>
      <c r="GQ116">
        <v>46720</v>
      </c>
      <c r="GR116">
        <v>43559.3</v>
      </c>
      <c r="GS116">
        <v>1.82313</v>
      </c>
      <c r="GT116">
        <v>1.8802</v>
      </c>
      <c r="GU116">
        <v>0.0486448</v>
      </c>
      <c r="GV116">
        <v>0</v>
      </c>
      <c r="GW116">
        <v>29.2237</v>
      </c>
      <c r="GX116">
        <v>999.9</v>
      </c>
      <c r="GY116">
        <v>48.8</v>
      </c>
      <c r="GZ116">
        <v>30.6</v>
      </c>
      <c r="HA116">
        <v>23.7203</v>
      </c>
      <c r="HB116">
        <v>62.5502</v>
      </c>
      <c r="HC116">
        <v>12.9968</v>
      </c>
      <c r="HD116">
        <v>1</v>
      </c>
      <c r="HE116">
        <v>0.121253</v>
      </c>
      <c r="HF116">
        <v>-1.20451</v>
      </c>
      <c r="HG116">
        <v>20.2155</v>
      </c>
      <c r="HH116">
        <v>5.23451</v>
      </c>
      <c r="HI116">
        <v>11.974</v>
      </c>
      <c r="HJ116">
        <v>4.97195</v>
      </c>
      <c r="HK116">
        <v>3.29038</v>
      </c>
      <c r="HL116">
        <v>9999</v>
      </c>
      <c r="HM116">
        <v>9999</v>
      </c>
      <c r="HN116">
        <v>9999</v>
      </c>
      <c r="HO116">
        <v>4.3</v>
      </c>
      <c r="HP116">
        <v>4.97293</v>
      </c>
      <c r="HQ116">
        <v>1.87729</v>
      </c>
      <c r="HR116">
        <v>1.87542</v>
      </c>
      <c r="HS116">
        <v>1.8782</v>
      </c>
      <c r="HT116">
        <v>1.87495</v>
      </c>
      <c r="HU116">
        <v>1.87851</v>
      </c>
      <c r="HV116">
        <v>1.87561</v>
      </c>
      <c r="HW116">
        <v>1.8768</v>
      </c>
      <c r="HX116">
        <v>0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0.178</v>
      </c>
      <c r="IL116">
        <v>0.2596</v>
      </c>
      <c r="IM116">
        <v>-0.2208080166734159</v>
      </c>
      <c r="IN116">
        <v>0.0009760521447082311</v>
      </c>
      <c r="IO116">
        <v>-1.213558287100738E-07</v>
      </c>
      <c r="IP116">
        <v>1.27618266518245E-10</v>
      </c>
      <c r="IQ116">
        <v>-0.04124942103459956</v>
      </c>
      <c r="IR116">
        <v>-0.001300910323688675</v>
      </c>
      <c r="IS116">
        <v>0.0007077955028906285</v>
      </c>
      <c r="IT116">
        <v>-5.887928008297181E-06</v>
      </c>
      <c r="IU116">
        <v>4</v>
      </c>
      <c r="IV116">
        <v>2095</v>
      </c>
      <c r="IW116">
        <v>1</v>
      </c>
      <c r="IX116">
        <v>25</v>
      </c>
      <c r="IY116">
        <v>199117.3</v>
      </c>
      <c r="IZ116">
        <v>199117.2</v>
      </c>
      <c r="JA116">
        <v>1.10474</v>
      </c>
      <c r="JB116">
        <v>2.55493</v>
      </c>
      <c r="JC116">
        <v>1.39893</v>
      </c>
      <c r="JD116">
        <v>2.34863</v>
      </c>
      <c r="JE116">
        <v>1.44897</v>
      </c>
      <c r="JF116">
        <v>2.57568</v>
      </c>
      <c r="JG116">
        <v>37.0509</v>
      </c>
      <c r="JH116">
        <v>24.0087</v>
      </c>
      <c r="JI116">
        <v>18</v>
      </c>
      <c r="JJ116">
        <v>475.058</v>
      </c>
      <c r="JK116">
        <v>480.701</v>
      </c>
      <c r="JL116">
        <v>31.4155</v>
      </c>
      <c r="JM116">
        <v>28.7509</v>
      </c>
      <c r="JN116">
        <v>30.0003</v>
      </c>
      <c r="JO116">
        <v>28.3355</v>
      </c>
      <c r="JP116">
        <v>28.3825</v>
      </c>
      <c r="JQ116">
        <v>22.1593</v>
      </c>
      <c r="JR116">
        <v>0</v>
      </c>
      <c r="JS116">
        <v>100</v>
      </c>
      <c r="JT116">
        <v>31.4103</v>
      </c>
      <c r="JU116">
        <v>420</v>
      </c>
      <c r="JV116">
        <v>24.3791</v>
      </c>
      <c r="JW116">
        <v>100.968</v>
      </c>
      <c r="JX116">
        <v>100.205</v>
      </c>
    </row>
    <row r="117" spans="1:284">
      <c r="A117">
        <v>101</v>
      </c>
      <c r="B117">
        <v>1759095618.5</v>
      </c>
      <c r="C117">
        <v>1784.400000095367</v>
      </c>
      <c r="D117" t="s">
        <v>631</v>
      </c>
      <c r="E117" t="s">
        <v>632</v>
      </c>
      <c r="F117">
        <v>5</v>
      </c>
      <c r="G117" t="s">
        <v>612</v>
      </c>
      <c r="H117" t="s">
        <v>419</v>
      </c>
      <c r="I117">
        <v>1759095615.5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7</v>
      </c>
      <c r="AH117">
        <v>1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5.52</v>
      </c>
      <c r="DA117">
        <v>0.5</v>
      </c>
      <c r="DB117" t="s">
        <v>421</v>
      </c>
      <c r="DC117">
        <v>2</v>
      </c>
      <c r="DD117">
        <v>1759095615.5</v>
      </c>
      <c r="DE117">
        <v>420.8271111111112</v>
      </c>
      <c r="DF117">
        <v>419.9838888888889</v>
      </c>
      <c r="DG117">
        <v>24.51612222222222</v>
      </c>
      <c r="DH117">
        <v>23.79342222222222</v>
      </c>
      <c r="DI117">
        <v>420.6493333333333</v>
      </c>
      <c r="DJ117">
        <v>24.2565</v>
      </c>
      <c r="DK117">
        <v>500.0586666666667</v>
      </c>
      <c r="DL117">
        <v>90.7209888888889</v>
      </c>
      <c r="DM117">
        <v>0.05121432222222223</v>
      </c>
      <c r="DN117">
        <v>30.91634444444444</v>
      </c>
      <c r="DO117">
        <v>30.01962222222222</v>
      </c>
      <c r="DP117">
        <v>999.9000000000001</v>
      </c>
      <c r="DQ117">
        <v>0</v>
      </c>
      <c r="DR117">
        <v>0</v>
      </c>
      <c r="DS117">
        <v>10020.13333333334</v>
      </c>
      <c r="DT117">
        <v>0</v>
      </c>
      <c r="DU117">
        <v>2.20656</v>
      </c>
      <c r="DV117">
        <v>0.8431836666666667</v>
      </c>
      <c r="DW117">
        <v>431.4036666666667</v>
      </c>
      <c r="DX117">
        <v>430.2203333333333</v>
      </c>
      <c r="DY117">
        <v>0.7226738888888888</v>
      </c>
      <c r="DZ117">
        <v>419.9838888888889</v>
      </c>
      <c r="EA117">
        <v>23.79342222222222</v>
      </c>
      <c r="EB117">
        <v>2.224126666666667</v>
      </c>
      <c r="EC117">
        <v>2.158563333333333</v>
      </c>
      <c r="ED117">
        <v>19.13715555555556</v>
      </c>
      <c r="EE117">
        <v>18.65804444444444</v>
      </c>
      <c r="EF117">
        <v>0.00500056</v>
      </c>
      <c r="EG117">
        <v>0</v>
      </c>
      <c r="EH117">
        <v>0</v>
      </c>
      <c r="EI117">
        <v>0</v>
      </c>
      <c r="EJ117">
        <v>771.6444444444444</v>
      </c>
      <c r="EK117">
        <v>0.00500056</v>
      </c>
      <c r="EL117">
        <v>-2.511111111111111</v>
      </c>
      <c r="EM117">
        <v>-0.6555555555555556</v>
      </c>
      <c r="EN117">
        <v>35.28466666666667</v>
      </c>
      <c r="EO117">
        <v>38.312</v>
      </c>
      <c r="EP117">
        <v>36.81211111111111</v>
      </c>
      <c r="EQ117">
        <v>37.88888888888889</v>
      </c>
      <c r="ER117">
        <v>37.47177777777777</v>
      </c>
      <c r="ES117">
        <v>0</v>
      </c>
      <c r="ET117">
        <v>0</v>
      </c>
      <c r="EU117">
        <v>0</v>
      </c>
      <c r="EV117">
        <v>1759095630.1</v>
      </c>
      <c r="EW117">
        <v>0</v>
      </c>
      <c r="EX117">
        <v>772.4192307692307</v>
      </c>
      <c r="EY117">
        <v>-12.81025638994449</v>
      </c>
      <c r="EZ117">
        <v>0.1025644378026919</v>
      </c>
      <c r="FA117">
        <v>-5.453846153846153</v>
      </c>
      <c r="FB117">
        <v>15</v>
      </c>
      <c r="FC117">
        <v>0</v>
      </c>
      <c r="FD117" t="s">
        <v>422</v>
      </c>
      <c r="FE117">
        <v>1747148579.5</v>
      </c>
      <c r="FF117">
        <v>1747148584.5</v>
      </c>
      <c r="FG117">
        <v>0</v>
      </c>
      <c r="FH117">
        <v>0.162</v>
      </c>
      <c r="FI117">
        <v>-0.001</v>
      </c>
      <c r="FJ117">
        <v>0.139</v>
      </c>
      <c r="FK117">
        <v>0.058</v>
      </c>
      <c r="FL117">
        <v>420</v>
      </c>
      <c r="FM117">
        <v>16</v>
      </c>
      <c r="FN117">
        <v>0.19</v>
      </c>
      <c r="FO117">
        <v>0.02</v>
      </c>
      <c r="FP117">
        <v>0.8371411219512194</v>
      </c>
      <c r="FQ117">
        <v>0.01340688501742035</v>
      </c>
      <c r="FR117">
        <v>0.0486295165412315</v>
      </c>
      <c r="FS117">
        <v>1</v>
      </c>
      <c r="FT117">
        <v>772.964705882353</v>
      </c>
      <c r="FU117">
        <v>-4.278074883320685</v>
      </c>
      <c r="FV117">
        <v>4.251565964299371</v>
      </c>
      <c r="FW117">
        <v>0</v>
      </c>
      <c r="FX117">
        <v>0.7281308048780488</v>
      </c>
      <c r="FY117">
        <v>-0.04426779094076551</v>
      </c>
      <c r="FZ117">
        <v>0.004487695161702322</v>
      </c>
      <c r="GA117">
        <v>1</v>
      </c>
      <c r="GB117">
        <v>2</v>
      </c>
      <c r="GC117">
        <v>3</v>
      </c>
      <c r="GD117" t="s">
        <v>423</v>
      </c>
      <c r="GE117">
        <v>3.12733</v>
      </c>
      <c r="GF117">
        <v>2.72876</v>
      </c>
      <c r="GG117">
        <v>0.0861987</v>
      </c>
      <c r="GH117">
        <v>0.0865534</v>
      </c>
      <c r="GI117">
        <v>0.108872</v>
      </c>
      <c r="GJ117">
        <v>0.107262</v>
      </c>
      <c r="GK117">
        <v>27416.7</v>
      </c>
      <c r="GL117">
        <v>26553.7</v>
      </c>
      <c r="GM117">
        <v>30543.1</v>
      </c>
      <c r="GN117">
        <v>29322.7</v>
      </c>
      <c r="GO117">
        <v>37555.6</v>
      </c>
      <c r="GP117">
        <v>34427.5</v>
      </c>
      <c r="GQ117">
        <v>46720.2</v>
      </c>
      <c r="GR117">
        <v>43559.5</v>
      </c>
      <c r="GS117">
        <v>1.82302</v>
      </c>
      <c r="GT117">
        <v>1.88008</v>
      </c>
      <c r="GU117">
        <v>0.0486672</v>
      </c>
      <c r="GV117">
        <v>0</v>
      </c>
      <c r="GW117">
        <v>29.2213</v>
      </c>
      <c r="GX117">
        <v>999.9</v>
      </c>
      <c r="GY117">
        <v>48.8</v>
      </c>
      <c r="GZ117">
        <v>30.6</v>
      </c>
      <c r="HA117">
        <v>23.719</v>
      </c>
      <c r="HB117">
        <v>62.9802</v>
      </c>
      <c r="HC117">
        <v>12.8285</v>
      </c>
      <c r="HD117">
        <v>1</v>
      </c>
      <c r="HE117">
        <v>0.121456</v>
      </c>
      <c r="HF117">
        <v>-1.21603</v>
      </c>
      <c r="HG117">
        <v>20.2156</v>
      </c>
      <c r="HH117">
        <v>5.23691</v>
      </c>
      <c r="HI117">
        <v>11.974</v>
      </c>
      <c r="HJ117">
        <v>4.97255</v>
      </c>
      <c r="HK117">
        <v>3.29073</v>
      </c>
      <c r="HL117">
        <v>9999</v>
      </c>
      <c r="HM117">
        <v>9999</v>
      </c>
      <c r="HN117">
        <v>9999</v>
      </c>
      <c r="HO117">
        <v>4.3</v>
      </c>
      <c r="HP117">
        <v>4.97293</v>
      </c>
      <c r="HQ117">
        <v>1.8773</v>
      </c>
      <c r="HR117">
        <v>1.87542</v>
      </c>
      <c r="HS117">
        <v>1.8782</v>
      </c>
      <c r="HT117">
        <v>1.87497</v>
      </c>
      <c r="HU117">
        <v>1.87851</v>
      </c>
      <c r="HV117">
        <v>1.87561</v>
      </c>
      <c r="HW117">
        <v>1.87679</v>
      </c>
      <c r="HX117">
        <v>0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0.178</v>
      </c>
      <c r="IL117">
        <v>0.2596</v>
      </c>
      <c r="IM117">
        <v>-0.2208080166734159</v>
      </c>
      <c r="IN117">
        <v>0.0009760521447082311</v>
      </c>
      <c r="IO117">
        <v>-1.213558287100738E-07</v>
      </c>
      <c r="IP117">
        <v>1.27618266518245E-10</v>
      </c>
      <c r="IQ117">
        <v>-0.04124942103459956</v>
      </c>
      <c r="IR117">
        <v>-0.001300910323688675</v>
      </c>
      <c r="IS117">
        <v>0.0007077955028906285</v>
      </c>
      <c r="IT117">
        <v>-5.887928008297181E-06</v>
      </c>
      <c r="IU117">
        <v>4</v>
      </c>
      <c r="IV117">
        <v>2095</v>
      </c>
      <c r="IW117">
        <v>1</v>
      </c>
      <c r="IX117">
        <v>25</v>
      </c>
      <c r="IY117">
        <v>199117.3</v>
      </c>
      <c r="IZ117">
        <v>199117.2</v>
      </c>
      <c r="JA117">
        <v>1.10596</v>
      </c>
      <c r="JB117">
        <v>2.56958</v>
      </c>
      <c r="JC117">
        <v>1.39893</v>
      </c>
      <c r="JD117">
        <v>2.34863</v>
      </c>
      <c r="JE117">
        <v>1.44897</v>
      </c>
      <c r="JF117">
        <v>2.54272</v>
      </c>
      <c r="JG117">
        <v>37.0509</v>
      </c>
      <c r="JH117">
        <v>23.9912</v>
      </c>
      <c r="JI117">
        <v>18</v>
      </c>
      <c r="JJ117">
        <v>475.012</v>
      </c>
      <c r="JK117">
        <v>480.624</v>
      </c>
      <c r="JL117">
        <v>31.4068</v>
      </c>
      <c r="JM117">
        <v>28.7517</v>
      </c>
      <c r="JN117">
        <v>30.0004</v>
      </c>
      <c r="JO117">
        <v>28.3367</v>
      </c>
      <c r="JP117">
        <v>28.3833</v>
      </c>
      <c r="JQ117">
        <v>22.1596</v>
      </c>
      <c r="JR117">
        <v>0</v>
      </c>
      <c r="JS117">
        <v>100</v>
      </c>
      <c r="JT117">
        <v>31.4103</v>
      </c>
      <c r="JU117">
        <v>420</v>
      </c>
      <c r="JV117">
        <v>24.3791</v>
      </c>
      <c r="JW117">
        <v>100.969</v>
      </c>
      <c r="JX117">
        <v>100.206</v>
      </c>
    </row>
    <row r="118" spans="1:284">
      <c r="A118">
        <v>102</v>
      </c>
      <c r="B118">
        <v>1759095620.5</v>
      </c>
      <c r="C118">
        <v>1786.400000095367</v>
      </c>
      <c r="D118" t="s">
        <v>633</v>
      </c>
      <c r="E118" t="s">
        <v>634</v>
      </c>
      <c r="F118">
        <v>5</v>
      </c>
      <c r="G118" t="s">
        <v>612</v>
      </c>
      <c r="H118" t="s">
        <v>419</v>
      </c>
      <c r="I118">
        <v>1759095617.5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7</v>
      </c>
      <c r="AH118">
        <v>1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5.52</v>
      </c>
      <c r="DA118">
        <v>0.5</v>
      </c>
      <c r="DB118" t="s">
        <v>421</v>
      </c>
      <c r="DC118">
        <v>2</v>
      </c>
      <c r="DD118">
        <v>1759095617.5</v>
      </c>
      <c r="DE118">
        <v>420.8375555555556</v>
      </c>
      <c r="DF118">
        <v>420.0065555555555</v>
      </c>
      <c r="DG118">
        <v>24.5147</v>
      </c>
      <c r="DH118">
        <v>23.79436666666667</v>
      </c>
      <c r="DI118">
        <v>420.6596666666667</v>
      </c>
      <c r="DJ118">
        <v>24.25511111111111</v>
      </c>
      <c r="DK118">
        <v>500.0801111111111</v>
      </c>
      <c r="DL118">
        <v>90.72077777777778</v>
      </c>
      <c r="DM118">
        <v>0.05106995555555555</v>
      </c>
      <c r="DN118">
        <v>30.90857777777778</v>
      </c>
      <c r="DO118">
        <v>30.01493333333334</v>
      </c>
      <c r="DP118">
        <v>999.9000000000001</v>
      </c>
      <c r="DQ118">
        <v>0</v>
      </c>
      <c r="DR118">
        <v>0</v>
      </c>
      <c r="DS118">
        <v>10010.26666666667</v>
      </c>
      <c r="DT118">
        <v>0</v>
      </c>
      <c r="DU118">
        <v>2.20656</v>
      </c>
      <c r="DV118">
        <v>0.8309292222222221</v>
      </c>
      <c r="DW118">
        <v>431.4136666666666</v>
      </c>
      <c r="DX118">
        <v>430.244</v>
      </c>
      <c r="DY118">
        <v>0.7203092222222222</v>
      </c>
      <c r="DZ118">
        <v>420.0065555555555</v>
      </c>
      <c r="EA118">
        <v>23.79436666666667</v>
      </c>
      <c r="EB118">
        <v>2.223993333333333</v>
      </c>
      <c r="EC118">
        <v>2.158644444444445</v>
      </c>
      <c r="ED118">
        <v>19.13618888888889</v>
      </c>
      <c r="EE118">
        <v>18.65865555555556</v>
      </c>
      <c r="EF118">
        <v>0.00500056</v>
      </c>
      <c r="EG118">
        <v>0</v>
      </c>
      <c r="EH118">
        <v>0</v>
      </c>
      <c r="EI118">
        <v>0</v>
      </c>
      <c r="EJ118">
        <v>773.1777777777778</v>
      </c>
      <c r="EK118">
        <v>0.00500056</v>
      </c>
      <c r="EL118">
        <v>-10.15555555555556</v>
      </c>
      <c r="EM118">
        <v>-2.677777777777778</v>
      </c>
      <c r="EN118">
        <v>35.375</v>
      </c>
      <c r="EO118">
        <v>38.312</v>
      </c>
      <c r="EP118">
        <v>36.812</v>
      </c>
      <c r="EQ118">
        <v>37.875</v>
      </c>
      <c r="ER118">
        <v>37.437</v>
      </c>
      <c r="ES118">
        <v>0</v>
      </c>
      <c r="ET118">
        <v>0</v>
      </c>
      <c r="EU118">
        <v>0</v>
      </c>
      <c r="EV118">
        <v>1759095631.9</v>
      </c>
      <c r="EW118">
        <v>0</v>
      </c>
      <c r="EX118">
        <v>771.952</v>
      </c>
      <c r="EY118">
        <v>-11.40769214199694</v>
      </c>
      <c r="EZ118">
        <v>3.515384674330903</v>
      </c>
      <c r="FA118">
        <v>-6.547999999999999</v>
      </c>
      <c r="FB118">
        <v>15</v>
      </c>
      <c r="FC118">
        <v>0</v>
      </c>
      <c r="FD118" t="s">
        <v>422</v>
      </c>
      <c r="FE118">
        <v>1747148579.5</v>
      </c>
      <c r="FF118">
        <v>1747148584.5</v>
      </c>
      <c r="FG118">
        <v>0</v>
      </c>
      <c r="FH118">
        <v>0.162</v>
      </c>
      <c r="FI118">
        <v>-0.001</v>
      </c>
      <c r="FJ118">
        <v>0.139</v>
      </c>
      <c r="FK118">
        <v>0.058</v>
      </c>
      <c r="FL118">
        <v>420</v>
      </c>
      <c r="FM118">
        <v>16</v>
      </c>
      <c r="FN118">
        <v>0.19</v>
      </c>
      <c r="FO118">
        <v>0.02</v>
      </c>
      <c r="FP118">
        <v>0.8347893249999998</v>
      </c>
      <c r="FQ118">
        <v>-0.003969444652910191</v>
      </c>
      <c r="FR118">
        <v>0.04959287165429498</v>
      </c>
      <c r="FS118">
        <v>1</v>
      </c>
      <c r="FT118">
        <v>772.2205882352941</v>
      </c>
      <c r="FU118">
        <v>-3.61955686427647</v>
      </c>
      <c r="FV118">
        <v>4.333914099135455</v>
      </c>
      <c r="FW118">
        <v>0</v>
      </c>
      <c r="FX118">
        <v>0.725878225</v>
      </c>
      <c r="FY118">
        <v>-0.04492425140712956</v>
      </c>
      <c r="FZ118">
        <v>0.00445215145456384</v>
      </c>
      <c r="GA118">
        <v>1</v>
      </c>
      <c r="GB118">
        <v>2</v>
      </c>
      <c r="GC118">
        <v>3</v>
      </c>
      <c r="GD118" t="s">
        <v>423</v>
      </c>
      <c r="GE118">
        <v>3.12709</v>
      </c>
      <c r="GF118">
        <v>2.72914</v>
      </c>
      <c r="GG118">
        <v>0.0862055</v>
      </c>
      <c r="GH118">
        <v>0.08655</v>
      </c>
      <c r="GI118">
        <v>0.108869</v>
      </c>
      <c r="GJ118">
        <v>0.107265</v>
      </c>
      <c r="GK118">
        <v>27416.4</v>
      </c>
      <c r="GL118">
        <v>26553.9</v>
      </c>
      <c r="GM118">
        <v>30543</v>
      </c>
      <c r="GN118">
        <v>29322.8</v>
      </c>
      <c r="GO118">
        <v>37555.6</v>
      </c>
      <c r="GP118">
        <v>34427.5</v>
      </c>
      <c r="GQ118">
        <v>46720.1</v>
      </c>
      <c r="GR118">
        <v>43559.6</v>
      </c>
      <c r="GS118">
        <v>1.82272</v>
      </c>
      <c r="GT118">
        <v>1.88022</v>
      </c>
      <c r="GU118">
        <v>0.0484437</v>
      </c>
      <c r="GV118">
        <v>0</v>
      </c>
      <c r="GW118">
        <v>29.2182</v>
      </c>
      <c r="GX118">
        <v>999.9</v>
      </c>
      <c r="GY118">
        <v>48.8</v>
      </c>
      <c r="GZ118">
        <v>30.6</v>
      </c>
      <c r="HA118">
        <v>23.7212</v>
      </c>
      <c r="HB118">
        <v>62.7502</v>
      </c>
      <c r="HC118">
        <v>13.0609</v>
      </c>
      <c r="HD118">
        <v>1</v>
      </c>
      <c r="HE118">
        <v>0.121588</v>
      </c>
      <c r="HF118">
        <v>-1.23437</v>
      </c>
      <c r="HG118">
        <v>20.2159</v>
      </c>
      <c r="HH118">
        <v>5.2393</v>
      </c>
      <c r="HI118">
        <v>11.974</v>
      </c>
      <c r="HJ118">
        <v>4.97285</v>
      </c>
      <c r="HK118">
        <v>3.291</v>
      </c>
      <c r="HL118">
        <v>9999</v>
      </c>
      <c r="HM118">
        <v>9999</v>
      </c>
      <c r="HN118">
        <v>9999</v>
      </c>
      <c r="HO118">
        <v>4.3</v>
      </c>
      <c r="HP118">
        <v>4.97293</v>
      </c>
      <c r="HQ118">
        <v>1.8773</v>
      </c>
      <c r="HR118">
        <v>1.87543</v>
      </c>
      <c r="HS118">
        <v>1.8782</v>
      </c>
      <c r="HT118">
        <v>1.87494</v>
      </c>
      <c r="HU118">
        <v>1.87851</v>
      </c>
      <c r="HV118">
        <v>1.87561</v>
      </c>
      <c r="HW118">
        <v>1.8768</v>
      </c>
      <c r="HX118">
        <v>0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0.177</v>
      </c>
      <c r="IL118">
        <v>0.2595</v>
      </c>
      <c r="IM118">
        <v>-0.2208080166734159</v>
      </c>
      <c r="IN118">
        <v>0.0009760521447082311</v>
      </c>
      <c r="IO118">
        <v>-1.213558287100738E-07</v>
      </c>
      <c r="IP118">
        <v>1.27618266518245E-10</v>
      </c>
      <c r="IQ118">
        <v>-0.04124942103459956</v>
      </c>
      <c r="IR118">
        <v>-0.001300910323688675</v>
      </c>
      <c r="IS118">
        <v>0.0007077955028906285</v>
      </c>
      <c r="IT118">
        <v>-5.887928008297181E-06</v>
      </c>
      <c r="IU118">
        <v>4</v>
      </c>
      <c r="IV118">
        <v>2095</v>
      </c>
      <c r="IW118">
        <v>1</v>
      </c>
      <c r="IX118">
        <v>25</v>
      </c>
      <c r="IY118">
        <v>199117.4</v>
      </c>
      <c r="IZ118">
        <v>199117.3</v>
      </c>
      <c r="JA118">
        <v>1.10474</v>
      </c>
      <c r="JB118">
        <v>2.56104</v>
      </c>
      <c r="JC118">
        <v>1.39893</v>
      </c>
      <c r="JD118">
        <v>2.34985</v>
      </c>
      <c r="JE118">
        <v>1.44897</v>
      </c>
      <c r="JF118">
        <v>2.59521</v>
      </c>
      <c r="JG118">
        <v>37.0509</v>
      </c>
      <c r="JH118">
        <v>24.0087</v>
      </c>
      <c r="JI118">
        <v>18</v>
      </c>
      <c r="JJ118">
        <v>474.855</v>
      </c>
      <c r="JK118">
        <v>480.734</v>
      </c>
      <c r="JL118">
        <v>31.3983</v>
      </c>
      <c r="JM118">
        <v>28.7527</v>
      </c>
      <c r="JN118">
        <v>30.0003</v>
      </c>
      <c r="JO118">
        <v>28.3376</v>
      </c>
      <c r="JP118">
        <v>28.3845</v>
      </c>
      <c r="JQ118">
        <v>22.1596</v>
      </c>
      <c r="JR118">
        <v>0</v>
      </c>
      <c r="JS118">
        <v>100</v>
      </c>
      <c r="JT118">
        <v>31.4103</v>
      </c>
      <c r="JU118">
        <v>420</v>
      </c>
      <c r="JV118">
        <v>24.3791</v>
      </c>
      <c r="JW118">
        <v>100.969</v>
      </c>
      <c r="JX118">
        <v>100.206</v>
      </c>
    </row>
    <row r="119" spans="1:284">
      <c r="A119">
        <v>103</v>
      </c>
      <c r="B119">
        <v>1759095622.5</v>
      </c>
      <c r="C119">
        <v>1788.400000095367</v>
      </c>
      <c r="D119" t="s">
        <v>635</v>
      </c>
      <c r="E119" t="s">
        <v>636</v>
      </c>
      <c r="F119">
        <v>5</v>
      </c>
      <c r="G119" t="s">
        <v>612</v>
      </c>
      <c r="H119" t="s">
        <v>419</v>
      </c>
      <c r="I119">
        <v>1759095619.5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7</v>
      </c>
      <c r="AH119">
        <v>1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5.52</v>
      </c>
      <c r="DA119">
        <v>0.5</v>
      </c>
      <c r="DB119" t="s">
        <v>421</v>
      </c>
      <c r="DC119">
        <v>2</v>
      </c>
      <c r="DD119">
        <v>1759095619.5</v>
      </c>
      <c r="DE119">
        <v>420.8571111111111</v>
      </c>
      <c r="DF119">
        <v>420.0163333333333</v>
      </c>
      <c r="DG119">
        <v>24.5132</v>
      </c>
      <c r="DH119">
        <v>23.7953</v>
      </c>
      <c r="DI119">
        <v>420.6792222222223</v>
      </c>
      <c r="DJ119">
        <v>24.25364444444445</v>
      </c>
      <c r="DK119">
        <v>500.0564444444444</v>
      </c>
      <c r="DL119">
        <v>90.72074444444443</v>
      </c>
      <c r="DM119">
        <v>0.05121537777777778</v>
      </c>
      <c r="DN119">
        <v>30.90051111111111</v>
      </c>
      <c r="DO119">
        <v>30.00835555555555</v>
      </c>
      <c r="DP119">
        <v>999.9000000000001</v>
      </c>
      <c r="DQ119">
        <v>0</v>
      </c>
      <c r="DR119">
        <v>0</v>
      </c>
      <c r="DS119">
        <v>9997.357777777777</v>
      </c>
      <c r="DT119">
        <v>0</v>
      </c>
      <c r="DU119">
        <v>2.20656</v>
      </c>
      <c r="DV119">
        <v>0.8405795555555555</v>
      </c>
      <c r="DW119">
        <v>431.4331111111111</v>
      </c>
      <c r="DX119">
        <v>430.2546666666666</v>
      </c>
      <c r="DY119">
        <v>0.7178858888888889</v>
      </c>
      <c r="DZ119">
        <v>420.0163333333333</v>
      </c>
      <c r="EA119">
        <v>23.7953</v>
      </c>
      <c r="EB119">
        <v>2.223856666666667</v>
      </c>
      <c r="EC119">
        <v>2.158728888888889</v>
      </c>
      <c r="ED119">
        <v>19.13521111111111</v>
      </c>
      <c r="EE119">
        <v>18.65927777777778</v>
      </c>
      <c r="EF119">
        <v>0.00500056</v>
      </c>
      <c r="EG119">
        <v>0</v>
      </c>
      <c r="EH119">
        <v>0</v>
      </c>
      <c r="EI119">
        <v>0</v>
      </c>
      <c r="EJ119">
        <v>769.9666666666667</v>
      </c>
      <c r="EK119">
        <v>0.00500056</v>
      </c>
      <c r="EL119">
        <v>-8.722222222222223</v>
      </c>
      <c r="EM119">
        <v>-3.311111111111111</v>
      </c>
      <c r="EN119">
        <v>35.35400000000001</v>
      </c>
      <c r="EO119">
        <v>38.30511111111111</v>
      </c>
      <c r="EP119">
        <v>36.79133333333333</v>
      </c>
      <c r="EQ119">
        <v>37.868</v>
      </c>
      <c r="ER119">
        <v>37.437</v>
      </c>
      <c r="ES119">
        <v>0</v>
      </c>
      <c r="ET119">
        <v>0</v>
      </c>
      <c r="EU119">
        <v>0</v>
      </c>
      <c r="EV119">
        <v>1759095634.3</v>
      </c>
      <c r="EW119">
        <v>0</v>
      </c>
      <c r="EX119">
        <v>771.1</v>
      </c>
      <c r="EY119">
        <v>-17.10769232147002</v>
      </c>
      <c r="EZ119">
        <v>4.384615115583306</v>
      </c>
      <c r="FA119">
        <v>-5.076000000000001</v>
      </c>
      <c r="FB119">
        <v>15</v>
      </c>
      <c r="FC119">
        <v>0</v>
      </c>
      <c r="FD119" t="s">
        <v>422</v>
      </c>
      <c r="FE119">
        <v>1747148579.5</v>
      </c>
      <c r="FF119">
        <v>1747148584.5</v>
      </c>
      <c r="FG119">
        <v>0</v>
      </c>
      <c r="FH119">
        <v>0.162</v>
      </c>
      <c r="FI119">
        <v>-0.001</v>
      </c>
      <c r="FJ119">
        <v>0.139</v>
      </c>
      <c r="FK119">
        <v>0.058</v>
      </c>
      <c r="FL119">
        <v>420</v>
      </c>
      <c r="FM119">
        <v>16</v>
      </c>
      <c r="FN119">
        <v>0.19</v>
      </c>
      <c r="FO119">
        <v>0.02</v>
      </c>
      <c r="FP119">
        <v>0.8384325609756096</v>
      </c>
      <c r="FQ119">
        <v>0.03009800696864156</v>
      </c>
      <c r="FR119">
        <v>0.0499399740884354</v>
      </c>
      <c r="FS119">
        <v>1</v>
      </c>
      <c r="FT119">
        <v>772.4205882352941</v>
      </c>
      <c r="FU119">
        <v>-11.80901448457254</v>
      </c>
      <c r="FV119">
        <v>4.088921863635987</v>
      </c>
      <c r="FW119">
        <v>0</v>
      </c>
      <c r="FX119">
        <v>0.7248519024390243</v>
      </c>
      <c r="FY119">
        <v>-0.04732411149825892</v>
      </c>
      <c r="FZ119">
        <v>0.004795034915841632</v>
      </c>
      <c r="GA119">
        <v>1</v>
      </c>
      <c r="GB119">
        <v>2</v>
      </c>
      <c r="GC119">
        <v>3</v>
      </c>
      <c r="GD119" t="s">
        <v>423</v>
      </c>
      <c r="GE119">
        <v>3.12714</v>
      </c>
      <c r="GF119">
        <v>2.72925</v>
      </c>
      <c r="GG119">
        <v>0.0862028</v>
      </c>
      <c r="GH119">
        <v>0.0865486</v>
      </c>
      <c r="GI119">
        <v>0.108867</v>
      </c>
      <c r="GJ119">
        <v>0.107267</v>
      </c>
      <c r="GK119">
        <v>27416.3</v>
      </c>
      <c r="GL119">
        <v>26553.6</v>
      </c>
      <c r="GM119">
        <v>30542.7</v>
      </c>
      <c r="GN119">
        <v>29322.4</v>
      </c>
      <c r="GO119">
        <v>37555.4</v>
      </c>
      <c r="GP119">
        <v>34427.1</v>
      </c>
      <c r="GQ119">
        <v>46719.7</v>
      </c>
      <c r="GR119">
        <v>43559.2</v>
      </c>
      <c r="GS119">
        <v>1.8227</v>
      </c>
      <c r="GT119">
        <v>1.88025</v>
      </c>
      <c r="GU119">
        <v>0.0477433</v>
      </c>
      <c r="GV119">
        <v>0</v>
      </c>
      <c r="GW119">
        <v>29.2147</v>
      </c>
      <c r="GX119">
        <v>999.9</v>
      </c>
      <c r="GY119">
        <v>48.8</v>
      </c>
      <c r="GZ119">
        <v>30.6</v>
      </c>
      <c r="HA119">
        <v>23.7191</v>
      </c>
      <c r="HB119">
        <v>62.8502</v>
      </c>
      <c r="HC119">
        <v>12.8646</v>
      </c>
      <c r="HD119">
        <v>1</v>
      </c>
      <c r="HE119">
        <v>0.121662</v>
      </c>
      <c r="HF119">
        <v>-1.26798</v>
      </c>
      <c r="HG119">
        <v>20.2157</v>
      </c>
      <c r="HH119">
        <v>5.2387</v>
      </c>
      <c r="HI119">
        <v>11.974</v>
      </c>
      <c r="HJ119">
        <v>4.97255</v>
      </c>
      <c r="HK119">
        <v>3.291</v>
      </c>
      <c r="HL119">
        <v>9999</v>
      </c>
      <c r="HM119">
        <v>9999</v>
      </c>
      <c r="HN119">
        <v>9999</v>
      </c>
      <c r="HO119">
        <v>4.3</v>
      </c>
      <c r="HP119">
        <v>4.97296</v>
      </c>
      <c r="HQ119">
        <v>1.87729</v>
      </c>
      <c r="HR119">
        <v>1.87541</v>
      </c>
      <c r="HS119">
        <v>1.8782</v>
      </c>
      <c r="HT119">
        <v>1.87492</v>
      </c>
      <c r="HU119">
        <v>1.87851</v>
      </c>
      <c r="HV119">
        <v>1.87561</v>
      </c>
      <c r="HW119">
        <v>1.87677</v>
      </c>
      <c r="HX119">
        <v>0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0.178</v>
      </c>
      <c r="IL119">
        <v>0.2595</v>
      </c>
      <c r="IM119">
        <v>-0.2208080166734159</v>
      </c>
      <c r="IN119">
        <v>0.0009760521447082311</v>
      </c>
      <c r="IO119">
        <v>-1.213558287100738E-07</v>
      </c>
      <c r="IP119">
        <v>1.27618266518245E-10</v>
      </c>
      <c r="IQ119">
        <v>-0.04124942103459956</v>
      </c>
      <c r="IR119">
        <v>-0.001300910323688675</v>
      </c>
      <c r="IS119">
        <v>0.0007077955028906285</v>
      </c>
      <c r="IT119">
        <v>-5.887928008297181E-06</v>
      </c>
      <c r="IU119">
        <v>4</v>
      </c>
      <c r="IV119">
        <v>2095</v>
      </c>
      <c r="IW119">
        <v>1</v>
      </c>
      <c r="IX119">
        <v>25</v>
      </c>
      <c r="IY119">
        <v>199117.4</v>
      </c>
      <c r="IZ119">
        <v>199117.3</v>
      </c>
      <c r="JA119">
        <v>1.10474</v>
      </c>
      <c r="JB119">
        <v>2.57202</v>
      </c>
      <c r="JC119">
        <v>1.39893</v>
      </c>
      <c r="JD119">
        <v>2.34863</v>
      </c>
      <c r="JE119">
        <v>1.44897</v>
      </c>
      <c r="JF119">
        <v>2.5061</v>
      </c>
      <c r="JG119">
        <v>37.0747</v>
      </c>
      <c r="JH119">
        <v>23.9912</v>
      </c>
      <c r="JI119">
        <v>18</v>
      </c>
      <c r="JJ119">
        <v>474.847</v>
      </c>
      <c r="JK119">
        <v>480.754</v>
      </c>
      <c r="JL119">
        <v>31.392</v>
      </c>
      <c r="JM119">
        <v>28.7539</v>
      </c>
      <c r="JN119">
        <v>30.0003</v>
      </c>
      <c r="JO119">
        <v>28.3385</v>
      </c>
      <c r="JP119">
        <v>28.3849</v>
      </c>
      <c r="JQ119">
        <v>22.1588</v>
      </c>
      <c r="JR119">
        <v>0</v>
      </c>
      <c r="JS119">
        <v>100</v>
      </c>
      <c r="JT119">
        <v>31.3986</v>
      </c>
      <c r="JU119">
        <v>420</v>
      </c>
      <c r="JV119">
        <v>24.3791</v>
      </c>
      <c r="JW119">
        <v>100.968</v>
      </c>
      <c r="JX119">
        <v>100.205</v>
      </c>
    </row>
    <row r="120" spans="1:284">
      <c r="A120">
        <v>104</v>
      </c>
      <c r="B120">
        <v>1759095624.5</v>
      </c>
      <c r="C120">
        <v>1790.400000095367</v>
      </c>
      <c r="D120" t="s">
        <v>637</v>
      </c>
      <c r="E120" t="s">
        <v>638</v>
      </c>
      <c r="F120">
        <v>5</v>
      </c>
      <c r="G120" t="s">
        <v>612</v>
      </c>
      <c r="H120" t="s">
        <v>419</v>
      </c>
      <c r="I120">
        <v>1759095621.5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7</v>
      </c>
      <c r="AH120">
        <v>1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5.52</v>
      </c>
      <c r="DA120">
        <v>0.5</v>
      </c>
      <c r="DB120" t="s">
        <v>421</v>
      </c>
      <c r="DC120">
        <v>2</v>
      </c>
      <c r="DD120">
        <v>1759095621.5</v>
      </c>
      <c r="DE120">
        <v>420.8728888888889</v>
      </c>
      <c r="DF120">
        <v>420.0172222222222</v>
      </c>
      <c r="DG120">
        <v>24.51198888888889</v>
      </c>
      <c r="DH120">
        <v>23.79602222222222</v>
      </c>
      <c r="DI120">
        <v>420.694888888889</v>
      </c>
      <c r="DJ120">
        <v>24.25246666666667</v>
      </c>
      <c r="DK120">
        <v>499.996888888889</v>
      </c>
      <c r="DL120">
        <v>90.72078888888889</v>
      </c>
      <c r="DM120">
        <v>0.05143421111111111</v>
      </c>
      <c r="DN120">
        <v>30.89292222222222</v>
      </c>
      <c r="DO120">
        <v>29.99963333333334</v>
      </c>
      <c r="DP120">
        <v>999.9000000000001</v>
      </c>
      <c r="DQ120">
        <v>0</v>
      </c>
      <c r="DR120">
        <v>0</v>
      </c>
      <c r="DS120">
        <v>9991.873333333333</v>
      </c>
      <c r="DT120">
        <v>0</v>
      </c>
      <c r="DU120">
        <v>2.20656</v>
      </c>
      <c r="DV120">
        <v>0.8554112222222222</v>
      </c>
      <c r="DW120">
        <v>431.4486666666666</v>
      </c>
      <c r="DX120">
        <v>430.2557777777778</v>
      </c>
      <c r="DY120">
        <v>0.7159742222222223</v>
      </c>
      <c r="DZ120">
        <v>420.0172222222222</v>
      </c>
      <c r="EA120">
        <v>23.79602222222222</v>
      </c>
      <c r="EB120">
        <v>2.223748888888889</v>
      </c>
      <c r="EC120">
        <v>2.158794444444444</v>
      </c>
      <c r="ED120">
        <v>19.13442222222222</v>
      </c>
      <c r="EE120">
        <v>18.65976666666667</v>
      </c>
      <c r="EF120">
        <v>0.00500056</v>
      </c>
      <c r="EG120">
        <v>0</v>
      </c>
      <c r="EH120">
        <v>0</v>
      </c>
      <c r="EI120">
        <v>0</v>
      </c>
      <c r="EJ120">
        <v>770.2666666666667</v>
      </c>
      <c r="EK120">
        <v>0.00500056</v>
      </c>
      <c r="EL120">
        <v>-6.511111111111111</v>
      </c>
      <c r="EM120">
        <v>-3.611111111111111</v>
      </c>
      <c r="EN120">
        <v>35.333</v>
      </c>
      <c r="EO120">
        <v>38.28444444444445</v>
      </c>
      <c r="EP120">
        <v>36.77066666666666</v>
      </c>
      <c r="EQ120">
        <v>37.868</v>
      </c>
      <c r="ER120">
        <v>37.43011111111111</v>
      </c>
      <c r="ES120">
        <v>0</v>
      </c>
      <c r="ET120">
        <v>0</v>
      </c>
      <c r="EU120">
        <v>0</v>
      </c>
      <c r="EV120">
        <v>1759095636.1</v>
      </c>
      <c r="EW120">
        <v>0</v>
      </c>
      <c r="EX120">
        <v>770.6692307692309</v>
      </c>
      <c r="EY120">
        <v>-12.71794874491194</v>
      </c>
      <c r="EZ120">
        <v>0.7076922215418383</v>
      </c>
      <c r="FA120">
        <v>-5.026923076923078</v>
      </c>
      <c r="FB120">
        <v>15</v>
      </c>
      <c r="FC120">
        <v>0</v>
      </c>
      <c r="FD120" t="s">
        <v>422</v>
      </c>
      <c r="FE120">
        <v>1747148579.5</v>
      </c>
      <c r="FF120">
        <v>1747148584.5</v>
      </c>
      <c r="FG120">
        <v>0</v>
      </c>
      <c r="FH120">
        <v>0.162</v>
      </c>
      <c r="FI120">
        <v>-0.001</v>
      </c>
      <c r="FJ120">
        <v>0.139</v>
      </c>
      <c r="FK120">
        <v>0.058</v>
      </c>
      <c r="FL120">
        <v>420</v>
      </c>
      <c r="FM120">
        <v>16</v>
      </c>
      <c r="FN120">
        <v>0.19</v>
      </c>
      <c r="FO120">
        <v>0.02</v>
      </c>
      <c r="FP120">
        <v>0.8354897250000001</v>
      </c>
      <c r="FQ120">
        <v>0.1971055722326428</v>
      </c>
      <c r="FR120">
        <v>0.04792820044399095</v>
      </c>
      <c r="FS120">
        <v>1</v>
      </c>
      <c r="FT120">
        <v>771.4911764705884</v>
      </c>
      <c r="FU120">
        <v>-14.99312454094824</v>
      </c>
      <c r="FV120">
        <v>4.853098927917316</v>
      </c>
      <c r="FW120">
        <v>0</v>
      </c>
      <c r="FX120">
        <v>0.72263135</v>
      </c>
      <c r="FY120">
        <v>-0.05185125703564709</v>
      </c>
      <c r="FZ120">
        <v>0.005100883715347765</v>
      </c>
      <c r="GA120">
        <v>1</v>
      </c>
      <c r="GB120">
        <v>2</v>
      </c>
      <c r="GC120">
        <v>3</v>
      </c>
      <c r="GD120" t="s">
        <v>423</v>
      </c>
      <c r="GE120">
        <v>3.12712</v>
      </c>
      <c r="GF120">
        <v>2.72922</v>
      </c>
      <c r="GG120">
        <v>0.0862026</v>
      </c>
      <c r="GH120">
        <v>0.08654969999999999</v>
      </c>
      <c r="GI120">
        <v>0.108863</v>
      </c>
      <c r="GJ120">
        <v>0.107269</v>
      </c>
      <c r="GK120">
        <v>27416.2</v>
      </c>
      <c r="GL120">
        <v>26553.2</v>
      </c>
      <c r="GM120">
        <v>30542.7</v>
      </c>
      <c r="GN120">
        <v>29322</v>
      </c>
      <c r="GO120">
        <v>37555.4</v>
      </c>
      <c r="GP120">
        <v>34426.6</v>
      </c>
      <c r="GQ120">
        <v>46719.5</v>
      </c>
      <c r="GR120">
        <v>43558.6</v>
      </c>
      <c r="GS120">
        <v>1.82262</v>
      </c>
      <c r="GT120">
        <v>1.88025</v>
      </c>
      <c r="GU120">
        <v>0.0476763</v>
      </c>
      <c r="GV120">
        <v>0</v>
      </c>
      <c r="GW120">
        <v>29.2113</v>
      </c>
      <c r="GX120">
        <v>999.9</v>
      </c>
      <c r="GY120">
        <v>48.8</v>
      </c>
      <c r="GZ120">
        <v>30.6</v>
      </c>
      <c r="HA120">
        <v>23.7175</v>
      </c>
      <c r="HB120">
        <v>62.8302</v>
      </c>
      <c r="HC120">
        <v>12.9327</v>
      </c>
      <c r="HD120">
        <v>1</v>
      </c>
      <c r="HE120">
        <v>0.12172</v>
      </c>
      <c r="HF120">
        <v>-1.27925</v>
      </c>
      <c r="HG120">
        <v>20.2156</v>
      </c>
      <c r="HH120">
        <v>5.23855</v>
      </c>
      <c r="HI120">
        <v>11.974</v>
      </c>
      <c r="HJ120">
        <v>4.9727</v>
      </c>
      <c r="HK120">
        <v>3.291</v>
      </c>
      <c r="HL120">
        <v>9999</v>
      </c>
      <c r="HM120">
        <v>9999</v>
      </c>
      <c r="HN120">
        <v>9999</v>
      </c>
      <c r="HO120">
        <v>4.3</v>
      </c>
      <c r="HP120">
        <v>4.97297</v>
      </c>
      <c r="HQ120">
        <v>1.87729</v>
      </c>
      <c r="HR120">
        <v>1.8754</v>
      </c>
      <c r="HS120">
        <v>1.8782</v>
      </c>
      <c r="HT120">
        <v>1.87494</v>
      </c>
      <c r="HU120">
        <v>1.87851</v>
      </c>
      <c r="HV120">
        <v>1.87561</v>
      </c>
      <c r="HW120">
        <v>1.87677</v>
      </c>
      <c r="HX120">
        <v>0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0.178</v>
      </c>
      <c r="IL120">
        <v>0.2595</v>
      </c>
      <c r="IM120">
        <v>-0.2208080166734159</v>
      </c>
      <c r="IN120">
        <v>0.0009760521447082311</v>
      </c>
      <c r="IO120">
        <v>-1.213558287100738E-07</v>
      </c>
      <c r="IP120">
        <v>1.27618266518245E-10</v>
      </c>
      <c r="IQ120">
        <v>-0.04124942103459956</v>
      </c>
      <c r="IR120">
        <v>-0.001300910323688675</v>
      </c>
      <c r="IS120">
        <v>0.0007077955028906285</v>
      </c>
      <c r="IT120">
        <v>-5.887928008297181E-06</v>
      </c>
      <c r="IU120">
        <v>4</v>
      </c>
      <c r="IV120">
        <v>2095</v>
      </c>
      <c r="IW120">
        <v>1</v>
      </c>
      <c r="IX120">
        <v>25</v>
      </c>
      <c r="IY120">
        <v>199117.4</v>
      </c>
      <c r="IZ120">
        <v>199117.3</v>
      </c>
      <c r="JA120">
        <v>1.10596</v>
      </c>
      <c r="JB120">
        <v>2.5647</v>
      </c>
      <c r="JC120">
        <v>1.39893</v>
      </c>
      <c r="JD120">
        <v>2.34985</v>
      </c>
      <c r="JE120">
        <v>1.44897</v>
      </c>
      <c r="JF120">
        <v>2.61108</v>
      </c>
      <c r="JG120">
        <v>37.0747</v>
      </c>
      <c r="JH120">
        <v>24.0087</v>
      </c>
      <c r="JI120">
        <v>18</v>
      </c>
      <c r="JJ120">
        <v>474.814</v>
      </c>
      <c r="JK120">
        <v>480.76</v>
      </c>
      <c r="JL120">
        <v>31.3887</v>
      </c>
      <c r="JM120">
        <v>28.7545</v>
      </c>
      <c r="JN120">
        <v>30.0003</v>
      </c>
      <c r="JO120">
        <v>28.3397</v>
      </c>
      <c r="JP120">
        <v>28.3857</v>
      </c>
      <c r="JQ120">
        <v>22.159</v>
      </c>
      <c r="JR120">
        <v>0</v>
      </c>
      <c r="JS120">
        <v>100</v>
      </c>
      <c r="JT120">
        <v>31.3986</v>
      </c>
      <c r="JU120">
        <v>420</v>
      </c>
      <c r="JV120">
        <v>24.3791</v>
      </c>
      <c r="JW120">
        <v>100.968</v>
      </c>
      <c r="JX120">
        <v>100.204</v>
      </c>
    </row>
    <row r="121" spans="1:284">
      <c r="A121">
        <v>105</v>
      </c>
      <c r="B121">
        <v>1759095626.5</v>
      </c>
      <c r="C121">
        <v>1792.400000095367</v>
      </c>
      <c r="D121" t="s">
        <v>639</v>
      </c>
      <c r="E121" t="s">
        <v>640</v>
      </c>
      <c r="F121">
        <v>5</v>
      </c>
      <c r="G121" t="s">
        <v>612</v>
      </c>
      <c r="H121" t="s">
        <v>419</v>
      </c>
      <c r="I121">
        <v>1759095623.5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7</v>
      </c>
      <c r="AH121">
        <v>1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5.52</v>
      </c>
      <c r="DA121">
        <v>0.5</v>
      </c>
      <c r="DB121" t="s">
        <v>421</v>
      </c>
      <c r="DC121">
        <v>2</v>
      </c>
      <c r="DD121">
        <v>1759095623.5</v>
      </c>
      <c r="DE121">
        <v>420.8734444444444</v>
      </c>
      <c r="DF121">
        <v>420.0106666666667</v>
      </c>
      <c r="DG121">
        <v>24.51114444444444</v>
      </c>
      <c r="DH121">
        <v>23.79687777777778</v>
      </c>
      <c r="DI121">
        <v>420.6954444444444</v>
      </c>
      <c r="DJ121">
        <v>24.25164444444444</v>
      </c>
      <c r="DK121">
        <v>499.9535555555556</v>
      </c>
      <c r="DL121">
        <v>90.72116666666666</v>
      </c>
      <c r="DM121">
        <v>0.0515322</v>
      </c>
      <c r="DN121">
        <v>30.88587777777778</v>
      </c>
      <c r="DO121">
        <v>29.99211111111111</v>
      </c>
      <c r="DP121">
        <v>999.9000000000001</v>
      </c>
      <c r="DQ121">
        <v>0</v>
      </c>
      <c r="DR121">
        <v>0</v>
      </c>
      <c r="DS121">
        <v>9991.247777777777</v>
      </c>
      <c r="DT121">
        <v>0</v>
      </c>
      <c r="DU121">
        <v>2.20656</v>
      </c>
      <c r="DV121">
        <v>0.8626675555555555</v>
      </c>
      <c r="DW121">
        <v>431.4488888888889</v>
      </c>
      <c r="DX121">
        <v>430.2493333333333</v>
      </c>
      <c r="DY121">
        <v>0.7142747777777778</v>
      </c>
      <c r="DZ121">
        <v>420.0106666666667</v>
      </c>
      <c r="EA121">
        <v>23.79687777777778</v>
      </c>
      <c r="EB121">
        <v>2.22368</v>
      </c>
      <c r="EC121">
        <v>2.15888</v>
      </c>
      <c r="ED121">
        <v>19.13393333333333</v>
      </c>
      <c r="EE121">
        <v>18.6604</v>
      </c>
      <c r="EF121">
        <v>0.00500056</v>
      </c>
      <c r="EG121">
        <v>0</v>
      </c>
      <c r="EH121">
        <v>0</v>
      </c>
      <c r="EI121">
        <v>0</v>
      </c>
      <c r="EJ121">
        <v>769.5666666666666</v>
      </c>
      <c r="EK121">
        <v>0.00500056</v>
      </c>
      <c r="EL121">
        <v>-1.833333333333333</v>
      </c>
      <c r="EM121">
        <v>-2.644444444444444</v>
      </c>
      <c r="EN121">
        <v>35.312</v>
      </c>
      <c r="EO121">
        <v>38.26377777777778</v>
      </c>
      <c r="EP121">
        <v>36.75</v>
      </c>
      <c r="EQ121">
        <v>37.84700000000001</v>
      </c>
      <c r="ER121">
        <v>37.43011111111111</v>
      </c>
      <c r="ES121">
        <v>0</v>
      </c>
      <c r="ET121">
        <v>0</v>
      </c>
      <c r="EU121">
        <v>0</v>
      </c>
      <c r="EV121">
        <v>1759095637.9</v>
      </c>
      <c r="EW121">
        <v>0</v>
      </c>
      <c r="EX121">
        <v>771.0920000000001</v>
      </c>
      <c r="EY121">
        <v>0.5153843778383567</v>
      </c>
      <c r="EZ121">
        <v>-1.869230892507742</v>
      </c>
      <c r="FA121">
        <v>-5.268000000000001</v>
      </c>
      <c r="FB121">
        <v>15</v>
      </c>
      <c r="FC121">
        <v>0</v>
      </c>
      <c r="FD121" t="s">
        <v>422</v>
      </c>
      <c r="FE121">
        <v>1747148579.5</v>
      </c>
      <c r="FF121">
        <v>1747148584.5</v>
      </c>
      <c r="FG121">
        <v>0</v>
      </c>
      <c r="FH121">
        <v>0.162</v>
      </c>
      <c r="FI121">
        <v>-0.001</v>
      </c>
      <c r="FJ121">
        <v>0.139</v>
      </c>
      <c r="FK121">
        <v>0.058</v>
      </c>
      <c r="FL121">
        <v>420</v>
      </c>
      <c r="FM121">
        <v>16</v>
      </c>
      <c r="FN121">
        <v>0.19</v>
      </c>
      <c r="FO121">
        <v>0.02</v>
      </c>
      <c r="FP121">
        <v>0.8349639756097561</v>
      </c>
      <c r="FQ121">
        <v>0.2284326271777029</v>
      </c>
      <c r="FR121">
        <v>0.04696647785258603</v>
      </c>
      <c r="FS121">
        <v>1</v>
      </c>
      <c r="FT121">
        <v>771.214705882353</v>
      </c>
      <c r="FU121">
        <v>-20.66157373119618</v>
      </c>
      <c r="FV121">
        <v>4.678054670664939</v>
      </c>
      <c r="FW121">
        <v>0</v>
      </c>
      <c r="FX121">
        <v>0.7215514146341464</v>
      </c>
      <c r="FY121">
        <v>-0.05233754006968597</v>
      </c>
      <c r="FZ121">
        <v>0.005265148250179777</v>
      </c>
      <c r="GA121">
        <v>1</v>
      </c>
      <c r="GB121">
        <v>2</v>
      </c>
      <c r="GC121">
        <v>3</v>
      </c>
      <c r="GD121" t="s">
        <v>423</v>
      </c>
      <c r="GE121">
        <v>3.12708</v>
      </c>
      <c r="GF121">
        <v>2.72936</v>
      </c>
      <c r="GG121">
        <v>0.086204</v>
      </c>
      <c r="GH121">
        <v>0.0865461</v>
      </c>
      <c r="GI121">
        <v>0.108865</v>
      </c>
      <c r="GJ121">
        <v>0.107275</v>
      </c>
      <c r="GK121">
        <v>27416.4</v>
      </c>
      <c r="GL121">
        <v>26553.2</v>
      </c>
      <c r="GM121">
        <v>30542.9</v>
      </c>
      <c r="GN121">
        <v>29321.8</v>
      </c>
      <c r="GO121">
        <v>37555.5</v>
      </c>
      <c r="GP121">
        <v>34426.2</v>
      </c>
      <c r="GQ121">
        <v>46719.7</v>
      </c>
      <c r="GR121">
        <v>43558.4</v>
      </c>
      <c r="GS121">
        <v>1.82272</v>
      </c>
      <c r="GT121">
        <v>1.8801</v>
      </c>
      <c r="GU121">
        <v>0.0479445</v>
      </c>
      <c r="GV121">
        <v>0</v>
      </c>
      <c r="GW121">
        <v>29.2075</v>
      </c>
      <c r="GX121">
        <v>999.9</v>
      </c>
      <c r="GY121">
        <v>48.8</v>
      </c>
      <c r="GZ121">
        <v>30.6</v>
      </c>
      <c r="HA121">
        <v>23.7206</v>
      </c>
      <c r="HB121">
        <v>62.9302</v>
      </c>
      <c r="HC121">
        <v>13.0489</v>
      </c>
      <c r="HD121">
        <v>1</v>
      </c>
      <c r="HE121">
        <v>0.121822</v>
      </c>
      <c r="HF121">
        <v>-1.50957</v>
      </c>
      <c r="HG121">
        <v>20.2129</v>
      </c>
      <c r="HH121">
        <v>5.239</v>
      </c>
      <c r="HI121">
        <v>11.974</v>
      </c>
      <c r="HJ121">
        <v>4.97285</v>
      </c>
      <c r="HK121">
        <v>3.291</v>
      </c>
      <c r="HL121">
        <v>9999</v>
      </c>
      <c r="HM121">
        <v>9999</v>
      </c>
      <c r="HN121">
        <v>9999</v>
      </c>
      <c r="HO121">
        <v>4.3</v>
      </c>
      <c r="HP121">
        <v>4.97297</v>
      </c>
      <c r="HQ121">
        <v>1.8773</v>
      </c>
      <c r="HR121">
        <v>1.8754</v>
      </c>
      <c r="HS121">
        <v>1.8782</v>
      </c>
      <c r="HT121">
        <v>1.87494</v>
      </c>
      <c r="HU121">
        <v>1.87851</v>
      </c>
      <c r="HV121">
        <v>1.87561</v>
      </c>
      <c r="HW121">
        <v>1.87677</v>
      </c>
      <c r="HX121">
        <v>0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0.177</v>
      </c>
      <c r="IL121">
        <v>0.2595</v>
      </c>
      <c r="IM121">
        <v>-0.2208080166734159</v>
      </c>
      <c r="IN121">
        <v>0.0009760521447082311</v>
      </c>
      <c r="IO121">
        <v>-1.213558287100738E-07</v>
      </c>
      <c r="IP121">
        <v>1.27618266518245E-10</v>
      </c>
      <c r="IQ121">
        <v>-0.04124942103459956</v>
      </c>
      <c r="IR121">
        <v>-0.001300910323688675</v>
      </c>
      <c r="IS121">
        <v>0.0007077955028906285</v>
      </c>
      <c r="IT121">
        <v>-5.887928008297181E-06</v>
      </c>
      <c r="IU121">
        <v>4</v>
      </c>
      <c r="IV121">
        <v>2095</v>
      </c>
      <c r="IW121">
        <v>1</v>
      </c>
      <c r="IX121">
        <v>25</v>
      </c>
      <c r="IY121">
        <v>199117.5</v>
      </c>
      <c r="IZ121">
        <v>199117.4</v>
      </c>
      <c r="JA121">
        <v>1.10596</v>
      </c>
      <c r="JB121">
        <v>2.56836</v>
      </c>
      <c r="JC121">
        <v>1.39893</v>
      </c>
      <c r="JD121">
        <v>2.34985</v>
      </c>
      <c r="JE121">
        <v>1.44897</v>
      </c>
      <c r="JF121">
        <v>2.56836</v>
      </c>
      <c r="JG121">
        <v>37.0747</v>
      </c>
      <c r="JH121">
        <v>23.9649</v>
      </c>
      <c r="JI121">
        <v>18</v>
      </c>
      <c r="JJ121">
        <v>474.87</v>
      </c>
      <c r="JK121">
        <v>480.671</v>
      </c>
      <c r="JL121">
        <v>31.3861</v>
      </c>
      <c r="JM121">
        <v>28.7558</v>
      </c>
      <c r="JN121">
        <v>30.0003</v>
      </c>
      <c r="JO121">
        <v>28.34</v>
      </c>
      <c r="JP121">
        <v>28.387</v>
      </c>
      <c r="JQ121">
        <v>22.1598</v>
      </c>
      <c r="JR121">
        <v>0</v>
      </c>
      <c r="JS121">
        <v>100</v>
      </c>
      <c r="JT121">
        <v>31.7636</v>
      </c>
      <c r="JU121">
        <v>420</v>
      </c>
      <c r="JV121">
        <v>24.3791</v>
      </c>
      <c r="JW121">
        <v>100.968</v>
      </c>
      <c r="JX121">
        <v>100.203</v>
      </c>
    </row>
    <row r="122" spans="1:284">
      <c r="A122">
        <v>106</v>
      </c>
      <c r="B122">
        <v>1759095628.5</v>
      </c>
      <c r="C122">
        <v>1794.400000095367</v>
      </c>
      <c r="D122" t="s">
        <v>641</v>
      </c>
      <c r="E122" t="s">
        <v>642</v>
      </c>
      <c r="F122">
        <v>5</v>
      </c>
      <c r="G122" t="s">
        <v>612</v>
      </c>
      <c r="H122" t="s">
        <v>419</v>
      </c>
      <c r="I122">
        <v>1759095625.5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7</v>
      </c>
      <c r="AH122">
        <v>1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5.52</v>
      </c>
      <c r="DA122">
        <v>0.5</v>
      </c>
      <c r="DB122" t="s">
        <v>421</v>
      </c>
      <c r="DC122">
        <v>2</v>
      </c>
      <c r="DD122">
        <v>1759095625.5</v>
      </c>
      <c r="DE122">
        <v>420.8735555555556</v>
      </c>
      <c r="DF122">
        <v>420.0025555555555</v>
      </c>
      <c r="DG122">
        <v>24.5111</v>
      </c>
      <c r="DH122">
        <v>23.7979</v>
      </c>
      <c r="DI122">
        <v>420.6957777777778</v>
      </c>
      <c r="DJ122">
        <v>24.2516</v>
      </c>
      <c r="DK122">
        <v>499.9536666666666</v>
      </c>
      <c r="DL122">
        <v>90.72133333333333</v>
      </c>
      <c r="DM122">
        <v>0.05162554444444445</v>
      </c>
      <c r="DN122">
        <v>30.87914444444445</v>
      </c>
      <c r="DO122">
        <v>29.98715555555556</v>
      </c>
      <c r="DP122">
        <v>999.9000000000001</v>
      </c>
      <c r="DQ122">
        <v>0</v>
      </c>
      <c r="DR122">
        <v>0</v>
      </c>
      <c r="DS122">
        <v>9989.234444444446</v>
      </c>
      <c r="DT122">
        <v>0</v>
      </c>
      <c r="DU122">
        <v>2.20656</v>
      </c>
      <c r="DV122">
        <v>0.8710972222222223</v>
      </c>
      <c r="DW122">
        <v>431.449</v>
      </c>
      <c r="DX122">
        <v>430.2413333333334</v>
      </c>
      <c r="DY122">
        <v>0.7132143333333334</v>
      </c>
      <c r="DZ122">
        <v>420.0025555555555</v>
      </c>
      <c r="EA122">
        <v>23.7979</v>
      </c>
      <c r="EB122">
        <v>2.22368</v>
      </c>
      <c r="EC122">
        <v>2.158976666666667</v>
      </c>
      <c r="ED122">
        <v>19.13394444444445</v>
      </c>
      <c r="EE122">
        <v>18.6611</v>
      </c>
      <c r="EF122">
        <v>0.00500056</v>
      </c>
      <c r="EG122">
        <v>0</v>
      </c>
      <c r="EH122">
        <v>0</v>
      </c>
      <c r="EI122">
        <v>0</v>
      </c>
      <c r="EJ122">
        <v>772.7666666666667</v>
      </c>
      <c r="EK122">
        <v>0.00500056</v>
      </c>
      <c r="EL122">
        <v>-2.511111111111111</v>
      </c>
      <c r="EM122">
        <v>-1.755555555555556</v>
      </c>
      <c r="EN122">
        <v>35.312</v>
      </c>
      <c r="EO122">
        <v>38.25</v>
      </c>
      <c r="EP122">
        <v>36.75</v>
      </c>
      <c r="EQ122">
        <v>37.833</v>
      </c>
      <c r="ER122">
        <v>37.40944444444444</v>
      </c>
      <c r="ES122">
        <v>0</v>
      </c>
      <c r="ET122">
        <v>0</v>
      </c>
      <c r="EU122">
        <v>0</v>
      </c>
      <c r="EV122">
        <v>1759095639.7</v>
      </c>
      <c r="EW122">
        <v>0</v>
      </c>
      <c r="EX122">
        <v>771.7653846153846</v>
      </c>
      <c r="EY122">
        <v>10.553845980353</v>
      </c>
      <c r="EZ122">
        <v>-3.835897467609946</v>
      </c>
      <c r="FA122">
        <v>-5.423076923076923</v>
      </c>
      <c r="FB122">
        <v>15</v>
      </c>
      <c r="FC122">
        <v>0</v>
      </c>
      <c r="FD122" t="s">
        <v>422</v>
      </c>
      <c r="FE122">
        <v>1747148579.5</v>
      </c>
      <c r="FF122">
        <v>1747148584.5</v>
      </c>
      <c r="FG122">
        <v>0</v>
      </c>
      <c r="FH122">
        <v>0.162</v>
      </c>
      <c r="FI122">
        <v>-0.001</v>
      </c>
      <c r="FJ122">
        <v>0.139</v>
      </c>
      <c r="FK122">
        <v>0.058</v>
      </c>
      <c r="FL122">
        <v>420</v>
      </c>
      <c r="FM122">
        <v>16</v>
      </c>
      <c r="FN122">
        <v>0.19</v>
      </c>
      <c r="FO122">
        <v>0.02</v>
      </c>
      <c r="FP122">
        <v>0.8541436000000001</v>
      </c>
      <c r="FQ122">
        <v>0.1143090956848006</v>
      </c>
      <c r="FR122">
        <v>0.03242864936348722</v>
      </c>
      <c r="FS122">
        <v>1</v>
      </c>
      <c r="FT122">
        <v>771.7764705882354</v>
      </c>
      <c r="FU122">
        <v>4.336134394383913</v>
      </c>
      <c r="FV122">
        <v>5.493368131265687</v>
      </c>
      <c r="FW122">
        <v>0</v>
      </c>
      <c r="FX122">
        <v>0.71921775</v>
      </c>
      <c r="FY122">
        <v>-0.04911654033771314</v>
      </c>
      <c r="FZ122">
        <v>0.004841673733070001</v>
      </c>
      <c r="GA122">
        <v>1</v>
      </c>
      <c r="GB122">
        <v>2</v>
      </c>
      <c r="GC122">
        <v>3</v>
      </c>
      <c r="GD122" t="s">
        <v>423</v>
      </c>
      <c r="GE122">
        <v>3.12718</v>
      </c>
      <c r="GF122">
        <v>2.72952</v>
      </c>
      <c r="GG122">
        <v>0.086204</v>
      </c>
      <c r="GH122">
        <v>0.08654299999999999</v>
      </c>
      <c r="GI122">
        <v>0.108867</v>
      </c>
      <c r="GJ122">
        <v>0.107276</v>
      </c>
      <c r="GK122">
        <v>27416.5</v>
      </c>
      <c r="GL122">
        <v>26553.1</v>
      </c>
      <c r="GM122">
        <v>30543</v>
      </c>
      <c r="GN122">
        <v>29321.7</v>
      </c>
      <c r="GO122">
        <v>37555.6</v>
      </c>
      <c r="GP122">
        <v>34426</v>
      </c>
      <c r="GQ122">
        <v>46720</v>
      </c>
      <c r="GR122">
        <v>43558.3</v>
      </c>
      <c r="GS122">
        <v>1.8228</v>
      </c>
      <c r="GT122">
        <v>1.88015</v>
      </c>
      <c r="GU122">
        <v>0.047639</v>
      </c>
      <c r="GV122">
        <v>0</v>
      </c>
      <c r="GW122">
        <v>29.2037</v>
      </c>
      <c r="GX122">
        <v>999.9</v>
      </c>
      <c r="GY122">
        <v>48.8</v>
      </c>
      <c r="GZ122">
        <v>30.6</v>
      </c>
      <c r="HA122">
        <v>23.7171</v>
      </c>
      <c r="HB122">
        <v>62.7302</v>
      </c>
      <c r="HC122">
        <v>12.9567</v>
      </c>
      <c r="HD122">
        <v>1</v>
      </c>
      <c r="HE122">
        <v>0.122365</v>
      </c>
      <c r="HF122">
        <v>-2.32616</v>
      </c>
      <c r="HG122">
        <v>20.2024</v>
      </c>
      <c r="HH122">
        <v>5.2393</v>
      </c>
      <c r="HI122">
        <v>11.974</v>
      </c>
      <c r="HJ122">
        <v>4.9727</v>
      </c>
      <c r="HK122">
        <v>3.291</v>
      </c>
      <c r="HL122">
        <v>9999</v>
      </c>
      <c r="HM122">
        <v>9999</v>
      </c>
      <c r="HN122">
        <v>9999</v>
      </c>
      <c r="HO122">
        <v>4.3</v>
      </c>
      <c r="HP122">
        <v>4.97296</v>
      </c>
      <c r="HQ122">
        <v>1.87729</v>
      </c>
      <c r="HR122">
        <v>1.87538</v>
      </c>
      <c r="HS122">
        <v>1.87819</v>
      </c>
      <c r="HT122">
        <v>1.87492</v>
      </c>
      <c r="HU122">
        <v>1.87851</v>
      </c>
      <c r="HV122">
        <v>1.87561</v>
      </c>
      <c r="HW122">
        <v>1.87675</v>
      </c>
      <c r="HX122">
        <v>0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0.178</v>
      </c>
      <c r="IL122">
        <v>0.2595</v>
      </c>
      <c r="IM122">
        <v>-0.2208080166734159</v>
      </c>
      <c r="IN122">
        <v>0.0009760521447082311</v>
      </c>
      <c r="IO122">
        <v>-1.213558287100738E-07</v>
      </c>
      <c r="IP122">
        <v>1.27618266518245E-10</v>
      </c>
      <c r="IQ122">
        <v>-0.04124942103459956</v>
      </c>
      <c r="IR122">
        <v>-0.001300910323688675</v>
      </c>
      <c r="IS122">
        <v>0.0007077955028906285</v>
      </c>
      <c r="IT122">
        <v>-5.887928008297181E-06</v>
      </c>
      <c r="IU122">
        <v>4</v>
      </c>
      <c r="IV122">
        <v>2095</v>
      </c>
      <c r="IW122">
        <v>1</v>
      </c>
      <c r="IX122">
        <v>25</v>
      </c>
      <c r="IY122">
        <v>199117.5</v>
      </c>
      <c r="IZ122">
        <v>199117.4</v>
      </c>
      <c r="JA122">
        <v>1.10474</v>
      </c>
      <c r="JB122">
        <v>2.5708</v>
      </c>
      <c r="JC122">
        <v>1.39893</v>
      </c>
      <c r="JD122">
        <v>2.34985</v>
      </c>
      <c r="JE122">
        <v>1.44897</v>
      </c>
      <c r="JF122">
        <v>2.48901</v>
      </c>
      <c r="JG122">
        <v>37.0747</v>
      </c>
      <c r="JH122">
        <v>23.9824</v>
      </c>
      <c r="JI122">
        <v>18</v>
      </c>
      <c r="JJ122">
        <v>474.913</v>
      </c>
      <c r="JK122">
        <v>480.709</v>
      </c>
      <c r="JL122">
        <v>31.4374</v>
      </c>
      <c r="JM122">
        <v>28.7566</v>
      </c>
      <c r="JN122">
        <v>30.0007</v>
      </c>
      <c r="JO122">
        <v>28.3403</v>
      </c>
      <c r="JP122">
        <v>28.3876</v>
      </c>
      <c r="JQ122">
        <v>22.1605</v>
      </c>
      <c r="JR122">
        <v>0</v>
      </c>
      <c r="JS122">
        <v>100</v>
      </c>
      <c r="JT122">
        <v>31.7636</v>
      </c>
      <c r="JU122">
        <v>420</v>
      </c>
      <c r="JV122">
        <v>24.3791</v>
      </c>
      <c r="JW122">
        <v>100.969</v>
      </c>
      <c r="JX122">
        <v>100.203</v>
      </c>
    </row>
    <row r="123" spans="1:284">
      <c r="A123">
        <v>107</v>
      </c>
      <c r="B123">
        <v>1759095630.5</v>
      </c>
      <c r="C123">
        <v>1796.400000095367</v>
      </c>
      <c r="D123" t="s">
        <v>643</v>
      </c>
      <c r="E123" t="s">
        <v>644</v>
      </c>
      <c r="F123">
        <v>5</v>
      </c>
      <c r="G123" t="s">
        <v>612</v>
      </c>
      <c r="H123" t="s">
        <v>419</v>
      </c>
      <c r="I123">
        <v>1759095627.5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7</v>
      </c>
      <c r="AH123">
        <v>1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5.52</v>
      </c>
      <c r="DA123">
        <v>0.5</v>
      </c>
      <c r="DB123" t="s">
        <v>421</v>
      </c>
      <c r="DC123">
        <v>2</v>
      </c>
      <c r="DD123">
        <v>1759095627.5</v>
      </c>
      <c r="DE123">
        <v>420.868</v>
      </c>
      <c r="DF123">
        <v>419.9836666666667</v>
      </c>
      <c r="DG123">
        <v>24.51171111111111</v>
      </c>
      <c r="DH123">
        <v>23.79857777777778</v>
      </c>
      <c r="DI123">
        <v>420.6902222222222</v>
      </c>
      <c r="DJ123">
        <v>24.25221111111111</v>
      </c>
      <c r="DK123">
        <v>499.9726666666667</v>
      </c>
      <c r="DL123">
        <v>90.72110000000001</v>
      </c>
      <c r="DM123">
        <v>0.05166552222222223</v>
      </c>
      <c r="DN123">
        <v>30.87243333333333</v>
      </c>
      <c r="DO123">
        <v>29.98208888888889</v>
      </c>
      <c r="DP123">
        <v>999.9000000000001</v>
      </c>
      <c r="DQ123">
        <v>0</v>
      </c>
      <c r="DR123">
        <v>0</v>
      </c>
      <c r="DS123">
        <v>9995.552222222223</v>
      </c>
      <c r="DT123">
        <v>0</v>
      </c>
      <c r="DU123">
        <v>2.20656</v>
      </c>
      <c r="DV123">
        <v>0.8844232222222222</v>
      </c>
      <c r="DW123">
        <v>431.4435555555556</v>
      </c>
      <c r="DX123">
        <v>430.2225555555556</v>
      </c>
      <c r="DY123">
        <v>0.7131493333333334</v>
      </c>
      <c r="DZ123">
        <v>419.9836666666667</v>
      </c>
      <c r="EA123">
        <v>23.79857777777778</v>
      </c>
      <c r="EB123">
        <v>2.22373</v>
      </c>
      <c r="EC123">
        <v>2.159033333333333</v>
      </c>
      <c r="ED123">
        <v>19.13431111111111</v>
      </c>
      <c r="EE123">
        <v>18.66151111111111</v>
      </c>
      <c r="EF123">
        <v>0.00500056</v>
      </c>
      <c r="EG123">
        <v>0</v>
      </c>
      <c r="EH123">
        <v>0</v>
      </c>
      <c r="EI123">
        <v>0</v>
      </c>
      <c r="EJ123">
        <v>773.5111111111112</v>
      </c>
      <c r="EK123">
        <v>0.00500056</v>
      </c>
      <c r="EL123">
        <v>-4.366666666666667</v>
      </c>
      <c r="EM123">
        <v>-1.766666666666667</v>
      </c>
      <c r="EN123">
        <v>35.312</v>
      </c>
      <c r="EO123">
        <v>38.25</v>
      </c>
      <c r="EP123">
        <v>36.75</v>
      </c>
      <c r="EQ123">
        <v>37.812</v>
      </c>
      <c r="ER123">
        <v>37.39566666666666</v>
      </c>
      <c r="ES123">
        <v>0</v>
      </c>
      <c r="ET123">
        <v>0</v>
      </c>
      <c r="EU123">
        <v>0</v>
      </c>
      <c r="EV123">
        <v>1759095642.1</v>
      </c>
      <c r="EW123">
        <v>0</v>
      </c>
      <c r="EX123">
        <v>772.2038461538461</v>
      </c>
      <c r="EY123">
        <v>19.42905948675554</v>
      </c>
      <c r="EZ123">
        <v>-1.86324745088766</v>
      </c>
      <c r="FA123">
        <v>-6.357692307692308</v>
      </c>
      <c r="FB123">
        <v>15</v>
      </c>
      <c r="FC123">
        <v>0</v>
      </c>
      <c r="FD123" t="s">
        <v>422</v>
      </c>
      <c r="FE123">
        <v>1747148579.5</v>
      </c>
      <c r="FF123">
        <v>1747148584.5</v>
      </c>
      <c r="FG123">
        <v>0</v>
      </c>
      <c r="FH123">
        <v>0.162</v>
      </c>
      <c r="FI123">
        <v>-0.001</v>
      </c>
      <c r="FJ123">
        <v>0.139</v>
      </c>
      <c r="FK123">
        <v>0.058</v>
      </c>
      <c r="FL123">
        <v>420</v>
      </c>
      <c r="FM123">
        <v>16</v>
      </c>
      <c r="FN123">
        <v>0.19</v>
      </c>
      <c r="FO123">
        <v>0.02</v>
      </c>
      <c r="FP123">
        <v>0.8620643414634147</v>
      </c>
      <c r="FQ123">
        <v>0.1000346132404182</v>
      </c>
      <c r="FR123">
        <v>0.02956588290218714</v>
      </c>
      <c r="FS123">
        <v>1</v>
      </c>
      <c r="FT123">
        <v>771.6558823529413</v>
      </c>
      <c r="FU123">
        <v>7.402597314729257</v>
      </c>
      <c r="FV123">
        <v>5.430046645692318</v>
      </c>
      <c r="FW123">
        <v>0</v>
      </c>
      <c r="FX123">
        <v>0.7184571951219513</v>
      </c>
      <c r="FY123">
        <v>-0.04591302439024211</v>
      </c>
      <c r="FZ123">
        <v>0.004718164578129683</v>
      </c>
      <c r="GA123">
        <v>1</v>
      </c>
      <c r="GB123">
        <v>2</v>
      </c>
      <c r="GC123">
        <v>3</v>
      </c>
      <c r="GD123" t="s">
        <v>423</v>
      </c>
      <c r="GE123">
        <v>3.12725</v>
      </c>
      <c r="GF123">
        <v>2.72941</v>
      </c>
      <c r="GG123">
        <v>0.086199</v>
      </c>
      <c r="GH123">
        <v>0.0865431</v>
      </c>
      <c r="GI123">
        <v>0.108868</v>
      </c>
      <c r="GJ123">
        <v>0.107272</v>
      </c>
      <c r="GK123">
        <v>27416.2</v>
      </c>
      <c r="GL123">
        <v>26553.1</v>
      </c>
      <c r="GM123">
        <v>30542.5</v>
      </c>
      <c r="GN123">
        <v>29321.7</v>
      </c>
      <c r="GO123">
        <v>37555.4</v>
      </c>
      <c r="GP123">
        <v>34426.2</v>
      </c>
      <c r="GQ123">
        <v>46719.7</v>
      </c>
      <c r="GR123">
        <v>43558.3</v>
      </c>
      <c r="GS123">
        <v>1.82302</v>
      </c>
      <c r="GT123">
        <v>1.88015</v>
      </c>
      <c r="GU123">
        <v>0.0472814</v>
      </c>
      <c r="GV123">
        <v>0</v>
      </c>
      <c r="GW123">
        <v>29.1997</v>
      </c>
      <c r="GX123">
        <v>999.9</v>
      </c>
      <c r="GY123">
        <v>48.8</v>
      </c>
      <c r="GZ123">
        <v>30.6</v>
      </c>
      <c r="HA123">
        <v>23.7195</v>
      </c>
      <c r="HB123">
        <v>62.6502</v>
      </c>
      <c r="HC123">
        <v>12.8606</v>
      </c>
      <c r="HD123">
        <v>1</v>
      </c>
      <c r="HE123">
        <v>0.123382</v>
      </c>
      <c r="HF123">
        <v>-2.62373</v>
      </c>
      <c r="HG123">
        <v>20.1994</v>
      </c>
      <c r="HH123">
        <v>5.2393</v>
      </c>
      <c r="HI123">
        <v>11.974</v>
      </c>
      <c r="HJ123">
        <v>4.97275</v>
      </c>
      <c r="HK123">
        <v>3.291</v>
      </c>
      <c r="HL123">
        <v>9999</v>
      </c>
      <c r="HM123">
        <v>9999</v>
      </c>
      <c r="HN123">
        <v>9999</v>
      </c>
      <c r="HO123">
        <v>4.3</v>
      </c>
      <c r="HP123">
        <v>4.97292</v>
      </c>
      <c r="HQ123">
        <v>1.87729</v>
      </c>
      <c r="HR123">
        <v>1.87538</v>
      </c>
      <c r="HS123">
        <v>1.87819</v>
      </c>
      <c r="HT123">
        <v>1.87494</v>
      </c>
      <c r="HU123">
        <v>1.87851</v>
      </c>
      <c r="HV123">
        <v>1.87561</v>
      </c>
      <c r="HW123">
        <v>1.87675</v>
      </c>
      <c r="HX123">
        <v>0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0.178</v>
      </c>
      <c r="IL123">
        <v>0.2595</v>
      </c>
      <c r="IM123">
        <v>-0.2208080166734159</v>
      </c>
      <c r="IN123">
        <v>0.0009760521447082311</v>
      </c>
      <c r="IO123">
        <v>-1.213558287100738E-07</v>
      </c>
      <c r="IP123">
        <v>1.27618266518245E-10</v>
      </c>
      <c r="IQ123">
        <v>-0.04124942103459956</v>
      </c>
      <c r="IR123">
        <v>-0.001300910323688675</v>
      </c>
      <c r="IS123">
        <v>0.0007077955028906285</v>
      </c>
      <c r="IT123">
        <v>-5.887928008297181E-06</v>
      </c>
      <c r="IU123">
        <v>4</v>
      </c>
      <c r="IV123">
        <v>2095</v>
      </c>
      <c r="IW123">
        <v>1</v>
      </c>
      <c r="IX123">
        <v>25</v>
      </c>
      <c r="IY123">
        <v>199117.5</v>
      </c>
      <c r="IZ123">
        <v>199117.4</v>
      </c>
      <c r="JA123">
        <v>1.10596</v>
      </c>
      <c r="JB123">
        <v>2.5708</v>
      </c>
      <c r="JC123">
        <v>1.39893</v>
      </c>
      <c r="JD123">
        <v>2.34985</v>
      </c>
      <c r="JE123">
        <v>1.44897</v>
      </c>
      <c r="JF123">
        <v>2.56836</v>
      </c>
      <c r="JG123">
        <v>37.0747</v>
      </c>
      <c r="JH123">
        <v>23.9824</v>
      </c>
      <c r="JI123">
        <v>18</v>
      </c>
      <c r="JJ123">
        <v>475.043</v>
      </c>
      <c r="JK123">
        <v>480.719</v>
      </c>
      <c r="JL123">
        <v>31.5896</v>
      </c>
      <c r="JM123">
        <v>28.757</v>
      </c>
      <c r="JN123">
        <v>30.0013</v>
      </c>
      <c r="JO123">
        <v>28.3416</v>
      </c>
      <c r="JP123">
        <v>28.3888</v>
      </c>
      <c r="JQ123">
        <v>22.1603</v>
      </c>
      <c r="JR123">
        <v>0</v>
      </c>
      <c r="JS123">
        <v>100</v>
      </c>
      <c r="JT123">
        <v>31.7636</v>
      </c>
      <c r="JU123">
        <v>420</v>
      </c>
      <c r="JV123">
        <v>24.3791</v>
      </c>
      <c r="JW123">
        <v>100.968</v>
      </c>
      <c r="JX123">
        <v>100.203</v>
      </c>
    </row>
    <row r="124" spans="1:284">
      <c r="A124">
        <v>108</v>
      </c>
      <c r="B124">
        <v>1759095632.5</v>
      </c>
      <c r="C124">
        <v>1798.400000095367</v>
      </c>
      <c r="D124" t="s">
        <v>645</v>
      </c>
      <c r="E124" t="s">
        <v>646</v>
      </c>
      <c r="F124">
        <v>5</v>
      </c>
      <c r="G124" t="s">
        <v>612</v>
      </c>
      <c r="H124" t="s">
        <v>419</v>
      </c>
      <c r="I124">
        <v>1759095629.5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7</v>
      </c>
      <c r="AH124">
        <v>1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5.52</v>
      </c>
      <c r="DA124">
        <v>0.5</v>
      </c>
      <c r="DB124" t="s">
        <v>421</v>
      </c>
      <c r="DC124">
        <v>2</v>
      </c>
      <c r="DD124">
        <v>1759095629.5</v>
      </c>
      <c r="DE124">
        <v>420.8632222222222</v>
      </c>
      <c r="DF124">
        <v>419.9754444444445</v>
      </c>
      <c r="DG124">
        <v>24.51266666666667</v>
      </c>
      <c r="DH124">
        <v>23.79908888888889</v>
      </c>
      <c r="DI124">
        <v>420.6855555555555</v>
      </c>
      <c r="DJ124">
        <v>24.25313333333333</v>
      </c>
      <c r="DK124">
        <v>500.0288888888889</v>
      </c>
      <c r="DL124">
        <v>90.7206222222222</v>
      </c>
      <c r="DM124">
        <v>0.05152043333333333</v>
      </c>
      <c r="DN124">
        <v>30.86636666666667</v>
      </c>
      <c r="DO124">
        <v>29.97652222222222</v>
      </c>
      <c r="DP124">
        <v>999.9000000000001</v>
      </c>
      <c r="DQ124">
        <v>0</v>
      </c>
      <c r="DR124">
        <v>0</v>
      </c>
      <c r="DS124">
        <v>10007.14444444444</v>
      </c>
      <c r="DT124">
        <v>0</v>
      </c>
      <c r="DU124">
        <v>2.20656</v>
      </c>
      <c r="DV124">
        <v>0.8879124444444444</v>
      </c>
      <c r="DW124">
        <v>431.4391111111111</v>
      </c>
      <c r="DX124">
        <v>430.2142222222222</v>
      </c>
      <c r="DY124">
        <v>0.7135911111111111</v>
      </c>
      <c r="DZ124">
        <v>419.9754444444445</v>
      </c>
      <c r="EA124">
        <v>23.79908888888889</v>
      </c>
      <c r="EB124">
        <v>2.223804444444445</v>
      </c>
      <c r="EC124">
        <v>2.159067777777778</v>
      </c>
      <c r="ED124">
        <v>19.13484444444444</v>
      </c>
      <c r="EE124">
        <v>18.66176666666667</v>
      </c>
      <c r="EF124">
        <v>0.00500056</v>
      </c>
      <c r="EG124">
        <v>0</v>
      </c>
      <c r="EH124">
        <v>0</v>
      </c>
      <c r="EI124">
        <v>0</v>
      </c>
      <c r="EJ124">
        <v>775.5000000000001</v>
      </c>
      <c r="EK124">
        <v>0.00500056</v>
      </c>
      <c r="EL124">
        <v>-6.222222222222222</v>
      </c>
      <c r="EM124">
        <v>-2.5</v>
      </c>
      <c r="EN124">
        <v>35.312</v>
      </c>
      <c r="EO124">
        <v>38.25</v>
      </c>
      <c r="EP124">
        <v>36.75</v>
      </c>
      <c r="EQ124">
        <v>37.812</v>
      </c>
      <c r="ER124">
        <v>37.375</v>
      </c>
      <c r="ES124">
        <v>0</v>
      </c>
      <c r="ET124">
        <v>0</v>
      </c>
      <c r="EU124">
        <v>0</v>
      </c>
      <c r="EV124">
        <v>1759095643.9</v>
      </c>
      <c r="EW124">
        <v>0</v>
      </c>
      <c r="EX124">
        <v>772.2760000000001</v>
      </c>
      <c r="EY124">
        <v>38.23076874344494</v>
      </c>
      <c r="EZ124">
        <v>-11.29999965734971</v>
      </c>
      <c r="FA124">
        <v>-5.856</v>
      </c>
      <c r="FB124">
        <v>15</v>
      </c>
      <c r="FC124">
        <v>0</v>
      </c>
      <c r="FD124" t="s">
        <v>422</v>
      </c>
      <c r="FE124">
        <v>1747148579.5</v>
      </c>
      <c r="FF124">
        <v>1747148584.5</v>
      </c>
      <c r="FG124">
        <v>0</v>
      </c>
      <c r="FH124">
        <v>0.162</v>
      </c>
      <c r="FI124">
        <v>-0.001</v>
      </c>
      <c r="FJ124">
        <v>0.139</v>
      </c>
      <c r="FK124">
        <v>0.058</v>
      </c>
      <c r="FL124">
        <v>420</v>
      </c>
      <c r="FM124">
        <v>16</v>
      </c>
      <c r="FN124">
        <v>0.19</v>
      </c>
      <c r="FO124">
        <v>0.02</v>
      </c>
      <c r="FP124">
        <v>0.8614769750000001</v>
      </c>
      <c r="FQ124">
        <v>0.1446664953095682</v>
      </c>
      <c r="FR124">
        <v>0.0272487487497018</v>
      </c>
      <c r="FS124">
        <v>1</v>
      </c>
      <c r="FT124">
        <v>772.2382352941177</v>
      </c>
      <c r="FU124">
        <v>15.36592801576124</v>
      </c>
      <c r="FV124">
        <v>5.798174900770992</v>
      </c>
      <c r="FW124">
        <v>0</v>
      </c>
      <c r="FX124">
        <v>0.7170714499999999</v>
      </c>
      <c r="FY124">
        <v>-0.03970714446529282</v>
      </c>
      <c r="FZ124">
        <v>0.004252941405368762</v>
      </c>
      <c r="GA124">
        <v>1</v>
      </c>
      <c r="GB124">
        <v>2</v>
      </c>
      <c r="GC124">
        <v>3</v>
      </c>
      <c r="GD124" t="s">
        <v>423</v>
      </c>
      <c r="GE124">
        <v>3.12725</v>
      </c>
      <c r="GF124">
        <v>2.72861</v>
      </c>
      <c r="GG124">
        <v>0.08619599999999999</v>
      </c>
      <c r="GH124">
        <v>0.08654439999999999</v>
      </c>
      <c r="GI124">
        <v>0.108877</v>
      </c>
      <c r="GJ124">
        <v>0.107275</v>
      </c>
      <c r="GK124">
        <v>27416</v>
      </c>
      <c r="GL124">
        <v>26553.1</v>
      </c>
      <c r="GM124">
        <v>30542.2</v>
      </c>
      <c r="GN124">
        <v>29321.8</v>
      </c>
      <c r="GO124">
        <v>37554.5</v>
      </c>
      <c r="GP124">
        <v>34426.1</v>
      </c>
      <c r="GQ124">
        <v>46719.1</v>
      </c>
      <c r="GR124">
        <v>43558.4</v>
      </c>
      <c r="GS124">
        <v>1.8232</v>
      </c>
      <c r="GT124">
        <v>1.87997</v>
      </c>
      <c r="GU124">
        <v>0.0478998</v>
      </c>
      <c r="GV124">
        <v>0</v>
      </c>
      <c r="GW124">
        <v>29.1956</v>
      </c>
      <c r="GX124">
        <v>999.9</v>
      </c>
      <c r="GY124">
        <v>48.8</v>
      </c>
      <c r="GZ124">
        <v>30.6</v>
      </c>
      <c r="HA124">
        <v>23.718</v>
      </c>
      <c r="HB124">
        <v>62.9602</v>
      </c>
      <c r="HC124">
        <v>13.0048</v>
      </c>
      <c r="HD124">
        <v>1</v>
      </c>
      <c r="HE124">
        <v>0.123928</v>
      </c>
      <c r="HF124">
        <v>-2.2216</v>
      </c>
      <c r="HG124">
        <v>20.205</v>
      </c>
      <c r="HH124">
        <v>5.23511</v>
      </c>
      <c r="HI124">
        <v>11.974</v>
      </c>
      <c r="HJ124">
        <v>4.9719</v>
      </c>
      <c r="HK124">
        <v>3.2904</v>
      </c>
      <c r="HL124">
        <v>9999</v>
      </c>
      <c r="HM124">
        <v>9999</v>
      </c>
      <c r="HN124">
        <v>9999</v>
      </c>
      <c r="HO124">
        <v>4.3</v>
      </c>
      <c r="HP124">
        <v>4.97292</v>
      </c>
      <c r="HQ124">
        <v>1.87729</v>
      </c>
      <c r="HR124">
        <v>1.87542</v>
      </c>
      <c r="HS124">
        <v>1.8782</v>
      </c>
      <c r="HT124">
        <v>1.87495</v>
      </c>
      <c r="HU124">
        <v>1.87851</v>
      </c>
      <c r="HV124">
        <v>1.87561</v>
      </c>
      <c r="HW124">
        <v>1.87677</v>
      </c>
      <c r="HX124">
        <v>0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0.178</v>
      </c>
      <c r="IL124">
        <v>0.2596</v>
      </c>
      <c r="IM124">
        <v>-0.2208080166734159</v>
      </c>
      <c r="IN124">
        <v>0.0009760521447082311</v>
      </c>
      <c r="IO124">
        <v>-1.213558287100738E-07</v>
      </c>
      <c r="IP124">
        <v>1.27618266518245E-10</v>
      </c>
      <c r="IQ124">
        <v>-0.04124942103459956</v>
      </c>
      <c r="IR124">
        <v>-0.001300910323688675</v>
      </c>
      <c r="IS124">
        <v>0.0007077955028906285</v>
      </c>
      <c r="IT124">
        <v>-5.887928008297181E-06</v>
      </c>
      <c r="IU124">
        <v>4</v>
      </c>
      <c r="IV124">
        <v>2095</v>
      </c>
      <c r="IW124">
        <v>1</v>
      </c>
      <c r="IX124">
        <v>25</v>
      </c>
      <c r="IY124">
        <v>199117.5</v>
      </c>
      <c r="IZ124">
        <v>199117.5</v>
      </c>
      <c r="JA124">
        <v>1.10474</v>
      </c>
      <c r="JB124">
        <v>2.55737</v>
      </c>
      <c r="JC124">
        <v>1.39893</v>
      </c>
      <c r="JD124">
        <v>2.34985</v>
      </c>
      <c r="JE124">
        <v>1.44897</v>
      </c>
      <c r="JF124">
        <v>2.59399</v>
      </c>
      <c r="JG124">
        <v>37.0747</v>
      </c>
      <c r="JH124">
        <v>23.9999</v>
      </c>
      <c r="JI124">
        <v>18</v>
      </c>
      <c r="JJ124">
        <v>475.145</v>
      </c>
      <c r="JK124">
        <v>480.611</v>
      </c>
      <c r="JL124">
        <v>31.7257</v>
      </c>
      <c r="JM124">
        <v>28.7582</v>
      </c>
      <c r="JN124">
        <v>30.0013</v>
      </c>
      <c r="JO124">
        <v>28.3424</v>
      </c>
      <c r="JP124">
        <v>28.3897</v>
      </c>
      <c r="JQ124">
        <v>22.1602</v>
      </c>
      <c r="JR124">
        <v>0</v>
      </c>
      <c r="JS124">
        <v>100</v>
      </c>
      <c r="JT124">
        <v>31.779</v>
      </c>
      <c r="JU124">
        <v>420</v>
      </c>
      <c r="JV124">
        <v>24.3791</v>
      </c>
      <c r="JW124">
        <v>100.966</v>
      </c>
      <c r="JX124">
        <v>100.203</v>
      </c>
    </row>
    <row r="125" spans="1:284">
      <c r="A125">
        <v>109</v>
      </c>
      <c r="B125">
        <v>1759095634.5</v>
      </c>
      <c r="C125">
        <v>1800.400000095367</v>
      </c>
      <c r="D125" t="s">
        <v>647</v>
      </c>
      <c r="E125" t="s">
        <v>648</v>
      </c>
      <c r="F125">
        <v>5</v>
      </c>
      <c r="G125" t="s">
        <v>612</v>
      </c>
      <c r="H125" t="s">
        <v>419</v>
      </c>
      <c r="I125">
        <v>1759095631.5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7</v>
      </c>
      <c r="AH125">
        <v>1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5.52</v>
      </c>
      <c r="DA125">
        <v>0.5</v>
      </c>
      <c r="DB125" t="s">
        <v>421</v>
      </c>
      <c r="DC125">
        <v>2</v>
      </c>
      <c r="DD125">
        <v>1759095631.5</v>
      </c>
      <c r="DE125">
        <v>420.8586666666667</v>
      </c>
      <c r="DF125">
        <v>419.9895555555556</v>
      </c>
      <c r="DG125">
        <v>24.51453333333334</v>
      </c>
      <c r="DH125">
        <v>23.79982222222222</v>
      </c>
      <c r="DI125">
        <v>420.6807777777778</v>
      </c>
      <c r="DJ125">
        <v>24.25495555555555</v>
      </c>
      <c r="DK125">
        <v>500.0338888888889</v>
      </c>
      <c r="DL125">
        <v>90.72037777777778</v>
      </c>
      <c r="DM125">
        <v>0.0512095</v>
      </c>
      <c r="DN125">
        <v>30.86248888888889</v>
      </c>
      <c r="DO125">
        <v>29.97533333333333</v>
      </c>
      <c r="DP125">
        <v>999.9000000000001</v>
      </c>
      <c r="DQ125">
        <v>0</v>
      </c>
      <c r="DR125">
        <v>0</v>
      </c>
      <c r="DS125">
        <v>10011.45</v>
      </c>
      <c r="DT125">
        <v>0</v>
      </c>
      <c r="DU125">
        <v>2.20656</v>
      </c>
      <c r="DV125">
        <v>0.8692117777777777</v>
      </c>
      <c r="DW125">
        <v>431.4352222222223</v>
      </c>
      <c r="DX125">
        <v>430.229</v>
      </c>
      <c r="DY125">
        <v>0.7147153333333333</v>
      </c>
      <c r="DZ125">
        <v>419.9895555555556</v>
      </c>
      <c r="EA125">
        <v>23.79982222222222</v>
      </c>
      <c r="EB125">
        <v>2.223966666666667</v>
      </c>
      <c r="EC125">
        <v>2.159127777777778</v>
      </c>
      <c r="ED125">
        <v>19.13601111111111</v>
      </c>
      <c r="EE125">
        <v>18.66222222222222</v>
      </c>
      <c r="EF125">
        <v>0.00500056</v>
      </c>
      <c r="EG125">
        <v>0</v>
      </c>
      <c r="EH125">
        <v>0</v>
      </c>
      <c r="EI125">
        <v>0</v>
      </c>
      <c r="EJ125">
        <v>771.7444444444443</v>
      </c>
      <c r="EK125">
        <v>0.00500056</v>
      </c>
      <c r="EL125">
        <v>-2.066666666666667</v>
      </c>
      <c r="EM125">
        <v>-2.6</v>
      </c>
      <c r="EN125">
        <v>35.30511111111111</v>
      </c>
      <c r="EO125">
        <v>38.22900000000001</v>
      </c>
      <c r="EP125">
        <v>36.743</v>
      </c>
      <c r="EQ125">
        <v>37.812</v>
      </c>
      <c r="ER125">
        <v>37.375</v>
      </c>
      <c r="ES125">
        <v>0</v>
      </c>
      <c r="ET125">
        <v>0</v>
      </c>
      <c r="EU125">
        <v>0</v>
      </c>
      <c r="EV125">
        <v>1759095645.7</v>
      </c>
      <c r="EW125">
        <v>0</v>
      </c>
      <c r="EX125">
        <v>771.8346153846155</v>
      </c>
      <c r="EY125">
        <v>7.627350181038009</v>
      </c>
      <c r="EZ125">
        <v>25.2512823287386</v>
      </c>
      <c r="FA125">
        <v>-4.746153846153845</v>
      </c>
      <c r="FB125">
        <v>15</v>
      </c>
      <c r="FC125">
        <v>0</v>
      </c>
      <c r="FD125" t="s">
        <v>422</v>
      </c>
      <c r="FE125">
        <v>1747148579.5</v>
      </c>
      <c r="FF125">
        <v>1747148584.5</v>
      </c>
      <c r="FG125">
        <v>0</v>
      </c>
      <c r="FH125">
        <v>0.162</v>
      </c>
      <c r="FI125">
        <v>-0.001</v>
      </c>
      <c r="FJ125">
        <v>0.139</v>
      </c>
      <c r="FK125">
        <v>0.058</v>
      </c>
      <c r="FL125">
        <v>420</v>
      </c>
      <c r="FM125">
        <v>16</v>
      </c>
      <c r="FN125">
        <v>0.19</v>
      </c>
      <c r="FO125">
        <v>0.02</v>
      </c>
      <c r="FP125">
        <v>0.8589463170731708</v>
      </c>
      <c r="FQ125">
        <v>0.1193317212543566</v>
      </c>
      <c r="FR125">
        <v>0.02744035577476733</v>
      </c>
      <c r="FS125">
        <v>1</v>
      </c>
      <c r="FT125">
        <v>771.8382352941177</v>
      </c>
      <c r="FU125">
        <v>1.572192412558742</v>
      </c>
      <c r="FV125">
        <v>6.29785279496032</v>
      </c>
      <c r="FW125">
        <v>0</v>
      </c>
      <c r="FX125">
        <v>0.7165938048780488</v>
      </c>
      <c r="FY125">
        <v>-0.03199620209059352</v>
      </c>
      <c r="FZ125">
        <v>0.003854101630284493</v>
      </c>
      <c r="GA125">
        <v>1</v>
      </c>
      <c r="GB125">
        <v>2</v>
      </c>
      <c r="GC125">
        <v>3</v>
      </c>
      <c r="GD125" t="s">
        <v>423</v>
      </c>
      <c r="GE125">
        <v>3.12715</v>
      </c>
      <c r="GF125">
        <v>2.72871</v>
      </c>
      <c r="GG125">
        <v>0.0862019</v>
      </c>
      <c r="GH125">
        <v>0.08654870000000001</v>
      </c>
      <c r="GI125">
        <v>0.108888</v>
      </c>
      <c r="GJ125">
        <v>0.107282</v>
      </c>
      <c r="GK125">
        <v>27415.5</v>
      </c>
      <c r="GL125">
        <v>26552.9</v>
      </c>
      <c r="GM125">
        <v>30541.9</v>
      </c>
      <c r="GN125">
        <v>29321.7</v>
      </c>
      <c r="GO125">
        <v>37553.4</v>
      </c>
      <c r="GP125">
        <v>34425.6</v>
      </c>
      <c r="GQ125">
        <v>46718.3</v>
      </c>
      <c r="GR125">
        <v>43558</v>
      </c>
      <c r="GS125">
        <v>1.82295</v>
      </c>
      <c r="GT125">
        <v>1.88008</v>
      </c>
      <c r="GU125">
        <v>0.0487491</v>
      </c>
      <c r="GV125">
        <v>0</v>
      </c>
      <c r="GW125">
        <v>29.1918</v>
      </c>
      <c r="GX125">
        <v>999.9</v>
      </c>
      <c r="GY125">
        <v>48.8</v>
      </c>
      <c r="GZ125">
        <v>30.6</v>
      </c>
      <c r="HA125">
        <v>23.7179</v>
      </c>
      <c r="HB125">
        <v>62.8202</v>
      </c>
      <c r="HC125">
        <v>12.9487</v>
      </c>
      <c r="HD125">
        <v>1</v>
      </c>
      <c r="HE125">
        <v>0.123801</v>
      </c>
      <c r="HF125">
        <v>-2.05618</v>
      </c>
      <c r="HG125">
        <v>20.2071</v>
      </c>
      <c r="HH125">
        <v>5.23436</v>
      </c>
      <c r="HI125">
        <v>11.974</v>
      </c>
      <c r="HJ125">
        <v>4.97175</v>
      </c>
      <c r="HK125">
        <v>3.29033</v>
      </c>
      <c r="HL125">
        <v>9999</v>
      </c>
      <c r="HM125">
        <v>9999</v>
      </c>
      <c r="HN125">
        <v>9999</v>
      </c>
      <c r="HO125">
        <v>4.3</v>
      </c>
      <c r="HP125">
        <v>4.97293</v>
      </c>
      <c r="HQ125">
        <v>1.87729</v>
      </c>
      <c r="HR125">
        <v>1.87539</v>
      </c>
      <c r="HS125">
        <v>1.87819</v>
      </c>
      <c r="HT125">
        <v>1.87494</v>
      </c>
      <c r="HU125">
        <v>1.87851</v>
      </c>
      <c r="HV125">
        <v>1.87561</v>
      </c>
      <c r="HW125">
        <v>1.87674</v>
      </c>
      <c r="HX125">
        <v>0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0.178</v>
      </c>
      <c r="IL125">
        <v>0.2597</v>
      </c>
      <c r="IM125">
        <v>-0.2208080166734159</v>
      </c>
      <c r="IN125">
        <v>0.0009760521447082311</v>
      </c>
      <c r="IO125">
        <v>-1.213558287100738E-07</v>
      </c>
      <c r="IP125">
        <v>1.27618266518245E-10</v>
      </c>
      <c r="IQ125">
        <v>-0.04124942103459956</v>
      </c>
      <c r="IR125">
        <v>-0.001300910323688675</v>
      </c>
      <c r="IS125">
        <v>0.0007077955028906285</v>
      </c>
      <c r="IT125">
        <v>-5.887928008297181E-06</v>
      </c>
      <c r="IU125">
        <v>4</v>
      </c>
      <c r="IV125">
        <v>2095</v>
      </c>
      <c r="IW125">
        <v>1</v>
      </c>
      <c r="IX125">
        <v>25</v>
      </c>
      <c r="IY125">
        <v>199117.6</v>
      </c>
      <c r="IZ125">
        <v>199117.5</v>
      </c>
      <c r="JA125">
        <v>1.10474</v>
      </c>
      <c r="JB125">
        <v>2.56714</v>
      </c>
      <c r="JC125">
        <v>1.39893</v>
      </c>
      <c r="JD125">
        <v>2.35107</v>
      </c>
      <c r="JE125">
        <v>1.44897</v>
      </c>
      <c r="JF125">
        <v>2.53174</v>
      </c>
      <c r="JG125">
        <v>37.0747</v>
      </c>
      <c r="JH125">
        <v>23.9912</v>
      </c>
      <c r="JI125">
        <v>18</v>
      </c>
      <c r="JJ125">
        <v>475.014</v>
      </c>
      <c r="JK125">
        <v>480.679</v>
      </c>
      <c r="JL125">
        <v>31.7776</v>
      </c>
      <c r="JM125">
        <v>28.7591</v>
      </c>
      <c r="JN125">
        <v>30.0008</v>
      </c>
      <c r="JO125">
        <v>28.3434</v>
      </c>
      <c r="JP125">
        <v>28.39</v>
      </c>
      <c r="JQ125">
        <v>22.1594</v>
      </c>
      <c r="JR125">
        <v>0</v>
      </c>
      <c r="JS125">
        <v>100</v>
      </c>
      <c r="JT125">
        <v>31.779</v>
      </c>
      <c r="JU125">
        <v>420</v>
      </c>
      <c r="JV125">
        <v>24.3791</v>
      </c>
      <c r="JW125">
        <v>100.965</v>
      </c>
      <c r="JX125">
        <v>100.202</v>
      </c>
    </row>
    <row r="126" spans="1:284">
      <c r="A126">
        <v>110</v>
      </c>
      <c r="B126">
        <v>1759095636.5</v>
      </c>
      <c r="C126">
        <v>1802.400000095367</v>
      </c>
      <c r="D126" t="s">
        <v>649</v>
      </c>
      <c r="E126" t="s">
        <v>650</v>
      </c>
      <c r="F126">
        <v>5</v>
      </c>
      <c r="G126" t="s">
        <v>612</v>
      </c>
      <c r="H126" t="s">
        <v>419</v>
      </c>
      <c r="I126">
        <v>1759095633.5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7</v>
      </c>
      <c r="AH126">
        <v>1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5.52</v>
      </c>
      <c r="DA126">
        <v>0.5</v>
      </c>
      <c r="DB126" t="s">
        <v>421</v>
      </c>
      <c r="DC126">
        <v>2</v>
      </c>
      <c r="DD126">
        <v>1759095633.5</v>
      </c>
      <c r="DE126">
        <v>420.8608888888889</v>
      </c>
      <c r="DF126">
        <v>420.0043333333333</v>
      </c>
      <c r="DG126">
        <v>24.51776666666667</v>
      </c>
      <c r="DH126">
        <v>23.80098888888889</v>
      </c>
      <c r="DI126">
        <v>420.683</v>
      </c>
      <c r="DJ126">
        <v>24.25812222222222</v>
      </c>
      <c r="DK126">
        <v>500.0255555555556</v>
      </c>
      <c r="DL126">
        <v>90.72068888888889</v>
      </c>
      <c r="DM126">
        <v>0.05108927777777778</v>
      </c>
      <c r="DN126">
        <v>30.8615</v>
      </c>
      <c r="DO126">
        <v>29.9794</v>
      </c>
      <c r="DP126">
        <v>999.9000000000001</v>
      </c>
      <c r="DQ126">
        <v>0</v>
      </c>
      <c r="DR126">
        <v>0</v>
      </c>
      <c r="DS126">
        <v>10005.55</v>
      </c>
      <c r="DT126">
        <v>0</v>
      </c>
      <c r="DU126">
        <v>2.20656</v>
      </c>
      <c r="DV126">
        <v>0.8567843333333333</v>
      </c>
      <c r="DW126">
        <v>431.439</v>
      </c>
      <c r="DX126">
        <v>430.2444444444444</v>
      </c>
      <c r="DY126">
        <v>0.7167874444444444</v>
      </c>
      <c r="DZ126">
        <v>420.0043333333333</v>
      </c>
      <c r="EA126">
        <v>23.80098888888889</v>
      </c>
      <c r="EB126">
        <v>2.224266666666667</v>
      </c>
      <c r="EC126">
        <v>2.159241111111111</v>
      </c>
      <c r="ED126">
        <v>19.13818888888889</v>
      </c>
      <c r="EE126">
        <v>18.66306666666667</v>
      </c>
      <c r="EF126">
        <v>0.00500056</v>
      </c>
      <c r="EG126">
        <v>0</v>
      </c>
      <c r="EH126">
        <v>0</v>
      </c>
      <c r="EI126">
        <v>0</v>
      </c>
      <c r="EJ126">
        <v>772.6888888888889</v>
      </c>
      <c r="EK126">
        <v>0.00500056</v>
      </c>
      <c r="EL126">
        <v>-1.988888888888889</v>
      </c>
      <c r="EM126">
        <v>-2.266666666666667</v>
      </c>
      <c r="EN126">
        <v>35.28444444444445</v>
      </c>
      <c r="EO126">
        <v>38.208</v>
      </c>
      <c r="EP126">
        <v>36.722</v>
      </c>
      <c r="EQ126">
        <v>37.79822222222222</v>
      </c>
      <c r="ER126">
        <v>37.375</v>
      </c>
      <c r="ES126">
        <v>0</v>
      </c>
      <c r="ET126">
        <v>0</v>
      </c>
      <c r="EU126">
        <v>0</v>
      </c>
      <c r="EV126">
        <v>1759095648.1</v>
      </c>
      <c r="EW126">
        <v>0</v>
      </c>
      <c r="EX126">
        <v>772.1269230769229</v>
      </c>
      <c r="EY126">
        <v>9.507692125942667</v>
      </c>
      <c r="EZ126">
        <v>3.12820549562994</v>
      </c>
      <c r="FA126">
        <v>-3.542307692307693</v>
      </c>
      <c r="FB126">
        <v>15</v>
      </c>
      <c r="FC126">
        <v>0</v>
      </c>
      <c r="FD126" t="s">
        <v>422</v>
      </c>
      <c r="FE126">
        <v>1747148579.5</v>
      </c>
      <c r="FF126">
        <v>1747148584.5</v>
      </c>
      <c r="FG126">
        <v>0</v>
      </c>
      <c r="FH126">
        <v>0.162</v>
      </c>
      <c r="FI126">
        <v>-0.001</v>
      </c>
      <c r="FJ126">
        <v>0.139</v>
      </c>
      <c r="FK126">
        <v>0.058</v>
      </c>
      <c r="FL126">
        <v>420</v>
      </c>
      <c r="FM126">
        <v>16</v>
      </c>
      <c r="FN126">
        <v>0.19</v>
      </c>
      <c r="FO126">
        <v>0.02</v>
      </c>
      <c r="FP126">
        <v>0.860070825</v>
      </c>
      <c r="FQ126">
        <v>0.1172421951219493</v>
      </c>
      <c r="FR126">
        <v>0.0273990271696711</v>
      </c>
      <c r="FS126">
        <v>1</v>
      </c>
      <c r="FT126">
        <v>771.9823529411764</v>
      </c>
      <c r="FU126">
        <v>10.3009930529694</v>
      </c>
      <c r="FV126">
        <v>6.365877352232585</v>
      </c>
      <c r="FW126">
        <v>0</v>
      </c>
      <c r="FX126">
        <v>0.7158053499999999</v>
      </c>
      <c r="FY126">
        <v>-0.00664455534709349</v>
      </c>
      <c r="FZ126">
        <v>0.002763195844941147</v>
      </c>
      <c r="GA126">
        <v>1</v>
      </c>
      <c r="GB126">
        <v>2</v>
      </c>
      <c r="GC126">
        <v>3</v>
      </c>
      <c r="GD126" t="s">
        <v>423</v>
      </c>
      <c r="GE126">
        <v>3.12715</v>
      </c>
      <c r="GF126">
        <v>2.72949</v>
      </c>
      <c r="GG126">
        <v>0.08620369999999999</v>
      </c>
      <c r="GH126">
        <v>0.0865474</v>
      </c>
      <c r="GI126">
        <v>0.108902</v>
      </c>
      <c r="GJ126">
        <v>0.107284</v>
      </c>
      <c r="GK126">
        <v>27415.1</v>
      </c>
      <c r="GL126">
        <v>26553</v>
      </c>
      <c r="GM126">
        <v>30541.5</v>
      </c>
      <c r="GN126">
        <v>29321.7</v>
      </c>
      <c r="GO126">
        <v>37552.4</v>
      </c>
      <c r="GP126">
        <v>34425.5</v>
      </c>
      <c r="GQ126">
        <v>46717.8</v>
      </c>
      <c r="GR126">
        <v>43558.1</v>
      </c>
      <c r="GS126">
        <v>1.82288</v>
      </c>
      <c r="GT126">
        <v>1.88015</v>
      </c>
      <c r="GU126">
        <v>0.0489652</v>
      </c>
      <c r="GV126">
        <v>0</v>
      </c>
      <c r="GW126">
        <v>29.1872</v>
      </c>
      <c r="GX126">
        <v>999.9</v>
      </c>
      <c r="GY126">
        <v>48.8</v>
      </c>
      <c r="GZ126">
        <v>30.6</v>
      </c>
      <c r="HA126">
        <v>23.7187</v>
      </c>
      <c r="HB126">
        <v>62.9802</v>
      </c>
      <c r="HC126">
        <v>12.8405</v>
      </c>
      <c r="HD126">
        <v>1</v>
      </c>
      <c r="HE126">
        <v>0.123516</v>
      </c>
      <c r="HF126">
        <v>-1.93748</v>
      </c>
      <c r="HG126">
        <v>20.209</v>
      </c>
      <c r="HH126">
        <v>5.2384</v>
      </c>
      <c r="HI126">
        <v>11.974</v>
      </c>
      <c r="HJ126">
        <v>4.97265</v>
      </c>
      <c r="HK126">
        <v>3.29093</v>
      </c>
      <c r="HL126">
        <v>9999</v>
      </c>
      <c r="HM126">
        <v>9999</v>
      </c>
      <c r="HN126">
        <v>9999</v>
      </c>
      <c r="HO126">
        <v>4.3</v>
      </c>
      <c r="HP126">
        <v>4.97293</v>
      </c>
      <c r="HQ126">
        <v>1.87729</v>
      </c>
      <c r="HR126">
        <v>1.87535</v>
      </c>
      <c r="HS126">
        <v>1.87818</v>
      </c>
      <c r="HT126">
        <v>1.87492</v>
      </c>
      <c r="HU126">
        <v>1.87851</v>
      </c>
      <c r="HV126">
        <v>1.87561</v>
      </c>
      <c r="HW126">
        <v>1.87671</v>
      </c>
      <c r="HX126">
        <v>0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0.178</v>
      </c>
      <c r="IL126">
        <v>0.2598</v>
      </c>
      <c r="IM126">
        <v>-0.2208080166734159</v>
      </c>
      <c r="IN126">
        <v>0.0009760521447082311</v>
      </c>
      <c r="IO126">
        <v>-1.213558287100738E-07</v>
      </c>
      <c r="IP126">
        <v>1.27618266518245E-10</v>
      </c>
      <c r="IQ126">
        <v>-0.04124942103459956</v>
      </c>
      <c r="IR126">
        <v>-0.001300910323688675</v>
      </c>
      <c r="IS126">
        <v>0.0007077955028906285</v>
      </c>
      <c r="IT126">
        <v>-5.887928008297181E-06</v>
      </c>
      <c r="IU126">
        <v>4</v>
      </c>
      <c r="IV126">
        <v>2095</v>
      </c>
      <c r="IW126">
        <v>1</v>
      </c>
      <c r="IX126">
        <v>25</v>
      </c>
      <c r="IY126">
        <v>199117.6</v>
      </c>
      <c r="IZ126">
        <v>199117.5</v>
      </c>
      <c r="JA126">
        <v>1.10596</v>
      </c>
      <c r="JB126">
        <v>2.57202</v>
      </c>
      <c r="JC126">
        <v>1.39893</v>
      </c>
      <c r="JD126">
        <v>2.34985</v>
      </c>
      <c r="JE126">
        <v>1.44897</v>
      </c>
      <c r="JF126">
        <v>2.55371</v>
      </c>
      <c r="JG126">
        <v>37.0747</v>
      </c>
      <c r="JH126">
        <v>23.9912</v>
      </c>
      <c r="JI126">
        <v>18</v>
      </c>
      <c r="JJ126">
        <v>474.981</v>
      </c>
      <c r="JK126">
        <v>480.739</v>
      </c>
      <c r="JL126">
        <v>31.8031</v>
      </c>
      <c r="JM126">
        <v>28.7595</v>
      </c>
      <c r="JN126">
        <v>30.0003</v>
      </c>
      <c r="JO126">
        <v>28.3446</v>
      </c>
      <c r="JP126">
        <v>28.3912</v>
      </c>
      <c r="JQ126">
        <v>22.1592</v>
      </c>
      <c r="JR126">
        <v>0</v>
      </c>
      <c r="JS126">
        <v>100</v>
      </c>
      <c r="JT126">
        <v>31.7927</v>
      </c>
      <c r="JU126">
        <v>420</v>
      </c>
      <c r="JV126">
        <v>24.3791</v>
      </c>
      <c r="JW126">
        <v>100.964</v>
      </c>
      <c r="JX126">
        <v>100.202</v>
      </c>
    </row>
    <row r="127" spans="1:284">
      <c r="A127">
        <v>111</v>
      </c>
      <c r="B127">
        <v>1759095638.5</v>
      </c>
      <c r="C127">
        <v>1804.400000095367</v>
      </c>
      <c r="D127" t="s">
        <v>651</v>
      </c>
      <c r="E127" t="s">
        <v>652</v>
      </c>
      <c r="F127">
        <v>5</v>
      </c>
      <c r="G127" t="s">
        <v>612</v>
      </c>
      <c r="H127" t="s">
        <v>419</v>
      </c>
      <c r="I127">
        <v>1759095635.5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7</v>
      </c>
      <c r="AH127">
        <v>1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5.52</v>
      </c>
      <c r="DA127">
        <v>0.5</v>
      </c>
      <c r="DB127" t="s">
        <v>421</v>
      </c>
      <c r="DC127">
        <v>2</v>
      </c>
      <c r="DD127">
        <v>1759095635.5</v>
      </c>
      <c r="DE127">
        <v>420.8728888888889</v>
      </c>
      <c r="DF127">
        <v>420.0106666666667</v>
      </c>
      <c r="DG127">
        <v>24.52193333333333</v>
      </c>
      <c r="DH127">
        <v>23.8021</v>
      </c>
      <c r="DI127">
        <v>420.695</v>
      </c>
      <c r="DJ127">
        <v>24.26221111111111</v>
      </c>
      <c r="DK127">
        <v>499.9945555555556</v>
      </c>
      <c r="DL127">
        <v>90.72056666666667</v>
      </c>
      <c r="DM127">
        <v>0.05121700000000001</v>
      </c>
      <c r="DN127">
        <v>30.86255555555556</v>
      </c>
      <c r="DO127">
        <v>29.98428888888888</v>
      </c>
      <c r="DP127">
        <v>999.9000000000001</v>
      </c>
      <c r="DQ127">
        <v>0</v>
      </c>
      <c r="DR127">
        <v>0</v>
      </c>
      <c r="DS127">
        <v>9997.361111111111</v>
      </c>
      <c r="DT127">
        <v>0</v>
      </c>
      <c r="DU127">
        <v>2.20656</v>
      </c>
      <c r="DV127">
        <v>0.8623825555555555</v>
      </c>
      <c r="DW127">
        <v>431.4531111111112</v>
      </c>
      <c r="DX127">
        <v>430.2515555555555</v>
      </c>
      <c r="DY127">
        <v>0.719844888888889</v>
      </c>
      <c r="DZ127">
        <v>420.0106666666667</v>
      </c>
      <c r="EA127">
        <v>23.8021</v>
      </c>
      <c r="EB127">
        <v>2.224643333333334</v>
      </c>
      <c r="EC127">
        <v>2.15934</v>
      </c>
      <c r="ED127">
        <v>19.1409</v>
      </c>
      <c r="EE127">
        <v>18.6638</v>
      </c>
      <c r="EF127">
        <v>0.00500056</v>
      </c>
      <c r="EG127">
        <v>0</v>
      </c>
      <c r="EH127">
        <v>0</v>
      </c>
      <c r="EI127">
        <v>0</v>
      </c>
      <c r="EJ127">
        <v>769.3888888888889</v>
      </c>
      <c r="EK127">
        <v>0.00500056</v>
      </c>
      <c r="EL127">
        <v>-0.6999999999999998</v>
      </c>
      <c r="EM127">
        <v>-1.822222222222222</v>
      </c>
      <c r="EN127">
        <v>35.26377777777778</v>
      </c>
      <c r="EO127">
        <v>38.187</v>
      </c>
      <c r="EP127">
        <v>36.70099999999999</v>
      </c>
      <c r="EQ127">
        <v>37.77755555555555</v>
      </c>
      <c r="ER127">
        <v>37.361</v>
      </c>
      <c r="ES127">
        <v>0</v>
      </c>
      <c r="ET127">
        <v>0</v>
      </c>
      <c r="EU127">
        <v>0</v>
      </c>
      <c r="EV127">
        <v>1759095649.9</v>
      </c>
      <c r="EW127">
        <v>0</v>
      </c>
      <c r="EX127">
        <v>773.1799999999999</v>
      </c>
      <c r="EY127">
        <v>-12.7538459858713</v>
      </c>
      <c r="EZ127">
        <v>39.81538474616208</v>
      </c>
      <c r="FA127">
        <v>-5.06</v>
      </c>
      <c r="FB127">
        <v>15</v>
      </c>
      <c r="FC127">
        <v>0</v>
      </c>
      <c r="FD127" t="s">
        <v>422</v>
      </c>
      <c r="FE127">
        <v>1747148579.5</v>
      </c>
      <c r="FF127">
        <v>1747148584.5</v>
      </c>
      <c r="FG127">
        <v>0</v>
      </c>
      <c r="FH127">
        <v>0.162</v>
      </c>
      <c r="FI127">
        <v>-0.001</v>
      </c>
      <c r="FJ127">
        <v>0.139</v>
      </c>
      <c r="FK127">
        <v>0.058</v>
      </c>
      <c r="FL127">
        <v>420</v>
      </c>
      <c r="FM127">
        <v>16</v>
      </c>
      <c r="FN127">
        <v>0.19</v>
      </c>
      <c r="FO127">
        <v>0.02</v>
      </c>
      <c r="FP127">
        <v>0.8633706097560976</v>
      </c>
      <c r="FQ127">
        <v>0.0965983066202101</v>
      </c>
      <c r="FR127">
        <v>0.02598985548799251</v>
      </c>
      <c r="FS127">
        <v>1</v>
      </c>
      <c r="FT127">
        <v>771.620588235294</v>
      </c>
      <c r="FU127">
        <v>7.781512592027246</v>
      </c>
      <c r="FV127">
        <v>6.566527393297033</v>
      </c>
      <c r="FW127">
        <v>0</v>
      </c>
      <c r="FX127">
        <v>0.716044780487805</v>
      </c>
      <c r="FY127">
        <v>0.007046655052265475</v>
      </c>
      <c r="FZ127">
        <v>0.003073485433170617</v>
      </c>
      <c r="GA127">
        <v>1</v>
      </c>
      <c r="GB127">
        <v>2</v>
      </c>
      <c r="GC127">
        <v>3</v>
      </c>
      <c r="GD127" t="s">
        <v>423</v>
      </c>
      <c r="GE127">
        <v>3.12709</v>
      </c>
      <c r="GF127">
        <v>2.72908</v>
      </c>
      <c r="GG127">
        <v>0.086202</v>
      </c>
      <c r="GH127">
        <v>0.0865417</v>
      </c>
      <c r="GI127">
        <v>0.108913</v>
      </c>
      <c r="GJ127">
        <v>0.107285</v>
      </c>
      <c r="GK127">
        <v>27414.9</v>
      </c>
      <c r="GL127">
        <v>26553.1</v>
      </c>
      <c r="GM127">
        <v>30541.2</v>
      </c>
      <c r="GN127">
        <v>29321.7</v>
      </c>
      <c r="GO127">
        <v>37551.5</v>
      </c>
      <c r="GP127">
        <v>34425.6</v>
      </c>
      <c r="GQ127">
        <v>46717.3</v>
      </c>
      <c r="GR127">
        <v>43558.2</v>
      </c>
      <c r="GS127">
        <v>1.82277</v>
      </c>
      <c r="GT127">
        <v>1.8802</v>
      </c>
      <c r="GU127">
        <v>0.0494868</v>
      </c>
      <c r="GV127">
        <v>0</v>
      </c>
      <c r="GW127">
        <v>29.1824</v>
      </c>
      <c r="GX127">
        <v>999.9</v>
      </c>
      <c r="GY127">
        <v>48.8</v>
      </c>
      <c r="GZ127">
        <v>30.6</v>
      </c>
      <c r="HA127">
        <v>23.7197</v>
      </c>
      <c r="HB127">
        <v>62.8702</v>
      </c>
      <c r="HC127">
        <v>12.9968</v>
      </c>
      <c r="HD127">
        <v>1</v>
      </c>
      <c r="HE127">
        <v>0.123333</v>
      </c>
      <c r="HF127">
        <v>-1.8548</v>
      </c>
      <c r="HG127">
        <v>20.2095</v>
      </c>
      <c r="HH127">
        <v>5.23511</v>
      </c>
      <c r="HI127">
        <v>11.974</v>
      </c>
      <c r="HJ127">
        <v>4.97175</v>
      </c>
      <c r="HK127">
        <v>3.29033</v>
      </c>
      <c r="HL127">
        <v>9999</v>
      </c>
      <c r="HM127">
        <v>9999</v>
      </c>
      <c r="HN127">
        <v>9999</v>
      </c>
      <c r="HO127">
        <v>4.3</v>
      </c>
      <c r="HP127">
        <v>4.97293</v>
      </c>
      <c r="HQ127">
        <v>1.87729</v>
      </c>
      <c r="HR127">
        <v>1.87535</v>
      </c>
      <c r="HS127">
        <v>1.87818</v>
      </c>
      <c r="HT127">
        <v>1.8749</v>
      </c>
      <c r="HU127">
        <v>1.87851</v>
      </c>
      <c r="HV127">
        <v>1.87561</v>
      </c>
      <c r="HW127">
        <v>1.87669</v>
      </c>
      <c r="HX127">
        <v>0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0.177</v>
      </c>
      <c r="IL127">
        <v>0.2599</v>
      </c>
      <c r="IM127">
        <v>-0.2208080166734159</v>
      </c>
      <c r="IN127">
        <v>0.0009760521447082311</v>
      </c>
      <c r="IO127">
        <v>-1.213558287100738E-07</v>
      </c>
      <c r="IP127">
        <v>1.27618266518245E-10</v>
      </c>
      <c r="IQ127">
        <v>-0.04124942103459956</v>
      </c>
      <c r="IR127">
        <v>-0.001300910323688675</v>
      </c>
      <c r="IS127">
        <v>0.0007077955028906285</v>
      </c>
      <c r="IT127">
        <v>-5.887928008297181E-06</v>
      </c>
      <c r="IU127">
        <v>4</v>
      </c>
      <c r="IV127">
        <v>2095</v>
      </c>
      <c r="IW127">
        <v>1</v>
      </c>
      <c r="IX127">
        <v>25</v>
      </c>
      <c r="IY127">
        <v>199117.6</v>
      </c>
      <c r="IZ127">
        <v>199117.6</v>
      </c>
      <c r="JA127">
        <v>1.10474</v>
      </c>
      <c r="JB127">
        <v>2.56226</v>
      </c>
      <c r="JC127">
        <v>1.39893</v>
      </c>
      <c r="JD127">
        <v>2.34985</v>
      </c>
      <c r="JE127">
        <v>1.44897</v>
      </c>
      <c r="JF127">
        <v>2.62329</v>
      </c>
      <c r="JG127">
        <v>37.0747</v>
      </c>
      <c r="JH127">
        <v>23.9999</v>
      </c>
      <c r="JI127">
        <v>18</v>
      </c>
      <c r="JJ127">
        <v>474.929</v>
      </c>
      <c r="JK127">
        <v>480.78</v>
      </c>
      <c r="JL127">
        <v>31.8178</v>
      </c>
      <c r="JM127">
        <v>28.7607</v>
      </c>
      <c r="JN127">
        <v>30.0001</v>
      </c>
      <c r="JO127">
        <v>28.3448</v>
      </c>
      <c r="JP127">
        <v>28.3922</v>
      </c>
      <c r="JQ127">
        <v>22.1611</v>
      </c>
      <c r="JR127">
        <v>0</v>
      </c>
      <c r="JS127">
        <v>100</v>
      </c>
      <c r="JT127">
        <v>31.7927</v>
      </c>
      <c r="JU127">
        <v>420</v>
      </c>
      <c r="JV127">
        <v>24.3791</v>
      </c>
      <c r="JW127">
        <v>100.963</v>
      </c>
      <c r="JX127">
        <v>100.202</v>
      </c>
    </row>
    <row r="128" spans="1:284">
      <c r="A128">
        <v>112</v>
      </c>
      <c r="B128">
        <v>1759095640.5</v>
      </c>
      <c r="C128">
        <v>1806.400000095367</v>
      </c>
      <c r="D128" t="s">
        <v>653</v>
      </c>
      <c r="E128" t="s">
        <v>654</v>
      </c>
      <c r="F128">
        <v>5</v>
      </c>
      <c r="G128" t="s">
        <v>612</v>
      </c>
      <c r="H128" t="s">
        <v>419</v>
      </c>
      <c r="I128">
        <v>1759095637.5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7</v>
      </c>
      <c r="AH128">
        <v>1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5.52</v>
      </c>
      <c r="DA128">
        <v>0.5</v>
      </c>
      <c r="DB128" t="s">
        <v>421</v>
      </c>
      <c r="DC128">
        <v>2</v>
      </c>
      <c r="DD128">
        <v>1759095637.5</v>
      </c>
      <c r="DE128">
        <v>420.8787777777778</v>
      </c>
      <c r="DF128">
        <v>420.0003333333333</v>
      </c>
      <c r="DG128">
        <v>24.52584444444445</v>
      </c>
      <c r="DH128">
        <v>23.80283333333334</v>
      </c>
      <c r="DI128">
        <v>420.7008888888889</v>
      </c>
      <c r="DJ128">
        <v>24.26603333333333</v>
      </c>
      <c r="DK128">
        <v>499.9626666666667</v>
      </c>
      <c r="DL128">
        <v>90.72018888888888</v>
      </c>
      <c r="DM128">
        <v>0.05138388888888889</v>
      </c>
      <c r="DN128">
        <v>30.86424444444445</v>
      </c>
      <c r="DO128">
        <v>29.98842222222222</v>
      </c>
      <c r="DP128">
        <v>999.9000000000001</v>
      </c>
      <c r="DQ128">
        <v>0</v>
      </c>
      <c r="DR128">
        <v>0</v>
      </c>
      <c r="DS128">
        <v>9992.085555555554</v>
      </c>
      <c r="DT128">
        <v>0</v>
      </c>
      <c r="DU128">
        <v>2.20656</v>
      </c>
      <c r="DV128">
        <v>0.8784246666666666</v>
      </c>
      <c r="DW128">
        <v>431.4607777777778</v>
      </c>
      <c r="DX128">
        <v>430.2414444444444</v>
      </c>
      <c r="DY128">
        <v>0.7230318888888889</v>
      </c>
      <c r="DZ128">
        <v>420.0003333333333</v>
      </c>
      <c r="EA128">
        <v>23.80283333333334</v>
      </c>
      <c r="EB128">
        <v>2.224988888888889</v>
      </c>
      <c r="EC128">
        <v>2.159396666666667</v>
      </c>
      <c r="ED128">
        <v>19.14338888888889</v>
      </c>
      <c r="EE128">
        <v>18.66421111111111</v>
      </c>
      <c r="EF128">
        <v>0.00500056</v>
      </c>
      <c r="EG128">
        <v>0</v>
      </c>
      <c r="EH128">
        <v>0</v>
      </c>
      <c r="EI128">
        <v>0</v>
      </c>
      <c r="EJ128">
        <v>772.4666666666667</v>
      </c>
      <c r="EK128">
        <v>0.00500056</v>
      </c>
      <c r="EL128">
        <v>-5.344444444444445</v>
      </c>
      <c r="EM128">
        <v>-2.333333333333333</v>
      </c>
      <c r="EN128">
        <v>35.25</v>
      </c>
      <c r="EO128">
        <v>38.187</v>
      </c>
      <c r="EP128">
        <v>36.687</v>
      </c>
      <c r="EQ128">
        <v>37.75688888888889</v>
      </c>
      <c r="ER128">
        <v>37.34</v>
      </c>
      <c r="ES128">
        <v>0</v>
      </c>
      <c r="ET128">
        <v>0</v>
      </c>
      <c r="EU128">
        <v>0</v>
      </c>
      <c r="EV128">
        <v>1759095651.7</v>
      </c>
      <c r="EW128">
        <v>0</v>
      </c>
      <c r="EX128">
        <v>773.4076923076923</v>
      </c>
      <c r="EY128">
        <v>-11.55555555119015</v>
      </c>
      <c r="EZ128">
        <v>12.26324816191347</v>
      </c>
      <c r="FA128">
        <v>-4.696153846153846</v>
      </c>
      <c r="FB128">
        <v>15</v>
      </c>
      <c r="FC128">
        <v>0</v>
      </c>
      <c r="FD128" t="s">
        <v>422</v>
      </c>
      <c r="FE128">
        <v>1747148579.5</v>
      </c>
      <c r="FF128">
        <v>1747148584.5</v>
      </c>
      <c r="FG128">
        <v>0</v>
      </c>
      <c r="FH128">
        <v>0.162</v>
      </c>
      <c r="FI128">
        <v>-0.001</v>
      </c>
      <c r="FJ128">
        <v>0.139</v>
      </c>
      <c r="FK128">
        <v>0.058</v>
      </c>
      <c r="FL128">
        <v>420</v>
      </c>
      <c r="FM128">
        <v>16</v>
      </c>
      <c r="FN128">
        <v>0.19</v>
      </c>
      <c r="FO128">
        <v>0.02</v>
      </c>
      <c r="FP128">
        <v>0.8731186</v>
      </c>
      <c r="FQ128">
        <v>0.0286122551594725</v>
      </c>
      <c r="FR128">
        <v>0.02090592960717126</v>
      </c>
      <c r="FS128">
        <v>1</v>
      </c>
      <c r="FT128">
        <v>772.3352941176471</v>
      </c>
      <c r="FU128">
        <v>9.466768476969509</v>
      </c>
      <c r="FV128">
        <v>6.521226984554588</v>
      </c>
      <c r="FW128">
        <v>0</v>
      </c>
      <c r="FX128">
        <v>0.7167520000000001</v>
      </c>
      <c r="FY128">
        <v>0.03392091557222874</v>
      </c>
      <c r="FZ128">
        <v>0.00424101346967915</v>
      </c>
      <c r="GA128">
        <v>1</v>
      </c>
      <c r="GB128">
        <v>2</v>
      </c>
      <c r="GC128">
        <v>3</v>
      </c>
      <c r="GD128" t="s">
        <v>423</v>
      </c>
      <c r="GE128">
        <v>3.127</v>
      </c>
      <c r="GF128">
        <v>2.72902</v>
      </c>
      <c r="GG128">
        <v>0.0862001</v>
      </c>
      <c r="GH128">
        <v>0.0865441</v>
      </c>
      <c r="GI128">
        <v>0.108917</v>
      </c>
      <c r="GJ128">
        <v>0.107289</v>
      </c>
      <c r="GK128">
        <v>27414.9</v>
      </c>
      <c r="GL128">
        <v>26553.1</v>
      </c>
      <c r="GM128">
        <v>30541.2</v>
      </c>
      <c r="GN128">
        <v>29321.7</v>
      </c>
      <c r="GO128">
        <v>37551.1</v>
      </c>
      <c r="GP128">
        <v>34425.6</v>
      </c>
      <c r="GQ128">
        <v>46717.1</v>
      </c>
      <c r="GR128">
        <v>43558.4</v>
      </c>
      <c r="GS128">
        <v>1.8226</v>
      </c>
      <c r="GT128">
        <v>1.88017</v>
      </c>
      <c r="GU128">
        <v>0.0503734</v>
      </c>
      <c r="GV128">
        <v>0</v>
      </c>
      <c r="GW128">
        <v>29.1786</v>
      </c>
      <c r="GX128">
        <v>999.9</v>
      </c>
      <c r="GY128">
        <v>48.8</v>
      </c>
      <c r="GZ128">
        <v>30.6</v>
      </c>
      <c r="HA128">
        <v>23.7202</v>
      </c>
      <c r="HB128">
        <v>62.7902</v>
      </c>
      <c r="HC128">
        <v>13.0769</v>
      </c>
      <c r="HD128">
        <v>1</v>
      </c>
      <c r="HE128">
        <v>0.123359</v>
      </c>
      <c r="HF128">
        <v>-1.77765</v>
      </c>
      <c r="HG128">
        <v>20.2102</v>
      </c>
      <c r="HH128">
        <v>5.23481</v>
      </c>
      <c r="HI128">
        <v>11.974</v>
      </c>
      <c r="HJ128">
        <v>4.9716</v>
      </c>
      <c r="HK128">
        <v>3.29033</v>
      </c>
      <c r="HL128">
        <v>9999</v>
      </c>
      <c r="HM128">
        <v>9999</v>
      </c>
      <c r="HN128">
        <v>9999</v>
      </c>
      <c r="HO128">
        <v>4.3</v>
      </c>
      <c r="HP128">
        <v>4.97293</v>
      </c>
      <c r="HQ128">
        <v>1.87729</v>
      </c>
      <c r="HR128">
        <v>1.87536</v>
      </c>
      <c r="HS128">
        <v>1.87817</v>
      </c>
      <c r="HT128">
        <v>1.87488</v>
      </c>
      <c r="HU128">
        <v>1.8785</v>
      </c>
      <c r="HV128">
        <v>1.87561</v>
      </c>
      <c r="HW128">
        <v>1.8767</v>
      </c>
      <c r="HX128">
        <v>0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0.177</v>
      </c>
      <c r="IL128">
        <v>0.2599</v>
      </c>
      <c r="IM128">
        <v>-0.2208080166734159</v>
      </c>
      <c r="IN128">
        <v>0.0009760521447082311</v>
      </c>
      <c r="IO128">
        <v>-1.213558287100738E-07</v>
      </c>
      <c r="IP128">
        <v>1.27618266518245E-10</v>
      </c>
      <c r="IQ128">
        <v>-0.04124942103459956</v>
      </c>
      <c r="IR128">
        <v>-0.001300910323688675</v>
      </c>
      <c r="IS128">
        <v>0.0007077955028906285</v>
      </c>
      <c r="IT128">
        <v>-5.887928008297181E-06</v>
      </c>
      <c r="IU128">
        <v>4</v>
      </c>
      <c r="IV128">
        <v>2095</v>
      </c>
      <c r="IW128">
        <v>1</v>
      </c>
      <c r="IX128">
        <v>25</v>
      </c>
      <c r="IY128">
        <v>199117.7</v>
      </c>
      <c r="IZ128">
        <v>199117.6</v>
      </c>
      <c r="JA128">
        <v>1.10474</v>
      </c>
      <c r="JB128">
        <v>2.55859</v>
      </c>
      <c r="JC128">
        <v>1.39893</v>
      </c>
      <c r="JD128">
        <v>2.35107</v>
      </c>
      <c r="JE128">
        <v>1.44897</v>
      </c>
      <c r="JF128">
        <v>2.57568</v>
      </c>
      <c r="JG128">
        <v>37.0747</v>
      </c>
      <c r="JH128">
        <v>23.9999</v>
      </c>
      <c r="JI128">
        <v>18</v>
      </c>
      <c r="JJ128">
        <v>474.84</v>
      </c>
      <c r="JK128">
        <v>480.765</v>
      </c>
      <c r="JL128">
        <v>31.8276</v>
      </c>
      <c r="JM128">
        <v>28.7615</v>
      </c>
      <c r="JN128">
        <v>30.0001</v>
      </c>
      <c r="JO128">
        <v>28.3458</v>
      </c>
      <c r="JP128">
        <v>28.3924</v>
      </c>
      <c r="JQ128">
        <v>22.16</v>
      </c>
      <c r="JR128">
        <v>0</v>
      </c>
      <c r="JS128">
        <v>100</v>
      </c>
      <c r="JT128">
        <v>31.7927</v>
      </c>
      <c r="JU128">
        <v>420</v>
      </c>
      <c r="JV128">
        <v>24.3791</v>
      </c>
      <c r="JW128">
        <v>100.962</v>
      </c>
      <c r="JX128">
        <v>100.203</v>
      </c>
    </row>
    <row r="129" spans="1:284">
      <c r="A129">
        <v>113</v>
      </c>
      <c r="B129">
        <v>1759095642.5</v>
      </c>
      <c r="C129">
        <v>1808.400000095367</v>
      </c>
      <c r="D129" t="s">
        <v>655</v>
      </c>
      <c r="E129" t="s">
        <v>656</v>
      </c>
      <c r="F129">
        <v>5</v>
      </c>
      <c r="G129" t="s">
        <v>612</v>
      </c>
      <c r="H129" t="s">
        <v>419</v>
      </c>
      <c r="I129">
        <v>1759095639.5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7</v>
      </c>
      <c r="AH129">
        <v>1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5.52</v>
      </c>
      <c r="DA129">
        <v>0.5</v>
      </c>
      <c r="DB129" t="s">
        <v>421</v>
      </c>
      <c r="DC129">
        <v>2</v>
      </c>
      <c r="DD129">
        <v>1759095639.5</v>
      </c>
      <c r="DE129">
        <v>420.8755555555556</v>
      </c>
      <c r="DF129">
        <v>419.9912222222222</v>
      </c>
      <c r="DG129">
        <v>24.52828888888889</v>
      </c>
      <c r="DH129">
        <v>23.80358888888889</v>
      </c>
      <c r="DI129">
        <v>420.6976666666666</v>
      </c>
      <c r="DJ129">
        <v>24.26841111111111</v>
      </c>
      <c r="DK129">
        <v>499.9607777777778</v>
      </c>
      <c r="DL129">
        <v>90.72013333333332</v>
      </c>
      <c r="DM129">
        <v>0.05145667777777778</v>
      </c>
      <c r="DN129">
        <v>30.86603333333333</v>
      </c>
      <c r="DO129">
        <v>29.99334444444445</v>
      </c>
      <c r="DP129">
        <v>999.9000000000001</v>
      </c>
      <c r="DQ129">
        <v>0</v>
      </c>
      <c r="DR129">
        <v>0</v>
      </c>
      <c r="DS129">
        <v>9995.552222222223</v>
      </c>
      <c r="DT129">
        <v>0</v>
      </c>
      <c r="DU129">
        <v>2.20656</v>
      </c>
      <c r="DV129">
        <v>0.8840636666666667</v>
      </c>
      <c r="DW129">
        <v>431.4585555555556</v>
      </c>
      <c r="DX129">
        <v>430.2326666666667</v>
      </c>
      <c r="DY129">
        <v>0.7247065555555555</v>
      </c>
      <c r="DZ129">
        <v>419.9912222222222</v>
      </c>
      <c r="EA129">
        <v>23.80358888888889</v>
      </c>
      <c r="EB129">
        <v>2.225208888888888</v>
      </c>
      <c r="EC129">
        <v>2.159464444444444</v>
      </c>
      <c r="ED129">
        <v>19.14495555555556</v>
      </c>
      <c r="EE129">
        <v>18.66471111111111</v>
      </c>
      <c r="EF129">
        <v>0.00500056</v>
      </c>
      <c r="EG129">
        <v>0</v>
      </c>
      <c r="EH129">
        <v>0</v>
      </c>
      <c r="EI129">
        <v>0</v>
      </c>
      <c r="EJ129">
        <v>772.5000000000001</v>
      </c>
      <c r="EK129">
        <v>0.00500056</v>
      </c>
      <c r="EL129">
        <v>-7.544444444444445</v>
      </c>
      <c r="EM129">
        <v>-3.077777777777778</v>
      </c>
      <c r="EN129">
        <v>35.25</v>
      </c>
      <c r="EO129">
        <v>38.187</v>
      </c>
      <c r="EP129">
        <v>36.687</v>
      </c>
      <c r="EQ129">
        <v>37.75</v>
      </c>
      <c r="ER129">
        <v>37.319</v>
      </c>
      <c r="ES129">
        <v>0</v>
      </c>
      <c r="ET129">
        <v>0</v>
      </c>
      <c r="EU129">
        <v>0</v>
      </c>
      <c r="EV129">
        <v>1759095654.1</v>
      </c>
      <c r="EW129">
        <v>0</v>
      </c>
      <c r="EX129">
        <v>773.3769230769229</v>
      </c>
      <c r="EY129">
        <v>3.883760792731938</v>
      </c>
      <c r="EZ129">
        <v>-12.0888885027375</v>
      </c>
      <c r="FA129">
        <v>-6.06923076923077</v>
      </c>
      <c r="FB129">
        <v>15</v>
      </c>
      <c r="FC129">
        <v>0</v>
      </c>
      <c r="FD129" t="s">
        <v>422</v>
      </c>
      <c r="FE129">
        <v>1747148579.5</v>
      </c>
      <c r="FF129">
        <v>1747148584.5</v>
      </c>
      <c r="FG129">
        <v>0</v>
      </c>
      <c r="FH129">
        <v>0.162</v>
      </c>
      <c r="FI129">
        <v>-0.001</v>
      </c>
      <c r="FJ129">
        <v>0.139</v>
      </c>
      <c r="FK129">
        <v>0.058</v>
      </c>
      <c r="FL129">
        <v>420</v>
      </c>
      <c r="FM129">
        <v>16</v>
      </c>
      <c r="FN129">
        <v>0.19</v>
      </c>
      <c r="FO129">
        <v>0.02</v>
      </c>
      <c r="FP129">
        <v>0.8734019268292683</v>
      </c>
      <c r="FQ129">
        <v>0.0396689477351914</v>
      </c>
      <c r="FR129">
        <v>0.02077072217750586</v>
      </c>
      <c r="FS129">
        <v>1</v>
      </c>
      <c r="FT129">
        <v>772.5529411764707</v>
      </c>
      <c r="FU129">
        <v>10.288769982803</v>
      </c>
      <c r="FV129">
        <v>6.547484262906653</v>
      </c>
      <c r="FW129">
        <v>0</v>
      </c>
      <c r="FX129">
        <v>0.7173810731707317</v>
      </c>
      <c r="FY129">
        <v>0.04134976306620228</v>
      </c>
      <c r="FZ129">
        <v>0.004728725468413412</v>
      </c>
      <c r="GA129">
        <v>1</v>
      </c>
      <c r="GB129">
        <v>2</v>
      </c>
      <c r="GC129">
        <v>3</v>
      </c>
      <c r="GD129" t="s">
        <v>423</v>
      </c>
      <c r="GE129">
        <v>3.12726</v>
      </c>
      <c r="GF129">
        <v>2.72946</v>
      </c>
      <c r="GG129">
        <v>0.0861977</v>
      </c>
      <c r="GH129">
        <v>0.08654539999999999</v>
      </c>
      <c r="GI129">
        <v>0.108917</v>
      </c>
      <c r="GJ129">
        <v>0.10729</v>
      </c>
      <c r="GK129">
        <v>27415.1</v>
      </c>
      <c r="GL129">
        <v>26553.3</v>
      </c>
      <c r="GM129">
        <v>30541.3</v>
      </c>
      <c r="GN129">
        <v>29322</v>
      </c>
      <c r="GO129">
        <v>37551.2</v>
      </c>
      <c r="GP129">
        <v>34425.7</v>
      </c>
      <c r="GQ129">
        <v>46717.1</v>
      </c>
      <c r="GR129">
        <v>43558.5</v>
      </c>
      <c r="GS129">
        <v>1.82292</v>
      </c>
      <c r="GT129">
        <v>1.87987</v>
      </c>
      <c r="GU129">
        <v>0.0507236</v>
      </c>
      <c r="GV129">
        <v>0</v>
      </c>
      <c r="GW129">
        <v>29.1755</v>
      </c>
      <c r="GX129">
        <v>999.9</v>
      </c>
      <c r="GY129">
        <v>48.8</v>
      </c>
      <c r="GZ129">
        <v>30.6</v>
      </c>
      <c r="HA129">
        <v>23.7184</v>
      </c>
      <c r="HB129">
        <v>62.8902</v>
      </c>
      <c r="HC129">
        <v>12.8365</v>
      </c>
      <c r="HD129">
        <v>1</v>
      </c>
      <c r="HE129">
        <v>0.123326</v>
      </c>
      <c r="HF129">
        <v>-1.70773</v>
      </c>
      <c r="HG129">
        <v>20.2117</v>
      </c>
      <c r="HH129">
        <v>5.239</v>
      </c>
      <c r="HI129">
        <v>11.974</v>
      </c>
      <c r="HJ129">
        <v>4.9727</v>
      </c>
      <c r="HK129">
        <v>3.291</v>
      </c>
      <c r="HL129">
        <v>9999</v>
      </c>
      <c r="HM129">
        <v>9999</v>
      </c>
      <c r="HN129">
        <v>9999</v>
      </c>
      <c r="HO129">
        <v>4.3</v>
      </c>
      <c r="HP129">
        <v>4.97294</v>
      </c>
      <c r="HQ129">
        <v>1.87729</v>
      </c>
      <c r="HR129">
        <v>1.87537</v>
      </c>
      <c r="HS129">
        <v>1.87817</v>
      </c>
      <c r="HT129">
        <v>1.87489</v>
      </c>
      <c r="HU129">
        <v>1.8785</v>
      </c>
      <c r="HV129">
        <v>1.87561</v>
      </c>
      <c r="HW129">
        <v>1.87672</v>
      </c>
      <c r="HX129">
        <v>0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0.178</v>
      </c>
      <c r="IL129">
        <v>0.2599</v>
      </c>
      <c r="IM129">
        <v>-0.2208080166734159</v>
      </c>
      <c r="IN129">
        <v>0.0009760521447082311</v>
      </c>
      <c r="IO129">
        <v>-1.213558287100738E-07</v>
      </c>
      <c r="IP129">
        <v>1.27618266518245E-10</v>
      </c>
      <c r="IQ129">
        <v>-0.04124942103459956</v>
      </c>
      <c r="IR129">
        <v>-0.001300910323688675</v>
      </c>
      <c r="IS129">
        <v>0.0007077955028906285</v>
      </c>
      <c r="IT129">
        <v>-5.887928008297181E-06</v>
      </c>
      <c r="IU129">
        <v>4</v>
      </c>
      <c r="IV129">
        <v>2095</v>
      </c>
      <c r="IW129">
        <v>1</v>
      </c>
      <c r="IX129">
        <v>25</v>
      </c>
      <c r="IY129">
        <v>199117.7</v>
      </c>
      <c r="IZ129">
        <v>199117.6</v>
      </c>
      <c r="JA129">
        <v>1.10596</v>
      </c>
      <c r="JB129">
        <v>2.57446</v>
      </c>
      <c r="JC129">
        <v>1.39893</v>
      </c>
      <c r="JD129">
        <v>2.34985</v>
      </c>
      <c r="JE129">
        <v>1.44897</v>
      </c>
      <c r="JF129">
        <v>2.52197</v>
      </c>
      <c r="JG129">
        <v>37.0747</v>
      </c>
      <c r="JH129">
        <v>23.9824</v>
      </c>
      <c r="JI129">
        <v>18</v>
      </c>
      <c r="JJ129">
        <v>475.024</v>
      </c>
      <c r="JK129">
        <v>480.576</v>
      </c>
      <c r="JL129">
        <v>31.8311</v>
      </c>
      <c r="JM129">
        <v>28.7619</v>
      </c>
      <c r="JN129">
        <v>30.0001</v>
      </c>
      <c r="JO129">
        <v>28.347</v>
      </c>
      <c r="JP129">
        <v>28.3936</v>
      </c>
      <c r="JQ129">
        <v>22.1604</v>
      </c>
      <c r="JR129">
        <v>0</v>
      </c>
      <c r="JS129">
        <v>100</v>
      </c>
      <c r="JT129">
        <v>31.7987</v>
      </c>
      <c r="JU129">
        <v>420</v>
      </c>
      <c r="JV129">
        <v>24.3791</v>
      </c>
      <c r="JW129">
        <v>100.963</v>
      </c>
      <c r="JX129">
        <v>100.203</v>
      </c>
    </row>
    <row r="130" spans="1:284">
      <c r="A130">
        <v>114</v>
      </c>
      <c r="B130">
        <v>1759095644.5</v>
      </c>
      <c r="C130">
        <v>1810.400000095367</v>
      </c>
      <c r="D130" t="s">
        <v>657</v>
      </c>
      <c r="E130" t="s">
        <v>658</v>
      </c>
      <c r="F130">
        <v>5</v>
      </c>
      <c r="G130" t="s">
        <v>612</v>
      </c>
      <c r="H130" t="s">
        <v>419</v>
      </c>
      <c r="I130">
        <v>1759095641.5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7</v>
      </c>
      <c r="AH130">
        <v>1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5.52</v>
      </c>
      <c r="DA130">
        <v>0.5</v>
      </c>
      <c r="DB130" t="s">
        <v>421</v>
      </c>
      <c r="DC130">
        <v>2</v>
      </c>
      <c r="DD130">
        <v>1759095641.5</v>
      </c>
      <c r="DE130">
        <v>420.8575555555556</v>
      </c>
      <c r="DF130">
        <v>419.9945555555556</v>
      </c>
      <c r="DG130">
        <v>24.52941111111111</v>
      </c>
      <c r="DH130">
        <v>23.80441111111111</v>
      </c>
      <c r="DI130">
        <v>420.6795555555556</v>
      </c>
      <c r="DJ130">
        <v>24.2695</v>
      </c>
      <c r="DK130">
        <v>500.0067777777778</v>
      </c>
      <c r="DL130">
        <v>90.72027777777778</v>
      </c>
      <c r="DM130">
        <v>0.0514815</v>
      </c>
      <c r="DN130">
        <v>30.86782222222222</v>
      </c>
      <c r="DO130">
        <v>29.99784444444444</v>
      </c>
      <c r="DP130">
        <v>999.9000000000001</v>
      </c>
      <c r="DQ130">
        <v>0</v>
      </c>
      <c r="DR130">
        <v>0</v>
      </c>
      <c r="DS130">
        <v>10001.45222222222</v>
      </c>
      <c r="DT130">
        <v>0</v>
      </c>
      <c r="DU130">
        <v>2.20656</v>
      </c>
      <c r="DV130">
        <v>0.862698</v>
      </c>
      <c r="DW130">
        <v>431.4404444444444</v>
      </c>
      <c r="DX130">
        <v>430.2363333333333</v>
      </c>
      <c r="DY130">
        <v>0.7250204444444445</v>
      </c>
      <c r="DZ130">
        <v>419.9945555555556</v>
      </c>
      <c r="EA130">
        <v>23.80441111111111</v>
      </c>
      <c r="EB130">
        <v>2.225314444444444</v>
      </c>
      <c r="EC130">
        <v>2.159541111111111</v>
      </c>
      <c r="ED130">
        <v>19.14571111111111</v>
      </c>
      <c r="EE130">
        <v>18.66527777777778</v>
      </c>
      <c r="EF130">
        <v>0.00500056</v>
      </c>
      <c r="EG130">
        <v>0</v>
      </c>
      <c r="EH130">
        <v>0</v>
      </c>
      <c r="EI130">
        <v>0</v>
      </c>
      <c r="EJ130">
        <v>775.6777777777777</v>
      </c>
      <c r="EK130">
        <v>0.00500056</v>
      </c>
      <c r="EL130">
        <v>-10.27777777777778</v>
      </c>
      <c r="EM130">
        <v>-3.344444444444444</v>
      </c>
      <c r="EN130">
        <v>35.25</v>
      </c>
      <c r="EO130">
        <v>38.18011111111111</v>
      </c>
      <c r="EP130">
        <v>36.687</v>
      </c>
      <c r="EQ130">
        <v>37.75</v>
      </c>
      <c r="ER130">
        <v>37.312</v>
      </c>
      <c r="ES130">
        <v>0</v>
      </c>
      <c r="ET130">
        <v>0</v>
      </c>
      <c r="EU130">
        <v>0</v>
      </c>
      <c r="EV130">
        <v>1759095655.9</v>
      </c>
      <c r="EW130">
        <v>0</v>
      </c>
      <c r="EX130">
        <v>773.24</v>
      </c>
      <c r="EY130">
        <v>5.353846304376074</v>
      </c>
      <c r="EZ130">
        <v>-32.89999980162351</v>
      </c>
      <c r="FA130">
        <v>-5.796</v>
      </c>
      <c r="FB130">
        <v>15</v>
      </c>
      <c r="FC130">
        <v>0</v>
      </c>
      <c r="FD130" t="s">
        <v>422</v>
      </c>
      <c r="FE130">
        <v>1747148579.5</v>
      </c>
      <c r="FF130">
        <v>1747148584.5</v>
      </c>
      <c r="FG130">
        <v>0</v>
      </c>
      <c r="FH130">
        <v>0.162</v>
      </c>
      <c r="FI130">
        <v>-0.001</v>
      </c>
      <c r="FJ130">
        <v>0.139</v>
      </c>
      <c r="FK130">
        <v>0.058</v>
      </c>
      <c r="FL130">
        <v>420</v>
      </c>
      <c r="FM130">
        <v>16</v>
      </c>
      <c r="FN130">
        <v>0.19</v>
      </c>
      <c r="FO130">
        <v>0.02</v>
      </c>
      <c r="FP130">
        <v>0.870068375</v>
      </c>
      <c r="FQ130">
        <v>-0.06855317448405412</v>
      </c>
      <c r="FR130">
        <v>0.02555644832198667</v>
      </c>
      <c r="FS130">
        <v>1</v>
      </c>
      <c r="FT130">
        <v>773.6764705882352</v>
      </c>
      <c r="FU130">
        <v>1.417876271888774</v>
      </c>
      <c r="FV130">
        <v>6.012000686055754</v>
      </c>
      <c r="FW130">
        <v>0</v>
      </c>
      <c r="FX130">
        <v>0.718683975</v>
      </c>
      <c r="FY130">
        <v>0.05069390994371394</v>
      </c>
      <c r="FZ130">
        <v>0.005167517617229277</v>
      </c>
      <c r="GA130">
        <v>1</v>
      </c>
      <c r="GB130">
        <v>2</v>
      </c>
      <c r="GC130">
        <v>3</v>
      </c>
      <c r="GD130" t="s">
        <v>423</v>
      </c>
      <c r="GE130">
        <v>3.12734</v>
      </c>
      <c r="GF130">
        <v>2.72959</v>
      </c>
      <c r="GG130">
        <v>0.0861932</v>
      </c>
      <c r="GH130">
        <v>0.08654729999999999</v>
      </c>
      <c r="GI130">
        <v>0.108919</v>
      </c>
      <c r="GJ130">
        <v>0.107292</v>
      </c>
      <c r="GK130">
        <v>27415.2</v>
      </c>
      <c r="GL130">
        <v>26553.2</v>
      </c>
      <c r="GM130">
        <v>30541.3</v>
      </c>
      <c r="GN130">
        <v>29322</v>
      </c>
      <c r="GO130">
        <v>37551.4</v>
      </c>
      <c r="GP130">
        <v>34425.6</v>
      </c>
      <c r="GQ130">
        <v>46717.4</v>
      </c>
      <c r="GR130">
        <v>43558.6</v>
      </c>
      <c r="GS130">
        <v>1.82305</v>
      </c>
      <c r="GT130">
        <v>1.87978</v>
      </c>
      <c r="GU130">
        <v>0.0507012</v>
      </c>
      <c r="GV130">
        <v>0</v>
      </c>
      <c r="GW130">
        <v>29.172</v>
      </c>
      <c r="GX130">
        <v>999.9</v>
      </c>
      <c r="GY130">
        <v>48.8</v>
      </c>
      <c r="GZ130">
        <v>30.6</v>
      </c>
      <c r="HA130">
        <v>23.7182</v>
      </c>
      <c r="HB130">
        <v>62.8102</v>
      </c>
      <c r="HC130">
        <v>12.8686</v>
      </c>
      <c r="HD130">
        <v>1</v>
      </c>
      <c r="HE130">
        <v>0.123275</v>
      </c>
      <c r="HF130">
        <v>-1.66749</v>
      </c>
      <c r="HG130">
        <v>20.2124</v>
      </c>
      <c r="HH130">
        <v>5.23945</v>
      </c>
      <c r="HI130">
        <v>11.974</v>
      </c>
      <c r="HJ130">
        <v>4.97315</v>
      </c>
      <c r="HK130">
        <v>3.291</v>
      </c>
      <c r="HL130">
        <v>9999</v>
      </c>
      <c r="HM130">
        <v>9999</v>
      </c>
      <c r="HN130">
        <v>9999</v>
      </c>
      <c r="HO130">
        <v>4.3</v>
      </c>
      <c r="HP130">
        <v>4.97295</v>
      </c>
      <c r="HQ130">
        <v>1.87729</v>
      </c>
      <c r="HR130">
        <v>1.87536</v>
      </c>
      <c r="HS130">
        <v>1.87819</v>
      </c>
      <c r="HT130">
        <v>1.87491</v>
      </c>
      <c r="HU130">
        <v>1.87851</v>
      </c>
      <c r="HV130">
        <v>1.8756</v>
      </c>
      <c r="HW130">
        <v>1.87672</v>
      </c>
      <c r="HX130">
        <v>0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0.178</v>
      </c>
      <c r="IL130">
        <v>0.2599</v>
      </c>
      <c r="IM130">
        <v>-0.2208080166734159</v>
      </c>
      <c r="IN130">
        <v>0.0009760521447082311</v>
      </c>
      <c r="IO130">
        <v>-1.213558287100738E-07</v>
      </c>
      <c r="IP130">
        <v>1.27618266518245E-10</v>
      </c>
      <c r="IQ130">
        <v>-0.04124942103459956</v>
      </c>
      <c r="IR130">
        <v>-0.001300910323688675</v>
      </c>
      <c r="IS130">
        <v>0.0007077955028906285</v>
      </c>
      <c r="IT130">
        <v>-5.887928008297181E-06</v>
      </c>
      <c r="IU130">
        <v>4</v>
      </c>
      <c r="IV130">
        <v>2095</v>
      </c>
      <c r="IW130">
        <v>1</v>
      </c>
      <c r="IX130">
        <v>25</v>
      </c>
      <c r="IY130">
        <v>199117.8</v>
      </c>
      <c r="IZ130">
        <v>199117.7</v>
      </c>
      <c r="JA130">
        <v>1.10474</v>
      </c>
      <c r="JB130">
        <v>2.56714</v>
      </c>
      <c r="JC130">
        <v>1.39893</v>
      </c>
      <c r="JD130">
        <v>2.35107</v>
      </c>
      <c r="JE130">
        <v>1.44897</v>
      </c>
      <c r="JF130">
        <v>2.60986</v>
      </c>
      <c r="JG130">
        <v>37.0747</v>
      </c>
      <c r="JH130">
        <v>23.9999</v>
      </c>
      <c r="JI130">
        <v>18</v>
      </c>
      <c r="JJ130">
        <v>475.094</v>
      </c>
      <c r="JK130">
        <v>480.518</v>
      </c>
      <c r="JL130">
        <v>31.8295</v>
      </c>
      <c r="JM130">
        <v>28.7632</v>
      </c>
      <c r="JN130">
        <v>30</v>
      </c>
      <c r="JO130">
        <v>28.3472</v>
      </c>
      <c r="JP130">
        <v>28.3946</v>
      </c>
      <c r="JQ130">
        <v>22.1594</v>
      </c>
      <c r="JR130">
        <v>0</v>
      </c>
      <c r="JS130">
        <v>100</v>
      </c>
      <c r="JT130">
        <v>31.7987</v>
      </c>
      <c r="JU130">
        <v>420</v>
      </c>
      <c r="JV130">
        <v>24.3791</v>
      </c>
      <c r="JW130">
        <v>100.963</v>
      </c>
      <c r="JX130">
        <v>100.203</v>
      </c>
    </row>
    <row r="131" spans="1:284">
      <c r="A131">
        <v>115</v>
      </c>
      <c r="B131">
        <v>1759095646.5</v>
      </c>
      <c r="C131">
        <v>1812.400000095367</v>
      </c>
      <c r="D131" t="s">
        <v>659</v>
      </c>
      <c r="E131" t="s">
        <v>660</v>
      </c>
      <c r="F131">
        <v>5</v>
      </c>
      <c r="G131" t="s">
        <v>612</v>
      </c>
      <c r="H131" t="s">
        <v>419</v>
      </c>
      <c r="I131">
        <v>1759095643.5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7</v>
      </c>
      <c r="AH131">
        <v>1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5.52</v>
      </c>
      <c r="DA131">
        <v>0.5</v>
      </c>
      <c r="DB131" t="s">
        <v>421</v>
      </c>
      <c r="DC131">
        <v>2</v>
      </c>
      <c r="DD131">
        <v>1759095643.5</v>
      </c>
      <c r="DE131">
        <v>420.8413333333334</v>
      </c>
      <c r="DF131">
        <v>420.0052222222222</v>
      </c>
      <c r="DG131">
        <v>24.52984444444444</v>
      </c>
      <c r="DH131">
        <v>23.8053</v>
      </c>
      <c r="DI131">
        <v>420.6633333333333</v>
      </c>
      <c r="DJ131">
        <v>24.26992222222222</v>
      </c>
      <c r="DK131">
        <v>500.0521111111111</v>
      </c>
      <c r="DL131">
        <v>90.72043333333335</v>
      </c>
      <c r="DM131">
        <v>0.05167266666666667</v>
      </c>
      <c r="DN131">
        <v>30.86925555555556</v>
      </c>
      <c r="DO131">
        <v>29.99914444444444</v>
      </c>
      <c r="DP131">
        <v>999.9000000000001</v>
      </c>
      <c r="DQ131">
        <v>0</v>
      </c>
      <c r="DR131">
        <v>0</v>
      </c>
      <c r="DS131">
        <v>10001.10222222222</v>
      </c>
      <c r="DT131">
        <v>0</v>
      </c>
      <c r="DU131">
        <v>2.20656</v>
      </c>
      <c r="DV131">
        <v>0.8358866666666667</v>
      </c>
      <c r="DW131">
        <v>431.424</v>
      </c>
      <c r="DX131">
        <v>430.2475555555556</v>
      </c>
      <c r="DY131">
        <v>0.7245434444444445</v>
      </c>
      <c r="DZ131">
        <v>420.0052222222222</v>
      </c>
      <c r="EA131">
        <v>23.8053</v>
      </c>
      <c r="EB131">
        <v>2.225357777777778</v>
      </c>
      <c r="EC131">
        <v>2.159626666666666</v>
      </c>
      <c r="ED131">
        <v>19.14602222222222</v>
      </c>
      <c r="EE131">
        <v>18.66592222222222</v>
      </c>
      <c r="EF131">
        <v>0.00500056</v>
      </c>
      <c r="EG131">
        <v>0</v>
      </c>
      <c r="EH131">
        <v>0</v>
      </c>
      <c r="EI131">
        <v>0</v>
      </c>
      <c r="EJ131">
        <v>776.0666666666666</v>
      </c>
      <c r="EK131">
        <v>0.00500056</v>
      </c>
      <c r="EL131">
        <v>-11.08888888888889</v>
      </c>
      <c r="EM131">
        <v>-3.377777777777778</v>
      </c>
      <c r="EN131">
        <v>35.25</v>
      </c>
      <c r="EO131">
        <v>38.16633333333333</v>
      </c>
      <c r="EP131">
        <v>36.687</v>
      </c>
      <c r="EQ131">
        <v>37.743</v>
      </c>
      <c r="ER131">
        <v>37.312</v>
      </c>
      <c r="ES131">
        <v>0</v>
      </c>
      <c r="ET131">
        <v>0</v>
      </c>
      <c r="EU131">
        <v>0</v>
      </c>
      <c r="EV131">
        <v>1759095658.3</v>
      </c>
      <c r="EW131">
        <v>0</v>
      </c>
      <c r="EX131">
        <v>772.6319999999999</v>
      </c>
      <c r="EY131">
        <v>14.65384651591637</v>
      </c>
      <c r="EZ131">
        <v>-43.28461566791967</v>
      </c>
      <c r="FA131">
        <v>-5.308000000000001</v>
      </c>
      <c r="FB131">
        <v>15</v>
      </c>
      <c r="FC131">
        <v>0</v>
      </c>
      <c r="FD131" t="s">
        <v>422</v>
      </c>
      <c r="FE131">
        <v>1747148579.5</v>
      </c>
      <c r="FF131">
        <v>1747148584.5</v>
      </c>
      <c r="FG131">
        <v>0</v>
      </c>
      <c r="FH131">
        <v>0.162</v>
      </c>
      <c r="FI131">
        <v>-0.001</v>
      </c>
      <c r="FJ131">
        <v>0.139</v>
      </c>
      <c r="FK131">
        <v>0.058</v>
      </c>
      <c r="FL131">
        <v>420</v>
      </c>
      <c r="FM131">
        <v>16</v>
      </c>
      <c r="FN131">
        <v>0.19</v>
      </c>
      <c r="FO131">
        <v>0.02</v>
      </c>
      <c r="FP131">
        <v>0.8680290499999999</v>
      </c>
      <c r="FQ131">
        <v>-0.141929606003753</v>
      </c>
      <c r="FR131">
        <v>0.02858799011381352</v>
      </c>
      <c r="FS131">
        <v>1</v>
      </c>
      <c r="FT131">
        <v>773.8058823529412</v>
      </c>
      <c r="FU131">
        <v>-0.1130634193505791</v>
      </c>
      <c r="FV131">
        <v>6.128234616557273</v>
      </c>
      <c r="FW131">
        <v>1</v>
      </c>
      <c r="FX131">
        <v>0.7192031</v>
      </c>
      <c r="FY131">
        <v>0.05017339587241777</v>
      </c>
      <c r="FZ131">
        <v>0.005140396224027869</v>
      </c>
      <c r="GA131">
        <v>1</v>
      </c>
      <c r="GB131">
        <v>3</v>
      </c>
      <c r="GC131">
        <v>3</v>
      </c>
      <c r="GD131" t="s">
        <v>529</v>
      </c>
      <c r="GE131">
        <v>3.12703</v>
      </c>
      <c r="GF131">
        <v>2.72962</v>
      </c>
      <c r="GG131">
        <v>0.0861957</v>
      </c>
      <c r="GH131">
        <v>0.0865481</v>
      </c>
      <c r="GI131">
        <v>0.108925</v>
      </c>
      <c r="GJ131">
        <v>0.107297</v>
      </c>
      <c r="GK131">
        <v>27415.7</v>
      </c>
      <c r="GL131">
        <v>26553.1</v>
      </c>
      <c r="GM131">
        <v>30541.9</v>
      </c>
      <c r="GN131">
        <v>29321.9</v>
      </c>
      <c r="GO131">
        <v>37552</v>
      </c>
      <c r="GP131">
        <v>34425.4</v>
      </c>
      <c r="GQ131">
        <v>46718.5</v>
      </c>
      <c r="GR131">
        <v>43558.5</v>
      </c>
      <c r="GS131">
        <v>1.82248</v>
      </c>
      <c r="GT131">
        <v>1.88022</v>
      </c>
      <c r="GU131">
        <v>0.050962</v>
      </c>
      <c r="GV131">
        <v>0</v>
      </c>
      <c r="GW131">
        <v>29.1689</v>
      </c>
      <c r="GX131">
        <v>999.9</v>
      </c>
      <c r="GY131">
        <v>48.8</v>
      </c>
      <c r="GZ131">
        <v>30.6</v>
      </c>
      <c r="HA131">
        <v>23.7216</v>
      </c>
      <c r="HB131">
        <v>63.0902</v>
      </c>
      <c r="HC131">
        <v>13.0529</v>
      </c>
      <c r="HD131">
        <v>1</v>
      </c>
      <c r="HE131">
        <v>0.123277</v>
      </c>
      <c r="HF131">
        <v>-1.63166</v>
      </c>
      <c r="HG131">
        <v>20.2125</v>
      </c>
      <c r="HH131">
        <v>5.239</v>
      </c>
      <c r="HI131">
        <v>11.974</v>
      </c>
      <c r="HJ131">
        <v>4.97305</v>
      </c>
      <c r="HK131">
        <v>3.291</v>
      </c>
      <c r="HL131">
        <v>9999</v>
      </c>
      <c r="HM131">
        <v>9999</v>
      </c>
      <c r="HN131">
        <v>9999</v>
      </c>
      <c r="HO131">
        <v>4.3</v>
      </c>
      <c r="HP131">
        <v>4.97294</v>
      </c>
      <c r="HQ131">
        <v>1.87729</v>
      </c>
      <c r="HR131">
        <v>1.87533</v>
      </c>
      <c r="HS131">
        <v>1.87817</v>
      </c>
      <c r="HT131">
        <v>1.87489</v>
      </c>
      <c r="HU131">
        <v>1.87849</v>
      </c>
      <c r="HV131">
        <v>1.87558</v>
      </c>
      <c r="HW131">
        <v>1.8767</v>
      </c>
      <c r="HX131">
        <v>0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0.178</v>
      </c>
      <c r="IL131">
        <v>0.2599</v>
      </c>
      <c r="IM131">
        <v>-0.2208080166734159</v>
      </c>
      <c r="IN131">
        <v>0.0009760521447082311</v>
      </c>
      <c r="IO131">
        <v>-1.213558287100738E-07</v>
      </c>
      <c r="IP131">
        <v>1.27618266518245E-10</v>
      </c>
      <c r="IQ131">
        <v>-0.04124942103459956</v>
      </c>
      <c r="IR131">
        <v>-0.001300910323688675</v>
      </c>
      <c r="IS131">
        <v>0.0007077955028906285</v>
      </c>
      <c r="IT131">
        <v>-5.887928008297181E-06</v>
      </c>
      <c r="IU131">
        <v>4</v>
      </c>
      <c r="IV131">
        <v>2095</v>
      </c>
      <c r="IW131">
        <v>1</v>
      </c>
      <c r="IX131">
        <v>25</v>
      </c>
      <c r="IY131">
        <v>199117.8</v>
      </c>
      <c r="IZ131">
        <v>199117.7</v>
      </c>
      <c r="JA131">
        <v>1.10474</v>
      </c>
      <c r="JB131">
        <v>2.55859</v>
      </c>
      <c r="JC131">
        <v>1.39893</v>
      </c>
      <c r="JD131">
        <v>2.34985</v>
      </c>
      <c r="JE131">
        <v>1.44897</v>
      </c>
      <c r="JF131">
        <v>2.60132</v>
      </c>
      <c r="JG131">
        <v>37.0747</v>
      </c>
      <c r="JH131">
        <v>24.0087</v>
      </c>
      <c r="JI131">
        <v>18</v>
      </c>
      <c r="JJ131">
        <v>474.787</v>
      </c>
      <c r="JK131">
        <v>480.823</v>
      </c>
      <c r="JL131">
        <v>31.8267</v>
      </c>
      <c r="JM131">
        <v>28.764</v>
      </c>
      <c r="JN131">
        <v>30</v>
      </c>
      <c r="JO131">
        <v>28.3482</v>
      </c>
      <c r="JP131">
        <v>28.3954</v>
      </c>
      <c r="JQ131">
        <v>22.1595</v>
      </c>
      <c r="JR131">
        <v>0</v>
      </c>
      <c r="JS131">
        <v>100</v>
      </c>
      <c r="JT131">
        <v>31.7993</v>
      </c>
      <c r="JU131">
        <v>420</v>
      </c>
      <c r="JV131">
        <v>24.3791</v>
      </c>
      <c r="JW131">
        <v>100.965</v>
      </c>
      <c r="JX131">
        <v>100.203</v>
      </c>
    </row>
    <row r="132" spans="1:284">
      <c r="A132">
        <v>116</v>
      </c>
      <c r="B132">
        <v>1759095648.5</v>
      </c>
      <c r="C132">
        <v>1814.400000095367</v>
      </c>
      <c r="D132" t="s">
        <v>661</v>
      </c>
      <c r="E132" t="s">
        <v>662</v>
      </c>
      <c r="F132">
        <v>5</v>
      </c>
      <c r="G132" t="s">
        <v>612</v>
      </c>
      <c r="H132" t="s">
        <v>419</v>
      </c>
      <c r="I132">
        <v>1759095645.5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7</v>
      </c>
      <c r="AH132">
        <v>1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5.52</v>
      </c>
      <c r="DA132">
        <v>0.5</v>
      </c>
      <c r="DB132" t="s">
        <v>421</v>
      </c>
      <c r="DC132">
        <v>2</v>
      </c>
      <c r="DD132">
        <v>1759095645.5</v>
      </c>
      <c r="DE132">
        <v>420.8421111111111</v>
      </c>
      <c r="DF132">
        <v>420.0077777777778</v>
      </c>
      <c r="DG132">
        <v>24.53072222222222</v>
      </c>
      <c r="DH132">
        <v>23.80607777777778</v>
      </c>
      <c r="DI132">
        <v>420.6641111111111</v>
      </c>
      <c r="DJ132">
        <v>24.27078888888889</v>
      </c>
      <c r="DK132">
        <v>500.0052222222223</v>
      </c>
      <c r="DL132">
        <v>90.72009999999999</v>
      </c>
      <c r="DM132">
        <v>0.05185063333333333</v>
      </c>
      <c r="DN132">
        <v>30.8699</v>
      </c>
      <c r="DO132">
        <v>29.99938888888889</v>
      </c>
      <c r="DP132">
        <v>999.9000000000001</v>
      </c>
      <c r="DQ132">
        <v>0</v>
      </c>
      <c r="DR132">
        <v>0</v>
      </c>
      <c r="DS132">
        <v>9995.413333333334</v>
      </c>
      <c r="DT132">
        <v>0</v>
      </c>
      <c r="DU132">
        <v>2.20656</v>
      </c>
      <c r="DV132">
        <v>0.8341945555555554</v>
      </c>
      <c r="DW132">
        <v>431.4251111111111</v>
      </c>
      <c r="DX132">
        <v>430.2503333333333</v>
      </c>
      <c r="DY132">
        <v>0.7246426666666665</v>
      </c>
      <c r="DZ132">
        <v>420.0077777777778</v>
      </c>
      <c r="EA132">
        <v>23.80607777777778</v>
      </c>
      <c r="EB132">
        <v>2.22543</v>
      </c>
      <c r="EC132">
        <v>2.15969</v>
      </c>
      <c r="ED132">
        <v>19.14655555555556</v>
      </c>
      <c r="EE132">
        <v>18.66638888888889</v>
      </c>
      <c r="EF132">
        <v>0.00500056</v>
      </c>
      <c r="EG132">
        <v>0</v>
      </c>
      <c r="EH132">
        <v>0</v>
      </c>
      <c r="EI132">
        <v>0</v>
      </c>
      <c r="EJ132">
        <v>774.2666666666668</v>
      </c>
      <c r="EK132">
        <v>0.00500056</v>
      </c>
      <c r="EL132">
        <v>-8.411111111111111</v>
      </c>
      <c r="EM132">
        <v>-2.677777777777778</v>
      </c>
      <c r="EN132">
        <v>35.25</v>
      </c>
      <c r="EO132">
        <v>38.14566666666667</v>
      </c>
      <c r="EP132">
        <v>36.687</v>
      </c>
      <c r="EQ132">
        <v>37.722</v>
      </c>
      <c r="ER132">
        <v>37.312</v>
      </c>
      <c r="ES132">
        <v>0</v>
      </c>
      <c r="ET132">
        <v>0</v>
      </c>
      <c r="EU132">
        <v>0</v>
      </c>
      <c r="EV132">
        <v>1759095660.1</v>
      </c>
      <c r="EW132">
        <v>0</v>
      </c>
      <c r="EX132">
        <v>772.9653846153847</v>
      </c>
      <c r="EY132">
        <v>3.278632771147644</v>
      </c>
      <c r="EZ132">
        <v>-33.41880363867313</v>
      </c>
      <c r="FA132">
        <v>-6.18076923076923</v>
      </c>
      <c r="FB132">
        <v>15</v>
      </c>
      <c r="FC132">
        <v>0</v>
      </c>
      <c r="FD132" t="s">
        <v>422</v>
      </c>
      <c r="FE132">
        <v>1747148579.5</v>
      </c>
      <c r="FF132">
        <v>1747148584.5</v>
      </c>
      <c r="FG132">
        <v>0</v>
      </c>
      <c r="FH132">
        <v>0.162</v>
      </c>
      <c r="FI132">
        <v>-0.001</v>
      </c>
      <c r="FJ132">
        <v>0.139</v>
      </c>
      <c r="FK132">
        <v>0.058</v>
      </c>
      <c r="FL132">
        <v>420</v>
      </c>
      <c r="FM132">
        <v>16</v>
      </c>
      <c r="FN132">
        <v>0.19</v>
      </c>
      <c r="FO132">
        <v>0.02</v>
      </c>
      <c r="FP132">
        <v>0.8620277250000001</v>
      </c>
      <c r="FQ132">
        <v>-0.1407814896810538</v>
      </c>
      <c r="FR132">
        <v>0.03124309466345123</v>
      </c>
      <c r="FS132">
        <v>1</v>
      </c>
      <c r="FT132">
        <v>773.2264705882352</v>
      </c>
      <c r="FU132">
        <v>-0.9640946796295516</v>
      </c>
      <c r="FV132">
        <v>5.437630800240407</v>
      </c>
      <c r="FW132">
        <v>1</v>
      </c>
      <c r="FX132">
        <v>0.72107005</v>
      </c>
      <c r="FY132">
        <v>0.04279942964352439</v>
      </c>
      <c r="FZ132">
        <v>0.00460974795379313</v>
      </c>
      <c r="GA132">
        <v>1</v>
      </c>
      <c r="GB132">
        <v>3</v>
      </c>
      <c r="GC132">
        <v>3</v>
      </c>
      <c r="GD132" t="s">
        <v>529</v>
      </c>
      <c r="GE132">
        <v>3.12705</v>
      </c>
      <c r="GF132">
        <v>2.72959</v>
      </c>
      <c r="GG132">
        <v>0.08620129999999999</v>
      </c>
      <c r="GH132">
        <v>0.08654100000000001</v>
      </c>
      <c r="GI132">
        <v>0.108925</v>
      </c>
      <c r="GJ132">
        <v>0.107295</v>
      </c>
      <c r="GK132">
        <v>27415.8</v>
      </c>
      <c r="GL132">
        <v>26553.4</v>
      </c>
      <c r="GM132">
        <v>30542.2</v>
      </c>
      <c r="GN132">
        <v>29322</v>
      </c>
      <c r="GO132">
        <v>37552.3</v>
      </c>
      <c r="GP132">
        <v>34425.4</v>
      </c>
      <c r="GQ132">
        <v>46718.9</v>
      </c>
      <c r="GR132">
        <v>43558.5</v>
      </c>
      <c r="GS132">
        <v>1.82248</v>
      </c>
      <c r="GT132">
        <v>1.88025</v>
      </c>
      <c r="GU132">
        <v>0.0514388</v>
      </c>
      <c r="GV132">
        <v>0</v>
      </c>
      <c r="GW132">
        <v>29.1664</v>
      </c>
      <c r="GX132">
        <v>999.9</v>
      </c>
      <c r="GY132">
        <v>48.8</v>
      </c>
      <c r="GZ132">
        <v>30.6</v>
      </c>
      <c r="HA132">
        <v>23.7217</v>
      </c>
      <c r="HB132">
        <v>63.0402</v>
      </c>
      <c r="HC132">
        <v>12.9447</v>
      </c>
      <c r="HD132">
        <v>1</v>
      </c>
      <c r="HE132">
        <v>0.123257</v>
      </c>
      <c r="HF132">
        <v>-1.60859</v>
      </c>
      <c r="HG132">
        <v>20.2127</v>
      </c>
      <c r="HH132">
        <v>5.2387</v>
      </c>
      <c r="HI132">
        <v>11.974</v>
      </c>
      <c r="HJ132">
        <v>4.97275</v>
      </c>
      <c r="HK132">
        <v>3.291</v>
      </c>
      <c r="HL132">
        <v>9999</v>
      </c>
      <c r="HM132">
        <v>9999</v>
      </c>
      <c r="HN132">
        <v>9999</v>
      </c>
      <c r="HO132">
        <v>4.3</v>
      </c>
      <c r="HP132">
        <v>4.97294</v>
      </c>
      <c r="HQ132">
        <v>1.87729</v>
      </c>
      <c r="HR132">
        <v>1.87532</v>
      </c>
      <c r="HS132">
        <v>1.87815</v>
      </c>
      <c r="HT132">
        <v>1.87487</v>
      </c>
      <c r="HU132">
        <v>1.87848</v>
      </c>
      <c r="HV132">
        <v>1.87558</v>
      </c>
      <c r="HW132">
        <v>1.87669</v>
      </c>
      <c r="HX132">
        <v>0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0.178</v>
      </c>
      <c r="IL132">
        <v>0.26</v>
      </c>
      <c r="IM132">
        <v>-0.2208080166734159</v>
      </c>
      <c r="IN132">
        <v>0.0009760521447082311</v>
      </c>
      <c r="IO132">
        <v>-1.213558287100738E-07</v>
      </c>
      <c r="IP132">
        <v>1.27618266518245E-10</v>
      </c>
      <c r="IQ132">
        <v>-0.04124942103459956</v>
      </c>
      <c r="IR132">
        <v>-0.001300910323688675</v>
      </c>
      <c r="IS132">
        <v>0.0007077955028906285</v>
      </c>
      <c r="IT132">
        <v>-5.887928008297181E-06</v>
      </c>
      <c r="IU132">
        <v>4</v>
      </c>
      <c r="IV132">
        <v>2095</v>
      </c>
      <c r="IW132">
        <v>1</v>
      </c>
      <c r="IX132">
        <v>25</v>
      </c>
      <c r="IY132">
        <v>199117.8</v>
      </c>
      <c r="IZ132">
        <v>199117.7</v>
      </c>
      <c r="JA132">
        <v>1.10474</v>
      </c>
      <c r="JB132">
        <v>2.57202</v>
      </c>
      <c r="JC132">
        <v>1.39893</v>
      </c>
      <c r="JD132">
        <v>2.34985</v>
      </c>
      <c r="JE132">
        <v>1.44897</v>
      </c>
      <c r="JF132">
        <v>2.49023</v>
      </c>
      <c r="JG132">
        <v>37.0747</v>
      </c>
      <c r="JH132">
        <v>23.9912</v>
      </c>
      <c r="JI132">
        <v>18</v>
      </c>
      <c r="JJ132">
        <v>474.795</v>
      </c>
      <c r="JK132">
        <v>480.85</v>
      </c>
      <c r="JL132">
        <v>31.822</v>
      </c>
      <c r="JM132">
        <v>28.7644</v>
      </c>
      <c r="JN132">
        <v>30</v>
      </c>
      <c r="JO132">
        <v>28.3494</v>
      </c>
      <c r="JP132">
        <v>28.3966</v>
      </c>
      <c r="JQ132">
        <v>22.1594</v>
      </c>
      <c r="JR132">
        <v>0</v>
      </c>
      <c r="JS132">
        <v>100</v>
      </c>
      <c r="JT132">
        <v>31.7993</v>
      </c>
      <c r="JU132">
        <v>420</v>
      </c>
      <c r="JV132">
        <v>24.3791</v>
      </c>
      <c r="JW132">
        <v>100.966</v>
      </c>
      <c r="JX132">
        <v>100.203</v>
      </c>
    </row>
    <row r="133" spans="1:284">
      <c r="A133">
        <v>117</v>
      </c>
      <c r="B133">
        <v>1759095650.5</v>
      </c>
      <c r="C133">
        <v>1816.400000095367</v>
      </c>
      <c r="D133" t="s">
        <v>663</v>
      </c>
      <c r="E133" t="s">
        <v>664</v>
      </c>
      <c r="F133">
        <v>5</v>
      </c>
      <c r="G133" t="s">
        <v>612</v>
      </c>
      <c r="H133" t="s">
        <v>419</v>
      </c>
      <c r="I133">
        <v>1759095647.5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7</v>
      </c>
      <c r="AH133">
        <v>1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5.52</v>
      </c>
      <c r="DA133">
        <v>0.5</v>
      </c>
      <c r="DB133" t="s">
        <v>421</v>
      </c>
      <c r="DC133">
        <v>2</v>
      </c>
      <c r="DD133">
        <v>1759095647.5</v>
      </c>
      <c r="DE133">
        <v>420.8518888888889</v>
      </c>
      <c r="DF133">
        <v>419.9945555555556</v>
      </c>
      <c r="DG133">
        <v>24.53175555555556</v>
      </c>
      <c r="DH133">
        <v>23.80678888888889</v>
      </c>
      <c r="DI133">
        <v>420.6738888888889</v>
      </c>
      <c r="DJ133">
        <v>24.27181111111111</v>
      </c>
      <c r="DK133">
        <v>499.9351111111112</v>
      </c>
      <c r="DL133">
        <v>90.71993333333333</v>
      </c>
      <c r="DM133">
        <v>0.05193926666666667</v>
      </c>
      <c r="DN133">
        <v>30.87</v>
      </c>
      <c r="DO133">
        <v>30.00046666666667</v>
      </c>
      <c r="DP133">
        <v>999.9000000000001</v>
      </c>
      <c r="DQ133">
        <v>0</v>
      </c>
      <c r="DR133">
        <v>0</v>
      </c>
      <c r="DS133">
        <v>9988.75</v>
      </c>
      <c r="DT133">
        <v>0</v>
      </c>
      <c r="DU133">
        <v>2.20656</v>
      </c>
      <c r="DV133">
        <v>0.8572047777777778</v>
      </c>
      <c r="DW133">
        <v>431.4355555555555</v>
      </c>
      <c r="DX133">
        <v>430.2371111111111</v>
      </c>
      <c r="DY133">
        <v>0.7249536666666667</v>
      </c>
      <c r="DZ133">
        <v>419.9945555555556</v>
      </c>
      <c r="EA133">
        <v>23.80678888888889</v>
      </c>
      <c r="EB133">
        <v>2.225518888888889</v>
      </c>
      <c r="EC133">
        <v>2.159751111111111</v>
      </c>
      <c r="ED133">
        <v>19.1472</v>
      </c>
      <c r="EE133">
        <v>18.66684444444444</v>
      </c>
      <c r="EF133">
        <v>0.00500056</v>
      </c>
      <c r="EG133">
        <v>0</v>
      </c>
      <c r="EH133">
        <v>0</v>
      </c>
      <c r="EI133">
        <v>0</v>
      </c>
      <c r="EJ133">
        <v>772.7666666666668</v>
      </c>
      <c r="EK133">
        <v>0.00500056</v>
      </c>
      <c r="EL133">
        <v>-6.711111111111111</v>
      </c>
      <c r="EM133">
        <v>-2.144444444444444</v>
      </c>
      <c r="EN133">
        <v>35.25</v>
      </c>
      <c r="EO133">
        <v>38.13188888888889</v>
      </c>
      <c r="EP133">
        <v>36.66633333333333</v>
      </c>
      <c r="EQ133">
        <v>37.70099999999999</v>
      </c>
      <c r="ER133">
        <v>37.312</v>
      </c>
      <c r="ES133">
        <v>0</v>
      </c>
      <c r="ET133">
        <v>0</v>
      </c>
      <c r="EU133">
        <v>0</v>
      </c>
      <c r="EV133">
        <v>1759095661.9</v>
      </c>
      <c r="EW133">
        <v>0</v>
      </c>
      <c r="EX133">
        <v>772.7840000000001</v>
      </c>
      <c r="EY133">
        <v>-8.523076837725705</v>
      </c>
      <c r="EZ133">
        <v>-6.300000231999615</v>
      </c>
      <c r="FA133">
        <v>-6.716</v>
      </c>
      <c r="FB133">
        <v>15</v>
      </c>
      <c r="FC133">
        <v>0</v>
      </c>
      <c r="FD133" t="s">
        <v>422</v>
      </c>
      <c r="FE133">
        <v>1747148579.5</v>
      </c>
      <c r="FF133">
        <v>1747148584.5</v>
      </c>
      <c r="FG133">
        <v>0</v>
      </c>
      <c r="FH133">
        <v>0.162</v>
      </c>
      <c r="FI133">
        <v>-0.001</v>
      </c>
      <c r="FJ133">
        <v>0.139</v>
      </c>
      <c r="FK133">
        <v>0.058</v>
      </c>
      <c r="FL133">
        <v>420</v>
      </c>
      <c r="FM133">
        <v>16</v>
      </c>
      <c r="FN133">
        <v>0.19</v>
      </c>
      <c r="FO133">
        <v>0.02</v>
      </c>
      <c r="FP133">
        <v>0.8624676585365854</v>
      </c>
      <c r="FQ133">
        <v>-0.05404814634146206</v>
      </c>
      <c r="FR133">
        <v>0.03097059050179289</v>
      </c>
      <c r="FS133">
        <v>1</v>
      </c>
      <c r="FT133">
        <v>772.9735294117646</v>
      </c>
      <c r="FU133">
        <v>0.6768526159440138</v>
      </c>
      <c r="FV133">
        <v>5.401160486606195</v>
      </c>
      <c r="FW133">
        <v>1</v>
      </c>
      <c r="FX133">
        <v>0.7217951219512195</v>
      </c>
      <c r="FY133">
        <v>0.03745110104529611</v>
      </c>
      <c r="FZ133">
        <v>0.004268684530306051</v>
      </c>
      <c r="GA133">
        <v>1</v>
      </c>
      <c r="GB133">
        <v>3</v>
      </c>
      <c r="GC133">
        <v>3</v>
      </c>
      <c r="GD133" t="s">
        <v>529</v>
      </c>
      <c r="GE133">
        <v>3.12713</v>
      </c>
      <c r="GF133">
        <v>2.72975</v>
      </c>
      <c r="GG133">
        <v>0.0861938</v>
      </c>
      <c r="GH133">
        <v>0.08653859999999999</v>
      </c>
      <c r="GI133">
        <v>0.108925</v>
      </c>
      <c r="GJ133">
        <v>0.107296</v>
      </c>
      <c r="GK133">
        <v>27415.9</v>
      </c>
      <c r="GL133">
        <v>26553.5</v>
      </c>
      <c r="GM133">
        <v>30542.1</v>
      </c>
      <c r="GN133">
        <v>29322</v>
      </c>
      <c r="GO133">
        <v>37552.1</v>
      </c>
      <c r="GP133">
        <v>34425.5</v>
      </c>
      <c r="GQ133">
        <v>46718.7</v>
      </c>
      <c r="GR133">
        <v>43558.6</v>
      </c>
      <c r="GS133">
        <v>1.82257</v>
      </c>
      <c r="GT133">
        <v>1.88025</v>
      </c>
      <c r="GU133">
        <v>0.0513643</v>
      </c>
      <c r="GV133">
        <v>0</v>
      </c>
      <c r="GW133">
        <v>29.1639</v>
      </c>
      <c r="GX133">
        <v>999.9</v>
      </c>
      <c r="GY133">
        <v>48.8</v>
      </c>
      <c r="GZ133">
        <v>30.6</v>
      </c>
      <c r="HA133">
        <v>23.7207</v>
      </c>
      <c r="HB133">
        <v>62.7802</v>
      </c>
      <c r="HC133">
        <v>12.9087</v>
      </c>
      <c r="HD133">
        <v>1</v>
      </c>
      <c r="HE133">
        <v>0.123242</v>
      </c>
      <c r="HF133">
        <v>-1.59734</v>
      </c>
      <c r="HG133">
        <v>20.2128</v>
      </c>
      <c r="HH133">
        <v>5.23885</v>
      </c>
      <c r="HI133">
        <v>11.974</v>
      </c>
      <c r="HJ133">
        <v>4.97265</v>
      </c>
      <c r="HK133">
        <v>3.291</v>
      </c>
      <c r="HL133">
        <v>9999</v>
      </c>
      <c r="HM133">
        <v>9999</v>
      </c>
      <c r="HN133">
        <v>9999</v>
      </c>
      <c r="HO133">
        <v>4.3</v>
      </c>
      <c r="HP133">
        <v>4.97294</v>
      </c>
      <c r="HQ133">
        <v>1.87728</v>
      </c>
      <c r="HR133">
        <v>1.87532</v>
      </c>
      <c r="HS133">
        <v>1.87814</v>
      </c>
      <c r="HT133">
        <v>1.87485</v>
      </c>
      <c r="HU133">
        <v>1.87846</v>
      </c>
      <c r="HV133">
        <v>1.87556</v>
      </c>
      <c r="HW133">
        <v>1.87669</v>
      </c>
      <c r="HX133">
        <v>0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0.177</v>
      </c>
      <c r="IL133">
        <v>0.26</v>
      </c>
      <c r="IM133">
        <v>-0.2208080166734159</v>
      </c>
      <c r="IN133">
        <v>0.0009760521447082311</v>
      </c>
      <c r="IO133">
        <v>-1.213558287100738E-07</v>
      </c>
      <c r="IP133">
        <v>1.27618266518245E-10</v>
      </c>
      <c r="IQ133">
        <v>-0.04124942103459956</v>
      </c>
      <c r="IR133">
        <v>-0.001300910323688675</v>
      </c>
      <c r="IS133">
        <v>0.0007077955028906285</v>
      </c>
      <c r="IT133">
        <v>-5.887928008297181E-06</v>
      </c>
      <c r="IU133">
        <v>4</v>
      </c>
      <c r="IV133">
        <v>2095</v>
      </c>
      <c r="IW133">
        <v>1</v>
      </c>
      <c r="IX133">
        <v>25</v>
      </c>
      <c r="IY133">
        <v>199117.9</v>
      </c>
      <c r="IZ133">
        <v>199117.8</v>
      </c>
      <c r="JA133">
        <v>1.10596</v>
      </c>
      <c r="JB133">
        <v>2.5708</v>
      </c>
      <c r="JC133">
        <v>1.39893</v>
      </c>
      <c r="JD133">
        <v>2.34985</v>
      </c>
      <c r="JE133">
        <v>1.44897</v>
      </c>
      <c r="JF133">
        <v>2.57568</v>
      </c>
      <c r="JG133">
        <v>37.0747</v>
      </c>
      <c r="JH133">
        <v>23.9912</v>
      </c>
      <c r="JI133">
        <v>18</v>
      </c>
      <c r="JJ133">
        <v>474.854</v>
      </c>
      <c r="JK133">
        <v>480.853</v>
      </c>
      <c r="JL133">
        <v>31.8167</v>
      </c>
      <c r="JM133">
        <v>28.7656</v>
      </c>
      <c r="JN133">
        <v>30</v>
      </c>
      <c r="JO133">
        <v>28.35</v>
      </c>
      <c r="JP133">
        <v>28.397</v>
      </c>
      <c r="JQ133">
        <v>22.1611</v>
      </c>
      <c r="JR133">
        <v>0</v>
      </c>
      <c r="JS133">
        <v>100</v>
      </c>
      <c r="JT133">
        <v>31.7993</v>
      </c>
      <c r="JU133">
        <v>420</v>
      </c>
      <c r="JV133">
        <v>24.3791</v>
      </c>
      <c r="JW133">
        <v>100.966</v>
      </c>
      <c r="JX133">
        <v>100.203</v>
      </c>
    </row>
    <row r="134" spans="1:284">
      <c r="A134">
        <v>118</v>
      </c>
      <c r="B134">
        <v>1759095652.5</v>
      </c>
      <c r="C134">
        <v>1818.400000095367</v>
      </c>
      <c r="D134" t="s">
        <v>665</v>
      </c>
      <c r="E134" t="s">
        <v>666</v>
      </c>
      <c r="F134">
        <v>5</v>
      </c>
      <c r="G134" t="s">
        <v>612</v>
      </c>
      <c r="H134" t="s">
        <v>419</v>
      </c>
      <c r="I134">
        <v>1759095649.5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7</v>
      </c>
      <c r="AH134">
        <v>1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5.52</v>
      </c>
      <c r="DA134">
        <v>0.5</v>
      </c>
      <c r="DB134" t="s">
        <v>421</v>
      </c>
      <c r="DC134">
        <v>2</v>
      </c>
      <c r="DD134">
        <v>1759095649.5</v>
      </c>
      <c r="DE134">
        <v>420.8516666666666</v>
      </c>
      <c r="DF134">
        <v>419.9828888888889</v>
      </c>
      <c r="DG134">
        <v>24.5323</v>
      </c>
      <c r="DH134">
        <v>23.8073</v>
      </c>
      <c r="DI134">
        <v>420.6736666666666</v>
      </c>
      <c r="DJ134">
        <v>24.27234444444444</v>
      </c>
      <c r="DK134">
        <v>499.9431111111111</v>
      </c>
      <c r="DL134">
        <v>90.72016666666667</v>
      </c>
      <c r="DM134">
        <v>0.05197554444444444</v>
      </c>
      <c r="DN134">
        <v>30.86998888888889</v>
      </c>
      <c r="DO134">
        <v>30.00167777777778</v>
      </c>
      <c r="DP134">
        <v>999.9000000000001</v>
      </c>
      <c r="DQ134">
        <v>0</v>
      </c>
      <c r="DR134">
        <v>0</v>
      </c>
      <c r="DS134">
        <v>9991.389999999999</v>
      </c>
      <c r="DT134">
        <v>0</v>
      </c>
      <c r="DU134">
        <v>2.20656</v>
      </c>
      <c r="DV134">
        <v>0.8686455555555557</v>
      </c>
      <c r="DW134">
        <v>431.4355555555555</v>
      </c>
      <c r="DX134">
        <v>430.2253333333334</v>
      </c>
      <c r="DY134">
        <v>0.725007111111111</v>
      </c>
      <c r="DZ134">
        <v>419.9828888888889</v>
      </c>
      <c r="EA134">
        <v>23.8073</v>
      </c>
      <c r="EB134">
        <v>2.225574444444445</v>
      </c>
      <c r="EC134">
        <v>2.159801111111111</v>
      </c>
      <c r="ED134">
        <v>19.14761111111111</v>
      </c>
      <c r="EE134">
        <v>18.66721111111111</v>
      </c>
      <c r="EF134">
        <v>0.00500056</v>
      </c>
      <c r="EG134">
        <v>0</v>
      </c>
      <c r="EH134">
        <v>0</v>
      </c>
      <c r="EI134">
        <v>0</v>
      </c>
      <c r="EJ134">
        <v>774.1666666666667</v>
      </c>
      <c r="EK134">
        <v>0.00500056</v>
      </c>
      <c r="EL134">
        <v>-9.100000000000001</v>
      </c>
      <c r="EM134">
        <v>-2.611111111111111</v>
      </c>
      <c r="EN134">
        <v>35.25</v>
      </c>
      <c r="EO134">
        <v>38.125</v>
      </c>
      <c r="EP134">
        <v>36.64566666666666</v>
      </c>
      <c r="EQ134">
        <v>37.687</v>
      </c>
      <c r="ER134">
        <v>37.312</v>
      </c>
      <c r="ES134">
        <v>0</v>
      </c>
      <c r="ET134">
        <v>0</v>
      </c>
      <c r="EU134">
        <v>0</v>
      </c>
      <c r="EV134">
        <v>1759095663.7</v>
      </c>
      <c r="EW134">
        <v>0</v>
      </c>
      <c r="EX134">
        <v>773.876923076923</v>
      </c>
      <c r="EY134">
        <v>0.7999998490582826</v>
      </c>
      <c r="EZ134">
        <v>-15.53846149112268</v>
      </c>
      <c r="FA134">
        <v>-8.596153846153847</v>
      </c>
      <c r="FB134">
        <v>15</v>
      </c>
      <c r="FC134">
        <v>0</v>
      </c>
      <c r="FD134" t="s">
        <v>422</v>
      </c>
      <c r="FE134">
        <v>1747148579.5</v>
      </c>
      <c r="FF134">
        <v>1747148584.5</v>
      </c>
      <c r="FG134">
        <v>0</v>
      </c>
      <c r="FH134">
        <v>0.162</v>
      </c>
      <c r="FI134">
        <v>-0.001</v>
      </c>
      <c r="FJ134">
        <v>0.139</v>
      </c>
      <c r="FK134">
        <v>0.058</v>
      </c>
      <c r="FL134">
        <v>420</v>
      </c>
      <c r="FM134">
        <v>16</v>
      </c>
      <c r="FN134">
        <v>0.19</v>
      </c>
      <c r="FO134">
        <v>0.02</v>
      </c>
      <c r="FP134">
        <v>0.8593604750000001</v>
      </c>
      <c r="FQ134">
        <v>-0.02392283302063981</v>
      </c>
      <c r="FR134">
        <v>0.03055035821720221</v>
      </c>
      <c r="FS134">
        <v>1</v>
      </c>
      <c r="FT134">
        <v>773.0294117647057</v>
      </c>
      <c r="FU134">
        <v>12.63559975123369</v>
      </c>
      <c r="FV134">
        <v>5.66249422343633</v>
      </c>
      <c r="FW134">
        <v>0</v>
      </c>
      <c r="FX134">
        <v>0.723258225</v>
      </c>
      <c r="FY134">
        <v>0.02286663039399432</v>
      </c>
      <c r="FZ134">
        <v>0.003064655677947356</v>
      </c>
      <c r="GA134">
        <v>1</v>
      </c>
      <c r="GB134">
        <v>2</v>
      </c>
      <c r="GC134">
        <v>3</v>
      </c>
      <c r="GD134" t="s">
        <v>423</v>
      </c>
      <c r="GE134">
        <v>3.12716</v>
      </c>
      <c r="GF134">
        <v>2.72969</v>
      </c>
      <c r="GG134">
        <v>0.0861943</v>
      </c>
      <c r="GH134">
        <v>0.0865427</v>
      </c>
      <c r="GI134">
        <v>0.108924</v>
      </c>
      <c r="GJ134">
        <v>0.107298</v>
      </c>
      <c r="GK134">
        <v>27415.6</v>
      </c>
      <c r="GL134">
        <v>26553.3</v>
      </c>
      <c r="GM134">
        <v>30541.8</v>
      </c>
      <c r="GN134">
        <v>29321.9</v>
      </c>
      <c r="GO134">
        <v>37551.8</v>
      </c>
      <c r="GP134">
        <v>34425.4</v>
      </c>
      <c r="GQ134">
        <v>46718.2</v>
      </c>
      <c r="GR134">
        <v>43558.6</v>
      </c>
      <c r="GS134">
        <v>1.82272</v>
      </c>
      <c r="GT134">
        <v>1.8801</v>
      </c>
      <c r="GU134">
        <v>0.0515729</v>
      </c>
      <c r="GV134">
        <v>0</v>
      </c>
      <c r="GW134">
        <v>29.162</v>
      </c>
      <c r="GX134">
        <v>999.9</v>
      </c>
      <c r="GY134">
        <v>48.8</v>
      </c>
      <c r="GZ134">
        <v>30.6</v>
      </c>
      <c r="HA134">
        <v>23.7203</v>
      </c>
      <c r="HB134">
        <v>63.1802</v>
      </c>
      <c r="HC134">
        <v>13.0449</v>
      </c>
      <c r="HD134">
        <v>1</v>
      </c>
      <c r="HE134">
        <v>0.123267</v>
      </c>
      <c r="HF134">
        <v>-1.57288</v>
      </c>
      <c r="HG134">
        <v>20.2131</v>
      </c>
      <c r="HH134">
        <v>5.239</v>
      </c>
      <c r="HI134">
        <v>11.974</v>
      </c>
      <c r="HJ134">
        <v>4.97265</v>
      </c>
      <c r="HK134">
        <v>3.291</v>
      </c>
      <c r="HL134">
        <v>9999</v>
      </c>
      <c r="HM134">
        <v>9999</v>
      </c>
      <c r="HN134">
        <v>9999</v>
      </c>
      <c r="HO134">
        <v>4.3</v>
      </c>
      <c r="HP134">
        <v>4.97293</v>
      </c>
      <c r="HQ134">
        <v>1.87728</v>
      </c>
      <c r="HR134">
        <v>1.87532</v>
      </c>
      <c r="HS134">
        <v>1.87813</v>
      </c>
      <c r="HT134">
        <v>1.87485</v>
      </c>
      <c r="HU134">
        <v>1.87847</v>
      </c>
      <c r="HV134">
        <v>1.87554</v>
      </c>
      <c r="HW134">
        <v>1.87668</v>
      </c>
      <c r="HX134">
        <v>0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0.178</v>
      </c>
      <c r="IL134">
        <v>0.26</v>
      </c>
      <c r="IM134">
        <v>-0.2208080166734159</v>
      </c>
      <c r="IN134">
        <v>0.0009760521447082311</v>
      </c>
      <c r="IO134">
        <v>-1.213558287100738E-07</v>
      </c>
      <c r="IP134">
        <v>1.27618266518245E-10</v>
      </c>
      <c r="IQ134">
        <v>-0.04124942103459956</v>
      </c>
      <c r="IR134">
        <v>-0.001300910323688675</v>
      </c>
      <c r="IS134">
        <v>0.0007077955028906285</v>
      </c>
      <c r="IT134">
        <v>-5.887928008297181E-06</v>
      </c>
      <c r="IU134">
        <v>4</v>
      </c>
      <c r="IV134">
        <v>2095</v>
      </c>
      <c r="IW134">
        <v>1</v>
      </c>
      <c r="IX134">
        <v>25</v>
      </c>
      <c r="IY134">
        <v>199117.9</v>
      </c>
      <c r="IZ134">
        <v>199117.8</v>
      </c>
      <c r="JA134">
        <v>1.10474</v>
      </c>
      <c r="JB134">
        <v>2.56104</v>
      </c>
      <c r="JC134">
        <v>1.39893</v>
      </c>
      <c r="JD134">
        <v>2.34985</v>
      </c>
      <c r="JE134">
        <v>1.44897</v>
      </c>
      <c r="JF134">
        <v>2.6001</v>
      </c>
      <c r="JG134">
        <v>37.0747</v>
      </c>
      <c r="JH134">
        <v>24.0087</v>
      </c>
      <c r="JI134">
        <v>18</v>
      </c>
      <c r="JJ134">
        <v>474.943</v>
      </c>
      <c r="JK134">
        <v>480.76</v>
      </c>
      <c r="JL134">
        <v>31.812</v>
      </c>
      <c r="JM134">
        <v>28.7665</v>
      </c>
      <c r="JN134">
        <v>30</v>
      </c>
      <c r="JO134">
        <v>28.3512</v>
      </c>
      <c r="JP134">
        <v>28.3978</v>
      </c>
      <c r="JQ134">
        <v>22.1605</v>
      </c>
      <c r="JR134">
        <v>0</v>
      </c>
      <c r="JS134">
        <v>100</v>
      </c>
      <c r="JT134">
        <v>31.7895</v>
      </c>
      <c r="JU134">
        <v>420</v>
      </c>
      <c r="JV134">
        <v>24.3791</v>
      </c>
      <c r="JW134">
        <v>100.965</v>
      </c>
      <c r="JX134">
        <v>100.203</v>
      </c>
    </row>
    <row r="135" spans="1:284">
      <c r="A135">
        <v>119</v>
      </c>
      <c r="B135">
        <v>1759095654.5</v>
      </c>
      <c r="C135">
        <v>1820.400000095367</v>
      </c>
      <c r="D135" t="s">
        <v>667</v>
      </c>
      <c r="E135" t="s">
        <v>668</v>
      </c>
      <c r="F135">
        <v>5</v>
      </c>
      <c r="G135" t="s">
        <v>612</v>
      </c>
      <c r="H135" t="s">
        <v>419</v>
      </c>
      <c r="I135">
        <v>1759095651.5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7</v>
      </c>
      <c r="AH135">
        <v>1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5.52</v>
      </c>
      <c r="DA135">
        <v>0.5</v>
      </c>
      <c r="DB135" t="s">
        <v>421</v>
      </c>
      <c r="DC135">
        <v>2</v>
      </c>
      <c r="DD135">
        <v>1759095651.5</v>
      </c>
      <c r="DE135">
        <v>420.8444444444444</v>
      </c>
      <c r="DF135">
        <v>419.984</v>
      </c>
      <c r="DG135">
        <v>24.53226666666667</v>
      </c>
      <c r="DH135">
        <v>23.80774444444445</v>
      </c>
      <c r="DI135">
        <v>420.6666666666667</v>
      </c>
      <c r="DJ135">
        <v>24.27228888888889</v>
      </c>
      <c r="DK135">
        <v>500.0027777777777</v>
      </c>
      <c r="DL135">
        <v>90.72005555555555</v>
      </c>
      <c r="DM135">
        <v>0.05194238888888889</v>
      </c>
      <c r="DN135">
        <v>30.86961111111111</v>
      </c>
      <c r="DO135">
        <v>30.00392222222222</v>
      </c>
      <c r="DP135">
        <v>999.9000000000001</v>
      </c>
      <c r="DQ135">
        <v>0</v>
      </c>
      <c r="DR135">
        <v>0</v>
      </c>
      <c r="DS135">
        <v>9998.889999999999</v>
      </c>
      <c r="DT135">
        <v>0</v>
      </c>
      <c r="DU135">
        <v>2.20656</v>
      </c>
      <c r="DV135">
        <v>0.8605278888888889</v>
      </c>
      <c r="DW135">
        <v>431.4282222222222</v>
      </c>
      <c r="DX135">
        <v>430.2266666666667</v>
      </c>
      <c r="DY135">
        <v>0.7245327777777777</v>
      </c>
      <c r="DZ135">
        <v>419.984</v>
      </c>
      <c r="EA135">
        <v>23.80774444444445</v>
      </c>
      <c r="EB135">
        <v>2.225568888888889</v>
      </c>
      <c r="EC135">
        <v>2.159836666666667</v>
      </c>
      <c r="ED135">
        <v>19.14756666666667</v>
      </c>
      <c r="EE135">
        <v>18.66748888888889</v>
      </c>
      <c r="EF135">
        <v>0.00500056</v>
      </c>
      <c r="EG135">
        <v>0</v>
      </c>
      <c r="EH135">
        <v>0</v>
      </c>
      <c r="EI135">
        <v>0</v>
      </c>
      <c r="EJ135">
        <v>775.9555555555556</v>
      </c>
      <c r="EK135">
        <v>0.00500056</v>
      </c>
      <c r="EL135">
        <v>-10.34444444444444</v>
      </c>
      <c r="EM135">
        <v>-2.777777777777778</v>
      </c>
      <c r="EN135">
        <v>35.22900000000001</v>
      </c>
      <c r="EO135">
        <v>38.125</v>
      </c>
      <c r="EP135">
        <v>36.625</v>
      </c>
      <c r="EQ135">
        <v>37.687</v>
      </c>
      <c r="ER135">
        <v>37.312</v>
      </c>
      <c r="ES135">
        <v>0</v>
      </c>
      <c r="ET135">
        <v>0</v>
      </c>
      <c r="EU135">
        <v>0</v>
      </c>
      <c r="EV135">
        <v>1759095666.1</v>
      </c>
      <c r="EW135">
        <v>0</v>
      </c>
      <c r="EX135">
        <v>774.0538461538462</v>
      </c>
      <c r="EY135">
        <v>-1.05299176758218</v>
      </c>
      <c r="EZ135">
        <v>-2.86837599054386</v>
      </c>
      <c r="FA135">
        <v>-8.988461538461539</v>
      </c>
      <c r="FB135">
        <v>15</v>
      </c>
      <c r="FC135">
        <v>0</v>
      </c>
      <c r="FD135" t="s">
        <v>422</v>
      </c>
      <c r="FE135">
        <v>1747148579.5</v>
      </c>
      <c r="FF135">
        <v>1747148584.5</v>
      </c>
      <c r="FG135">
        <v>0</v>
      </c>
      <c r="FH135">
        <v>0.162</v>
      </c>
      <c r="FI135">
        <v>-0.001</v>
      </c>
      <c r="FJ135">
        <v>0.139</v>
      </c>
      <c r="FK135">
        <v>0.058</v>
      </c>
      <c r="FL135">
        <v>420</v>
      </c>
      <c r="FM135">
        <v>16</v>
      </c>
      <c r="FN135">
        <v>0.19</v>
      </c>
      <c r="FO135">
        <v>0.02</v>
      </c>
      <c r="FP135">
        <v>0.8591874146341463</v>
      </c>
      <c r="FQ135">
        <v>-0.0524812055749127</v>
      </c>
      <c r="FR135">
        <v>0.03032186162713951</v>
      </c>
      <c r="FS135">
        <v>1</v>
      </c>
      <c r="FT135">
        <v>773.4441176470589</v>
      </c>
      <c r="FU135">
        <v>8.722689076829623</v>
      </c>
      <c r="FV135">
        <v>5.413175167858869</v>
      </c>
      <c r="FW135">
        <v>0</v>
      </c>
      <c r="FX135">
        <v>0.723699</v>
      </c>
      <c r="FY135">
        <v>0.01597312891985994</v>
      </c>
      <c r="FZ135">
        <v>0.002536261902687563</v>
      </c>
      <c r="GA135">
        <v>1</v>
      </c>
      <c r="GB135">
        <v>2</v>
      </c>
      <c r="GC135">
        <v>3</v>
      </c>
      <c r="GD135" t="s">
        <v>423</v>
      </c>
      <c r="GE135">
        <v>3.12725</v>
      </c>
      <c r="GF135">
        <v>2.72959</v>
      </c>
      <c r="GG135">
        <v>0.08619549999999999</v>
      </c>
      <c r="GH135">
        <v>0.0865399</v>
      </c>
      <c r="GI135">
        <v>0.108922</v>
      </c>
      <c r="GJ135">
        <v>0.107301</v>
      </c>
      <c r="GK135">
        <v>27415.4</v>
      </c>
      <c r="GL135">
        <v>26553.1</v>
      </c>
      <c r="GM135">
        <v>30541.6</v>
      </c>
      <c r="GN135">
        <v>29321.6</v>
      </c>
      <c r="GO135">
        <v>37551.6</v>
      </c>
      <c r="GP135">
        <v>34424.9</v>
      </c>
      <c r="GQ135">
        <v>46717.9</v>
      </c>
      <c r="GR135">
        <v>43558.1</v>
      </c>
      <c r="GS135">
        <v>1.82285</v>
      </c>
      <c r="GT135">
        <v>1.8798</v>
      </c>
      <c r="GU135">
        <v>0.0522062</v>
      </c>
      <c r="GV135">
        <v>0</v>
      </c>
      <c r="GW135">
        <v>29.1603</v>
      </c>
      <c r="GX135">
        <v>999.9</v>
      </c>
      <c r="GY135">
        <v>48.8</v>
      </c>
      <c r="GZ135">
        <v>30.6</v>
      </c>
      <c r="HA135">
        <v>23.7196</v>
      </c>
      <c r="HB135">
        <v>63.0102</v>
      </c>
      <c r="HC135">
        <v>12.9527</v>
      </c>
      <c r="HD135">
        <v>1</v>
      </c>
      <c r="HE135">
        <v>0.123277</v>
      </c>
      <c r="HF135">
        <v>-1.55114</v>
      </c>
      <c r="HG135">
        <v>20.2136</v>
      </c>
      <c r="HH135">
        <v>5.2396</v>
      </c>
      <c r="HI135">
        <v>11.974</v>
      </c>
      <c r="HJ135">
        <v>4.9728</v>
      </c>
      <c r="HK135">
        <v>3.291</v>
      </c>
      <c r="HL135">
        <v>9999</v>
      </c>
      <c r="HM135">
        <v>9999</v>
      </c>
      <c r="HN135">
        <v>9999</v>
      </c>
      <c r="HO135">
        <v>4.3</v>
      </c>
      <c r="HP135">
        <v>4.97292</v>
      </c>
      <c r="HQ135">
        <v>1.87729</v>
      </c>
      <c r="HR135">
        <v>1.87532</v>
      </c>
      <c r="HS135">
        <v>1.87811</v>
      </c>
      <c r="HT135">
        <v>1.87485</v>
      </c>
      <c r="HU135">
        <v>1.87848</v>
      </c>
      <c r="HV135">
        <v>1.87555</v>
      </c>
      <c r="HW135">
        <v>1.87668</v>
      </c>
      <c r="HX135">
        <v>0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0.178</v>
      </c>
      <c r="IL135">
        <v>0.26</v>
      </c>
      <c r="IM135">
        <v>-0.2208080166734159</v>
      </c>
      <c r="IN135">
        <v>0.0009760521447082311</v>
      </c>
      <c r="IO135">
        <v>-1.213558287100738E-07</v>
      </c>
      <c r="IP135">
        <v>1.27618266518245E-10</v>
      </c>
      <c r="IQ135">
        <v>-0.04124942103459956</v>
      </c>
      <c r="IR135">
        <v>-0.001300910323688675</v>
      </c>
      <c r="IS135">
        <v>0.0007077955028906285</v>
      </c>
      <c r="IT135">
        <v>-5.887928008297181E-06</v>
      </c>
      <c r="IU135">
        <v>4</v>
      </c>
      <c r="IV135">
        <v>2095</v>
      </c>
      <c r="IW135">
        <v>1</v>
      </c>
      <c r="IX135">
        <v>25</v>
      </c>
      <c r="IY135">
        <v>199117.9</v>
      </c>
      <c r="IZ135">
        <v>199117.8</v>
      </c>
      <c r="JA135">
        <v>1.10474</v>
      </c>
      <c r="JB135">
        <v>2.56836</v>
      </c>
      <c r="JC135">
        <v>1.39893</v>
      </c>
      <c r="JD135">
        <v>2.34985</v>
      </c>
      <c r="JE135">
        <v>1.44897</v>
      </c>
      <c r="JF135">
        <v>2.50122</v>
      </c>
      <c r="JG135">
        <v>37.0747</v>
      </c>
      <c r="JH135">
        <v>23.9999</v>
      </c>
      <c r="JI135">
        <v>18</v>
      </c>
      <c r="JJ135">
        <v>475.017</v>
      </c>
      <c r="JK135">
        <v>480.571</v>
      </c>
      <c r="JL135">
        <v>31.8058</v>
      </c>
      <c r="JM135">
        <v>28.7665</v>
      </c>
      <c r="JN135">
        <v>30</v>
      </c>
      <c r="JO135">
        <v>28.3521</v>
      </c>
      <c r="JP135">
        <v>28.399</v>
      </c>
      <c r="JQ135">
        <v>22.1624</v>
      </c>
      <c r="JR135">
        <v>0</v>
      </c>
      <c r="JS135">
        <v>100</v>
      </c>
      <c r="JT135">
        <v>31.7895</v>
      </c>
      <c r="JU135">
        <v>420</v>
      </c>
      <c r="JV135">
        <v>24.3791</v>
      </c>
      <c r="JW135">
        <v>100.964</v>
      </c>
      <c r="JX135">
        <v>100.202</v>
      </c>
    </row>
    <row r="136" spans="1:284">
      <c r="A136">
        <v>120</v>
      </c>
      <c r="B136">
        <v>1759095656.5</v>
      </c>
      <c r="C136">
        <v>1822.400000095367</v>
      </c>
      <c r="D136" t="s">
        <v>669</v>
      </c>
      <c r="E136" t="s">
        <v>670</v>
      </c>
      <c r="F136">
        <v>5</v>
      </c>
      <c r="G136" t="s">
        <v>612</v>
      </c>
      <c r="H136" t="s">
        <v>419</v>
      </c>
      <c r="I136">
        <v>1759095653.5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7</v>
      </c>
      <c r="AH136">
        <v>1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5.52</v>
      </c>
      <c r="DA136">
        <v>0.5</v>
      </c>
      <c r="DB136" t="s">
        <v>421</v>
      </c>
      <c r="DC136">
        <v>2</v>
      </c>
      <c r="DD136">
        <v>1759095653.5</v>
      </c>
      <c r="DE136">
        <v>420.8372222222222</v>
      </c>
      <c r="DF136">
        <v>419.9865555555556</v>
      </c>
      <c r="DG136">
        <v>24.53177777777778</v>
      </c>
      <c r="DH136">
        <v>23.80843333333333</v>
      </c>
      <c r="DI136">
        <v>420.6594444444444</v>
      </c>
      <c r="DJ136">
        <v>24.27181111111111</v>
      </c>
      <c r="DK136">
        <v>500.0392222222222</v>
      </c>
      <c r="DL136">
        <v>90.7198111111111</v>
      </c>
      <c r="DM136">
        <v>0.05190868888888889</v>
      </c>
      <c r="DN136">
        <v>30.86865555555555</v>
      </c>
      <c r="DO136">
        <v>30.00597777777777</v>
      </c>
      <c r="DP136">
        <v>999.9000000000001</v>
      </c>
      <c r="DQ136">
        <v>0</v>
      </c>
      <c r="DR136">
        <v>0</v>
      </c>
      <c r="DS136">
        <v>10002.35888888889</v>
      </c>
      <c r="DT136">
        <v>0</v>
      </c>
      <c r="DU136">
        <v>2.20656</v>
      </c>
      <c r="DV136">
        <v>0.8507486666666666</v>
      </c>
      <c r="DW136">
        <v>431.4206666666666</v>
      </c>
      <c r="DX136">
        <v>430.2296666666667</v>
      </c>
      <c r="DY136">
        <v>0.7233604444444444</v>
      </c>
      <c r="DZ136">
        <v>419.9865555555556</v>
      </c>
      <c r="EA136">
        <v>23.80843333333333</v>
      </c>
      <c r="EB136">
        <v>2.225518888888889</v>
      </c>
      <c r="EC136">
        <v>2.159893333333334</v>
      </c>
      <c r="ED136">
        <v>19.14721111111111</v>
      </c>
      <c r="EE136">
        <v>18.66791111111111</v>
      </c>
      <c r="EF136">
        <v>0.00500056</v>
      </c>
      <c r="EG136">
        <v>0</v>
      </c>
      <c r="EH136">
        <v>0</v>
      </c>
      <c r="EI136">
        <v>0</v>
      </c>
      <c r="EJ136">
        <v>777.6222222222223</v>
      </c>
      <c r="EK136">
        <v>0.00500056</v>
      </c>
      <c r="EL136">
        <v>-12.63333333333333</v>
      </c>
      <c r="EM136">
        <v>-3.1</v>
      </c>
      <c r="EN136">
        <v>35.208</v>
      </c>
      <c r="EO136">
        <v>38.125</v>
      </c>
      <c r="EP136">
        <v>36.625</v>
      </c>
      <c r="EQ136">
        <v>37.687</v>
      </c>
      <c r="ER136">
        <v>37.30511111111111</v>
      </c>
      <c r="ES136">
        <v>0</v>
      </c>
      <c r="ET136">
        <v>0</v>
      </c>
      <c r="EU136">
        <v>0</v>
      </c>
      <c r="EV136">
        <v>1759095667.9</v>
      </c>
      <c r="EW136">
        <v>0</v>
      </c>
      <c r="EX136">
        <v>773.4400000000002</v>
      </c>
      <c r="EY136">
        <v>-11.13846180641037</v>
      </c>
      <c r="EZ136">
        <v>29.68461562094127</v>
      </c>
      <c r="FA136">
        <v>-8.528</v>
      </c>
      <c r="FB136">
        <v>15</v>
      </c>
      <c r="FC136">
        <v>0</v>
      </c>
      <c r="FD136" t="s">
        <v>422</v>
      </c>
      <c r="FE136">
        <v>1747148579.5</v>
      </c>
      <c r="FF136">
        <v>1747148584.5</v>
      </c>
      <c r="FG136">
        <v>0</v>
      </c>
      <c r="FH136">
        <v>0.162</v>
      </c>
      <c r="FI136">
        <v>-0.001</v>
      </c>
      <c r="FJ136">
        <v>0.139</v>
      </c>
      <c r="FK136">
        <v>0.058</v>
      </c>
      <c r="FL136">
        <v>420</v>
      </c>
      <c r="FM136">
        <v>16</v>
      </c>
      <c r="FN136">
        <v>0.19</v>
      </c>
      <c r="FO136">
        <v>0.02</v>
      </c>
      <c r="FP136">
        <v>0.8598243499999999</v>
      </c>
      <c r="FQ136">
        <v>-0.07139664540337863</v>
      </c>
      <c r="FR136">
        <v>0.03068600601214664</v>
      </c>
      <c r="FS136">
        <v>1</v>
      </c>
      <c r="FT136">
        <v>773.6735294117648</v>
      </c>
      <c r="FU136">
        <v>6.079449961188181</v>
      </c>
      <c r="FV136">
        <v>5.439091015295143</v>
      </c>
      <c r="FW136">
        <v>0</v>
      </c>
      <c r="FX136">
        <v>0.72434835</v>
      </c>
      <c r="FY136">
        <v>-0.002780465290808334</v>
      </c>
      <c r="FZ136">
        <v>0.001137836006417447</v>
      </c>
      <c r="GA136">
        <v>1</v>
      </c>
      <c r="GB136">
        <v>2</v>
      </c>
      <c r="GC136">
        <v>3</v>
      </c>
      <c r="GD136" t="s">
        <v>423</v>
      </c>
      <c r="GE136">
        <v>3.12714</v>
      </c>
      <c r="GF136">
        <v>2.72976</v>
      </c>
      <c r="GG136">
        <v>0.0861915</v>
      </c>
      <c r="GH136">
        <v>0.0865418</v>
      </c>
      <c r="GI136">
        <v>0.108922</v>
      </c>
      <c r="GJ136">
        <v>0.107305</v>
      </c>
      <c r="GK136">
        <v>27415.5</v>
      </c>
      <c r="GL136">
        <v>26552.9</v>
      </c>
      <c r="GM136">
        <v>30541.6</v>
      </c>
      <c r="GN136">
        <v>29321.4</v>
      </c>
      <c r="GO136">
        <v>37551.7</v>
      </c>
      <c r="GP136">
        <v>34424.5</v>
      </c>
      <c r="GQ136">
        <v>46718</v>
      </c>
      <c r="GR136">
        <v>43557.8</v>
      </c>
      <c r="GS136">
        <v>1.82245</v>
      </c>
      <c r="GT136">
        <v>1.88005</v>
      </c>
      <c r="GU136">
        <v>0.0522211</v>
      </c>
      <c r="GV136">
        <v>0</v>
      </c>
      <c r="GW136">
        <v>29.1584</v>
      </c>
      <c r="GX136">
        <v>999.9</v>
      </c>
      <c r="GY136">
        <v>48.8</v>
      </c>
      <c r="GZ136">
        <v>30.6</v>
      </c>
      <c r="HA136">
        <v>23.7179</v>
      </c>
      <c r="HB136">
        <v>63.0502</v>
      </c>
      <c r="HC136">
        <v>12.8886</v>
      </c>
      <c r="HD136">
        <v>1</v>
      </c>
      <c r="HE136">
        <v>0.123328</v>
      </c>
      <c r="HF136">
        <v>-1.55545</v>
      </c>
      <c r="HG136">
        <v>20.2136</v>
      </c>
      <c r="HH136">
        <v>5.23915</v>
      </c>
      <c r="HI136">
        <v>11.974</v>
      </c>
      <c r="HJ136">
        <v>4.9729</v>
      </c>
      <c r="HK136">
        <v>3.291</v>
      </c>
      <c r="HL136">
        <v>9999</v>
      </c>
      <c r="HM136">
        <v>9999</v>
      </c>
      <c r="HN136">
        <v>9999</v>
      </c>
      <c r="HO136">
        <v>4.3</v>
      </c>
      <c r="HP136">
        <v>4.97291</v>
      </c>
      <c r="HQ136">
        <v>1.87729</v>
      </c>
      <c r="HR136">
        <v>1.87531</v>
      </c>
      <c r="HS136">
        <v>1.8781</v>
      </c>
      <c r="HT136">
        <v>1.87485</v>
      </c>
      <c r="HU136">
        <v>1.87845</v>
      </c>
      <c r="HV136">
        <v>1.87553</v>
      </c>
      <c r="HW136">
        <v>1.87668</v>
      </c>
      <c r="HX136">
        <v>0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0.178</v>
      </c>
      <c r="IL136">
        <v>0.26</v>
      </c>
      <c r="IM136">
        <v>-0.2208080166734159</v>
      </c>
      <c r="IN136">
        <v>0.0009760521447082311</v>
      </c>
      <c r="IO136">
        <v>-1.213558287100738E-07</v>
      </c>
      <c r="IP136">
        <v>1.27618266518245E-10</v>
      </c>
      <c r="IQ136">
        <v>-0.04124942103459956</v>
      </c>
      <c r="IR136">
        <v>-0.001300910323688675</v>
      </c>
      <c r="IS136">
        <v>0.0007077955028906285</v>
      </c>
      <c r="IT136">
        <v>-5.887928008297181E-06</v>
      </c>
      <c r="IU136">
        <v>4</v>
      </c>
      <c r="IV136">
        <v>2095</v>
      </c>
      <c r="IW136">
        <v>1</v>
      </c>
      <c r="IX136">
        <v>25</v>
      </c>
      <c r="IY136">
        <v>199118</v>
      </c>
      <c r="IZ136">
        <v>199117.9</v>
      </c>
      <c r="JA136">
        <v>1.10474</v>
      </c>
      <c r="JB136">
        <v>2.56592</v>
      </c>
      <c r="JC136">
        <v>1.39893</v>
      </c>
      <c r="JD136">
        <v>2.34985</v>
      </c>
      <c r="JE136">
        <v>1.44897</v>
      </c>
      <c r="JF136">
        <v>2.53296</v>
      </c>
      <c r="JG136">
        <v>37.0747</v>
      </c>
      <c r="JH136">
        <v>23.9912</v>
      </c>
      <c r="JI136">
        <v>18</v>
      </c>
      <c r="JJ136">
        <v>474.801</v>
      </c>
      <c r="JK136">
        <v>480.74</v>
      </c>
      <c r="JL136">
        <v>31.7978</v>
      </c>
      <c r="JM136">
        <v>28.7675</v>
      </c>
      <c r="JN136">
        <v>30.0001</v>
      </c>
      <c r="JO136">
        <v>28.3525</v>
      </c>
      <c r="JP136">
        <v>28.3994</v>
      </c>
      <c r="JQ136">
        <v>22.1612</v>
      </c>
      <c r="JR136">
        <v>0</v>
      </c>
      <c r="JS136">
        <v>100</v>
      </c>
      <c r="JT136">
        <v>31.7829</v>
      </c>
      <c r="JU136">
        <v>420</v>
      </c>
      <c r="JV136">
        <v>24.3791</v>
      </c>
      <c r="JW136">
        <v>100.964</v>
      </c>
      <c r="JX136">
        <v>100.202</v>
      </c>
    </row>
    <row r="137" spans="1:284">
      <c r="A137">
        <v>121</v>
      </c>
      <c r="B137">
        <v>1759096009.6</v>
      </c>
      <c r="C137">
        <v>2175.5</v>
      </c>
      <c r="D137" t="s">
        <v>671</v>
      </c>
      <c r="E137" t="s">
        <v>672</v>
      </c>
      <c r="F137">
        <v>5</v>
      </c>
      <c r="G137" t="s">
        <v>673</v>
      </c>
      <c r="H137" t="s">
        <v>419</v>
      </c>
      <c r="I137">
        <v>1759096006.85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7</v>
      </c>
      <c r="AH137">
        <v>1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5</v>
      </c>
      <c r="DA137">
        <v>0.5</v>
      </c>
      <c r="DB137" t="s">
        <v>421</v>
      </c>
      <c r="DC137">
        <v>2</v>
      </c>
      <c r="DD137">
        <v>1759096006.85</v>
      </c>
      <c r="DE137">
        <v>421.0884</v>
      </c>
      <c r="DF137">
        <v>419.9995000000001</v>
      </c>
      <c r="DG137">
        <v>23.93311</v>
      </c>
      <c r="DH137">
        <v>23.72028</v>
      </c>
      <c r="DI137">
        <v>420.9103999999999</v>
      </c>
      <c r="DJ137">
        <v>23.68633</v>
      </c>
      <c r="DK137">
        <v>499.959</v>
      </c>
      <c r="DL137">
        <v>90.71561</v>
      </c>
      <c r="DM137">
        <v>0.0523493</v>
      </c>
      <c r="DN137">
        <v>30.36213</v>
      </c>
      <c r="DO137">
        <v>29.96969</v>
      </c>
      <c r="DP137">
        <v>999.9</v>
      </c>
      <c r="DQ137">
        <v>0</v>
      </c>
      <c r="DR137">
        <v>0</v>
      </c>
      <c r="DS137">
        <v>10004.696</v>
      </c>
      <c r="DT137">
        <v>0</v>
      </c>
      <c r="DU137">
        <v>2.215524</v>
      </c>
      <c r="DV137">
        <v>1.088665</v>
      </c>
      <c r="DW137">
        <v>431.4134</v>
      </c>
      <c r="DX137">
        <v>430.2041</v>
      </c>
      <c r="DY137">
        <v>0.2128511</v>
      </c>
      <c r="DZ137">
        <v>419.9995000000001</v>
      </c>
      <c r="EA137">
        <v>23.72028</v>
      </c>
      <c r="EB137">
        <v>2.171107</v>
      </c>
      <c r="EC137">
        <v>2.151797999999999</v>
      </c>
      <c r="ED137">
        <v>18.75071</v>
      </c>
      <c r="EE137">
        <v>18.6079</v>
      </c>
      <c r="EF137">
        <v>0.00500056</v>
      </c>
      <c r="EG137">
        <v>0</v>
      </c>
      <c r="EH137">
        <v>0</v>
      </c>
      <c r="EI137">
        <v>0</v>
      </c>
      <c r="EJ137">
        <v>695.8499999999999</v>
      </c>
      <c r="EK137">
        <v>0.00500056</v>
      </c>
      <c r="EL137">
        <v>-2.69</v>
      </c>
      <c r="EM137">
        <v>-2.38</v>
      </c>
      <c r="EN137">
        <v>35.5686</v>
      </c>
      <c r="EO137">
        <v>38.9308</v>
      </c>
      <c r="EP137">
        <v>37.2873</v>
      </c>
      <c r="EQ137">
        <v>38.58730000000001</v>
      </c>
      <c r="ER137">
        <v>37.90599999999999</v>
      </c>
      <c r="ES137">
        <v>0</v>
      </c>
      <c r="ET137">
        <v>0</v>
      </c>
      <c r="EU137">
        <v>0</v>
      </c>
      <c r="EV137">
        <v>1759096021.3</v>
      </c>
      <c r="EW137">
        <v>0</v>
      </c>
      <c r="EX137">
        <v>695.6692307692307</v>
      </c>
      <c r="EY137">
        <v>3.425640951875902</v>
      </c>
      <c r="EZ137">
        <v>12.7145298758112</v>
      </c>
      <c r="FA137">
        <v>-4.603846153846153</v>
      </c>
      <c r="FB137">
        <v>15</v>
      </c>
      <c r="FC137">
        <v>0</v>
      </c>
      <c r="FD137" t="s">
        <v>422</v>
      </c>
      <c r="FE137">
        <v>1747148579.5</v>
      </c>
      <c r="FF137">
        <v>1747148584.5</v>
      </c>
      <c r="FG137">
        <v>0</v>
      </c>
      <c r="FH137">
        <v>0.162</v>
      </c>
      <c r="FI137">
        <v>-0.001</v>
      </c>
      <c r="FJ137">
        <v>0.139</v>
      </c>
      <c r="FK137">
        <v>0.058</v>
      </c>
      <c r="FL137">
        <v>420</v>
      </c>
      <c r="FM137">
        <v>16</v>
      </c>
      <c r="FN137">
        <v>0.19</v>
      </c>
      <c r="FO137">
        <v>0.02</v>
      </c>
      <c r="FP137">
        <v>1.044569275</v>
      </c>
      <c r="FQ137">
        <v>0.1821336247654763</v>
      </c>
      <c r="FR137">
        <v>0.02942535330288109</v>
      </c>
      <c r="FS137">
        <v>1</v>
      </c>
      <c r="FT137">
        <v>695.9205882352942</v>
      </c>
      <c r="FU137">
        <v>-10.44919786698104</v>
      </c>
      <c r="FV137">
        <v>5.275402377280293</v>
      </c>
      <c r="FW137">
        <v>0</v>
      </c>
      <c r="FX137">
        <v>0.214024475</v>
      </c>
      <c r="FY137">
        <v>-0.02860956472795534</v>
      </c>
      <c r="FZ137">
        <v>0.003854751995832546</v>
      </c>
      <c r="GA137">
        <v>1</v>
      </c>
      <c r="GB137">
        <v>2</v>
      </c>
      <c r="GC137">
        <v>3</v>
      </c>
      <c r="GD137" t="s">
        <v>423</v>
      </c>
      <c r="GE137">
        <v>3.12725</v>
      </c>
      <c r="GF137">
        <v>2.72997</v>
      </c>
      <c r="GG137">
        <v>0.0861885</v>
      </c>
      <c r="GH137">
        <v>0.08649950000000001</v>
      </c>
      <c r="GI137">
        <v>0.107052</v>
      </c>
      <c r="GJ137">
        <v>0.106986</v>
      </c>
      <c r="GK137">
        <v>27405.5</v>
      </c>
      <c r="GL137">
        <v>26544.9</v>
      </c>
      <c r="GM137">
        <v>30531.1</v>
      </c>
      <c r="GN137">
        <v>29312</v>
      </c>
      <c r="GO137">
        <v>37620.2</v>
      </c>
      <c r="GP137">
        <v>34426.6</v>
      </c>
      <c r="GQ137">
        <v>46703.6</v>
      </c>
      <c r="GR137">
        <v>43544.2</v>
      </c>
      <c r="GS137">
        <v>1.82132</v>
      </c>
      <c r="GT137">
        <v>1.87672</v>
      </c>
      <c r="GU137">
        <v>0.0789352</v>
      </c>
      <c r="GV137">
        <v>0</v>
      </c>
      <c r="GW137">
        <v>28.6805</v>
      </c>
      <c r="GX137">
        <v>999.9</v>
      </c>
      <c r="GY137">
        <v>49</v>
      </c>
      <c r="GZ137">
        <v>30.6</v>
      </c>
      <c r="HA137">
        <v>23.8193</v>
      </c>
      <c r="HB137">
        <v>62.6757</v>
      </c>
      <c r="HC137">
        <v>13.0409</v>
      </c>
      <c r="HD137">
        <v>1</v>
      </c>
      <c r="HE137">
        <v>0.134182</v>
      </c>
      <c r="HF137">
        <v>-1.48431</v>
      </c>
      <c r="HG137">
        <v>20.2139</v>
      </c>
      <c r="HH137">
        <v>5.2384</v>
      </c>
      <c r="HI137">
        <v>11.974</v>
      </c>
      <c r="HJ137">
        <v>4.9717</v>
      </c>
      <c r="HK137">
        <v>3.291</v>
      </c>
      <c r="HL137">
        <v>9999</v>
      </c>
      <c r="HM137">
        <v>9999</v>
      </c>
      <c r="HN137">
        <v>9999</v>
      </c>
      <c r="HO137">
        <v>4.4</v>
      </c>
      <c r="HP137">
        <v>4.97299</v>
      </c>
      <c r="HQ137">
        <v>1.87737</v>
      </c>
      <c r="HR137">
        <v>1.87546</v>
      </c>
      <c r="HS137">
        <v>1.87825</v>
      </c>
      <c r="HT137">
        <v>1.875</v>
      </c>
      <c r="HU137">
        <v>1.87857</v>
      </c>
      <c r="HV137">
        <v>1.87562</v>
      </c>
      <c r="HW137">
        <v>1.87683</v>
      </c>
      <c r="HX137">
        <v>0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0.178</v>
      </c>
      <c r="IL137">
        <v>0.2468</v>
      </c>
      <c r="IM137">
        <v>-0.2208080166734159</v>
      </c>
      <c r="IN137">
        <v>0.0009760521447082311</v>
      </c>
      <c r="IO137">
        <v>-1.213558287100738E-07</v>
      </c>
      <c r="IP137">
        <v>1.27618266518245E-10</v>
      </c>
      <c r="IQ137">
        <v>-0.04124942103459956</v>
      </c>
      <c r="IR137">
        <v>-0.001300910323688675</v>
      </c>
      <c r="IS137">
        <v>0.0007077955028906285</v>
      </c>
      <c r="IT137">
        <v>-5.887928008297181E-06</v>
      </c>
      <c r="IU137">
        <v>4</v>
      </c>
      <c r="IV137">
        <v>2095</v>
      </c>
      <c r="IW137">
        <v>1</v>
      </c>
      <c r="IX137">
        <v>25</v>
      </c>
      <c r="IY137">
        <v>199123.8</v>
      </c>
      <c r="IZ137">
        <v>199123.8</v>
      </c>
      <c r="JA137">
        <v>1.10596</v>
      </c>
      <c r="JB137">
        <v>2.5708</v>
      </c>
      <c r="JC137">
        <v>1.39893</v>
      </c>
      <c r="JD137">
        <v>2.34863</v>
      </c>
      <c r="JE137">
        <v>1.44897</v>
      </c>
      <c r="JF137">
        <v>2.55249</v>
      </c>
      <c r="JG137">
        <v>37.1463</v>
      </c>
      <c r="JH137">
        <v>23.9912</v>
      </c>
      <c r="JI137">
        <v>18</v>
      </c>
      <c r="JJ137">
        <v>475.147</v>
      </c>
      <c r="JK137">
        <v>479.754</v>
      </c>
      <c r="JL137">
        <v>31.0172</v>
      </c>
      <c r="JM137">
        <v>28.9144</v>
      </c>
      <c r="JN137">
        <v>30.0004</v>
      </c>
      <c r="JO137">
        <v>28.501</v>
      </c>
      <c r="JP137">
        <v>28.5483</v>
      </c>
      <c r="JQ137">
        <v>22.1592</v>
      </c>
      <c r="JR137">
        <v>4.49368</v>
      </c>
      <c r="JS137">
        <v>100</v>
      </c>
      <c r="JT137">
        <v>31.0442</v>
      </c>
      <c r="JU137">
        <v>420</v>
      </c>
      <c r="JV137">
        <v>23.6643</v>
      </c>
      <c r="JW137">
        <v>100.932</v>
      </c>
      <c r="JX137">
        <v>100.17</v>
      </c>
    </row>
    <row r="138" spans="1:284">
      <c r="A138">
        <v>122</v>
      </c>
      <c r="B138">
        <v>1759096011.6</v>
      </c>
      <c r="C138">
        <v>2177.5</v>
      </c>
      <c r="D138" t="s">
        <v>674</v>
      </c>
      <c r="E138" t="s">
        <v>675</v>
      </c>
      <c r="F138">
        <v>5</v>
      </c>
      <c r="G138" t="s">
        <v>673</v>
      </c>
      <c r="H138" t="s">
        <v>419</v>
      </c>
      <c r="I138">
        <v>1759096008.766667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7</v>
      </c>
      <c r="AH138">
        <v>1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5</v>
      </c>
      <c r="DA138">
        <v>0.5</v>
      </c>
      <c r="DB138" t="s">
        <v>421</v>
      </c>
      <c r="DC138">
        <v>2</v>
      </c>
      <c r="DD138">
        <v>1759096008.766667</v>
      </c>
      <c r="DE138">
        <v>421.0798888888889</v>
      </c>
      <c r="DF138">
        <v>419.976</v>
      </c>
      <c r="DG138">
        <v>23.9338</v>
      </c>
      <c r="DH138">
        <v>23.72086666666667</v>
      </c>
      <c r="DI138">
        <v>420.9018888888888</v>
      </c>
      <c r="DJ138">
        <v>23.68698888888889</v>
      </c>
      <c r="DK138">
        <v>500.0108888888889</v>
      </c>
      <c r="DL138">
        <v>90.71491111111112</v>
      </c>
      <c r="DM138">
        <v>0.05228517777777777</v>
      </c>
      <c r="DN138">
        <v>30.36037777777778</v>
      </c>
      <c r="DO138">
        <v>29.96722222222222</v>
      </c>
      <c r="DP138">
        <v>999.9000000000001</v>
      </c>
      <c r="DQ138">
        <v>0</v>
      </c>
      <c r="DR138">
        <v>0</v>
      </c>
      <c r="DS138">
        <v>10003.27222222222</v>
      </c>
      <c r="DT138">
        <v>0</v>
      </c>
      <c r="DU138">
        <v>2.210391111111111</v>
      </c>
      <c r="DV138">
        <v>1.103548888888889</v>
      </c>
      <c r="DW138">
        <v>431.4048888888889</v>
      </c>
      <c r="DX138">
        <v>430.1802222222223</v>
      </c>
      <c r="DY138">
        <v>0.2129305555555556</v>
      </c>
      <c r="DZ138">
        <v>419.976</v>
      </c>
      <c r="EA138">
        <v>23.72086666666667</v>
      </c>
      <c r="EB138">
        <v>2.171151111111111</v>
      </c>
      <c r="EC138">
        <v>2.151836666666666</v>
      </c>
      <c r="ED138">
        <v>18.75103333333333</v>
      </c>
      <c r="EE138">
        <v>18.60817777777778</v>
      </c>
      <c r="EF138">
        <v>0.00500056</v>
      </c>
      <c r="EG138">
        <v>0</v>
      </c>
      <c r="EH138">
        <v>0</v>
      </c>
      <c r="EI138">
        <v>0</v>
      </c>
      <c r="EJ138">
        <v>694.1222222222221</v>
      </c>
      <c r="EK138">
        <v>0.00500056</v>
      </c>
      <c r="EL138">
        <v>-3.611111111111111</v>
      </c>
      <c r="EM138">
        <v>-2.688888888888889</v>
      </c>
      <c r="EN138">
        <v>35.52055555555555</v>
      </c>
      <c r="EO138">
        <v>38.90944444444445</v>
      </c>
      <c r="EP138">
        <v>37.26366666666667</v>
      </c>
      <c r="EQ138">
        <v>38.54133333333333</v>
      </c>
      <c r="ER138">
        <v>37.88877777777778</v>
      </c>
      <c r="ES138">
        <v>0</v>
      </c>
      <c r="ET138">
        <v>0</v>
      </c>
      <c r="EU138">
        <v>0</v>
      </c>
      <c r="EV138">
        <v>1759096023.1</v>
      </c>
      <c r="EW138">
        <v>0</v>
      </c>
      <c r="EX138">
        <v>694.6799999999999</v>
      </c>
      <c r="EY138">
        <v>1.161538638096968</v>
      </c>
      <c r="EZ138">
        <v>-14.97692323274159</v>
      </c>
      <c r="FA138">
        <v>-3.448</v>
      </c>
      <c r="FB138">
        <v>15</v>
      </c>
      <c r="FC138">
        <v>0</v>
      </c>
      <c r="FD138" t="s">
        <v>422</v>
      </c>
      <c r="FE138">
        <v>1747148579.5</v>
      </c>
      <c r="FF138">
        <v>1747148584.5</v>
      </c>
      <c r="FG138">
        <v>0</v>
      </c>
      <c r="FH138">
        <v>0.162</v>
      </c>
      <c r="FI138">
        <v>-0.001</v>
      </c>
      <c r="FJ138">
        <v>0.139</v>
      </c>
      <c r="FK138">
        <v>0.058</v>
      </c>
      <c r="FL138">
        <v>420</v>
      </c>
      <c r="FM138">
        <v>16</v>
      </c>
      <c r="FN138">
        <v>0.19</v>
      </c>
      <c r="FO138">
        <v>0.02</v>
      </c>
      <c r="FP138">
        <v>1.050650024390244</v>
      </c>
      <c r="FQ138">
        <v>0.2452127038327566</v>
      </c>
      <c r="FR138">
        <v>0.03466279098757319</v>
      </c>
      <c r="FS138">
        <v>1</v>
      </c>
      <c r="FT138">
        <v>695.5264705882354</v>
      </c>
      <c r="FU138">
        <v>-2.168067264732163</v>
      </c>
      <c r="FV138">
        <v>4.883604552541652</v>
      </c>
      <c r="FW138">
        <v>0</v>
      </c>
      <c r="FX138">
        <v>0.2134244634146342</v>
      </c>
      <c r="FY138">
        <v>-0.01917867595818895</v>
      </c>
      <c r="FZ138">
        <v>0.00304619110507885</v>
      </c>
      <c r="GA138">
        <v>1</v>
      </c>
      <c r="GB138">
        <v>2</v>
      </c>
      <c r="GC138">
        <v>3</v>
      </c>
      <c r="GD138" t="s">
        <v>423</v>
      </c>
      <c r="GE138">
        <v>3.12703</v>
      </c>
      <c r="GF138">
        <v>2.73002</v>
      </c>
      <c r="GG138">
        <v>0.0861885</v>
      </c>
      <c r="GH138">
        <v>0.08649950000000001</v>
      </c>
      <c r="GI138">
        <v>0.107048</v>
      </c>
      <c r="GJ138">
        <v>0.106988</v>
      </c>
      <c r="GK138">
        <v>27405.6</v>
      </c>
      <c r="GL138">
        <v>26544.9</v>
      </c>
      <c r="GM138">
        <v>30531.1</v>
      </c>
      <c r="GN138">
        <v>29312</v>
      </c>
      <c r="GO138">
        <v>37620.3</v>
      </c>
      <c r="GP138">
        <v>34426.5</v>
      </c>
      <c r="GQ138">
        <v>46703.5</v>
      </c>
      <c r="GR138">
        <v>43544.2</v>
      </c>
      <c r="GS138">
        <v>1.82105</v>
      </c>
      <c r="GT138">
        <v>1.87713</v>
      </c>
      <c r="GU138">
        <v>0.0789426</v>
      </c>
      <c r="GV138">
        <v>0</v>
      </c>
      <c r="GW138">
        <v>28.6795</v>
      </c>
      <c r="GX138">
        <v>999.9</v>
      </c>
      <c r="GY138">
        <v>49</v>
      </c>
      <c r="GZ138">
        <v>30.6</v>
      </c>
      <c r="HA138">
        <v>23.8193</v>
      </c>
      <c r="HB138">
        <v>62.9257</v>
      </c>
      <c r="HC138">
        <v>12.9968</v>
      </c>
      <c r="HD138">
        <v>1</v>
      </c>
      <c r="HE138">
        <v>0.13437</v>
      </c>
      <c r="HF138">
        <v>-1.47892</v>
      </c>
      <c r="HG138">
        <v>20.2139</v>
      </c>
      <c r="HH138">
        <v>5.2384</v>
      </c>
      <c r="HI138">
        <v>11.974</v>
      </c>
      <c r="HJ138">
        <v>4.97165</v>
      </c>
      <c r="HK138">
        <v>3.291</v>
      </c>
      <c r="HL138">
        <v>9999</v>
      </c>
      <c r="HM138">
        <v>9999</v>
      </c>
      <c r="HN138">
        <v>9999</v>
      </c>
      <c r="HO138">
        <v>4.4</v>
      </c>
      <c r="HP138">
        <v>4.973</v>
      </c>
      <c r="HQ138">
        <v>1.87736</v>
      </c>
      <c r="HR138">
        <v>1.87545</v>
      </c>
      <c r="HS138">
        <v>1.87823</v>
      </c>
      <c r="HT138">
        <v>1.87499</v>
      </c>
      <c r="HU138">
        <v>1.87856</v>
      </c>
      <c r="HV138">
        <v>1.87562</v>
      </c>
      <c r="HW138">
        <v>1.87683</v>
      </c>
      <c r="HX138">
        <v>0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0.178</v>
      </c>
      <c r="IL138">
        <v>0.2468</v>
      </c>
      <c r="IM138">
        <v>-0.2208080166734159</v>
      </c>
      <c r="IN138">
        <v>0.0009760521447082311</v>
      </c>
      <c r="IO138">
        <v>-1.213558287100738E-07</v>
      </c>
      <c r="IP138">
        <v>1.27618266518245E-10</v>
      </c>
      <c r="IQ138">
        <v>-0.04124942103459956</v>
      </c>
      <c r="IR138">
        <v>-0.001300910323688675</v>
      </c>
      <c r="IS138">
        <v>0.0007077955028906285</v>
      </c>
      <c r="IT138">
        <v>-5.887928008297181E-06</v>
      </c>
      <c r="IU138">
        <v>4</v>
      </c>
      <c r="IV138">
        <v>2095</v>
      </c>
      <c r="IW138">
        <v>1</v>
      </c>
      <c r="IX138">
        <v>25</v>
      </c>
      <c r="IY138">
        <v>199123.9</v>
      </c>
      <c r="IZ138">
        <v>199123.8</v>
      </c>
      <c r="JA138">
        <v>1.10474</v>
      </c>
      <c r="JB138">
        <v>2.55737</v>
      </c>
      <c r="JC138">
        <v>1.39893</v>
      </c>
      <c r="JD138">
        <v>2.34863</v>
      </c>
      <c r="JE138">
        <v>1.44897</v>
      </c>
      <c r="JF138">
        <v>2.59155</v>
      </c>
      <c r="JG138">
        <v>37.1225</v>
      </c>
      <c r="JH138">
        <v>24.0175</v>
      </c>
      <c r="JI138">
        <v>18</v>
      </c>
      <c r="JJ138">
        <v>475.006</v>
      </c>
      <c r="JK138">
        <v>480.03</v>
      </c>
      <c r="JL138">
        <v>31.0316</v>
      </c>
      <c r="JM138">
        <v>28.9146</v>
      </c>
      <c r="JN138">
        <v>30.0003</v>
      </c>
      <c r="JO138">
        <v>28.5022</v>
      </c>
      <c r="JP138">
        <v>28.5495</v>
      </c>
      <c r="JQ138">
        <v>22.1603</v>
      </c>
      <c r="JR138">
        <v>4.49368</v>
      </c>
      <c r="JS138">
        <v>100</v>
      </c>
      <c r="JT138">
        <v>31.0672</v>
      </c>
      <c r="JU138">
        <v>420</v>
      </c>
      <c r="JV138">
        <v>23.6643</v>
      </c>
      <c r="JW138">
        <v>100.931</v>
      </c>
      <c r="JX138">
        <v>100.17</v>
      </c>
    </row>
    <row r="139" spans="1:284">
      <c r="A139">
        <v>123</v>
      </c>
      <c r="B139">
        <v>1759096013.6</v>
      </c>
      <c r="C139">
        <v>2179.5</v>
      </c>
      <c r="D139" t="s">
        <v>676</v>
      </c>
      <c r="E139" t="s">
        <v>677</v>
      </c>
      <c r="F139">
        <v>5</v>
      </c>
      <c r="G139" t="s">
        <v>673</v>
      </c>
      <c r="H139" t="s">
        <v>419</v>
      </c>
      <c r="I139">
        <v>1759096010.9125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7</v>
      </c>
      <c r="AH139">
        <v>1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5</v>
      </c>
      <c r="DA139">
        <v>0.5</v>
      </c>
      <c r="DB139" t="s">
        <v>421</v>
      </c>
      <c r="DC139">
        <v>2</v>
      </c>
      <c r="DD139">
        <v>1759096010.9125</v>
      </c>
      <c r="DE139">
        <v>421.069875</v>
      </c>
      <c r="DF139">
        <v>419.955</v>
      </c>
      <c r="DG139">
        <v>23.9335875</v>
      </c>
      <c r="DH139">
        <v>23.7212625</v>
      </c>
      <c r="DI139">
        <v>420.891875</v>
      </c>
      <c r="DJ139">
        <v>23.686775</v>
      </c>
      <c r="DK139">
        <v>500.020875</v>
      </c>
      <c r="DL139">
        <v>90.7150125</v>
      </c>
      <c r="DM139">
        <v>0.052413475</v>
      </c>
      <c r="DN139">
        <v>30.359475</v>
      </c>
      <c r="DO139">
        <v>29.9650125</v>
      </c>
      <c r="DP139">
        <v>999.9</v>
      </c>
      <c r="DQ139">
        <v>0</v>
      </c>
      <c r="DR139">
        <v>0</v>
      </c>
      <c r="DS139">
        <v>9986.184999999999</v>
      </c>
      <c r="DT139">
        <v>0</v>
      </c>
      <c r="DU139">
        <v>2.20656</v>
      </c>
      <c r="DV139">
        <v>1.11460875</v>
      </c>
      <c r="DW139">
        <v>431.3945</v>
      </c>
      <c r="DX139">
        <v>430.159</v>
      </c>
      <c r="DY139">
        <v>0.21230925</v>
      </c>
      <c r="DZ139">
        <v>419.955</v>
      </c>
      <c r="EA139">
        <v>23.7212625</v>
      </c>
      <c r="EB139">
        <v>2.17113375</v>
      </c>
      <c r="EC139">
        <v>2.15187625</v>
      </c>
      <c r="ED139">
        <v>18.7509</v>
      </c>
      <c r="EE139">
        <v>18.6084625</v>
      </c>
      <c r="EF139">
        <v>0.00500056</v>
      </c>
      <c r="EG139">
        <v>0</v>
      </c>
      <c r="EH139">
        <v>0</v>
      </c>
      <c r="EI139">
        <v>0</v>
      </c>
      <c r="EJ139">
        <v>693.6125</v>
      </c>
      <c r="EK139">
        <v>0.00500056</v>
      </c>
      <c r="EL139">
        <v>-10.025</v>
      </c>
      <c r="EM139">
        <v>-3.6125</v>
      </c>
      <c r="EN139">
        <v>35.65587499999999</v>
      </c>
      <c r="EO139">
        <v>38.88275</v>
      </c>
      <c r="EP139">
        <v>37.343625</v>
      </c>
      <c r="EQ139">
        <v>38.671625</v>
      </c>
      <c r="ER139">
        <v>37.98425</v>
      </c>
      <c r="ES139">
        <v>0</v>
      </c>
      <c r="ET139">
        <v>0</v>
      </c>
      <c r="EU139">
        <v>0</v>
      </c>
      <c r="EV139">
        <v>1759096024.9</v>
      </c>
      <c r="EW139">
        <v>0</v>
      </c>
      <c r="EX139">
        <v>694.7538461538462</v>
      </c>
      <c r="EY139">
        <v>-18.93333320295815</v>
      </c>
      <c r="EZ139">
        <v>-17.97948720239376</v>
      </c>
      <c r="FA139">
        <v>-4.842307692307693</v>
      </c>
      <c r="FB139">
        <v>15</v>
      </c>
      <c r="FC139">
        <v>0</v>
      </c>
      <c r="FD139" t="s">
        <v>422</v>
      </c>
      <c r="FE139">
        <v>1747148579.5</v>
      </c>
      <c r="FF139">
        <v>1747148584.5</v>
      </c>
      <c r="FG139">
        <v>0</v>
      </c>
      <c r="FH139">
        <v>0.162</v>
      </c>
      <c r="FI139">
        <v>-0.001</v>
      </c>
      <c r="FJ139">
        <v>0.139</v>
      </c>
      <c r="FK139">
        <v>0.058</v>
      </c>
      <c r="FL139">
        <v>420</v>
      </c>
      <c r="FM139">
        <v>16</v>
      </c>
      <c r="FN139">
        <v>0.19</v>
      </c>
      <c r="FO139">
        <v>0.02</v>
      </c>
      <c r="FP139">
        <v>1.061052275</v>
      </c>
      <c r="FQ139">
        <v>0.3658097673545985</v>
      </c>
      <c r="FR139">
        <v>0.04110346984561492</v>
      </c>
      <c r="FS139">
        <v>1</v>
      </c>
      <c r="FT139">
        <v>694.8882352941176</v>
      </c>
      <c r="FU139">
        <v>-4.782276530768878</v>
      </c>
      <c r="FV139">
        <v>5.188888847725346</v>
      </c>
      <c r="FW139">
        <v>0</v>
      </c>
      <c r="FX139">
        <v>0.212250625</v>
      </c>
      <c r="FY139">
        <v>-0.003952784240150099</v>
      </c>
      <c r="FZ139">
        <v>0.001443851597074642</v>
      </c>
      <c r="GA139">
        <v>1</v>
      </c>
      <c r="GB139">
        <v>2</v>
      </c>
      <c r="GC139">
        <v>3</v>
      </c>
      <c r="GD139" t="s">
        <v>423</v>
      </c>
      <c r="GE139">
        <v>3.12709</v>
      </c>
      <c r="GF139">
        <v>2.73027</v>
      </c>
      <c r="GG139">
        <v>0.0861851</v>
      </c>
      <c r="GH139">
        <v>0.0864936</v>
      </c>
      <c r="GI139">
        <v>0.107051</v>
      </c>
      <c r="GJ139">
        <v>0.106986</v>
      </c>
      <c r="GK139">
        <v>27405.5</v>
      </c>
      <c r="GL139">
        <v>26544.9</v>
      </c>
      <c r="GM139">
        <v>30530.9</v>
      </c>
      <c r="GN139">
        <v>29311.8</v>
      </c>
      <c r="GO139">
        <v>37620</v>
      </c>
      <c r="GP139">
        <v>34426.6</v>
      </c>
      <c r="GQ139">
        <v>46703.2</v>
      </c>
      <c r="GR139">
        <v>43544.2</v>
      </c>
      <c r="GS139">
        <v>1.82132</v>
      </c>
      <c r="GT139">
        <v>1.87713</v>
      </c>
      <c r="GU139">
        <v>0.07889790000000001</v>
      </c>
      <c r="GV139">
        <v>0</v>
      </c>
      <c r="GW139">
        <v>28.6783</v>
      </c>
      <c r="GX139">
        <v>999.9</v>
      </c>
      <c r="GY139">
        <v>49</v>
      </c>
      <c r="GZ139">
        <v>30.6</v>
      </c>
      <c r="HA139">
        <v>23.8178</v>
      </c>
      <c r="HB139">
        <v>62.6957</v>
      </c>
      <c r="HC139">
        <v>12.9407</v>
      </c>
      <c r="HD139">
        <v>1</v>
      </c>
      <c r="HE139">
        <v>0.134487</v>
      </c>
      <c r="HF139">
        <v>-1.50399</v>
      </c>
      <c r="HG139">
        <v>20.2137</v>
      </c>
      <c r="HH139">
        <v>5.23826</v>
      </c>
      <c r="HI139">
        <v>11.974</v>
      </c>
      <c r="HJ139">
        <v>4.9718</v>
      </c>
      <c r="HK139">
        <v>3.291</v>
      </c>
      <c r="HL139">
        <v>9999</v>
      </c>
      <c r="HM139">
        <v>9999</v>
      </c>
      <c r="HN139">
        <v>9999</v>
      </c>
      <c r="HO139">
        <v>4.4</v>
      </c>
      <c r="HP139">
        <v>4.973</v>
      </c>
      <c r="HQ139">
        <v>1.87737</v>
      </c>
      <c r="HR139">
        <v>1.87545</v>
      </c>
      <c r="HS139">
        <v>1.87822</v>
      </c>
      <c r="HT139">
        <v>1.875</v>
      </c>
      <c r="HU139">
        <v>1.87856</v>
      </c>
      <c r="HV139">
        <v>1.87562</v>
      </c>
      <c r="HW139">
        <v>1.87683</v>
      </c>
      <c r="HX139">
        <v>0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0.178</v>
      </c>
      <c r="IL139">
        <v>0.2468</v>
      </c>
      <c r="IM139">
        <v>-0.2208080166734159</v>
      </c>
      <c r="IN139">
        <v>0.0009760521447082311</v>
      </c>
      <c r="IO139">
        <v>-1.213558287100738E-07</v>
      </c>
      <c r="IP139">
        <v>1.27618266518245E-10</v>
      </c>
      <c r="IQ139">
        <v>-0.04124942103459956</v>
      </c>
      <c r="IR139">
        <v>-0.001300910323688675</v>
      </c>
      <c r="IS139">
        <v>0.0007077955028906285</v>
      </c>
      <c r="IT139">
        <v>-5.887928008297181E-06</v>
      </c>
      <c r="IU139">
        <v>4</v>
      </c>
      <c r="IV139">
        <v>2095</v>
      </c>
      <c r="IW139">
        <v>1</v>
      </c>
      <c r="IX139">
        <v>25</v>
      </c>
      <c r="IY139">
        <v>199123.9</v>
      </c>
      <c r="IZ139">
        <v>199123.8</v>
      </c>
      <c r="JA139">
        <v>1.10596</v>
      </c>
      <c r="JB139">
        <v>2.57202</v>
      </c>
      <c r="JC139">
        <v>1.39893</v>
      </c>
      <c r="JD139">
        <v>2.34863</v>
      </c>
      <c r="JE139">
        <v>1.44897</v>
      </c>
      <c r="JF139">
        <v>2.52075</v>
      </c>
      <c r="JG139">
        <v>37.1463</v>
      </c>
      <c r="JH139">
        <v>23.9999</v>
      </c>
      <c r="JI139">
        <v>18</v>
      </c>
      <c r="JJ139">
        <v>475.161</v>
      </c>
      <c r="JK139">
        <v>480.033</v>
      </c>
      <c r="JL139">
        <v>31.0435</v>
      </c>
      <c r="JM139">
        <v>28.9146</v>
      </c>
      <c r="JN139">
        <v>30.0003</v>
      </c>
      <c r="JO139">
        <v>28.503</v>
      </c>
      <c r="JP139">
        <v>28.5498</v>
      </c>
      <c r="JQ139">
        <v>22.1614</v>
      </c>
      <c r="JR139">
        <v>4.49368</v>
      </c>
      <c r="JS139">
        <v>100</v>
      </c>
      <c r="JT139">
        <v>31.0672</v>
      </c>
      <c r="JU139">
        <v>420</v>
      </c>
      <c r="JV139">
        <v>23.6643</v>
      </c>
      <c r="JW139">
        <v>100.931</v>
      </c>
      <c r="JX139">
        <v>100.17</v>
      </c>
    </row>
    <row r="140" spans="1:284">
      <c r="A140">
        <v>124</v>
      </c>
      <c r="B140">
        <v>1759096015.6</v>
      </c>
      <c r="C140">
        <v>2181.5</v>
      </c>
      <c r="D140" t="s">
        <v>678</v>
      </c>
      <c r="E140" t="s">
        <v>679</v>
      </c>
      <c r="F140">
        <v>5</v>
      </c>
      <c r="G140" t="s">
        <v>673</v>
      </c>
      <c r="H140" t="s">
        <v>419</v>
      </c>
      <c r="I140">
        <v>1759096012.6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7</v>
      </c>
      <c r="AH140">
        <v>1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5</v>
      </c>
      <c r="DA140">
        <v>0.5</v>
      </c>
      <c r="DB140" t="s">
        <v>421</v>
      </c>
      <c r="DC140">
        <v>2</v>
      </c>
      <c r="DD140">
        <v>1759096012.6</v>
      </c>
      <c r="DE140">
        <v>421.0526666666667</v>
      </c>
      <c r="DF140">
        <v>419.9421111111112</v>
      </c>
      <c r="DG140">
        <v>23.93355555555555</v>
      </c>
      <c r="DH140">
        <v>23.72092222222222</v>
      </c>
      <c r="DI140">
        <v>420.8746666666667</v>
      </c>
      <c r="DJ140">
        <v>23.68673333333333</v>
      </c>
      <c r="DK140">
        <v>500.0021111111112</v>
      </c>
      <c r="DL140">
        <v>90.71541111111111</v>
      </c>
      <c r="DM140">
        <v>0.05251244444444444</v>
      </c>
      <c r="DN140">
        <v>30.35944444444445</v>
      </c>
      <c r="DO140">
        <v>29.96448888888888</v>
      </c>
      <c r="DP140">
        <v>999.9000000000001</v>
      </c>
      <c r="DQ140">
        <v>0</v>
      </c>
      <c r="DR140">
        <v>0</v>
      </c>
      <c r="DS140">
        <v>9987.153333333332</v>
      </c>
      <c r="DT140">
        <v>0</v>
      </c>
      <c r="DU140">
        <v>2.20656</v>
      </c>
      <c r="DV140">
        <v>1.110291111111111</v>
      </c>
      <c r="DW140">
        <v>431.377</v>
      </c>
      <c r="DX140">
        <v>430.1457777777778</v>
      </c>
      <c r="DY140">
        <v>0.2126094444444444</v>
      </c>
      <c r="DZ140">
        <v>419.9421111111112</v>
      </c>
      <c r="EA140">
        <v>23.72092222222222</v>
      </c>
      <c r="EB140">
        <v>2.171141111111111</v>
      </c>
      <c r="EC140">
        <v>2.151855555555555</v>
      </c>
      <c r="ED140">
        <v>18.75093333333333</v>
      </c>
      <c r="EE140">
        <v>18.6083</v>
      </c>
      <c r="EF140">
        <v>0.00500056</v>
      </c>
      <c r="EG140">
        <v>0</v>
      </c>
      <c r="EH140">
        <v>0</v>
      </c>
      <c r="EI140">
        <v>0</v>
      </c>
      <c r="EJ140">
        <v>694.8555555555554</v>
      </c>
      <c r="EK140">
        <v>0.00500056</v>
      </c>
      <c r="EL140">
        <v>-12.22222222222222</v>
      </c>
      <c r="EM140">
        <v>-4.366666666666666</v>
      </c>
      <c r="EN140">
        <v>35.69422222222222</v>
      </c>
      <c r="EO140">
        <v>38.861</v>
      </c>
      <c r="EP140">
        <v>37.31933333333333</v>
      </c>
      <c r="EQ140">
        <v>38.61777777777777</v>
      </c>
      <c r="ER140">
        <v>37.92344444444445</v>
      </c>
      <c r="ES140">
        <v>0</v>
      </c>
      <c r="ET140">
        <v>0</v>
      </c>
      <c r="EU140">
        <v>0</v>
      </c>
      <c r="EV140">
        <v>1759096027.3</v>
      </c>
      <c r="EW140">
        <v>0</v>
      </c>
      <c r="EX140">
        <v>694.5807692307693</v>
      </c>
      <c r="EY140">
        <v>-22.87521353196293</v>
      </c>
      <c r="EZ140">
        <v>-18.89572662428803</v>
      </c>
      <c r="FA140">
        <v>-5.634615384615383</v>
      </c>
      <c r="FB140">
        <v>15</v>
      </c>
      <c r="FC140">
        <v>0</v>
      </c>
      <c r="FD140" t="s">
        <v>422</v>
      </c>
      <c r="FE140">
        <v>1747148579.5</v>
      </c>
      <c r="FF140">
        <v>1747148584.5</v>
      </c>
      <c r="FG140">
        <v>0</v>
      </c>
      <c r="FH140">
        <v>0.162</v>
      </c>
      <c r="FI140">
        <v>-0.001</v>
      </c>
      <c r="FJ140">
        <v>0.139</v>
      </c>
      <c r="FK140">
        <v>0.058</v>
      </c>
      <c r="FL140">
        <v>420</v>
      </c>
      <c r="FM140">
        <v>16</v>
      </c>
      <c r="FN140">
        <v>0.19</v>
      </c>
      <c r="FO140">
        <v>0.02</v>
      </c>
      <c r="FP140">
        <v>1.06556856097561</v>
      </c>
      <c r="FQ140">
        <v>0.3538625017421606</v>
      </c>
      <c r="FR140">
        <v>0.0413990987636374</v>
      </c>
      <c r="FS140">
        <v>1</v>
      </c>
      <c r="FT140">
        <v>694.7205882352941</v>
      </c>
      <c r="FU140">
        <v>-11.12757834259906</v>
      </c>
      <c r="FV140">
        <v>5.265357337282377</v>
      </c>
      <c r="FW140">
        <v>0</v>
      </c>
      <c r="FX140">
        <v>0.2121495609756097</v>
      </c>
      <c r="FY140">
        <v>0.0004783484320559482</v>
      </c>
      <c r="FZ140">
        <v>0.001233349594353413</v>
      </c>
      <c r="GA140">
        <v>1</v>
      </c>
      <c r="GB140">
        <v>2</v>
      </c>
      <c r="GC140">
        <v>3</v>
      </c>
      <c r="GD140" t="s">
        <v>423</v>
      </c>
      <c r="GE140">
        <v>3.12722</v>
      </c>
      <c r="GF140">
        <v>2.73036</v>
      </c>
      <c r="GG140">
        <v>0.0861787</v>
      </c>
      <c r="GH140">
        <v>0.0864984</v>
      </c>
      <c r="GI140">
        <v>0.107055</v>
      </c>
      <c r="GJ140">
        <v>0.106983</v>
      </c>
      <c r="GK140">
        <v>27405.2</v>
      </c>
      <c r="GL140">
        <v>26545</v>
      </c>
      <c r="GM140">
        <v>30530.4</v>
      </c>
      <c r="GN140">
        <v>29312</v>
      </c>
      <c r="GO140">
        <v>37619.3</v>
      </c>
      <c r="GP140">
        <v>34427</v>
      </c>
      <c r="GQ140">
        <v>46702.6</v>
      </c>
      <c r="GR140">
        <v>43544.5</v>
      </c>
      <c r="GS140">
        <v>1.8214</v>
      </c>
      <c r="GT140">
        <v>1.87682</v>
      </c>
      <c r="GU140">
        <v>0.0789613</v>
      </c>
      <c r="GV140">
        <v>0</v>
      </c>
      <c r="GW140">
        <v>28.678</v>
      </c>
      <c r="GX140">
        <v>999.9</v>
      </c>
      <c r="GY140">
        <v>49</v>
      </c>
      <c r="GZ140">
        <v>30.6</v>
      </c>
      <c r="HA140">
        <v>23.8203</v>
      </c>
      <c r="HB140">
        <v>62.7057</v>
      </c>
      <c r="HC140">
        <v>13.0168</v>
      </c>
      <c r="HD140">
        <v>1</v>
      </c>
      <c r="HE140">
        <v>0.134489</v>
      </c>
      <c r="HF140">
        <v>-1.51117</v>
      </c>
      <c r="HG140">
        <v>20.2137</v>
      </c>
      <c r="HH140">
        <v>5.23826</v>
      </c>
      <c r="HI140">
        <v>11.974</v>
      </c>
      <c r="HJ140">
        <v>4.9719</v>
      </c>
      <c r="HK140">
        <v>3.291</v>
      </c>
      <c r="HL140">
        <v>9999</v>
      </c>
      <c r="HM140">
        <v>9999</v>
      </c>
      <c r="HN140">
        <v>9999</v>
      </c>
      <c r="HO140">
        <v>4.4</v>
      </c>
      <c r="HP140">
        <v>4.97299</v>
      </c>
      <c r="HQ140">
        <v>1.8774</v>
      </c>
      <c r="HR140">
        <v>1.87546</v>
      </c>
      <c r="HS140">
        <v>1.87822</v>
      </c>
      <c r="HT140">
        <v>1.875</v>
      </c>
      <c r="HU140">
        <v>1.87859</v>
      </c>
      <c r="HV140">
        <v>1.87562</v>
      </c>
      <c r="HW140">
        <v>1.87683</v>
      </c>
      <c r="HX140">
        <v>0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0.178</v>
      </c>
      <c r="IL140">
        <v>0.2469</v>
      </c>
      <c r="IM140">
        <v>-0.2208080166734159</v>
      </c>
      <c r="IN140">
        <v>0.0009760521447082311</v>
      </c>
      <c r="IO140">
        <v>-1.213558287100738E-07</v>
      </c>
      <c r="IP140">
        <v>1.27618266518245E-10</v>
      </c>
      <c r="IQ140">
        <v>-0.04124942103459956</v>
      </c>
      <c r="IR140">
        <v>-0.001300910323688675</v>
      </c>
      <c r="IS140">
        <v>0.0007077955028906285</v>
      </c>
      <c r="IT140">
        <v>-5.887928008297181E-06</v>
      </c>
      <c r="IU140">
        <v>4</v>
      </c>
      <c r="IV140">
        <v>2095</v>
      </c>
      <c r="IW140">
        <v>1</v>
      </c>
      <c r="IX140">
        <v>25</v>
      </c>
      <c r="IY140">
        <v>199123.9</v>
      </c>
      <c r="IZ140">
        <v>199123.9</v>
      </c>
      <c r="JA140">
        <v>1.10474</v>
      </c>
      <c r="JB140">
        <v>2.55737</v>
      </c>
      <c r="JC140">
        <v>1.39893</v>
      </c>
      <c r="JD140">
        <v>2.34863</v>
      </c>
      <c r="JE140">
        <v>1.44897</v>
      </c>
      <c r="JF140">
        <v>2.62695</v>
      </c>
      <c r="JG140">
        <v>37.1463</v>
      </c>
      <c r="JH140">
        <v>24.0175</v>
      </c>
      <c r="JI140">
        <v>18</v>
      </c>
      <c r="JJ140">
        <v>475.204</v>
      </c>
      <c r="JK140">
        <v>479.836</v>
      </c>
      <c r="JL140">
        <v>31.0562</v>
      </c>
      <c r="JM140">
        <v>28.915</v>
      </c>
      <c r="JN140">
        <v>30.0003</v>
      </c>
      <c r="JO140">
        <v>28.5034</v>
      </c>
      <c r="JP140">
        <v>28.5501</v>
      </c>
      <c r="JQ140">
        <v>22.1594</v>
      </c>
      <c r="JR140">
        <v>4.49368</v>
      </c>
      <c r="JS140">
        <v>100</v>
      </c>
      <c r="JT140">
        <v>31.0672</v>
      </c>
      <c r="JU140">
        <v>420</v>
      </c>
      <c r="JV140">
        <v>23.6643</v>
      </c>
      <c r="JW140">
        <v>100.929</v>
      </c>
      <c r="JX140">
        <v>100.17</v>
      </c>
    </row>
    <row r="141" spans="1:284">
      <c r="A141">
        <v>125</v>
      </c>
      <c r="B141">
        <v>1759096017.6</v>
      </c>
      <c r="C141">
        <v>2183.5</v>
      </c>
      <c r="D141" t="s">
        <v>680</v>
      </c>
      <c r="E141" t="s">
        <v>681</v>
      </c>
      <c r="F141">
        <v>5</v>
      </c>
      <c r="G141" t="s">
        <v>673</v>
      </c>
      <c r="H141" t="s">
        <v>419</v>
      </c>
      <c r="I141">
        <v>1759096014.6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7</v>
      </c>
      <c r="AH141">
        <v>1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5</v>
      </c>
      <c r="DA141">
        <v>0.5</v>
      </c>
      <c r="DB141" t="s">
        <v>421</v>
      </c>
      <c r="DC141">
        <v>2</v>
      </c>
      <c r="DD141">
        <v>1759096014.6</v>
      </c>
      <c r="DE141">
        <v>421.0245555555555</v>
      </c>
      <c r="DF141">
        <v>419.9563333333333</v>
      </c>
      <c r="DG141">
        <v>23.93417777777778</v>
      </c>
      <c r="DH141">
        <v>23.72005555555556</v>
      </c>
      <c r="DI141">
        <v>420.8465555555556</v>
      </c>
      <c r="DJ141">
        <v>23.68735555555556</v>
      </c>
      <c r="DK141">
        <v>500.0194444444444</v>
      </c>
      <c r="DL141">
        <v>90.71543333333332</v>
      </c>
      <c r="DM141">
        <v>0.05251888888888889</v>
      </c>
      <c r="DN141">
        <v>30.35967777777778</v>
      </c>
      <c r="DO141">
        <v>29.96327777777778</v>
      </c>
      <c r="DP141">
        <v>999.9000000000001</v>
      </c>
      <c r="DQ141">
        <v>0</v>
      </c>
      <c r="DR141">
        <v>0</v>
      </c>
      <c r="DS141">
        <v>9994.797777777778</v>
      </c>
      <c r="DT141">
        <v>0</v>
      </c>
      <c r="DU141">
        <v>2.20656</v>
      </c>
      <c r="DV141">
        <v>1.068149777777778</v>
      </c>
      <c r="DW141">
        <v>431.3485555555555</v>
      </c>
      <c r="DX141">
        <v>430.16</v>
      </c>
      <c r="DY141">
        <v>0.2141152222222222</v>
      </c>
      <c r="DZ141">
        <v>419.9563333333333</v>
      </c>
      <c r="EA141">
        <v>23.72005555555556</v>
      </c>
      <c r="EB141">
        <v>2.1712</v>
      </c>
      <c r="EC141">
        <v>2.151776666666666</v>
      </c>
      <c r="ED141">
        <v>18.75136666666667</v>
      </c>
      <c r="EE141">
        <v>18.60772222222222</v>
      </c>
      <c r="EF141">
        <v>0.00500056</v>
      </c>
      <c r="EG141">
        <v>0</v>
      </c>
      <c r="EH141">
        <v>0</v>
      </c>
      <c r="EI141">
        <v>0</v>
      </c>
      <c r="EJ141">
        <v>692.3777777777779</v>
      </c>
      <c r="EK141">
        <v>0.00500056</v>
      </c>
      <c r="EL141">
        <v>-9.266666666666666</v>
      </c>
      <c r="EM141">
        <v>-3.799999999999999</v>
      </c>
      <c r="EN141">
        <v>35.63866666666667</v>
      </c>
      <c r="EO141">
        <v>38.847</v>
      </c>
      <c r="EP141">
        <v>37.31922222222222</v>
      </c>
      <c r="EQ141">
        <v>38.59011111111111</v>
      </c>
      <c r="ER141">
        <v>37.90244444444444</v>
      </c>
      <c r="ES141">
        <v>0</v>
      </c>
      <c r="ET141">
        <v>0</v>
      </c>
      <c r="EU141">
        <v>0</v>
      </c>
      <c r="EV141">
        <v>1759096029.1</v>
      </c>
      <c r="EW141">
        <v>0</v>
      </c>
      <c r="EX141">
        <v>694.064</v>
      </c>
      <c r="EY141">
        <v>-23.00000005685339</v>
      </c>
      <c r="EZ141">
        <v>-5.723076558489328</v>
      </c>
      <c r="FA141">
        <v>-6.175999999999999</v>
      </c>
      <c r="FB141">
        <v>15</v>
      </c>
      <c r="FC141">
        <v>0</v>
      </c>
      <c r="FD141" t="s">
        <v>422</v>
      </c>
      <c r="FE141">
        <v>1747148579.5</v>
      </c>
      <c r="FF141">
        <v>1747148584.5</v>
      </c>
      <c r="FG141">
        <v>0</v>
      </c>
      <c r="FH141">
        <v>0.162</v>
      </c>
      <c r="FI141">
        <v>-0.001</v>
      </c>
      <c r="FJ141">
        <v>0.139</v>
      </c>
      <c r="FK141">
        <v>0.058</v>
      </c>
      <c r="FL141">
        <v>420</v>
      </c>
      <c r="FM141">
        <v>16</v>
      </c>
      <c r="FN141">
        <v>0.19</v>
      </c>
      <c r="FO141">
        <v>0.02</v>
      </c>
      <c r="FP141">
        <v>1.064128725</v>
      </c>
      <c r="FQ141">
        <v>0.2165772945590962</v>
      </c>
      <c r="FR141">
        <v>0.0463506038946568</v>
      </c>
      <c r="FS141">
        <v>1</v>
      </c>
      <c r="FT141">
        <v>694.0558823529411</v>
      </c>
      <c r="FU141">
        <v>-8.007639332733651</v>
      </c>
      <c r="FV141">
        <v>5.302174425008856</v>
      </c>
      <c r="FW141">
        <v>0</v>
      </c>
      <c r="FX141">
        <v>0.21243745</v>
      </c>
      <c r="FY141">
        <v>0.01222804502814228</v>
      </c>
      <c r="FZ141">
        <v>0.00175914334194232</v>
      </c>
      <c r="GA141">
        <v>1</v>
      </c>
      <c r="GB141">
        <v>2</v>
      </c>
      <c r="GC141">
        <v>3</v>
      </c>
      <c r="GD141" t="s">
        <v>423</v>
      </c>
      <c r="GE141">
        <v>3.12718</v>
      </c>
      <c r="GF141">
        <v>2.73008</v>
      </c>
      <c r="GG141">
        <v>0.0861726</v>
      </c>
      <c r="GH141">
        <v>0.086508</v>
      </c>
      <c r="GI141">
        <v>0.107054</v>
      </c>
      <c r="GJ141">
        <v>0.106975</v>
      </c>
      <c r="GK141">
        <v>27405.2</v>
      </c>
      <c r="GL141">
        <v>26544.8</v>
      </c>
      <c r="GM141">
        <v>30530.1</v>
      </c>
      <c r="GN141">
        <v>29312.2</v>
      </c>
      <c r="GO141">
        <v>37619.1</v>
      </c>
      <c r="GP141">
        <v>34427.3</v>
      </c>
      <c r="GQ141">
        <v>46702.2</v>
      </c>
      <c r="GR141">
        <v>43544.5</v>
      </c>
      <c r="GS141">
        <v>1.82117</v>
      </c>
      <c r="GT141">
        <v>1.87687</v>
      </c>
      <c r="GU141">
        <v>0.0784658</v>
      </c>
      <c r="GV141">
        <v>0</v>
      </c>
      <c r="GW141">
        <v>28.678</v>
      </c>
      <c r="GX141">
        <v>999.9</v>
      </c>
      <c r="GY141">
        <v>49</v>
      </c>
      <c r="GZ141">
        <v>30.6</v>
      </c>
      <c r="HA141">
        <v>23.818</v>
      </c>
      <c r="HB141">
        <v>63.0457</v>
      </c>
      <c r="HC141">
        <v>12.8806</v>
      </c>
      <c r="HD141">
        <v>1</v>
      </c>
      <c r="HE141">
        <v>0.134543</v>
      </c>
      <c r="HF141">
        <v>-1.51758</v>
      </c>
      <c r="HG141">
        <v>20.2136</v>
      </c>
      <c r="HH141">
        <v>5.239</v>
      </c>
      <c r="HI141">
        <v>11.974</v>
      </c>
      <c r="HJ141">
        <v>4.97185</v>
      </c>
      <c r="HK141">
        <v>3.291</v>
      </c>
      <c r="HL141">
        <v>9999</v>
      </c>
      <c r="HM141">
        <v>9999</v>
      </c>
      <c r="HN141">
        <v>9999</v>
      </c>
      <c r="HO141">
        <v>4.4</v>
      </c>
      <c r="HP141">
        <v>4.97296</v>
      </c>
      <c r="HQ141">
        <v>1.87738</v>
      </c>
      <c r="HR141">
        <v>1.87546</v>
      </c>
      <c r="HS141">
        <v>1.87821</v>
      </c>
      <c r="HT141">
        <v>1.875</v>
      </c>
      <c r="HU141">
        <v>1.87858</v>
      </c>
      <c r="HV141">
        <v>1.87562</v>
      </c>
      <c r="HW141">
        <v>1.87683</v>
      </c>
      <c r="HX141">
        <v>0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0.178</v>
      </c>
      <c r="IL141">
        <v>0.2468</v>
      </c>
      <c r="IM141">
        <v>-0.2208080166734159</v>
      </c>
      <c r="IN141">
        <v>0.0009760521447082311</v>
      </c>
      <c r="IO141">
        <v>-1.213558287100738E-07</v>
      </c>
      <c r="IP141">
        <v>1.27618266518245E-10</v>
      </c>
      <c r="IQ141">
        <v>-0.04124942103459956</v>
      </c>
      <c r="IR141">
        <v>-0.001300910323688675</v>
      </c>
      <c r="IS141">
        <v>0.0007077955028906285</v>
      </c>
      <c r="IT141">
        <v>-5.887928008297181E-06</v>
      </c>
      <c r="IU141">
        <v>4</v>
      </c>
      <c r="IV141">
        <v>2095</v>
      </c>
      <c r="IW141">
        <v>1</v>
      </c>
      <c r="IX141">
        <v>25</v>
      </c>
      <c r="IY141">
        <v>199124</v>
      </c>
      <c r="IZ141">
        <v>199123.9</v>
      </c>
      <c r="JA141">
        <v>1.10474</v>
      </c>
      <c r="JB141">
        <v>2.57202</v>
      </c>
      <c r="JC141">
        <v>1.39893</v>
      </c>
      <c r="JD141">
        <v>2.34985</v>
      </c>
      <c r="JE141">
        <v>1.44897</v>
      </c>
      <c r="JF141">
        <v>2.48535</v>
      </c>
      <c r="JG141">
        <v>37.1463</v>
      </c>
      <c r="JH141">
        <v>24.0087</v>
      </c>
      <c r="JI141">
        <v>18</v>
      </c>
      <c r="JJ141">
        <v>475.09</v>
      </c>
      <c r="JK141">
        <v>479.879</v>
      </c>
      <c r="JL141">
        <v>31.0675</v>
      </c>
      <c r="JM141">
        <v>28.9163</v>
      </c>
      <c r="JN141">
        <v>30.0003</v>
      </c>
      <c r="JO141">
        <v>28.5046</v>
      </c>
      <c r="JP141">
        <v>28.5514</v>
      </c>
      <c r="JQ141">
        <v>22.1597</v>
      </c>
      <c r="JR141">
        <v>4.49368</v>
      </c>
      <c r="JS141">
        <v>100</v>
      </c>
      <c r="JT141">
        <v>31.0923</v>
      </c>
      <c r="JU141">
        <v>420</v>
      </c>
      <c r="JV141">
        <v>23.6643</v>
      </c>
      <c r="JW141">
        <v>100.929</v>
      </c>
      <c r="JX141">
        <v>100.171</v>
      </c>
    </row>
    <row r="142" spans="1:284">
      <c r="A142">
        <v>126</v>
      </c>
      <c r="B142">
        <v>1759096019.6</v>
      </c>
      <c r="C142">
        <v>2185.5</v>
      </c>
      <c r="D142" t="s">
        <v>682</v>
      </c>
      <c r="E142" t="s">
        <v>683</v>
      </c>
      <c r="F142">
        <v>5</v>
      </c>
      <c r="G142" t="s">
        <v>673</v>
      </c>
      <c r="H142" t="s">
        <v>419</v>
      </c>
      <c r="I142">
        <v>1759096016.6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7</v>
      </c>
      <c r="AH142">
        <v>1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5</v>
      </c>
      <c r="DA142">
        <v>0.5</v>
      </c>
      <c r="DB142" t="s">
        <v>421</v>
      </c>
      <c r="DC142">
        <v>2</v>
      </c>
      <c r="DD142">
        <v>1759096016.6</v>
      </c>
      <c r="DE142">
        <v>420.9972222222223</v>
      </c>
      <c r="DF142">
        <v>419.9803333333334</v>
      </c>
      <c r="DG142">
        <v>23.93483333333333</v>
      </c>
      <c r="DH142">
        <v>23.71896666666667</v>
      </c>
      <c r="DI142">
        <v>420.8192222222223</v>
      </c>
      <c r="DJ142">
        <v>23.688</v>
      </c>
      <c r="DK142">
        <v>500.026</v>
      </c>
      <c r="DL142">
        <v>90.71496666666667</v>
      </c>
      <c r="DM142">
        <v>0.05243446666666667</v>
      </c>
      <c r="DN142">
        <v>30.35975555555556</v>
      </c>
      <c r="DO142">
        <v>29.95945555555556</v>
      </c>
      <c r="DP142">
        <v>999.9000000000001</v>
      </c>
      <c r="DQ142">
        <v>0</v>
      </c>
      <c r="DR142">
        <v>0</v>
      </c>
      <c r="DS142">
        <v>9993.131111111112</v>
      </c>
      <c r="DT142">
        <v>0</v>
      </c>
      <c r="DU142">
        <v>2.20656</v>
      </c>
      <c r="DV142">
        <v>1.016877222222222</v>
      </c>
      <c r="DW142">
        <v>431.3208888888889</v>
      </c>
      <c r="DX142">
        <v>430.1838888888889</v>
      </c>
      <c r="DY142">
        <v>0.2158524444444444</v>
      </c>
      <c r="DZ142">
        <v>419.9803333333334</v>
      </c>
      <c r="EA142">
        <v>23.71896666666667</v>
      </c>
      <c r="EB142">
        <v>2.171246666666667</v>
      </c>
      <c r="EC142">
        <v>2.151667777777778</v>
      </c>
      <c r="ED142">
        <v>18.75171111111111</v>
      </c>
      <c r="EE142">
        <v>18.60691111111111</v>
      </c>
      <c r="EF142">
        <v>0.00500056</v>
      </c>
      <c r="EG142">
        <v>0</v>
      </c>
      <c r="EH142">
        <v>0</v>
      </c>
      <c r="EI142">
        <v>0</v>
      </c>
      <c r="EJ142">
        <v>692.5333333333334</v>
      </c>
      <c r="EK142">
        <v>0.00500056</v>
      </c>
      <c r="EL142">
        <v>-3.866666666666667</v>
      </c>
      <c r="EM142">
        <v>-2.988888888888889</v>
      </c>
      <c r="EN142">
        <v>35.54833333333333</v>
      </c>
      <c r="EO142">
        <v>38.81911111111111</v>
      </c>
      <c r="EP142">
        <v>37.22888888888888</v>
      </c>
      <c r="EQ142">
        <v>38.45122222222223</v>
      </c>
      <c r="ER142">
        <v>37.79833333333333</v>
      </c>
      <c r="ES142">
        <v>0</v>
      </c>
      <c r="ET142">
        <v>0</v>
      </c>
      <c r="EU142">
        <v>0</v>
      </c>
      <c r="EV142">
        <v>1759096030.9</v>
      </c>
      <c r="EW142">
        <v>0</v>
      </c>
      <c r="EX142">
        <v>693.7192307692306</v>
      </c>
      <c r="EY142">
        <v>-28.8512821090908</v>
      </c>
      <c r="EZ142">
        <v>-2.345298688714254</v>
      </c>
      <c r="FA142">
        <v>-5.161538461538461</v>
      </c>
      <c r="FB142">
        <v>15</v>
      </c>
      <c r="FC142">
        <v>0</v>
      </c>
      <c r="FD142" t="s">
        <v>422</v>
      </c>
      <c r="FE142">
        <v>1747148579.5</v>
      </c>
      <c r="FF142">
        <v>1747148584.5</v>
      </c>
      <c r="FG142">
        <v>0</v>
      </c>
      <c r="FH142">
        <v>0.162</v>
      </c>
      <c r="FI142">
        <v>-0.001</v>
      </c>
      <c r="FJ142">
        <v>0.139</v>
      </c>
      <c r="FK142">
        <v>0.058</v>
      </c>
      <c r="FL142">
        <v>420</v>
      </c>
      <c r="FM142">
        <v>16</v>
      </c>
      <c r="FN142">
        <v>0.19</v>
      </c>
      <c r="FO142">
        <v>0.02</v>
      </c>
      <c r="FP142">
        <v>1.059671414634146</v>
      </c>
      <c r="FQ142">
        <v>0.03088314982578635</v>
      </c>
      <c r="FR142">
        <v>0.0513784622627674</v>
      </c>
      <c r="FS142">
        <v>1</v>
      </c>
      <c r="FT142">
        <v>694.0411764705882</v>
      </c>
      <c r="FU142">
        <v>-15.33995412612965</v>
      </c>
      <c r="FV142">
        <v>5.34592300108821</v>
      </c>
      <c r="FW142">
        <v>0</v>
      </c>
      <c r="FX142">
        <v>0.2127908048780488</v>
      </c>
      <c r="FY142">
        <v>0.0169147944250872</v>
      </c>
      <c r="FZ142">
        <v>0.002132053861712806</v>
      </c>
      <c r="GA142">
        <v>1</v>
      </c>
      <c r="GB142">
        <v>2</v>
      </c>
      <c r="GC142">
        <v>3</v>
      </c>
      <c r="GD142" t="s">
        <v>423</v>
      </c>
      <c r="GE142">
        <v>3.12693</v>
      </c>
      <c r="GF142">
        <v>2.72981</v>
      </c>
      <c r="GG142">
        <v>0.08617320000000001</v>
      </c>
      <c r="GH142">
        <v>0.086503</v>
      </c>
      <c r="GI142">
        <v>0.107053</v>
      </c>
      <c r="GJ142">
        <v>0.106973</v>
      </c>
      <c r="GK142">
        <v>27404.9</v>
      </c>
      <c r="GL142">
        <v>26544.9</v>
      </c>
      <c r="GM142">
        <v>30529.9</v>
      </c>
      <c r="GN142">
        <v>29312.2</v>
      </c>
      <c r="GO142">
        <v>37618.9</v>
      </c>
      <c r="GP142">
        <v>34427.4</v>
      </c>
      <c r="GQ142">
        <v>46701.9</v>
      </c>
      <c r="GR142">
        <v>43544.6</v>
      </c>
      <c r="GS142">
        <v>1.82092</v>
      </c>
      <c r="GT142">
        <v>1.8772</v>
      </c>
      <c r="GU142">
        <v>0.0780933</v>
      </c>
      <c r="GV142">
        <v>0</v>
      </c>
      <c r="GW142">
        <v>28.6771</v>
      </c>
      <c r="GX142">
        <v>999.9</v>
      </c>
      <c r="GY142">
        <v>49</v>
      </c>
      <c r="GZ142">
        <v>30.6</v>
      </c>
      <c r="HA142">
        <v>23.8172</v>
      </c>
      <c r="HB142">
        <v>63.1157</v>
      </c>
      <c r="HC142">
        <v>13.129</v>
      </c>
      <c r="HD142">
        <v>1</v>
      </c>
      <c r="HE142">
        <v>0.134642</v>
      </c>
      <c r="HF142">
        <v>-1.53595</v>
      </c>
      <c r="HG142">
        <v>20.2134</v>
      </c>
      <c r="HH142">
        <v>5.2396</v>
      </c>
      <c r="HI142">
        <v>11.974</v>
      </c>
      <c r="HJ142">
        <v>4.97175</v>
      </c>
      <c r="HK142">
        <v>3.291</v>
      </c>
      <c r="HL142">
        <v>9999</v>
      </c>
      <c r="HM142">
        <v>9999</v>
      </c>
      <c r="HN142">
        <v>9999</v>
      </c>
      <c r="HO142">
        <v>4.4</v>
      </c>
      <c r="HP142">
        <v>4.97297</v>
      </c>
      <c r="HQ142">
        <v>1.87732</v>
      </c>
      <c r="HR142">
        <v>1.87544</v>
      </c>
      <c r="HS142">
        <v>1.8782</v>
      </c>
      <c r="HT142">
        <v>1.87499</v>
      </c>
      <c r="HU142">
        <v>1.87854</v>
      </c>
      <c r="HV142">
        <v>1.87561</v>
      </c>
      <c r="HW142">
        <v>1.87682</v>
      </c>
      <c r="HX142">
        <v>0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0.178</v>
      </c>
      <c r="IL142">
        <v>0.2468</v>
      </c>
      <c r="IM142">
        <v>-0.2208080166734159</v>
      </c>
      <c r="IN142">
        <v>0.0009760521447082311</v>
      </c>
      <c r="IO142">
        <v>-1.213558287100738E-07</v>
      </c>
      <c r="IP142">
        <v>1.27618266518245E-10</v>
      </c>
      <c r="IQ142">
        <v>-0.04124942103459956</v>
      </c>
      <c r="IR142">
        <v>-0.001300910323688675</v>
      </c>
      <c r="IS142">
        <v>0.0007077955028906285</v>
      </c>
      <c r="IT142">
        <v>-5.887928008297181E-06</v>
      </c>
      <c r="IU142">
        <v>4</v>
      </c>
      <c r="IV142">
        <v>2095</v>
      </c>
      <c r="IW142">
        <v>1</v>
      </c>
      <c r="IX142">
        <v>25</v>
      </c>
      <c r="IY142">
        <v>199124</v>
      </c>
      <c r="IZ142">
        <v>199123.9</v>
      </c>
      <c r="JA142">
        <v>1.10596</v>
      </c>
      <c r="JB142">
        <v>2.56592</v>
      </c>
      <c r="JC142">
        <v>1.39893</v>
      </c>
      <c r="JD142">
        <v>2.34985</v>
      </c>
      <c r="JE142">
        <v>1.44897</v>
      </c>
      <c r="JF142">
        <v>2.60864</v>
      </c>
      <c r="JG142">
        <v>37.1463</v>
      </c>
      <c r="JH142">
        <v>24.0087</v>
      </c>
      <c r="JI142">
        <v>18</v>
      </c>
      <c r="JJ142">
        <v>474.959</v>
      </c>
      <c r="JK142">
        <v>480.102</v>
      </c>
      <c r="JL142">
        <v>31.0797</v>
      </c>
      <c r="JM142">
        <v>28.9171</v>
      </c>
      <c r="JN142">
        <v>30.0003</v>
      </c>
      <c r="JO142">
        <v>28.5054</v>
      </c>
      <c r="JP142">
        <v>28.5523</v>
      </c>
      <c r="JQ142">
        <v>22.161</v>
      </c>
      <c r="JR142">
        <v>4.49368</v>
      </c>
      <c r="JS142">
        <v>100</v>
      </c>
      <c r="JT142">
        <v>31.0923</v>
      </c>
      <c r="JU142">
        <v>420</v>
      </c>
      <c r="JV142">
        <v>23.6643</v>
      </c>
      <c r="JW142">
        <v>100.928</v>
      </c>
      <c r="JX142">
        <v>100.171</v>
      </c>
    </row>
    <row r="143" spans="1:284">
      <c r="A143">
        <v>127</v>
      </c>
      <c r="B143">
        <v>1759096021.6</v>
      </c>
      <c r="C143">
        <v>2187.5</v>
      </c>
      <c r="D143" t="s">
        <v>684</v>
      </c>
      <c r="E143" t="s">
        <v>685</v>
      </c>
      <c r="F143">
        <v>5</v>
      </c>
      <c r="G143" t="s">
        <v>673</v>
      </c>
      <c r="H143" t="s">
        <v>419</v>
      </c>
      <c r="I143">
        <v>1759096018.6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7</v>
      </c>
      <c r="AH143">
        <v>1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5</v>
      </c>
      <c r="DA143">
        <v>0.5</v>
      </c>
      <c r="DB143" t="s">
        <v>421</v>
      </c>
      <c r="DC143">
        <v>2</v>
      </c>
      <c r="DD143">
        <v>1759096018.6</v>
      </c>
      <c r="DE143">
        <v>420.9816666666666</v>
      </c>
      <c r="DF143">
        <v>419.9927777777777</v>
      </c>
      <c r="DG143">
        <v>23.93461111111111</v>
      </c>
      <c r="DH143">
        <v>23.7178</v>
      </c>
      <c r="DI143">
        <v>420.8036666666666</v>
      </c>
      <c r="DJ143">
        <v>23.68778888888889</v>
      </c>
      <c r="DK143">
        <v>499.9690000000001</v>
      </c>
      <c r="DL143">
        <v>90.71481111111112</v>
      </c>
      <c r="DM143">
        <v>0.05224706666666667</v>
      </c>
      <c r="DN143">
        <v>30.35962222222222</v>
      </c>
      <c r="DO143">
        <v>29.95461111111111</v>
      </c>
      <c r="DP143">
        <v>999.9000000000001</v>
      </c>
      <c r="DQ143">
        <v>0</v>
      </c>
      <c r="DR143">
        <v>0</v>
      </c>
      <c r="DS143">
        <v>9991.331111111111</v>
      </c>
      <c r="DT143">
        <v>0</v>
      </c>
      <c r="DU143">
        <v>2.20656</v>
      </c>
      <c r="DV143">
        <v>0.9890078888888889</v>
      </c>
      <c r="DW143">
        <v>431.3048888888889</v>
      </c>
      <c r="DX143">
        <v>430.196</v>
      </c>
      <c r="DY143">
        <v>0.2168071111111111</v>
      </c>
      <c r="DZ143">
        <v>419.9927777777777</v>
      </c>
      <c r="EA143">
        <v>23.7178</v>
      </c>
      <c r="EB143">
        <v>2.171223333333333</v>
      </c>
      <c r="EC143">
        <v>2.151556666666666</v>
      </c>
      <c r="ED143">
        <v>18.75155555555556</v>
      </c>
      <c r="EE143">
        <v>18.6061</v>
      </c>
      <c r="EF143">
        <v>0.00500056</v>
      </c>
      <c r="EG143">
        <v>0</v>
      </c>
      <c r="EH143">
        <v>0</v>
      </c>
      <c r="EI143">
        <v>0</v>
      </c>
      <c r="EJ143">
        <v>692.5111111111112</v>
      </c>
      <c r="EK143">
        <v>0.00500056</v>
      </c>
      <c r="EL143">
        <v>-3.944444444444445</v>
      </c>
      <c r="EM143">
        <v>-3.122222222222222</v>
      </c>
      <c r="EN143">
        <v>35.61777777777777</v>
      </c>
      <c r="EO143">
        <v>38.82611111111111</v>
      </c>
      <c r="EP143">
        <v>37.25655555555555</v>
      </c>
      <c r="EQ143">
        <v>38.56933333333333</v>
      </c>
      <c r="ER143">
        <v>37.87477777777778</v>
      </c>
      <c r="ES143">
        <v>0</v>
      </c>
      <c r="ET143">
        <v>0</v>
      </c>
      <c r="EU143">
        <v>0</v>
      </c>
      <c r="EV143">
        <v>1759096033.3</v>
      </c>
      <c r="EW143">
        <v>0</v>
      </c>
      <c r="EX143">
        <v>692.7538461538462</v>
      </c>
      <c r="EY143">
        <v>-2.646153892931062</v>
      </c>
      <c r="EZ143">
        <v>-7.79487142842231</v>
      </c>
      <c r="FA143">
        <v>-5.315384615384615</v>
      </c>
      <c r="FB143">
        <v>15</v>
      </c>
      <c r="FC143">
        <v>0</v>
      </c>
      <c r="FD143" t="s">
        <v>422</v>
      </c>
      <c r="FE143">
        <v>1747148579.5</v>
      </c>
      <c r="FF143">
        <v>1747148584.5</v>
      </c>
      <c r="FG143">
        <v>0</v>
      </c>
      <c r="FH143">
        <v>0.162</v>
      </c>
      <c r="FI143">
        <v>-0.001</v>
      </c>
      <c r="FJ143">
        <v>0.139</v>
      </c>
      <c r="FK143">
        <v>0.058</v>
      </c>
      <c r="FL143">
        <v>420</v>
      </c>
      <c r="FM143">
        <v>16</v>
      </c>
      <c r="FN143">
        <v>0.19</v>
      </c>
      <c r="FO143">
        <v>0.02</v>
      </c>
      <c r="FP143">
        <v>1.05900815</v>
      </c>
      <c r="FQ143">
        <v>-0.2416499212007534</v>
      </c>
      <c r="FR143">
        <v>0.05332501884226109</v>
      </c>
      <c r="FS143">
        <v>1</v>
      </c>
      <c r="FT143">
        <v>694.164705882353</v>
      </c>
      <c r="FU143">
        <v>-13.34759359706208</v>
      </c>
      <c r="FV143">
        <v>5.391108275939796</v>
      </c>
      <c r="FW143">
        <v>0</v>
      </c>
      <c r="FX143">
        <v>0.213525825</v>
      </c>
      <c r="FY143">
        <v>0.02190084427767332</v>
      </c>
      <c r="FZ143">
        <v>0.002409826922078636</v>
      </c>
      <c r="GA143">
        <v>1</v>
      </c>
      <c r="GB143">
        <v>2</v>
      </c>
      <c r="GC143">
        <v>3</v>
      </c>
      <c r="GD143" t="s">
        <v>423</v>
      </c>
      <c r="GE143">
        <v>3.12698</v>
      </c>
      <c r="GF143">
        <v>2.7297</v>
      </c>
      <c r="GG143">
        <v>0.08617420000000001</v>
      </c>
      <c r="GH143">
        <v>0.0865015</v>
      </c>
      <c r="GI143">
        <v>0.107052</v>
      </c>
      <c r="GJ143">
        <v>0.106972</v>
      </c>
      <c r="GK143">
        <v>27404.8</v>
      </c>
      <c r="GL143">
        <v>26544.9</v>
      </c>
      <c r="GM143">
        <v>30529.8</v>
      </c>
      <c r="GN143">
        <v>29312.1</v>
      </c>
      <c r="GO143">
        <v>37618.7</v>
      </c>
      <c r="GP143">
        <v>34427.4</v>
      </c>
      <c r="GQ143">
        <v>46701.6</v>
      </c>
      <c r="GR143">
        <v>43544.5</v>
      </c>
      <c r="GS143">
        <v>1.82085</v>
      </c>
      <c r="GT143">
        <v>1.87715</v>
      </c>
      <c r="GU143">
        <v>0.0784136</v>
      </c>
      <c r="GV143">
        <v>0</v>
      </c>
      <c r="GW143">
        <v>28.6759</v>
      </c>
      <c r="GX143">
        <v>999.9</v>
      </c>
      <c r="GY143">
        <v>49</v>
      </c>
      <c r="GZ143">
        <v>30.6</v>
      </c>
      <c r="HA143">
        <v>23.8182</v>
      </c>
      <c r="HB143">
        <v>62.7657</v>
      </c>
      <c r="HC143">
        <v>12.9527</v>
      </c>
      <c r="HD143">
        <v>1</v>
      </c>
      <c r="HE143">
        <v>0.134604</v>
      </c>
      <c r="HF143">
        <v>-1.52145</v>
      </c>
      <c r="HG143">
        <v>20.2135</v>
      </c>
      <c r="HH143">
        <v>5.2393</v>
      </c>
      <c r="HI143">
        <v>11.974</v>
      </c>
      <c r="HJ143">
        <v>4.9716</v>
      </c>
      <c r="HK143">
        <v>3.291</v>
      </c>
      <c r="HL143">
        <v>9999</v>
      </c>
      <c r="HM143">
        <v>9999</v>
      </c>
      <c r="HN143">
        <v>9999</v>
      </c>
      <c r="HO143">
        <v>4.4</v>
      </c>
      <c r="HP143">
        <v>4.97299</v>
      </c>
      <c r="HQ143">
        <v>1.87729</v>
      </c>
      <c r="HR143">
        <v>1.87543</v>
      </c>
      <c r="HS143">
        <v>1.8782</v>
      </c>
      <c r="HT143">
        <v>1.87498</v>
      </c>
      <c r="HU143">
        <v>1.87851</v>
      </c>
      <c r="HV143">
        <v>1.87561</v>
      </c>
      <c r="HW143">
        <v>1.87681</v>
      </c>
      <c r="HX143">
        <v>0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0.178</v>
      </c>
      <c r="IL143">
        <v>0.2468</v>
      </c>
      <c r="IM143">
        <v>-0.2208080166734159</v>
      </c>
      <c r="IN143">
        <v>0.0009760521447082311</v>
      </c>
      <c r="IO143">
        <v>-1.213558287100738E-07</v>
      </c>
      <c r="IP143">
        <v>1.27618266518245E-10</v>
      </c>
      <c r="IQ143">
        <v>-0.04124942103459956</v>
      </c>
      <c r="IR143">
        <v>-0.001300910323688675</v>
      </c>
      <c r="IS143">
        <v>0.0007077955028906285</v>
      </c>
      <c r="IT143">
        <v>-5.887928008297181E-06</v>
      </c>
      <c r="IU143">
        <v>4</v>
      </c>
      <c r="IV143">
        <v>2095</v>
      </c>
      <c r="IW143">
        <v>1</v>
      </c>
      <c r="IX143">
        <v>25</v>
      </c>
      <c r="IY143">
        <v>199124</v>
      </c>
      <c r="IZ143">
        <v>199124</v>
      </c>
      <c r="JA143">
        <v>1.10474</v>
      </c>
      <c r="JB143">
        <v>2.56226</v>
      </c>
      <c r="JC143">
        <v>1.39893</v>
      </c>
      <c r="JD143">
        <v>2.34863</v>
      </c>
      <c r="JE143">
        <v>1.44897</v>
      </c>
      <c r="JF143">
        <v>2.56104</v>
      </c>
      <c r="JG143">
        <v>37.1463</v>
      </c>
      <c r="JH143">
        <v>24.0087</v>
      </c>
      <c r="JI143">
        <v>18</v>
      </c>
      <c r="JJ143">
        <v>474.918</v>
      </c>
      <c r="JK143">
        <v>480.071</v>
      </c>
      <c r="JL143">
        <v>31.0925</v>
      </c>
      <c r="JM143">
        <v>28.9171</v>
      </c>
      <c r="JN143">
        <v>30.0003</v>
      </c>
      <c r="JO143">
        <v>28.5054</v>
      </c>
      <c r="JP143">
        <v>28.5526</v>
      </c>
      <c r="JQ143">
        <v>22.1607</v>
      </c>
      <c r="JR143">
        <v>4.49368</v>
      </c>
      <c r="JS143">
        <v>100</v>
      </c>
      <c r="JT143">
        <v>31.1249</v>
      </c>
      <c r="JU143">
        <v>420</v>
      </c>
      <c r="JV143">
        <v>23.6643</v>
      </c>
      <c r="JW143">
        <v>100.927</v>
      </c>
      <c r="JX143">
        <v>100.17</v>
      </c>
    </row>
    <row r="144" spans="1:284">
      <c r="A144">
        <v>128</v>
      </c>
      <c r="B144">
        <v>1759096023.6</v>
      </c>
      <c r="C144">
        <v>2189.5</v>
      </c>
      <c r="D144" t="s">
        <v>686</v>
      </c>
      <c r="E144" t="s">
        <v>687</v>
      </c>
      <c r="F144">
        <v>5</v>
      </c>
      <c r="G144" t="s">
        <v>673</v>
      </c>
      <c r="H144" t="s">
        <v>419</v>
      </c>
      <c r="I144">
        <v>1759096020.6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7</v>
      </c>
      <c r="AH144">
        <v>1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5</v>
      </c>
      <c r="DA144">
        <v>0.5</v>
      </c>
      <c r="DB144" t="s">
        <v>421</v>
      </c>
      <c r="DC144">
        <v>2</v>
      </c>
      <c r="DD144">
        <v>1759096020.6</v>
      </c>
      <c r="DE144">
        <v>420.9874444444445</v>
      </c>
      <c r="DF144">
        <v>419.9927777777778</v>
      </c>
      <c r="DG144">
        <v>23.93454444444445</v>
      </c>
      <c r="DH144">
        <v>23.71713333333333</v>
      </c>
      <c r="DI144">
        <v>420.8094444444445</v>
      </c>
      <c r="DJ144">
        <v>23.68772222222222</v>
      </c>
      <c r="DK144">
        <v>499.9297777777778</v>
      </c>
      <c r="DL144">
        <v>90.71485555555556</v>
      </c>
      <c r="DM144">
        <v>0.05202762222222222</v>
      </c>
      <c r="DN144">
        <v>30.35975555555556</v>
      </c>
      <c r="DO144">
        <v>29.95168888888889</v>
      </c>
      <c r="DP144">
        <v>999.9000000000001</v>
      </c>
      <c r="DQ144">
        <v>0</v>
      </c>
      <c r="DR144">
        <v>0</v>
      </c>
      <c r="DS144">
        <v>9999.025555555556</v>
      </c>
      <c r="DT144">
        <v>0</v>
      </c>
      <c r="DU144">
        <v>2.20656</v>
      </c>
      <c r="DV144">
        <v>0.9946603333333334</v>
      </c>
      <c r="DW144">
        <v>431.3106666666667</v>
      </c>
      <c r="DX144">
        <v>430.1957777777778</v>
      </c>
      <c r="DY144">
        <v>0.2174202222222222</v>
      </c>
      <c r="DZ144">
        <v>419.9927777777778</v>
      </c>
      <c r="EA144">
        <v>23.71713333333333</v>
      </c>
      <c r="EB144">
        <v>2.171218888888889</v>
      </c>
      <c r="EC144">
        <v>2.151495555555555</v>
      </c>
      <c r="ED144">
        <v>18.75151111111111</v>
      </c>
      <c r="EE144">
        <v>18.60564444444444</v>
      </c>
      <c r="EF144">
        <v>0.00500056</v>
      </c>
      <c r="EG144">
        <v>0</v>
      </c>
      <c r="EH144">
        <v>0</v>
      </c>
      <c r="EI144">
        <v>0</v>
      </c>
      <c r="EJ144">
        <v>694.2000000000002</v>
      </c>
      <c r="EK144">
        <v>0.00500056</v>
      </c>
      <c r="EL144">
        <v>-5.922222222222222</v>
      </c>
      <c r="EM144">
        <v>-3.011111111111111</v>
      </c>
      <c r="EN144">
        <v>35.66644444444444</v>
      </c>
      <c r="EO144">
        <v>38.81911111111111</v>
      </c>
      <c r="EP144">
        <v>37.23566666666667</v>
      </c>
      <c r="EQ144">
        <v>38.56933333333333</v>
      </c>
      <c r="ER144">
        <v>37.87477777777778</v>
      </c>
      <c r="ES144">
        <v>0</v>
      </c>
      <c r="ET144">
        <v>0</v>
      </c>
      <c r="EU144">
        <v>0</v>
      </c>
      <c r="EV144">
        <v>1759096035.1</v>
      </c>
      <c r="EW144">
        <v>0</v>
      </c>
      <c r="EX144">
        <v>693.336</v>
      </c>
      <c r="EY144">
        <v>-0.2692307682196076</v>
      </c>
      <c r="EZ144">
        <v>12.06153891105388</v>
      </c>
      <c r="FA144">
        <v>-6.667999999999999</v>
      </c>
      <c r="FB144">
        <v>15</v>
      </c>
      <c r="FC144">
        <v>0</v>
      </c>
      <c r="FD144" t="s">
        <v>422</v>
      </c>
      <c r="FE144">
        <v>1747148579.5</v>
      </c>
      <c r="FF144">
        <v>1747148584.5</v>
      </c>
      <c r="FG144">
        <v>0</v>
      </c>
      <c r="FH144">
        <v>0.162</v>
      </c>
      <c r="FI144">
        <v>-0.001</v>
      </c>
      <c r="FJ144">
        <v>0.139</v>
      </c>
      <c r="FK144">
        <v>0.058</v>
      </c>
      <c r="FL144">
        <v>420</v>
      </c>
      <c r="FM144">
        <v>16</v>
      </c>
      <c r="FN144">
        <v>0.19</v>
      </c>
      <c r="FO144">
        <v>0.02</v>
      </c>
      <c r="FP144">
        <v>1.055996</v>
      </c>
      <c r="FQ144">
        <v>-0.2885270174216042</v>
      </c>
      <c r="FR144">
        <v>0.0540767917583694</v>
      </c>
      <c r="FS144">
        <v>1</v>
      </c>
      <c r="FT144">
        <v>693.7499999999999</v>
      </c>
      <c r="FU144">
        <v>-7.457601211814239</v>
      </c>
      <c r="FV144">
        <v>5.344499646420445</v>
      </c>
      <c r="FW144">
        <v>0</v>
      </c>
      <c r="FX144">
        <v>0.2140364146341464</v>
      </c>
      <c r="FY144">
        <v>0.02252926829268268</v>
      </c>
      <c r="FZ144">
        <v>0.002508124661152909</v>
      </c>
      <c r="GA144">
        <v>1</v>
      </c>
      <c r="GB144">
        <v>2</v>
      </c>
      <c r="GC144">
        <v>3</v>
      </c>
      <c r="GD144" t="s">
        <v>423</v>
      </c>
      <c r="GE144">
        <v>3.12714</v>
      </c>
      <c r="GF144">
        <v>2.72984</v>
      </c>
      <c r="GG144">
        <v>0.086178</v>
      </c>
      <c r="GH144">
        <v>0.0865084</v>
      </c>
      <c r="GI144">
        <v>0.107056</v>
      </c>
      <c r="GJ144">
        <v>0.106972</v>
      </c>
      <c r="GK144">
        <v>27404.7</v>
      </c>
      <c r="GL144">
        <v>26544.5</v>
      </c>
      <c r="GM144">
        <v>30529.8</v>
      </c>
      <c r="GN144">
        <v>29311.8</v>
      </c>
      <c r="GO144">
        <v>37618.5</v>
      </c>
      <c r="GP144">
        <v>34427</v>
      </c>
      <c r="GQ144">
        <v>46701.7</v>
      </c>
      <c r="GR144">
        <v>43544</v>
      </c>
      <c r="GS144">
        <v>1.82115</v>
      </c>
      <c r="GT144">
        <v>1.87685</v>
      </c>
      <c r="GU144">
        <v>0.07842109999999999</v>
      </c>
      <c r="GV144">
        <v>0</v>
      </c>
      <c r="GW144">
        <v>28.6756</v>
      </c>
      <c r="GX144">
        <v>999.9</v>
      </c>
      <c r="GY144">
        <v>49</v>
      </c>
      <c r="GZ144">
        <v>30.6</v>
      </c>
      <c r="HA144">
        <v>23.8172</v>
      </c>
      <c r="HB144">
        <v>62.9257</v>
      </c>
      <c r="HC144">
        <v>13.0369</v>
      </c>
      <c r="HD144">
        <v>1</v>
      </c>
      <c r="HE144">
        <v>0.134512</v>
      </c>
      <c r="HF144">
        <v>-1.56215</v>
      </c>
      <c r="HG144">
        <v>20.213</v>
      </c>
      <c r="HH144">
        <v>5.23915</v>
      </c>
      <c r="HI144">
        <v>11.974</v>
      </c>
      <c r="HJ144">
        <v>4.9716</v>
      </c>
      <c r="HK144">
        <v>3.291</v>
      </c>
      <c r="HL144">
        <v>9999</v>
      </c>
      <c r="HM144">
        <v>9999</v>
      </c>
      <c r="HN144">
        <v>9999</v>
      </c>
      <c r="HO144">
        <v>4.4</v>
      </c>
      <c r="HP144">
        <v>4.973</v>
      </c>
      <c r="HQ144">
        <v>1.87729</v>
      </c>
      <c r="HR144">
        <v>1.87544</v>
      </c>
      <c r="HS144">
        <v>1.8782</v>
      </c>
      <c r="HT144">
        <v>1.87498</v>
      </c>
      <c r="HU144">
        <v>1.87851</v>
      </c>
      <c r="HV144">
        <v>1.87561</v>
      </c>
      <c r="HW144">
        <v>1.87681</v>
      </c>
      <c r="HX144">
        <v>0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0.178</v>
      </c>
      <c r="IL144">
        <v>0.2469</v>
      </c>
      <c r="IM144">
        <v>-0.2208080166734159</v>
      </c>
      <c r="IN144">
        <v>0.0009760521447082311</v>
      </c>
      <c r="IO144">
        <v>-1.213558287100738E-07</v>
      </c>
      <c r="IP144">
        <v>1.27618266518245E-10</v>
      </c>
      <c r="IQ144">
        <v>-0.04124942103459956</v>
      </c>
      <c r="IR144">
        <v>-0.001300910323688675</v>
      </c>
      <c r="IS144">
        <v>0.0007077955028906285</v>
      </c>
      <c r="IT144">
        <v>-5.887928008297181E-06</v>
      </c>
      <c r="IU144">
        <v>4</v>
      </c>
      <c r="IV144">
        <v>2095</v>
      </c>
      <c r="IW144">
        <v>1</v>
      </c>
      <c r="IX144">
        <v>25</v>
      </c>
      <c r="IY144">
        <v>199124.1</v>
      </c>
      <c r="IZ144">
        <v>199124</v>
      </c>
      <c r="JA144">
        <v>1.10596</v>
      </c>
      <c r="JB144">
        <v>2.5708</v>
      </c>
      <c r="JC144">
        <v>1.39893</v>
      </c>
      <c r="JD144">
        <v>2.34863</v>
      </c>
      <c r="JE144">
        <v>1.44897</v>
      </c>
      <c r="JF144">
        <v>2.55737</v>
      </c>
      <c r="JG144">
        <v>37.1463</v>
      </c>
      <c r="JH144">
        <v>23.9999</v>
      </c>
      <c r="JI144">
        <v>18</v>
      </c>
      <c r="JJ144">
        <v>475.088</v>
      </c>
      <c r="JK144">
        <v>479.882</v>
      </c>
      <c r="JL144">
        <v>31.1025</v>
      </c>
      <c r="JM144">
        <v>28.9171</v>
      </c>
      <c r="JN144">
        <v>30.0002</v>
      </c>
      <c r="JO144">
        <v>28.5065</v>
      </c>
      <c r="JP144">
        <v>28.5538</v>
      </c>
      <c r="JQ144">
        <v>22.1593</v>
      </c>
      <c r="JR144">
        <v>4.49368</v>
      </c>
      <c r="JS144">
        <v>100</v>
      </c>
      <c r="JT144">
        <v>31.1249</v>
      </c>
      <c r="JU144">
        <v>420</v>
      </c>
      <c r="JV144">
        <v>23.6643</v>
      </c>
      <c r="JW144">
        <v>100.927</v>
      </c>
      <c r="JX144">
        <v>100.169</v>
      </c>
    </row>
    <row r="145" spans="1:284">
      <c r="A145">
        <v>129</v>
      </c>
      <c r="B145">
        <v>1759096025.6</v>
      </c>
      <c r="C145">
        <v>2191.5</v>
      </c>
      <c r="D145" t="s">
        <v>688</v>
      </c>
      <c r="E145" t="s">
        <v>689</v>
      </c>
      <c r="F145">
        <v>5</v>
      </c>
      <c r="G145" t="s">
        <v>673</v>
      </c>
      <c r="H145" t="s">
        <v>419</v>
      </c>
      <c r="I145">
        <v>1759096022.6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7</v>
      </c>
      <c r="AH145">
        <v>1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5</v>
      </c>
      <c r="DA145">
        <v>0.5</v>
      </c>
      <c r="DB145" t="s">
        <v>421</v>
      </c>
      <c r="DC145">
        <v>2</v>
      </c>
      <c r="DD145">
        <v>1759096022.6</v>
      </c>
      <c r="DE145">
        <v>421.003</v>
      </c>
      <c r="DF145">
        <v>420.001</v>
      </c>
      <c r="DG145">
        <v>23.93511111111111</v>
      </c>
      <c r="DH145">
        <v>23.7169</v>
      </c>
      <c r="DI145">
        <v>420.825</v>
      </c>
      <c r="DJ145">
        <v>23.68827777777778</v>
      </c>
      <c r="DK145">
        <v>499.9528888888889</v>
      </c>
      <c r="DL145">
        <v>90.71487777777777</v>
      </c>
      <c r="DM145">
        <v>0.05192124444444444</v>
      </c>
      <c r="DN145">
        <v>30.36034444444445</v>
      </c>
      <c r="DO145">
        <v>29.95326666666666</v>
      </c>
      <c r="DP145">
        <v>999.9000000000001</v>
      </c>
      <c r="DQ145">
        <v>0</v>
      </c>
      <c r="DR145">
        <v>0</v>
      </c>
      <c r="DS145">
        <v>10009.23555555556</v>
      </c>
      <c r="DT145">
        <v>0</v>
      </c>
      <c r="DU145">
        <v>2.20656</v>
      </c>
      <c r="DV145">
        <v>1.001980666666667</v>
      </c>
      <c r="DW145">
        <v>431.3268888888889</v>
      </c>
      <c r="DX145">
        <v>430.2042222222223</v>
      </c>
      <c r="DY145">
        <v>0.2182202222222222</v>
      </c>
      <c r="DZ145">
        <v>420.001</v>
      </c>
      <c r="EA145">
        <v>23.7169</v>
      </c>
      <c r="EB145">
        <v>2.171271111111111</v>
      </c>
      <c r="EC145">
        <v>2.151473333333333</v>
      </c>
      <c r="ED145">
        <v>18.75188888888889</v>
      </c>
      <c r="EE145">
        <v>18.60548888888889</v>
      </c>
      <c r="EF145">
        <v>0.00500056</v>
      </c>
      <c r="EG145">
        <v>0</v>
      </c>
      <c r="EH145">
        <v>0</v>
      </c>
      <c r="EI145">
        <v>0</v>
      </c>
      <c r="EJ145">
        <v>693.7111111111111</v>
      </c>
      <c r="EK145">
        <v>0.00500056</v>
      </c>
      <c r="EL145">
        <v>-4.255555555555556</v>
      </c>
      <c r="EM145">
        <v>-2.177777777777778</v>
      </c>
      <c r="EN145">
        <v>35.69433333333333</v>
      </c>
      <c r="EO145">
        <v>38.81911111111111</v>
      </c>
      <c r="EP145">
        <v>37.30522222222222</v>
      </c>
      <c r="EQ145">
        <v>38.66644444444444</v>
      </c>
      <c r="ER145">
        <v>37.958</v>
      </c>
      <c r="ES145">
        <v>0</v>
      </c>
      <c r="ET145">
        <v>0</v>
      </c>
      <c r="EU145">
        <v>0</v>
      </c>
      <c r="EV145">
        <v>1759096036.9</v>
      </c>
      <c r="EW145">
        <v>0</v>
      </c>
      <c r="EX145">
        <v>692.1846153846153</v>
      </c>
      <c r="EY145">
        <v>-2.564102655225947</v>
      </c>
      <c r="EZ145">
        <v>16.2290600459617</v>
      </c>
      <c r="FA145">
        <v>-5.857692307692307</v>
      </c>
      <c r="FB145">
        <v>15</v>
      </c>
      <c r="FC145">
        <v>0</v>
      </c>
      <c r="FD145" t="s">
        <v>422</v>
      </c>
      <c r="FE145">
        <v>1747148579.5</v>
      </c>
      <c r="FF145">
        <v>1747148584.5</v>
      </c>
      <c r="FG145">
        <v>0</v>
      </c>
      <c r="FH145">
        <v>0.162</v>
      </c>
      <c r="FI145">
        <v>-0.001</v>
      </c>
      <c r="FJ145">
        <v>0.139</v>
      </c>
      <c r="FK145">
        <v>0.058</v>
      </c>
      <c r="FL145">
        <v>420</v>
      </c>
      <c r="FM145">
        <v>16</v>
      </c>
      <c r="FN145">
        <v>0.19</v>
      </c>
      <c r="FO145">
        <v>0.02</v>
      </c>
      <c r="FP145">
        <v>1.04972245</v>
      </c>
      <c r="FQ145">
        <v>-0.4724723076923096</v>
      </c>
      <c r="FR145">
        <v>0.05822357423842597</v>
      </c>
      <c r="FS145">
        <v>1</v>
      </c>
      <c r="FT145">
        <v>693.6470588235295</v>
      </c>
      <c r="FU145">
        <v>-13.35064939170476</v>
      </c>
      <c r="FV145">
        <v>5.410079660939966</v>
      </c>
      <c r="FW145">
        <v>0</v>
      </c>
      <c r="FX145">
        <v>0.215165825</v>
      </c>
      <c r="FY145">
        <v>0.02455955347091906</v>
      </c>
      <c r="FZ145">
        <v>0.002649507217271732</v>
      </c>
      <c r="GA145">
        <v>1</v>
      </c>
      <c r="GB145">
        <v>2</v>
      </c>
      <c r="GC145">
        <v>3</v>
      </c>
      <c r="GD145" t="s">
        <v>423</v>
      </c>
      <c r="GE145">
        <v>3.12719</v>
      </c>
      <c r="GF145">
        <v>2.72987</v>
      </c>
      <c r="GG145">
        <v>0.0861808</v>
      </c>
      <c r="GH145">
        <v>0.0865041</v>
      </c>
      <c r="GI145">
        <v>0.107057</v>
      </c>
      <c r="GJ145">
        <v>0.106973</v>
      </c>
      <c r="GK145">
        <v>27404.4</v>
      </c>
      <c r="GL145">
        <v>26544.4</v>
      </c>
      <c r="GM145">
        <v>30529.6</v>
      </c>
      <c r="GN145">
        <v>29311.7</v>
      </c>
      <c r="GO145">
        <v>37618.3</v>
      </c>
      <c r="GP145">
        <v>34426.8</v>
      </c>
      <c r="GQ145">
        <v>46701.4</v>
      </c>
      <c r="GR145">
        <v>43543.8</v>
      </c>
      <c r="GS145">
        <v>1.82132</v>
      </c>
      <c r="GT145">
        <v>1.87678</v>
      </c>
      <c r="GU145">
        <v>0.0787154</v>
      </c>
      <c r="GV145">
        <v>0</v>
      </c>
      <c r="GW145">
        <v>28.6756</v>
      </c>
      <c r="GX145">
        <v>999.9</v>
      </c>
      <c r="GY145">
        <v>49</v>
      </c>
      <c r="GZ145">
        <v>30.6</v>
      </c>
      <c r="HA145">
        <v>23.8179</v>
      </c>
      <c r="HB145">
        <v>63.0857</v>
      </c>
      <c r="HC145">
        <v>12.9888</v>
      </c>
      <c r="HD145">
        <v>1</v>
      </c>
      <c r="HE145">
        <v>0.134807</v>
      </c>
      <c r="HF145">
        <v>-1.57226</v>
      </c>
      <c r="HG145">
        <v>20.2129</v>
      </c>
      <c r="HH145">
        <v>5.2396</v>
      </c>
      <c r="HI145">
        <v>11.974</v>
      </c>
      <c r="HJ145">
        <v>4.9718</v>
      </c>
      <c r="HK145">
        <v>3.291</v>
      </c>
      <c r="HL145">
        <v>9999</v>
      </c>
      <c r="HM145">
        <v>9999</v>
      </c>
      <c r="HN145">
        <v>9999</v>
      </c>
      <c r="HO145">
        <v>4.4</v>
      </c>
      <c r="HP145">
        <v>4.973</v>
      </c>
      <c r="HQ145">
        <v>1.8773</v>
      </c>
      <c r="HR145">
        <v>1.87543</v>
      </c>
      <c r="HS145">
        <v>1.8782</v>
      </c>
      <c r="HT145">
        <v>1.87495</v>
      </c>
      <c r="HU145">
        <v>1.87851</v>
      </c>
      <c r="HV145">
        <v>1.87561</v>
      </c>
      <c r="HW145">
        <v>1.87681</v>
      </c>
      <c r="HX145">
        <v>0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0.178</v>
      </c>
      <c r="IL145">
        <v>0.2469</v>
      </c>
      <c r="IM145">
        <v>-0.2208080166734159</v>
      </c>
      <c r="IN145">
        <v>0.0009760521447082311</v>
      </c>
      <c r="IO145">
        <v>-1.213558287100738E-07</v>
      </c>
      <c r="IP145">
        <v>1.27618266518245E-10</v>
      </c>
      <c r="IQ145">
        <v>-0.04124942103459956</v>
      </c>
      <c r="IR145">
        <v>-0.001300910323688675</v>
      </c>
      <c r="IS145">
        <v>0.0007077955028906285</v>
      </c>
      <c r="IT145">
        <v>-5.887928008297181E-06</v>
      </c>
      <c r="IU145">
        <v>4</v>
      </c>
      <c r="IV145">
        <v>2095</v>
      </c>
      <c r="IW145">
        <v>1</v>
      </c>
      <c r="IX145">
        <v>25</v>
      </c>
      <c r="IY145">
        <v>199124.1</v>
      </c>
      <c r="IZ145">
        <v>199124</v>
      </c>
      <c r="JA145">
        <v>1.10474</v>
      </c>
      <c r="JB145">
        <v>2.55615</v>
      </c>
      <c r="JC145">
        <v>1.39893</v>
      </c>
      <c r="JD145">
        <v>2.34985</v>
      </c>
      <c r="JE145">
        <v>1.44897</v>
      </c>
      <c r="JF145">
        <v>2.61108</v>
      </c>
      <c r="JG145">
        <v>37.1463</v>
      </c>
      <c r="JH145">
        <v>24.0087</v>
      </c>
      <c r="JI145">
        <v>18</v>
      </c>
      <c r="JJ145">
        <v>475.191</v>
      </c>
      <c r="JK145">
        <v>479.841</v>
      </c>
      <c r="JL145">
        <v>31.1169</v>
      </c>
      <c r="JM145">
        <v>28.9182</v>
      </c>
      <c r="JN145">
        <v>30.0003</v>
      </c>
      <c r="JO145">
        <v>28.5077</v>
      </c>
      <c r="JP145">
        <v>28.5547</v>
      </c>
      <c r="JQ145">
        <v>22.1615</v>
      </c>
      <c r="JR145">
        <v>4.49368</v>
      </c>
      <c r="JS145">
        <v>100</v>
      </c>
      <c r="JT145">
        <v>31.1249</v>
      </c>
      <c r="JU145">
        <v>420</v>
      </c>
      <c r="JV145">
        <v>23.6643</v>
      </c>
      <c r="JW145">
        <v>100.927</v>
      </c>
      <c r="JX145">
        <v>100.169</v>
      </c>
    </row>
    <row r="146" spans="1:284">
      <c r="A146">
        <v>130</v>
      </c>
      <c r="B146">
        <v>1759096027.6</v>
      </c>
      <c r="C146">
        <v>2193.5</v>
      </c>
      <c r="D146" t="s">
        <v>690</v>
      </c>
      <c r="E146" t="s">
        <v>691</v>
      </c>
      <c r="F146">
        <v>5</v>
      </c>
      <c r="G146" t="s">
        <v>673</v>
      </c>
      <c r="H146" t="s">
        <v>419</v>
      </c>
      <c r="I146">
        <v>1759096024.6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7</v>
      </c>
      <c r="AH146">
        <v>1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5</v>
      </c>
      <c r="DA146">
        <v>0.5</v>
      </c>
      <c r="DB146" t="s">
        <v>421</v>
      </c>
      <c r="DC146">
        <v>2</v>
      </c>
      <c r="DD146">
        <v>1759096024.6</v>
      </c>
      <c r="DE146">
        <v>421.0170000000001</v>
      </c>
      <c r="DF146">
        <v>420.0038888888889</v>
      </c>
      <c r="DG146">
        <v>23.9359</v>
      </c>
      <c r="DH146">
        <v>23.71706666666667</v>
      </c>
      <c r="DI146">
        <v>420.839</v>
      </c>
      <c r="DJ146">
        <v>23.68905555555556</v>
      </c>
      <c r="DK146">
        <v>500.0167777777777</v>
      </c>
      <c r="DL146">
        <v>90.71457777777778</v>
      </c>
      <c r="DM146">
        <v>0.05196598888888888</v>
      </c>
      <c r="DN146">
        <v>30.36097777777778</v>
      </c>
      <c r="DO146">
        <v>29.95595555555555</v>
      </c>
      <c r="DP146">
        <v>999.9000000000001</v>
      </c>
      <c r="DQ146">
        <v>0</v>
      </c>
      <c r="DR146">
        <v>0</v>
      </c>
      <c r="DS146">
        <v>10009.58</v>
      </c>
      <c r="DT146">
        <v>0</v>
      </c>
      <c r="DU146">
        <v>2.20656</v>
      </c>
      <c r="DV146">
        <v>1.012984444444444</v>
      </c>
      <c r="DW146">
        <v>431.3413333333334</v>
      </c>
      <c r="DX146">
        <v>430.2072222222222</v>
      </c>
      <c r="DY146">
        <v>0.2188461111111111</v>
      </c>
      <c r="DZ146">
        <v>420.0038888888889</v>
      </c>
      <c r="EA146">
        <v>23.71706666666667</v>
      </c>
      <c r="EB146">
        <v>2.171335555555556</v>
      </c>
      <c r="EC146">
        <v>2.151481111111111</v>
      </c>
      <c r="ED146">
        <v>18.75236666666666</v>
      </c>
      <c r="EE146">
        <v>18.60554444444444</v>
      </c>
      <c r="EF146">
        <v>0.00500056</v>
      </c>
      <c r="EG146">
        <v>0</v>
      </c>
      <c r="EH146">
        <v>0</v>
      </c>
      <c r="EI146">
        <v>0</v>
      </c>
      <c r="EJ146">
        <v>693.4888888888888</v>
      </c>
      <c r="EK146">
        <v>0.00500056</v>
      </c>
      <c r="EL146">
        <v>-2.122222222222222</v>
      </c>
      <c r="EM146">
        <v>-1.544444444444445</v>
      </c>
      <c r="EN146">
        <v>35.54833333333333</v>
      </c>
      <c r="EO146">
        <v>38.78444444444445</v>
      </c>
      <c r="EP146">
        <v>37.24277777777777</v>
      </c>
      <c r="EQ146">
        <v>38.51355555555555</v>
      </c>
      <c r="ER146">
        <v>37.83977777777778</v>
      </c>
      <c r="ES146">
        <v>0</v>
      </c>
      <c r="ET146">
        <v>0</v>
      </c>
      <c r="EU146">
        <v>0</v>
      </c>
      <c r="EV146">
        <v>1759096039.3</v>
      </c>
      <c r="EW146">
        <v>0</v>
      </c>
      <c r="EX146">
        <v>692.7230769230771</v>
      </c>
      <c r="EY146">
        <v>9.641025523284679</v>
      </c>
      <c r="EZ146">
        <v>21.1692309294096</v>
      </c>
      <c r="FA146">
        <v>-5.315384615384615</v>
      </c>
      <c r="FB146">
        <v>15</v>
      </c>
      <c r="FC146">
        <v>0</v>
      </c>
      <c r="FD146" t="s">
        <v>422</v>
      </c>
      <c r="FE146">
        <v>1747148579.5</v>
      </c>
      <c r="FF146">
        <v>1747148584.5</v>
      </c>
      <c r="FG146">
        <v>0</v>
      </c>
      <c r="FH146">
        <v>0.162</v>
      </c>
      <c r="FI146">
        <v>-0.001</v>
      </c>
      <c r="FJ146">
        <v>0.139</v>
      </c>
      <c r="FK146">
        <v>0.058</v>
      </c>
      <c r="FL146">
        <v>420</v>
      </c>
      <c r="FM146">
        <v>16</v>
      </c>
      <c r="FN146">
        <v>0.19</v>
      </c>
      <c r="FO146">
        <v>0.02</v>
      </c>
      <c r="FP146">
        <v>1.046958</v>
      </c>
      <c r="FQ146">
        <v>-0.435144668989549</v>
      </c>
      <c r="FR146">
        <v>0.05733316282069559</v>
      </c>
      <c r="FS146">
        <v>1</v>
      </c>
      <c r="FT146">
        <v>692.5294117647057</v>
      </c>
      <c r="FU146">
        <v>-5.653170402643072</v>
      </c>
      <c r="FV146">
        <v>4.985775614436405</v>
      </c>
      <c r="FW146">
        <v>0</v>
      </c>
      <c r="FX146">
        <v>0.2155723170731708</v>
      </c>
      <c r="FY146">
        <v>0.02462864111498246</v>
      </c>
      <c r="FZ146">
        <v>0.00269872274612273</v>
      </c>
      <c r="GA146">
        <v>1</v>
      </c>
      <c r="GB146">
        <v>2</v>
      </c>
      <c r="GC146">
        <v>3</v>
      </c>
      <c r="GD146" t="s">
        <v>423</v>
      </c>
      <c r="GE146">
        <v>3.12714</v>
      </c>
      <c r="GF146">
        <v>2.72992</v>
      </c>
      <c r="GG146">
        <v>0.086177</v>
      </c>
      <c r="GH146">
        <v>0.0864992</v>
      </c>
      <c r="GI146">
        <v>0.107052</v>
      </c>
      <c r="GJ146">
        <v>0.106972</v>
      </c>
      <c r="GK146">
        <v>27404.2</v>
      </c>
      <c r="GL146">
        <v>26544.6</v>
      </c>
      <c r="GM146">
        <v>30529.3</v>
      </c>
      <c r="GN146">
        <v>29311.7</v>
      </c>
      <c r="GO146">
        <v>37618.2</v>
      </c>
      <c r="GP146">
        <v>34426.8</v>
      </c>
      <c r="GQ146">
        <v>46701</v>
      </c>
      <c r="GR146">
        <v>43543.8</v>
      </c>
      <c r="GS146">
        <v>1.82097</v>
      </c>
      <c r="GT146">
        <v>1.877</v>
      </c>
      <c r="GU146">
        <v>0.0788309</v>
      </c>
      <c r="GV146">
        <v>0</v>
      </c>
      <c r="GW146">
        <v>28.6753</v>
      </c>
      <c r="GX146">
        <v>999.9</v>
      </c>
      <c r="GY146">
        <v>49</v>
      </c>
      <c r="GZ146">
        <v>30.6</v>
      </c>
      <c r="HA146">
        <v>23.8198</v>
      </c>
      <c r="HB146">
        <v>62.9757</v>
      </c>
      <c r="HC146">
        <v>12.9367</v>
      </c>
      <c r="HD146">
        <v>1</v>
      </c>
      <c r="HE146">
        <v>0.135056</v>
      </c>
      <c r="HF146">
        <v>-1.57295</v>
      </c>
      <c r="HG146">
        <v>20.2129</v>
      </c>
      <c r="HH146">
        <v>5.2399</v>
      </c>
      <c r="HI146">
        <v>11.974</v>
      </c>
      <c r="HJ146">
        <v>4.9718</v>
      </c>
      <c r="HK146">
        <v>3.291</v>
      </c>
      <c r="HL146">
        <v>9999</v>
      </c>
      <c r="HM146">
        <v>9999</v>
      </c>
      <c r="HN146">
        <v>9999</v>
      </c>
      <c r="HO146">
        <v>4.4</v>
      </c>
      <c r="HP146">
        <v>4.97299</v>
      </c>
      <c r="HQ146">
        <v>1.8773</v>
      </c>
      <c r="HR146">
        <v>1.8754</v>
      </c>
      <c r="HS146">
        <v>1.8782</v>
      </c>
      <c r="HT146">
        <v>1.87494</v>
      </c>
      <c r="HU146">
        <v>1.87851</v>
      </c>
      <c r="HV146">
        <v>1.87561</v>
      </c>
      <c r="HW146">
        <v>1.8768</v>
      </c>
      <c r="HX146">
        <v>0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0.178</v>
      </c>
      <c r="IL146">
        <v>0.2468</v>
      </c>
      <c r="IM146">
        <v>-0.2208080166734159</v>
      </c>
      <c r="IN146">
        <v>0.0009760521447082311</v>
      </c>
      <c r="IO146">
        <v>-1.213558287100738E-07</v>
      </c>
      <c r="IP146">
        <v>1.27618266518245E-10</v>
      </c>
      <c r="IQ146">
        <v>-0.04124942103459956</v>
      </c>
      <c r="IR146">
        <v>-0.001300910323688675</v>
      </c>
      <c r="IS146">
        <v>0.0007077955028906285</v>
      </c>
      <c r="IT146">
        <v>-5.887928008297181E-06</v>
      </c>
      <c r="IU146">
        <v>4</v>
      </c>
      <c r="IV146">
        <v>2095</v>
      </c>
      <c r="IW146">
        <v>1</v>
      </c>
      <c r="IX146">
        <v>25</v>
      </c>
      <c r="IY146">
        <v>199124.1</v>
      </c>
      <c r="IZ146">
        <v>199124.1</v>
      </c>
      <c r="JA146">
        <v>1.10474</v>
      </c>
      <c r="JB146">
        <v>2.5708</v>
      </c>
      <c r="JC146">
        <v>1.39893</v>
      </c>
      <c r="JD146">
        <v>2.34985</v>
      </c>
      <c r="JE146">
        <v>1.44897</v>
      </c>
      <c r="JF146">
        <v>2.51221</v>
      </c>
      <c r="JG146">
        <v>37.1463</v>
      </c>
      <c r="JH146">
        <v>23.9999</v>
      </c>
      <c r="JI146">
        <v>18</v>
      </c>
      <c r="JJ146">
        <v>475.002</v>
      </c>
      <c r="JK146">
        <v>479.992</v>
      </c>
      <c r="JL146">
        <v>31.1304</v>
      </c>
      <c r="JM146">
        <v>28.9194</v>
      </c>
      <c r="JN146">
        <v>30.0003</v>
      </c>
      <c r="JO146">
        <v>28.5079</v>
      </c>
      <c r="JP146">
        <v>28.555</v>
      </c>
      <c r="JQ146">
        <v>22.1598</v>
      </c>
      <c r="JR146">
        <v>4.49368</v>
      </c>
      <c r="JS146">
        <v>100</v>
      </c>
      <c r="JT146">
        <v>31.1563</v>
      </c>
      <c r="JU146">
        <v>420</v>
      </c>
      <c r="JV146">
        <v>23.6643</v>
      </c>
      <c r="JW146">
        <v>100.926</v>
      </c>
      <c r="JX146">
        <v>100.169</v>
      </c>
    </row>
    <row r="147" spans="1:284">
      <c r="A147">
        <v>131</v>
      </c>
      <c r="B147">
        <v>1759096029.6</v>
      </c>
      <c r="C147">
        <v>2195.5</v>
      </c>
      <c r="D147" t="s">
        <v>692</v>
      </c>
      <c r="E147" t="s">
        <v>693</v>
      </c>
      <c r="F147">
        <v>5</v>
      </c>
      <c r="G147" t="s">
        <v>673</v>
      </c>
      <c r="H147" t="s">
        <v>419</v>
      </c>
      <c r="I147">
        <v>1759096026.6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7</v>
      </c>
      <c r="AH147">
        <v>1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5</v>
      </c>
      <c r="DA147">
        <v>0.5</v>
      </c>
      <c r="DB147" t="s">
        <v>421</v>
      </c>
      <c r="DC147">
        <v>2</v>
      </c>
      <c r="DD147">
        <v>1759096026.6</v>
      </c>
      <c r="DE147">
        <v>421.0284444444445</v>
      </c>
      <c r="DF147">
        <v>419.989</v>
      </c>
      <c r="DG147">
        <v>23.93607777777778</v>
      </c>
      <c r="DH147">
        <v>23.7175</v>
      </c>
      <c r="DI147">
        <v>420.8504444444445</v>
      </c>
      <c r="DJ147">
        <v>23.68924444444444</v>
      </c>
      <c r="DK147">
        <v>500.0061111111111</v>
      </c>
      <c r="DL147">
        <v>90.71406666666667</v>
      </c>
      <c r="DM147">
        <v>0.0521205888888889</v>
      </c>
      <c r="DN147">
        <v>30.36104444444444</v>
      </c>
      <c r="DO147">
        <v>29.95822222222223</v>
      </c>
      <c r="DP147">
        <v>999.9000000000001</v>
      </c>
      <c r="DQ147">
        <v>0</v>
      </c>
      <c r="DR147">
        <v>0</v>
      </c>
      <c r="DS147">
        <v>10002.36555555556</v>
      </c>
      <c r="DT147">
        <v>0</v>
      </c>
      <c r="DU147">
        <v>2.20656</v>
      </c>
      <c r="DV147">
        <v>1.03943</v>
      </c>
      <c r="DW147">
        <v>431.3531111111111</v>
      </c>
      <c r="DX147">
        <v>430.192</v>
      </c>
      <c r="DY147">
        <v>0.2185898888888889</v>
      </c>
      <c r="DZ147">
        <v>419.989</v>
      </c>
      <c r="EA147">
        <v>23.7175</v>
      </c>
      <c r="EB147">
        <v>2.17134</v>
      </c>
      <c r="EC147">
        <v>2.151508888888889</v>
      </c>
      <c r="ED147">
        <v>18.75241111111111</v>
      </c>
      <c r="EE147">
        <v>18.60575555555555</v>
      </c>
      <c r="EF147">
        <v>0.00500056</v>
      </c>
      <c r="EG147">
        <v>0</v>
      </c>
      <c r="EH147">
        <v>0</v>
      </c>
      <c r="EI147">
        <v>0</v>
      </c>
      <c r="EJ147">
        <v>691.711111111111</v>
      </c>
      <c r="EK147">
        <v>0.00500056</v>
      </c>
      <c r="EL147">
        <v>-0.8888888888888888</v>
      </c>
      <c r="EM147">
        <v>-1.955555555555556</v>
      </c>
      <c r="EN147">
        <v>35.50666666666667</v>
      </c>
      <c r="EO147">
        <v>38.76377777777778</v>
      </c>
      <c r="EP147">
        <v>37.22900000000001</v>
      </c>
      <c r="EQ147">
        <v>38.47877777777777</v>
      </c>
      <c r="ER147">
        <v>37.833</v>
      </c>
      <c r="ES147">
        <v>0</v>
      </c>
      <c r="ET147">
        <v>0</v>
      </c>
      <c r="EU147">
        <v>0</v>
      </c>
      <c r="EV147">
        <v>1759096041.1</v>
      </c>
      <c r="EW147">
        <v>0</v>
      </c>
      <c r="EX147">
        <v>692.7559999999999</v>
      </c>
      <c r="EY147">
        <v>-2.376923340335718</v>
      </c>
      <c r="EZ147">
        <v>6.584615391904291</v>
      </c>
      <c r="FA147">
        <v>-4.768000000000001</v>
      </c>
      <c r="FB147">
        <v>15</v>
      </c>
      <c r="FC147">
        <v>0</v>
      </c>
      <c r="FD147" t="s">
        <v>422</v>
      </c>
      <c r="FE147">
        <v>1747148579.5</v>
      </c>
      <c r="FF147">
        <v>1747148584.5</v>
      </c>
      <c r="FG147">
        <v>0</v>
      </c>
      <c r="FH147">
        <v>0.162</v>
      </c>
      <c r="FI147">
        <v>-0.001</v>
      </c>
      <c r="FJ147">
        <v>0.139</v>
      </c>
      <c r="FK147">
        <v>0.058</v>
      </c>
      <c r="FL147">
        <v>420</v>
      </c>
      <c r="FM147">
        <v>16</v>
      </c>
      <c r="FN147">
        <v>0.19</v>
      </c>
      <c r="FO147">
        <v>0.02</v>
      </c>
      <c r="FP147">
        <v>1.04243395</v>
      </c>
      <c r="FQ147">
        <v>-0.2642595647279553</v>
      </c>
      <c r="FR147">
        <v>0.05567919444009136</v>
      </c>
      <c r="FS147">
        <v>1</v>
      </c>
      <c r="FT147">
        <v>692.6411764705882</v>
      </c>
      <c r="FU147">
        <v>-8.901451555940424</v>
      </c>
      <c r="FV147">
        <v>5.55295987035737</v>
      </c>
      <c r="FW147">
        <v>0</v>
      </c>
      <c r="FX147">
        <v>0.21617725</v>
      </c>
      <c r="FY147">
        <v>0.02378634146341434</v>
      </c>
      <c r="FZ147">
        <v>0.002632032729184801</v>
      </c>
      <c r="GA147">
        <v>1</v>
      </c>
      <c r="GB147">
        <v>2</v>
      </c>
      <c r="GC147">
        <v>3</v>
      </c>
      <c r="GD147" t="s">
        <v>423</v>
      </c>
      <c r="GE147">
        <v>3.12699</v>
      </c>
      <c r="GF147">
        <v>2.73005</v>
      </c>
      <c r="GG147">
        <v>0.0861804</v>
      </c>
      <c r="GH147">
        <v>0.086503</v>
      </c>
      <c r="GI147">
        <v>0.107054</v>
      </c>
      <c r="GJ147">
        <v>0.106975</v>
      </c>
      <c r="GK147">
        <v>27404.3</v>
      </c>
      <c r="GL147">
        <v>26544.5</v>
      </c>
      <c r="GM147">
        <v>30529.4</v>
      </c>
      <c r="GN147">
        <v>29311.7</v>
      </c>
      <c r="GO147">
        <v>37618.4</v>
      </c>
      <c r="GP147">
        <v>34426.7</v>
      </c>
      <c r="GQ147">
        <v>46701.4</v>
      </c>
      <c r="GR147">
        <v>43543.7</v>
      </c>
      <c r="GS147">
        <v>1.82078</v>
      </c>
      <c r="GT147">
        <v>1.87717</v>
      </c>
      <c r="GU147">
        <v>0.0788234</v>
      </c>
      <c r="GV147">
        <v>0</v>
      </c>
      <c r="GW147">
        <v>28.674</v>
      </c>
      <c r="GX147">
        <v>999.9</v>
      </c>
      <c r="GY147">
        <v>49</v>
      </c>
      <c r="GZ147">
        <v>30.6</v>
      </c>
      <c r="HA147">
        <v>23.8174</v>
      </c>
      <c r="HB147">
        <v>62.9257</v>
      </c>
      <c r="HC147">
        <v>13.117</v>
      </c>
      <c r="HD147">
        <v>1</v>
      </c>
      <c r="HE147">
        <v>0.135005</v>
      </c>
      <c r="HF147">
        <v>-1.60023</v>
      </c>
      <c r="HG147">
        <v>20.2127</v>
      </c>
      <c r="HH147">
        <v>5.23975</v>
      </c>
      <c r="HI147">
        <v>11.974</v>
      </c>
      <c r="HJ147">
        <v>4.9717</v>
      </c>
      <c r="HK147">
        <v>3.291</v>
      </c>
      <c r="HL147">
        <v>9999</v>
      </c>
      <c r="HM147">
        <v>9999</v>
      </c>
      <c r="HN147">
        <v>9999</v>
      </c>
      <c r="HO147">
        <v>4.4</v>
      </c>
      <c r="HP147">
        <v>4.97301</v>
      </c>
      <c r="HQ147">
        <v>1.8773</v>
      </c>
      <c r="HR147">
        <v>1.8754</v>
      </c>
      <c r="HS147">
        <v>1.8782</v>
      </c>
      <c r="HT147">
        <v>1.87494</v>
      </c>
      <c r="HU147">
        <v>1.87851</v>
      </c>
      <c r="HV147">
        <v>1.87561</v>
      </c>
      <c r="HW147">
        <v>1.8768</v>
      </c>
      <c r="HX147">
        <v>0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0.178</v>
      </c>
      <c r="IL147">
        <v>0.2469</v>
      </c>
      <c r="IM147">
        <v>-0.2208080166734159</v>
      </c>
      <c r="IN147">
        <v>0.0009760521447082311</v>
      </c>
      <c r="IO147">
        <v>-1.213558287100738E-07</v>
      </c>
      <c r="IP147">
        <v>1.27618266518245E-10</v>
      </c>
      <c r="IQ147">
        <v>-0.04124942103459956</v>
      </c>
      <c r="IR147">
        <v>-0.001300910323688675</v>
      </c>
      <c r="IS147">
        <v>0.0007077955028906285</v>
      </c>
      <c r="IT147">
        <v>-5.887928008297181E-06</v>
      </c>
      <c r="IU147">
        <v>4</v>
      </c>
      <c r="IV147">
        <v>2095</v>
      </c>
      <c r="IW147">
        <v>1</v>
      </c>
      <c r="IX147">
        <v>25</v>
      </c>
      <c r="IY147">
        <v>199124.2</v>
      </c>
      <c r="IZ147">
        <v>199124.1</v>
      </c>
      <c r="JA147">
        <v>1.10474</v>
      </c>
      <c r="JB147">
        <v>2.56226</v>
      </c>
      <c r="JC147">
        <v>1.39893</v>
      </c>
      <c r="JD147">
        <v>2.34863</v>
      </c>
      <c r="JE147">
        <v>1.44897</v>
      </c>
      <c r="JF147">
        <v>2.61108</v>
      </c>
      <c r="JG147">
        <v>37.1463</v>
      </c>
      <c r="JH147">
        <v>24.0087</v>
      </c>
      <c r="JI147">
        <v>18</v>
      </c>
      <c r="JJ147">
        <v>474.9</v>
      </c>
      <c r="JK147">
        <v>480.118</v>
      </c>
      <c r="JL147">
        <v>31.1431</v>
      </c>
      <c r="JM147">
        <v>28.9196</v>
      </c>
      <c r="JN147">
        <v>30.0002</v>
      </c>
      <c r="JO147">
        <v>28.5089</v>
      </c>
      <c r="JP147">
        <v>28.5562</v>
      </c>
      <c r="JQ147">
        <v>22.1591</v>
      </c>
      <c r="JR147">
        <v>4.49368</v>
      </c>
      <c r="JS147">
        <v>100</v>
      </c>
      <c r="JT147">
        <v>31.1563</v>
      </c>
      <c r="JU147">
        <v>420</v>
      </c>
      <c r="JV147">
        <v>23.6643</v>
      </c>
      <c r="JW147">
        <v>100.927</v>
      </c>
      <c r="JX147">
        <v>100.169</v>
      </c>
    </row>
    <row r="148" spans="1:284">
      <c r="A148">
        <v>132</v>
      </c>
      <c r="B148">
        <v>1759096031.6</v>
      </c>
      <c r="C148">
        <v>2197.5</v>
      </c>
      <c r="D148" t="s">
        <v>694</v>
      </c>
      <c r="E148" t="s">
        <v>695</v>
      </c>
      <c r="F148">
        <v>5</v>
      </c>
      <c r="G148" t="s">
        <v>673</v>
      </c>
      <c r="H148" t="s">
        <v>419</v>
      </c>
      <c r="I148">
        <v>1759096028.6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7</v>
      </c>
      <c r="AH148">
        <v>1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5</v>
      </c>
      <c r="DA148">
        <v>0.5</v>
      </c>
      <c r="DB148" t="s">
        <v>421</v>
      </c>
      <c r="DC148">
        <v>2</v>
      </c>
      <c r="DD148">
        <v>1759096028.6</v>
      </c>
      <c r="DE148">
        <v>421.0372222222222</v>
      </c>
      <c r="DF148">
        <v>419.9881111111111</v>
      </c>
      <c r="DG148">
        <v>23.9358</v>
      </c>
      <c r="DH148">
        <v>23.718</v>
      </c>
      <c r="DI148">
        <v>420.8592222222222</v>
      </c>
      <c r="DJ148">
        <v>23.68896666666667</v>
      </c>
      <c r="DK148">
        <v>499.9866666666667</v>
      </c>
      <c r="DL148">
        <v>90.71396666666666</v>
      </c>
      <c r="DM148">
        <v>0.05225242222222223</v>
      </c>
      <c r="DN148">
        <v>30.36082222222223</v>
      </c>
      <c r="DO148">
        <v>29.95966666666667</v>
      </c>
      <c r="DP148">
        <v>999.9000000000001</v>
      </c>
      <c r="DQ148">
        <v>0</v>
      </c>
      <c r="DR148">
        <v>0</v>
      </c>
      <c r="DS148">
        <v>9995.349999999999</v>
      </c>
      <c r="DT148">
        <v>0</v>
      </c>
      <c r="DU148">
        <v>2.20656</v>
      </c>
      <c r="DV148">
        <v>1.049162222222222</v>
      </c>
      <c r="DW148">
        <v>431.362</v>
      </c>
      <c r="DX148">
        <v>430.1912222222223</v>
      </c>
      <c r="DY148">
        <v>0.2178028888888889</v>
      </c>
      <c r="DZ148">
        <v>419.9881111111111</v>
      </c>
      <c r="EA148">
        <v>23.718</v>
      </c>
      <c r="EB148">
        <v>2.171311111111111</v>
      </c>
      <c r="EC148">
        <v>2.151553333333333</v>
      </c>
      <c r="ED148">
        <v>18.75221111111111</v>
      </c>
      <c r="EE148">
        <v>18.60606666666667</v>
      </c>
      <c r="EF148">
        <v>0.00500056</v>
      </c>
      <c r="EG148">
        <v>0</v>
      </c>
      <c r="EH148">
        <v>0</v>
      </c>
      <c r="EI148">
        <v>0</v>
      </c>
      <c r="EJ148">
        <v>691.588888888889</v>
      </c>
      <c r="EK148">
        <v>0.00500056</v>
      </c>
      <c r="EL148">
        <v>-4.977777777777778</v>
      </c>
      <c r="EM148">
        <v>-3.211111111111111</v>
      </c>
      <c r="EN148">
        <v>35.39555555555555</v>
      </c>
      <c r="EO148">
        <v>38.75</v>
      </c>
      <c r="EP148">
        <v>37.13866666666667</v>
      </c>
      <c r="EQ148">
        <v>38.34688888888889</v>
      </c>
      <c r="ER148">
        <v>37.70122222222222</v>
      </c>
      <c r="ES148">
        <v>0</v>
      </c>
      <c r="ET148">
        <v>0</v>
      </c>
      <c r="EU148">
        <v>0</v>
      </c>
      <c r="EV148">
        <v>1759096042.9</v>
      </c>
      <c r="EW148">
        <v>0</v>
      </c>
      <c r="EX148">
        <v>692.7115384615385</v>
      </c>
      <c r="EY148">
        <v>0.7897433695403442</v>
      </c>
      <c r="EZ148">
        <v>-20.71111128901326</v>
      </c>
      <c r="FA148">
        <v>-5.53076923076923</v>
      </c>
      <c r="FB148">
        <v>15</v>
      </c>
      <c r="FC148">
        <v>0</v>
      </c>
      <c r="FD148" t="s">
        <v>422</v>
      </c>
      <c r="FE148">
        <v>1747148579.5</v>
      </c>
      <c r="FF148">
        <v>1747148584.5</v>
      </c>
      <c r="FG148">
        <v>0</v>
      </c>
      <c r="FH148">
        <v>0.162</v>
      </c>
      <c r="FI148">
        <v>-0.001</v>
      </c>
      <c r="FJ148">
        <v>0.139</v>
      </c>
      <c r="FK148">
        <v>0.058</v>
      </c>
      <c r="FL148">
        <v>420</v>
      </c>
      <c r="FM148">
        <v>16</v>
      </c>
      <c r="FN148">
        <v>0.19</v>
      </c>
      <c r="FO148">
        <v>0.02</v>
      </c>
      <c r="FP148">
        <v>1.037865073170732</v>
      </c>
      <c r="FQ148">
        <v>-0.1902897700348423</v>
      </c>
      <c r="FR148">
        <v>0.05226203470430205</v>
      </c>
      <c r="FS148">
        <v>1</v>
      </c>
      <c r="FT148">
        <v>692.5764705882352</v>
      </c>
      <c r="FU148">
        <v>1.851795222645439</v>
      </c>
      <c r="FV148">
        <v>5.836097549054172</v>
      </c>
      <c r="FW148">
        <v>0</v>
      </c>
      <c r="FX148">
        <v>0.2164093414634146</v>
      </c>
      <c r="FY148">
        <v>0.02029220905923294</v>
      </c>
      <c r="FZ148">
        <v>0.002500493186570532</v>
      </c>
      <c r="GA148">
        <v>1</v>
      </c>
      <c r="GB148">
        <v>2</v>
      </c>
      <c r="GC148">
        <v>3</v>
      </c>
      <c r="GD148" t="s">
        <v>423</v>
      </c>
      <c r="GE148">
        <v>3.1271</v>
      </c>
      <c r="GF148">
        <v>2.73004</v>
      </c>
      <c r="GG148">
        <v>0.08618430000000001</v>
      </c>
      <c r="GH148">
        <v>0.0865061</v>
      </c>
      <c r="GI148">
        <v>0.107057</v>
      </c>
      <c r="GJ148">
        <v>0.106977</v>
      </c>
      <c r="GK148">
        <v>27404.2</v>
      </c>
      <c r="GL148">
        <v>26544.5</v>
      </c>
      <c r="GM148">
        <v>30529.5</v>
      </c>
      <c r="GN148">
        <v>29311.7</v>
      </c>
      <c r="GO148">
        <v>37618.3</v>
      </c>
      <c r="GP148">
        <v>34426.7</v>
      </c>
      <c r="GQ148">
        <v>46701.4</v>
      </c>
      <c r="GR148">
        <v>43543.8</v>
      </c>
      <c r="GS148">
        <v>1.82108</v>
      </c>
      <c r="GT148">
        <v>1.8771</v>
      </c>
      <c r="GU148">
        <v>0.07928159999999999</v>
      </c>
      <c r="GV148">
        <v>0</v>
      </c>
      <c r="GW148">
        <v>28.6731</v>
      </c>
      <c r="GX148">
        <v>999.9</v>
      </c>
      <c r="GY148">
        <v>49</v>
      </c>
      <c r="GZ148">
        <v>30.6</v>
      </c>
      <c r="HA148">
        <v>23.818</v>
      </c>
      <c r="HB148">
        <v>62.9656</v>
      </c>
      <c r="HC148">
        <v>12.9167</v>
      </c>
      <c r="HD148">
        <v>1</v>
      </c>
      <c r="HE148">
        <v>0.134975</v>
      </c>
      <c r="HF148">
        <v>-1.58116</v>
      </c>
      <c r="HG148">
        <v>20.213</v>
      </c>
      <c r="HH148">
        <v>5.2396</v>
      </c>
      <c r="HI148">
        <v>11.974</v>
      </c>
      <c r="HJ148">
        <v>4.9717</v>
      </c>
      <c r="HK148">
        <v>3.291</v>
      </c>
      <c r="HL148">
        <v>9999</v>
      </c>
      <c r="HM148">
        <v>9999</v>
      </c>
      <c r="HN148">
        <v>9999</v>
      </c>
      <c r="HO148">
        <v>4.4</v>
      </c>
      <c r="HP148">
        <v>4.97301</v>
      </c>
      <c r="HQ148">
        <v>1.87729</v>
      </c>
      <c r="HR148">
        <v>1.87541</v>
      </c>
      <c r="HS148">
        <v>1.8782</v>
      </c>
      <c r="HT148">
        <v>1.87493</v>
      </c>
      <c r="HU148">
        <v>1.87851</v>
      </c>
      <c r="HV148">
        <v>1.87561</v>
      </c>
      <c r="HW148">
        <v>1.87679</v>
      </c>
      <c r="HX148">
        <v>0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0.178</v>
      </c>
      <c r="IL148">
        <v>0.2469</v>
      </c>
      <c r="IM148">
        <v>-0.2208080166734159</v>
      </c>
      <c r="IN148">
        <v>0.0009760521447082311</v>
      </c>
      <c r="IO148">
        <v>-1.213558287100738E-07</v>
      </c>
      <c r="IP148">
        <v>1.27618266518245E-10</v>
      </c>
      <c r="IQ148">
        <v>-0.04124942103459956</v>
      </c>
      <c r="IR148">
        <v>-0.001300910323688675</v>
      </c>
      <c r="IS148">
        <v>0.0007077955028906285</v>
      </c>
      <c r="IT148">
        <v>-5.887928008297181E-06</v>
      </c>
      <c r="IU148">
        <v>4</v>
      </c>
      <c r="IV148">
        <v>2095</v>
      </c>
      <c r="IW148">
        <v>1</v>
      </c>
      <c r="IX148">
        <v>25</v>
      </c>
      <c r="IY148">
        <v>199124.2</v>
      </c>
      <c r="IZ148">
        <v>199124.1</v>
      </c>
      <c r="JA148">
        <v>1.10474</v>
      </c>
      <c r="JB148">
        <v>2.56714</v>
      </c>
      <c r="JC148">
        <v>1.39893</v>
      </c>
      <c r="JD148">
        <v>2.34985</v>
      </c>
      <c r="JE148">
        <v>1.44897</v>
      </c>
      <c r="JF148">
        <v>2.51099</v>
      </c>
      <c r="JG148">
        <v>37.1702</v>
      </c>
      <c r="JH148">
        <v>23.9912</v>
      </c>
      <c r="JI148">
        <v>18</v>
      </c>
      <c r="JJ148">
        <v>475.071</v>
      </c>
      <c r="JK148">
        <v>480.076</v>
      </c>
      <c r="JL148">
        <v>31.1572</v>
      </c>
      <c r="JM148">
        <v>28.9196</v>
      </c>
      <c r="JN148">
        <v>30.0002</v>
      </c>
      <c r="JO148">
        <v>28.5101</v>
      </c>
      <c r="JP148">
        <v>28.5571</v>
      </c>
      <c r="JQ148">
        <v>22.1609</v>
      </c>
      <c r="JR148">
        <v>4.77319</v>
      </c>
      <c r="JS148">
        <v>100</v>
      </c>
      <c r="JT148">
        <v>31.1846</v>
      </c>
      <c r="JU148">
        <v>420</v>
      </c>
      <c r="JV148">
        <v>23.6643</v>
      </c>
      <c r="JW148">
        <v>100.927</v>
      </c>
      <c r="JX148">
        <v>100.169</v>
      </c>
    </row>
    <row r="149" spans="1:284">
      <c r="A149">
        <v>133</v>
      </c>
      <c r="B149">
        <v>1759096033.6</v>
      </c>
      <c r="C149">
        <v>2199.5</v>
      </c>
      <c r="D149" t="s">
        <v>696</v>
      </c>
      <c r="E149" t="s">
        <v>697</v>
      </c>
      <c r="F149">
        <v>5</v>
      </c>
      <c r="G149" t="s">
        <v>673</v>
      </c>
      <c r="H149" t="s">
        <v>419</v>
      </c>
      <c r="I149">
        <v>1759096030.6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7</v>
      </c>
      <c r="AH149">
        <v>1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5</v>
      </c>
      <c r="DA149">
        <v>0.5</v>
      </c>
      <c r="DB149" t="s">
        <v>421</v>
      </c>
      <c r="DC149">
        <v>2</v>
      </c>
      <c r="DD149">
        <v>1759096030.6</v>
      </c>
      <c r="DE149">
        <v>421.0495555555556</v>
      </c>
      <c r="DF149">
        <v>420.0041111111111</v>
      </c>
      <c r="DG149">
        <v>23.9358</v>
      </c>
      <c r="DH149">
        <v>23.71852222222222</v>
      </c>
      <c r="DI149">
        <v>420.8715555555555</v>
      </c>
      <c r="DJ149">
        <v>23.68896666666667</v>
      </c>
      <c r="DK149">
        <v>500.0016666666666</v>
      </c>
      <c r="DL149">
        <v>90.71413333333334</v>
      </c>
      <c r="DM149">
        <v>0.05231507777777778</v>
      </c>
      <c r="DN149">
        <v>30.36096666666667</v>
      </c>
      <c r="DO149">
        <v>29.96315555555556</v>
      </c>
      <c r="DP149">
        <v>999.9000000000001</v>
      </c>
      <c r="DQ149">
        <v>0</v>
      </c>
      <c r="DR149">
        <v>0</v>
      </c>
      <c r="DS149">
        <v>9988.82</v>
      </c>
      <c r="DT149">
        <v>0</v>
      </c>
      <c r="DU149">
        <v>2.208858888888889</v>
      </c>
      <c r="DV149">
        <v>1.04555</v>
      </c>
      <c r="DW149">
        <v>431.3747777777778</v>
      </c>
      <c r="DX149">
        <v>430.2078888888889</v>
      </c>
      <c r="DY149">
        <v>0.2172895555555555</v>
      </c>
      <c r="DZ149">
        <v>420.0041111111111</v>
      </c>
      <c r="EA149">
        <v>23.71852222222222</v>
      </c>
      <c r="EB149">
        <v>2.171315555555556</v>
      </c>
      <c r="EC149">
        <v>2.151603333333333</v>
      </c>
      <c r="ED149">
        <v>18.75224444444445</v>
      </c>
      <c r="EE149">
        <v>18.60644444444445</v>
      </c>
      <c r="EF149">
        <v>0.00500056</v>
      </c>
      <c r="EG149">
        <v>0</v>
      </c>
      <c r="EH149">
        <v>0</v>
      </c>
      <c r="EI149">
        <v>0</v>
      </c>
      <c r="EJ149">
        <v>692.0555555555555</v>
      </c>
      <c r="EK149">
        <v>0.00500056</v>
      </c>
      <c r="EL149">
        <v>-6.222222222222222</v>
      </c>
      <c r="EM149">
        <v>-3.155555555555555</v>
      </c>
      <c r="EN149">
        <v>35.42344444444445</v>
      </c>
      <c r="EO149">
        <v>38.75</v>
      </c>
      <c r="EP149">
        <v>37.11788888888889</v>
      </c>
      <c r="EQ149">
        <v>38.31922222222223</v>
      </c>
      <c r="ER149">
        <v>37.70122222222223</v>
      </c>
      <c r="ES149">
        <v>0</v>
      </c>
      <c r="ET149">
        <v>0</v>
      </c>
      <c r="EU149">
        <v>0</v>
      </c>
      <c r="EV149">
        <v>1759096045.3</v>
      </c>
      <c r="EW149">
        <v>0</v>
      </c>
      <c r="EX149">
        <v>693.6192307692307</v>
      </c>
      <c r="EY149">
        <v>3.217093798230013</v>
      </c>
      <c r="EZ149">
        <v>-27.80170974959487</v>
      </c>
      <c r="FA149">
        <v>-6.369230769230768</v>
      </c>
      <c r="FB149">
        <v>15</v>
      </c>
      <c r="FC149">
        <v>0</v>
      </c>
      <c r="FD149" t="s">
        <v>422</v>
      </c>
      <c r="FE149">
        <v>1747148579.5</v>
      </c>
      <c r="FF149">
        <v>1747148584.5</v>
      </c>
      <c r="FG149">
        <v>0</v>
      </c>
      <c r="FH149">
        <v>0.162</v>
      </c>
      <c r="FI149">
        <v>-0.001</v>
      </c>
      <c r="FJ149">
        <v>0.139</v>
      </c>
      <c r="FK149">
        <v>0.058</v>
      </c>
      <c r="FL149">
        <v>420</v>
      </c>
      <c r="FM149">
        <v>16</v>
      </c>
      <c r="FN149">
        <v>0.19</v>
      </c>
      <c r="FO149">
        <v>0.02</v>
      </c>
      <c r="FP149">
        <v>1.02432795</v>
      </c>
      <c r="FQ149">
        <v>0.02579723076923015</v>
      </c>
      <c r="FR149">
        <v>0.04051136741579456</v>
      </c>
      <c r="FS149">
        <v>1</v>
      </c>
      <c r="FT149">
        <v>693.0705882352942</v>
      </c>
      <c r="FU149">
        <v>7.193277192527364</v>
      </c>
      <c r="FV149">
        <v>5.734545954218001</v>
      </c>
      <c r="FW149">
        <v>0</v>
      </c>
      <c r="FX149">
        <v>0.21721015</v>
      </c>
      <c r="FY149">
        <v>0.008754641651031132</v>
      </c>
      <c r="FZ149">
        <v>0.001596167621993378</v>
      </c>
      <c r="GA149">
        <v>1</v>
      </c>
      <c r="GB149">
        <v>2</v>
      </c>
      <c r="GC149">
        <v>3</v>
      </c>
      <c r="GD149" t="s">
        <v>423</v>
      </c>
      <c r="GE149">
        <v>3.12724</v>
      </c>
      <c r="GF149">
        <v>2.72978</v>
      </c>
      <c r="GG149">
        <v>0.08618290000000001</v>
      </c>
      <c r="GH149">
        <v>0.08650430000000001</v>
      </c>
      <c r="GI149">
        <v>0.107054</v>
      </c>
      <c r="GJ149">
        <v>0.106979</v>
      </c>
      <c r="GK149">
        <v>27404.3</v>
      </c>
      <c r="GL149">
        <v>26544.4</v>
      </c>
      <c r="GM149">
        <v>30529.6</v>
      </c>
      <c r="GN149">
        <v>29311.6</v>
      </c>
      <c r="GO149">
        <v>37618.4</v>
      </c>
      <c r="GP149">
        <v>34426.4</v>
      </c>
      <c r="GQ149">
        <v>46701.5</v>
      </c>
      <c r="GR149">
        <v>43543.6</v>
      </c>
      <c r="GS149">
        <v>1.82145</v>
      </c>
      <c r="GT149">
        <v>1.87693</v>
      </c>
      <c r="GU149">
        <v>0.0796989</v>
      </c>
      <c r="GV149">
        <v>0</v>
      </c>
      <c r="GW149">
        <v>28.6731</v>
      </c>
      <c r="GX149">
        <v>999.9</v>
      </c>
      <c r="GY149">
        <v>49</v>
      </c>
      <c r="GZ149">
        <v>30.6</v>
      </c>
      <c r="HA149">
        <v>23.8172</v>
      </c>
      <c r="HB149">
        <v>63.1256</v>
      </c>
      <c r="HC149">
        <v>13.0489</v>
      </c>
      <c r="HD149">
        <v>1</v>
      </c>
      <c r="HE149">
        <v>0.134995</v>
      </c>
      <c r="HF149">
        <v>-1.60164</v>
      </c>
      <c r="HG149">
        <v>20.2128</v>
      </c>
      <c r="HH149">
        <v>5.2396</v>
      </c>
      <c r="HI149">
        <v>11.974</v>
      </c>
      <c r="HJ149">
        <v>4.97175</v>
      </c>
      <c r="HK149">
        <v>3.291</v>
      </c>
      <c r="HL149">
        <v>9999</v>
      </c>
      <c r="HM149">
        <v>9999</v>
      </c>
      <c r="HN149">
        <v>9999</v>
      </c>
      <c r="HO149">
        <v>4.4</v>
      </c>
      <c r="HP149">
        <v>4.97299</v>
      </c>
      <c r="HQ149">
        <v>1.87729</v>
      </c>
      <c r="HR149">
        <v>1.87542</v>
      </c>
      <c r="HS149">
        <v>1.8782</v>
      </c>
      <c r="HT149">
        <v>1.87494</v>
      </c>
      <c r="HU149">
        <v>1.87851</v>
      </c>
      <c r="HV149">
        <v>1.87561</v>
      </c>
      <c r="HW149">
        <v>1.87681</v>
      </c>
      <c r="HX149">
        <v>0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0.178</v>
      </c>
      <c r="IL149">
        <v>0.2468</v>
      </c>
      <c r="IM149">
        <v>-0.2208080166734159</v>
      </c>
      <c r="IN149">
        <v>0.0009760521447082311</v>
      </c>
      <c r="IO149">
        <v>-1.213558287100738E-07</v>
      </c>
      <c r="IP149">
        <v>1.27618266518245E-10</v>
      </c>
      <c r="IQ149">
        <v>-0.04124942103459956</v>
      </c>
      <c r="IR149">
        <v>-0.001300910323688675</v>
      </c>
      <c r="IS149">
        <v>0.0007077955028906285</v>
      </c>
      <c r="IT149">
        <v>-5.887928008297181E-06</v>
      </c>
      <c r="IU149">
        <v>4</v>
      </c>
      <c r="IV149">
        <v>2095</v>
      </c>
      <c r="IW149">
        <v>1</v>
      </c>
      <c r="IX149">
        <v>25</v>
      </c>
      <c r="IY149">
        <v>199124.2</v>
      </c>
      <c r="IZ149">
        <v>199124.2</v>
      </c>
      <c r="JA149">
        <v>1.10596</v>
      </c>
      <c r="JB149">
        <v>2.56592</v>
      </c>
      <c r="JC149">
        <v>1.39893</v>
      </c>
      <c r="JD149">
        <v>2.34863</v>
      </c>
      <c r="JE149">
        <v>1.44897</v>
      </c>
      <c r="JF149">
        <v>2.57446</v>
      </c>
      <c r="JG149">
        <v>37.1702</v>
      </c>
      <c r="JH149">
        <v>24.0087</v>
      </c>
      <c r="JI149">
        <v>18</v>
      </c>
      <c r="JJ149">
        <v>475.276</v>
      </c>
      <c r="JK149">
        <v>479.962</v>
      </c>
      <c r="JL149">
        <v>31.1684</v>
      </c>
      <c r="JM149">
        <v>28.9196</v>
      </c>
      <c r="JN149">
        <v>30.0002</v>
      </c>
      <c r="JO149">
        <v>28.5103</v>
      </c>
      <c r="JP149">
        <v>28.5574</v>
      </c>
      <c r="JQ149">
        <v>22.1613</v>
      </c>
      <c r="JR149">
        <v>4.77319</v>
      </c>
      <c r="JS149">
        <v>100</v>
      </c>
      <c r="JT149">
        <v>31.1846</v>
      </c>
      <c r="JU149">
        <v>420</v>
      </c>
      <c r="JV149">
        <v>23.6643</v>
      </c>
      <c r="JW149">
        <v>100.927</v>
      </c>
      <c r="JX149">
        <v>100.169</v>
      </c>
    </row>
    <row r="150" spans="1:284">
      <c r="A150">
        <v>134</v>
      </c>
      <c r="B150">
        <v>1759096035.6</v>
      </c>
      <c r="C150">
        <v>2201.5</v>
      </c>
      <c r="D150" t="s">
        <v>698</v>
      </c>
      <c r="E150" t="s">
        <v>699</v>
      </c>
      <c r="F150">
        <v>5</v>
      </c>
      <c r="G150" t="s">
        <v>673</v>
      </c>
      <c r="H150" t="s">
        <v>419</v>
      </c>
      <c r="I150">
        <v>1759096032.6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7</v>
      </c>
      <c r="AH150">
        <v>1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5</v>
      </c>
      <c r="DA150">
        <v>0.5</v>
      </c>
      <c r="DB150" t="s">
        <v>421</v>
      </c>
      <c r="DC150">
        <v>2</v>
      </c>
      <c r="DD150">
        <v>1759096032.6</v>
      </c>
      <c r="DE150">
        <v>421.048</v>
      </c>
      <c r="DF150">
        <v>420.0187777777777</v>
      </c>
      <c r="DG150">
        <v>23.9359</v>
      </c>
      <c r="DH150">
        <v>23.71892222222222</v>
      </c>
      <c r="DI150">
        <v>420.87</v>
      </c>
      <c r="DJ150">
        <v>23.68905555555556</v>
      </c>
      <c r="DK150">
        <v>500.0118888888889</v>
      </c>
      <c r="DL150">
        <v>90.71462222222222</v>
      </c>
      <c r="DM150">
        <v>0.05222767777777778</v>
      </c>
      <c r="DN150">
        <v>30.36155555555556</v>
      </c>
      <c r="DO150">
        <v>29.96728888888889</v>
      </c>
      <c r="DP150">
        <v>999.9000000000001</v>
      </c>
      <c r="DQ150">
        <v>0</v>
      </c>
      <c r="DR150">
        <v>0</v>
      </c>
      <c r="DS150">
        <v>9992.709999999999</v>
      </c>
      <c r="DT150">
        <v>0</v>
      </c>
      <c r="DU150">
        <v>2.213455555555556</v>
      </c>
      <c r="DV150">
        <v>1.029192222222222</v>
      </c>
      <c r="DW150">
        <v>431.3732222222222</v>
      </c>
      <c r="DX150">
        <v>430.2232222222222</v>
      </c>
      <c r="DY150">
        <v>0.2169924444444444</v>
      </c>
      <c r="DZ150">
        <v>420.0187777777777</v>
      </c>
      <c r="EA150">
        <v>23.71892222222222</v>
      </c>
      <c r="EB150">
        <v>2.171336666666667</v>
      </c>
      <c r="EC150">
        <v>2.151651111111111</v>
      </c>
      <c r="ED150">
        <v>18.75238888888889</v>
      </c>
      <c r="EE150">
        <v>18.6068</v>
      </c>
      <c r="EF150">
        <v>0.00500056</v>
      </c>
      <c r="EG150">
        <v>0</v>
      </c>
      <c r="EH150">
        <v>0</v>
      </c>
      <c r="EI150">
        <v>0</v>
      </c>
      <c r="EJ150">
        <v>694.5111111111111</v>
      </c>
      <c r="EK150">
        <v>0.00500056</v>
      </c>
      <c r="EL150">
        <v>-8.955555555555556</v>
      </c>
      <c r="EM150">
        <v>-3.133333333333334</v>
      </c>
      <c r="EN150">
        <v>35.43722222222222</v>
      </c>
      <c r="EO150">
        <v>38.72900000000001</v>
      </c>
      <c r="EP150">
        <v>37.11088888888889</v>
      </c>
      <c r="EQ150">
        <v>38.29144444444444</v>
      </c>
      <c r="ER150">
        <v>37.68733333333333</v>
      </c>
      <c r="ES150">
        <v>0</v>
      </c>
      <c r="ET150">
        <v>0</v>
      </c>
      <c r="EU150">
        <v>0</v>
      </c>
      <c r="EV150">
        <v>1759096047.1</v>
      </c>
      <c r="EW150">
        <v>0</v>
      </c>
      <c r="EX150">
        <v>693.5799999999998</v>
      </c>
      <c r="EY150">
        <v>25.27692309488557</v>
      </c>
      <c r="EZ150">
        <v>-44.51538518488523</v>
      </c>
      <c r="FA150">
        <v>-6.615999999999999</v>
      </c>
      <c r="FB150">
        <v>15</v>
      </c>
      <c r="FC150">
        <v>0</v>
      </c>
      <c r="FD150" t="s">
        <v>422</v>
      </c>
      <c r="FE150">
        <v>1747148579.5</v>
      </c>
      <c r="FF150">
        <v>1747148584.5</v>
      </c>
      <c r="FG150">
        <v>0</v>
      </c>
      <c r="FH150">
        <v>0.162</v>
      </c>
      <c r="FI150">
        <v>-0.001</v>
      </c>
      <c r="FJ150">
        <v>0.139</v>
      </c>
      <c r="FK150">
        <v>0.058</v>
      </c>
      <c r="FL150">
        <v>420</v>
      </c>
      <c r="FM150">
        <v>16</v>
      </c>
      <c r="FN150">
        <v>0.19</v>
      </c>
      <c r="FO150">
        <v>0.02</v>
      </c>
      <c r="FP150">
        <v>1.021559463414634</v>
      </c>
      <c r="FQ150">
        <v>0.1274540487804901</v>
      </c>
      <c r="FR150">
        <v>0.03516288344963429</v>
      </c>
      <c r="FS150">
        <v>1</v>
      </c>
      <c r="FT150">
        <v>693.6470588235294</v>
      </c>
      <c r="FU150">
        <v>9.158135915341628</v>
      </c>
      <c r="FV150">
        <v>5.934507031120796</v>
      </c>
      <c r="FW150">
        <v>0</v>
      </c>
      <c r="FX150">
        <v>0.2173795609756097</v>
      </c>
      <c r="FY150">
        <v>0.003366710801393621</v>
      </c>
      <c r="FZ150">
        <v>0.001236595760768355</v>
      </c>
      <c r="GA150">
        <v>1</v>
      </c>
      <c r="GB150">
        <v>2</v>
      </c>
      <c r="GC150">
        <v>3</v>
      </c>
      <c r="GD150" t="s">
        <v>423</v>
      </c>
      <c r="GE150">
        <v>3.12719</v>
      </c>
      <c r="GF150">
        <v>2.72977</v>
      </c>
      <c r="GG150">
        <v>0.08617850000000001</v>
      </c>
      <c r="GH150">
        <v>0.0865037</v>
      </c>
      <c r="GI150">
        <v>0.107056</v>
      </c>
      <c r="GJ150">
        <v>0.106974</v>
      </c>
      <c r="GK150">
        <v>27404.8</v>
      </c>
      <c r="GL150">
        <v>26544.3</v>
      </c>
      <c r="GM150">
        <v>30530</v>
      </c>
      <c r="GN150">
        <v>29311.5</v>
      </c>
      <c r="GO150">
        <v>37618.9</v>
      </c>
      <c r="GP150">
        <v>34426.5</v>
      </c>
      <c r="GQ150">
        <v>46702.1</v>
      </c>
      <c r="GR150">
        <v>43543.4</v>
      </c>
      <c r="GS150">
        <v>1.82125</v>
      </c>
      <c r="GT150">
        <v>1.87698</v>
      </c>
      <c r="GU150">
        <v>0.0796132</v>
      </c>
      <c r="GV150">
        <v>0</v>
      </c>
      <c r="GW150">
        <v>28.6722</v>
      </c>
      <c r="GX150">
        <v>999.9</v>
      </c>
      <c r="GY150">
        <v>49</v>
      </c>
      <c r="GZ150">
        <v>30.6</v>
      </c>
      <c r="HA150">
        <v>23.8176</v>
      </c>
      <c r="HB150">
        <v>62.6856</v>
      </c>
      <c r="HC150">
        <v>12.9207</v>
      </c>
      <c r="HD150">
        <v>1</v>
      </c>
      <c r="HE150">
        <v>0.135124</v>
      </c>
      <c r="HF150">
        <v>-1.5995</v>
      </c>
      <c r="HG150">
        <v>20.2128</v>
      </c>
      <c r="HH150">
        <v>5.23975</v>
      </c>
      <c r="HI150">
        <v>11.974</v>
      </c>
      <c r="HJ150">
        <v>4.97185</v>
      </c>
      <c r="HK150">
        <v>3.291</v>
      </c>
      <c r="HL150">
        <v>9999</v>
      </c>
      <c r="HM150">
        <v>9999</v>
      </c>
      <c r="HN150">
        <v>9999</v>
      </c>
      <c r="HO150">
        <v>4.4</v>
      </c>
      <c r="HP150">
        <v>4.973</v>
      </c>
      <c r="HQ150">
        <v>1.87729</v>
      </c>
      <c r="HR150">
        <v>1.87543</v>
      </c>
      <c r="HS150">
        <v>1.8782</v>
      </c>
      <c r="HT150">
        <v>1.87495</v>
      </c>
      <c r="HU150">
        <v>1.87851</v>
      </c>
      <c r="HV150">
        <v>1.87561</v>
      </c>
      <c r="HW150">
        <v>1.8768</v>
      </c>
      <c r="HX150">
        <v>0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0.178</v>
      </c>
      <c r="IL150">
        <v>0.2469</v>
      </c>
      <c r="IM150">
        <v>-0.2208080166734159</v>
      </c>
      <c r="IN150">
        <v>0.0009760521447082311</v>
      </c>
      <c r="IO150">
        <v>-1.213558287100738E-07</v>
      </c>
      <c r="IP150">
        <v>1.27618266518245E-10</v>
      </c>
      <c r="IQ150">
        <v>-0.04124942103459956</v>
      </c>
      <c r="IR150">
        <v>-0.001300910323688675</v>
      </c>
      <c r="IS150">
        <v>0.0007077955028906285</v>
      </c>
      <c r="IT150">
        <v>-5.887928008297181E-06</v>
      </c>
      <c r="IU150">
        <v>4</v>
      </c>
      <c r="IV150">
        <v>2095</v>
      </c>
      <c r="IW150">
        <v>1</v>
      </c>
      <c r="IX150">
        <v>25</v>
      </c>
      <c r="IY150">
        <v>199124.3</v>
      </c>
      <c r="IZ150">
        <v>199124.2</v>
      </c>
      <c r="JA150">
        <v>1.10474</v>
      </c>
      <c r="JB150">
        <v>2.55615</v>
      </c>
      <c r="JC150">
        <v>1.39893</v>
      </c>
      <c r="JD150">
        <v>2.34863</v>
      </c>
      <c r="JE150">
        <v>1.44897</v>
      </c>
      <c r="JF150">
        <v>2.58179</v>
      </c>
      <c r="JG150">
        <v>37.1463</v>
      </c>
      <c r="JH150">
        <v>24.0087</v>
      </c>
      <c r="JI150">
        <v>18</v>
      </c>
      <c r="JJ150">
        <v>475.174</v>
      </c>
      <c r="JK150">
        <v>480.005</v>
      </c>
      <c r="JL150">
        <v>31.1818</v>
      </c>
      <c r="JM150">
        <v>28.92</v>
      </c>
      <c r="JN150">
        <v>30.0003</v>
      </c>
      <c r="JO150">
        <v>28.5114</v>
      </c>
      <c r="JP150">
        <v>28.5587</v>
      </c>
      <c r="JQ150">
        <v>22.1602</v>
      </c>
      <c r="JR150">
        <v>4.77319</v>
      </c>
      <c r="JS150">
        <v>100</v>
      </c>
      <c r="JT150">
        <v>31.1846</v>
      </c>
      <c r="JU150">
        <v>420</v>
      </c>
      <c r="JV150">
        <v>23.6643</v>
      </c>
      <c r="JW150">
        <v>100.928</v>
      </c>
      <c r="JX150">
        <v>100.168</v>
      </c>
    </row>
    <row r="151" spans="1:284">
      <c r="A151">
        <v>135</v>
      </c>
      <c r="B151">
        <v>1759096037.6</v>
      </c>
      <c r="C151">
        <v>2203.5</v>
      </c>
      <c r="D151" t="s">
        <v>700</v>
      </c>
      <c r="E151" t="s">
        <v>701</v>
      </c>
      <c r="F151">
        <v>5</v>
      </c>
      <c r="G151" t="s">
        <v>673</v>
      </c>
      <c r="H151" t="s">
        <v>419</v>
      </c>
      <c r="I151">
        <v>1759096034.6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7</v>
      </c>
      <c r="AH151">
        <v>1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5</v>
      </c>
      <c r="DA151">
        <v>0.5</v>
      </c>
      <c r="DB151" t="s">
        <v>421</v>
      </c>
      <c r="DC151">
        <v>2</v>
      </c>
      <c r="DD151">
        <v>1759096034.6</v>
      </c>
      <c r="DE151">
        <v>421.0311111111112</v>
      </c>
      <c r="DF151">
        <v>419.9997777777778</v>
      </c>
      <c r="DG151">
        <v>23.93594444444444</v>
      </c>
      <c r="DH151">
        <v>23.71827777777778</v>
      </c>
      <c r="DI151">
        <v>420.8531111111111</v>
      </c>
      <c r="DJ151">
        <v>23.68911111111111</v>
      </c>
      <c r="DK151">
        <v>500.063</v>
      </c>
      <c r="DL151">
        <v>90.71512222222222</v>
      </c>
      <c r="DM151">
        <v>0.05206588888888888</v>
      </c>
      <c r="DN151">
        <v>30.36257777777778</v>
      </c>
      <c r="DO151">
        <v>29.96871111111112</v>
      </c>
      <c r="DP151">
        <v>999.9000000000001</v>
      </c>
      <c r="DQ151">
        <v>0</v>
      </c>
      <c r="DR151">
        <v>0</v>
      </c>
      <c r="DS151">
        <v>10003.81222222222</v>
      </c>
      <c r="DT151">
        <v>0</v>
      </c>
      <c r="DU151">
        <v>2.215754444444444</v>
      </c>
      <c r="DV151">
        <v>1.031202222222222</v>
      </c>
      <c r="DW151">
        <v>431.355888888889</v>
      </c>
      <c r="DX151">
        <v>430.2034444444444</v>
      </c>
      <c r="DY151">
        <v>0.2177021111111111</v>
      </c>
      <c r="DZ151">
        <v>419.9997777777778</v>
      </c>
      <c r="EA151">
        <v>23.71827777777778</v>
      </c>
      <c r="EB151">
        <v>2.171355555555555</v>
      </c>
      <c r="EC151">
        <v>2.151604444444445</v>
      </c>
      <c r="ED151">
        <v>18.75253333333333</v>
      </c>
      <c r="EE151">
        <v>18.60645555555555</v>
      </c>
      <c r="EF151">
        <v>0.00500056</v>
      </c>
      <c r="EG151">
        <v>0</v>
      </c>
      <c r="EH151">
        <v>0</v>
      </c>
      <c r="EI151">
        <v>0</v>
      </c>
      <c r="EJ151">
        <v>696.3444444444444</v>
      </c>
      <c r="EK151">
        <v>0.00500056</v>
      </c>
      <c r="EL151">
        <v>-6.144444444444444</v>
      </c>
      <c r="EM151">
        <v>-2.644444444444444</v>
      </c>
      <c r="EN151">
        <v>35.47877777777777</v>
      </c>
      <c r="EO151">
        <v>38.708</v>
      </c>
      <c r="EP151">
        <v>37.12466666666666</v>
      </c>
      <c r="EQ151">
        <v>38.28444444444444</v>
      </c>
      <c r="ER151">
        <v>37.69422222222222</v>
      </c>
      <c r="ES151">
        <v>0</v>
      </c>
      <c r="ET151">
        <v>0</v>
      </c>
      <c r="EU151">
        <v>0</v>
      </c>
      <c r="EV151">
        <v>1759096048.9</v>
      </c>
      <c r="EW151">
        <v>0</v>
      </c>
      <c r="EX151">
        <v>694.1076923076923</v>
      </c>
      <c r="EY151">
        <v>16.25982897171535</v>
      </c>
      <c r="EZ151">
        <v>-16.21880375939242</v>
      </c>
      <c r="FA151">
        <v>-6.661538461538461</v>
      </c>
      <c r="FB151">
        <v>15</v>
      </c>
      <c r="FC151">
        <v>0</v>
      </c>
      <c r="FD151" t="s">
        <v>422</v>
      </c>
      <c r="FE151">
        <v>1747148579.5</v>
      </c>
      <c r="FF151">
        <v>1747148584.5</v>
      </c>
      <c r="FG151">
        <v>0</v>
      </c>
      <c r="FH151">
        <v>0.162</v>
      </c>
      <c r="FI151">
        <v>-0.001</v>
      </c>
      <c r="FJ151">
        <v>0.139</v>
      </c>
      <c r="FK151">
        <v>0.058</v>
      </c>
      <c r="FL151">
        <v>420</v>
      </c>
      <c r="FM151">
        <v>16</v>
      </c>
      <c r="FN151">
        <v>0.19</v>
      </c>
      <c r="FO151">
        <v>0.02</v>
      </c>
      <c r="FP151">
        <v>1.0204875</v>
      </c>
      <c r="FQ151">
        <v>0.1935956622889302</v>
      </c>
      <c r="FR151">
        <v>0.03038240394290749</v>
      </c>
      <c r="FS151">
        <v>1</v>
      </c>
      <c r="FT151">
        <v>693.6470588235294</v>
      </c>
      <c r="FU151">
        <v>12.40947276979</v>
      </c>
      <c r="FV151">
        <v>5.658374080231343</v>
      </c>
      <c r="FW151">
        <v>0</v>
      </c>
      <c r="FX151">
        <v>0.2177892</v>
      </c>
      <c r="FY151">
        <v>0.0003423714821764171</v>
      </c>
      <c r="FZ151">
        <v>0.001015628381840523</v>
      </c>
      <c r="GA151">
        <v>1</v>
      </c>
      <c r="GB151">
        <v>2</v>
      </c>
      <c r="GC151">
        <v>3</v>
      </c>
      <c r="GD151" t="s">
        <v>423</v>
      </c>
      <c r="GE151">
        <v>3.12716</v>
      </c>
      <c r="GF151">
        <v>2.73</v>
      </c>
      <c r="GG151">
        <v>0.0861763</v>
      </c>
      <c r="GH151">
        <v>0.0865001</v>
      </c>
      <c r="GI151">
        <v>0.107057</v>
      </c>
      <c r="GJ151">
        <v>0.106964</v>
      </c>
      <c r="GK151">
        <v>27405</v>
      </c>
      <c r="GL151">
        <v>26544.4</v>
      </c>
      <c r="GM151">
        <v>30530.1</v>
      </c>
      <c r="GN151">
        <v>29311.5</v>
      </c>
      <c r="GO151">
        <v>37618.9</v>
      </c>
      <c r="GP151">
        <v>34426.9</v>
      </c>
      <c r="GQ151">
        <v>46702.2</v>
      </c>
      <c r="GR151">
        <v>43543.5</v>
      </c>
      <c r="GS151">
        <v>1.82113</v>
      </c>
      <c r="GT151">
        <v>1.87698</v>
      </c>
      <c r="GU151">
        <v>0.07950889999999999</v>
      </c>
      <c r="GV151">
        <v>0</v>
      </c>
      <c r="GW151">
        <v>28.671</v>
      </c>
      <c r="GX151">
        <v>999.9</v>
      </c>
      <c r="GY151">
        <v>49</v>
      </c>
      <c r="GZ151">
        <v>30.6</v>
      </c>
      <c r="HA151">
        <v>23.8176</v>
      </c>
      <c r="HB151">
        <v>62.8156</v>
      </c>
      <c r="HC151">
        <v>12.9487</v>
      </c>
      <c r="HD151">
        <v>1</v>
      </c>
      <c r="HE151">
        <v>0.135218</v>
      </c>
      <c r="HF151">
        <v>-1.58579</v>
      </c>
      <c r="HG151">
        <v>20.213</v>
      </c>
      <c r="HH151">
        <v>5.2399</v>
      </c>
      <c r="HI151">
        <v>11.974</v>
      </c>
      <c r="HJ151">
        <v>4.97185</v>
      </c>
      <c r="HK151">
        <v>3.291</v>
      </c>
      <c r="HL151">
        <v>9999</v>
      </c>
      <c r="HM151">
        <v>9999</v>
      </c>
      <c r="HN151">
        <v>9999</v>
      </c>
      <c r="HO151">
        <v>4.4</v>
      </c>
      <c r="HP151">
        <v>4.97299</v>
      </c>
      <c r="HQ151">
        <v>1.87729</v>
      </c>
      <c r="HR151">
        <v>1.87541</v>
      </c>
      <c r="HS151">
        <v>1.8782</v>
      </c>
      <c r="HT151">
        <v>1.87493</v>
      </c>
      <c r="HU151">
        <v>1.87851</v>
      </c>
      <c r="HV151">
        <v>1.87561</v>
      </c>
      <c r="HW151">
        <v>1.87677</v>
      </c>
      <c r="HX151">
        <v>0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0.178</v>
      </c>
      <c r="IL151">
        <v>0.2469</v>
      </c>
      <c r="IM151">
        <v>-0.2208080166734159</v>
      </c>
      <c r="IN151">
        <v>0.0009760521447082311</v>
      </c>
      <c r="IO151">
        <v>-1.213558287100738E-07</v>
      </c>
      <c r="IP151">
        <v>1.27618266518245E-10</v>
      </c>
      <c r="IQ151">
        <v>-0.04124942103459956</v>
      </c>
      <c r="IR151">
        <v>-0.001300910323688675</v>
      </c>
      <c r="IS151">
        <v>0.0007077955028906285</v>
      </c>
      <c r="IT151">
        <v>-5.887928008297181E-06</v>
      </c>
      <c r="IU151">
        <v>4</v>
      </c>
      <c r="IV151">
        <v>2095</v>
      </c>
      <c r="IW151">
        <v>1</v>
      </c>
      <c r="IX151">
        <v>25</v>
      </c>
      <c r="IY151">
        <v>199124.3</v>
      </c>
      <c r="IZ151">
        <v>199124.2</v>
      </c>
      <c r="JA151">
        <v>1.10596</v>
      </c>
      <c r="JB151">
        <v>2.57568</v>
      </c>
      <c r="JC151">
        <v>1.39893</v>
      </c>
      <c r="JD151">
        <v>2.34985</v>
      </c>
      <c r="JE151">
        <v>1.44897</v>
      </c>
      <c r="JF151">
        <v>2.55615</v>
      </c>
      <c r="JG151">
        <v>37.1463</v>
      </c>
      <c r="JH151">
        <v>23.9999</v>
      </c>
      <c r="JI151">
        <v>18</v>
      </c>
      <c r="JJ151">
        <v>475.114</v>
      </c>
      <c r="JK151">
        <v>480.013</v>
      </c>
      <c r="JL151">
        <v>31.1926</v>
      </c>
      <c r="JM151">
        <v>28.9212</v>
      </c>
      <c r="JN151">
        <v>30.0003</v>
      </c>
      <c r="JO151">
        <v>28.5126</v>
      </c>
      <c r="JP151">
        <v>28.5596</v>
      </c>
      <c r="JQ151">
        <v>22.1622</v>
      </c>
      <c r="JR151">
        <v>4.77319</v>
      </c>
      <c r="JS151">
        <v>100</v>
      </c>
      <c r="JT151">
        <v>31.2059</v>
      </c>
      <c r="JU151">
        <v>420</v>
      </c>
      <c r="JV151">
        <v>23.6643</v>
      </c>
      <c r="JW151">
        <v>100.928</v>
      </c>
      <c r="JX151">
        <v>100.168</v>
      </c>
    </row>
    <row r="152" spans="1:284">
      <c r="A152">
        <v>136</v>
      </c>
      <c r="B152">
        <v>1759096039.6</v>
      </c>
      <c r="C152">
        <v>2205.5</v>
      </c>
      <c r="D152" t="s">
        <v>702</v>
      </c>
      <c r="E152" t="s">
        <v>703</v>
      </c>
      <c r="F152">
        <v>5</v>
      </c>
      <c r="G152" t="s">
        <v>673</v>
      </c>
      <c r="H152" t="s">
        <v>419</v>
      </c>
      <c r="I152">
        <v>1759096036.6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7</v>
      </c>
      <c r="AH152">
        <v>1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5</v>
      </c>
      <c r="DA152">
        <v>0.5</v>
      </c>
      <c r="DB152" t="s">
        <v>421</v>
      </c>
      <c r="DC152">
        <v>2</v>
      </c>
      <c r="DD152">
        <v>1759096036.6</v>
      </c>
      <c r="DE152">
        <v>421.0095555555556</v>
      </c>
      <c r="DF152">
        <v>419.981</v>
      </c>
      <c r="DG152">
        <v>23.93571111111111</v>
      </c>
      <c r="DH152">
        <v>23.71625555555556</v>
      </c>
      <c r="DI152">
        <v>420.8315555555556</v>
      </c>
      <c r="DJ152">
        <v>23.68887777777778</v>
      </c>
      <c r="DK152">
        <v>500.0672222222222</v>
      </c>
      <c r="DL152">
        <v>90.71582222222224</v>
      </c>
      <c r="DM152">
        <v>0.05206118888888889</v>
      </c>
      <c r="DN152">
        <v>30.36352222222222</v>
      </c>
      <c r="DO152">
        <v>29.96852222222222</v>
      </c>
      <c r="DP152">
        <v>999.9000000000001</v>
      </c>
      <c r="DQ152">
        <v>0</v>
      </c>
      <c r="DR152">
        <v>0</v>
      </c>
      <c r="DS152">
        <v>10003.18666666667</v>
      </c>
      <c r="DT152">
        <v>0</v>
      </c>
      <c r="DU152">
        <v>2.213455555555556</v>
      </c>
      <c r="DV152">
        <v>1.028457777777778</v>
      </c>
      <c r="DW152">
        <v>431.3336666666667</v>
      </c>
      <c r="DX152">
        <v>430.1833333333333</v>
      </c>
      <c r="DY152">
        <v>0.2194761111111111</v>
      </c>
      <c r="DZ152">
        <v>419.981</v>
      </c>
      <c r="EA152">
        <v>23.71625555555556</v>
      </c>
      <c r="EB152">
        <v>2.171349999999999</v>
      </c>
      <c r="EC152">
        <v>2.15144</v>
      </c>
      <c r="ED152">
        <v>18.75248888888889</v>
      </c>
      <c r="EE152">
        <v>18.60521111111111</v>
      </c>
      <c r="EF152">
        <v>0.00500056</v>
      </c>
      <c r="EG152">
        <v>0</v>
      </c>
      <c r="EH152">
        <v>0</v>
      </c>
      <c r="EI152">
        <v>0</v>
      </c>
      <c r="EJ152">
        <v>694.5999999999999</v>
      </c>
      <c r="EK152">
        <v>0.00500056</v>
      </c>
      <c r="EL152">
        <v>-5.966666666666667</v>
      </c>
      <c r="EM152">
        <v>-2.722222222222222</v>
      </c>
      <c r="EN152">
        <v>35.47877777777777</v>
      </c>
      <c r="EO152">
        <v>38.687</v>
      </c>
      <c r="EP152">
        <v>37.12466666666666</v>
      </c>
      <c r="EQ152">
        <v>38.26355555555555</v>
      </c>
      <c r="ER152">
        <v>37.68044444444445</v>
      </c>
      <c r="ES152">
        <v>0</v>
      </c>
      <c r="ET152">
        <v>0</v>
      </c>
      <c r="EU152">
        <v>0</v>
      </c>
      <c r="EV152">
        <v>1759096051.3</v>
      </c>
      <c r="EW152">
        <v>0</v>
      </c>
      <c r="EX152">
        <v>694.1538461538462</v>
      </c>
      <c r="EY152">
        <v>16.84102551475976</v>
      </c>
      <c r="EZ152">
        <v>-13.28888915195451</v>
      </c>
      <c r="FA152">
        <v>-6.888461538461537</v>
      </c>
      <c r="FB152">
        <v>15</v>
      </c>
      <c r="FC152">
        <v>0</v>
      </c>
      <c r="FD152" t="s">
        <v>422</v>
      </c>
      <c r="FE152">
        <v>1747148579.5</v>
      </c>
      <c r="FF152">
        <v>1747148584.5</v>
      </c>
      <c r="FG152">
        <v>0</v>
      </c>
      <c r="FH152">
        <v>0.162</v>
      </c>
      <c r="FI152">
        <v>-0.001</v>
      </c>
      <c r="FJ152">
        <v>0.139</v>
      </c>
      <c r="FK152">
        <v>0.058</v>
      </c>
      <c r="FL152">
        <v>420</v>
      </c>
      <c r="FM152">
        <v>16</v>
      </c>
      <c r="FN152">
        <v>0.19</v>
      </c>
      <c r="FO152">
        <v>0.02</v>
      </c>
      <c r="FP152">
        <v>1.023221</v>
      </c>
      <c r="FQ152">
        <v>0.1210657630662035</v>
      </c>
      <c r="FR152">
        <v>0.02683622303492964</v>
      </c>
      <c r="FS152">
        <v>1</v>
      </c>
      <c r="FT152">
        <v>693.8705882352942</v>
      </c>
      <c r="FU152">
        <v>3.48051940982168</v>
      </c>
      <c r="FV152">
        <v>5.500563041328252</v>
      </c>
      <c r="FW152">
        <v>0</v>
      </c>
      <c r="FX152">
        <v>0.2181365365853659</v>
      </c>
      <c r="FY152">
        <v>0.005102634146341054</v>
      </c>
      <c r="FZ152">
        <v>0.001513830645835679</v>
      </c>
      <c r="GA152">
        <v>1</v>
      </c>
      <c r="GB152">
        <v>2</v>
      </c>
      <c r="GC152">
        <v>3</v>
      </c>
      <c r="GD152" t="s">
        <v>423</v>
      </c>
      <c r="GE152">
        <v>3.12707</v>
      </c>
      <c r="GF152">
        <v>2.72987</v>
      </c>
      <c r="GG152">
        <v>0.08617420000000001</v>
      </c>
      <c r="GH152">
        <v>0.0865006</v>
      </c>
      <c r="GI152">
        <v>0.107052</v>
      </c>
      <c r="GJ152">
        <v>0.106959</v>
      </c>
      <c r="GK152">
        <v>27405.1</v>
      </c>
      <c r="GL152">
        <v>26544.3</v>
      </c>
      <c r="GM152">
        <v>30530.1</v>
      </c>
      <c r="GN152">
        <v>29311.4</v>
      </c>
      <c r="GO152">
        <v>37619.1</v>
      </c>
      <c r="GP152">
        <v>34427.1</v>
      </c>
      <c r="GQ152">
        <v>46702.1</v>
      </c>
      <c r="GR152">
        <v>43543.4</v>
      </c>
      <c r="GS152">
        <v>1.82113</v>
      </c>
      <c r="GT152">
        <v>1.87703</v>
      </c>
      <c r="GU152">
        <v>0.079684</v>
      </c>
      <c r="GV152">
        <v>0</v>
      </c>
      <c r="GW152">
        <v>28.6707</v>
      </c>
      <c r="GX152">
        <v>999.9</v>
      </c>
      <c r="GY152">
        <v>49</v>
      </c>
      <c r="GZ152">
        <v>30.6</v>
      </c>
      <c r="HA152">
        <v>23.8191</v>
      </c>
      <c r="HB152">
        <v>63.1256</v>
      </c>
      <c r="HC152">
        <v>13.0449</v>
      </c>
      <c r="HD152">
        <v>1</v>
      </c>
      <c r="HE152">
        <v>0.135191</v>
      </c>
      <c r="HF152">
        <v>-1.59535</v>
      </c>
      <c r="HG152">
        <v>20.2129</v>
      </c>
      <c r="HH152">
        <v>5.24005</v>
      </c>
      <c r="HI152">
        <v>11.974</v>
      </c>
      <c r="HJ152">
        <v>4.97195</v>
      </c>
      <c r="HK152">
        <v>3.291</v>
      </c>
      <c r="HL152">
        <v>9999</v>
      </c>
      <c r="HM152">
        <v>9999</v>
      </c>
      <c r="HN152">
        <v>9999</v>
      </c>
      <c r="HO152">
        <v>4.4</v>
      </c>
      <c r="HP152">
        <v>4.97299</v>
      </c>
      <c r="HQ152">
        <v>1.87729</v>
      </c>
      <c r="HR152">
        <v>1.87539</v>
      </c>
      <c r="HS152">
        <v>1.8782</v>
      </c>
      <c r="HT152">
        <v>1.87494</v>
      </c>
      <c r="HU152">
        <v>1.87851</v>
      </c>
      <c r="HV152">
        <v>1.87561</v>
      </c>
      <c r="HW152">
        <v>1.87678</v>
      </c>
      <c r="HX152">
        <v>0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0.178</v>
      </c>
      <c r="IL152">
        <v>0.2468</v>
      </c>
      <c r="IM152">
        <v>-0.2208080166734159</v>
      </c>
      <c r="IN152">
        <v>0.0009760521447082311</v>
      </c>
      <c r="IO152">
        <v>-1.213558287100738E-07</v>
      </c>
      <c r="IP152">
        <v>1.27618266518245E-10</v>
      </c>
      <c r="IQ152">
        <v>-0.04124942103459956</v>
      </c>
      <c r="IR152">
        <v>-0.001300910323688675</v>
      </c>
      <c r="IS152">
        <v>0.0007077955028906285</v>
      </c>
      <c r="IT152">
        <v>-5.887928008297181E-06</v>
      </c>
      <c r="IU152">
        <v>4</v>
      </c>
      <c r="IV152">
        <v>2095</v>
      </c>
      <c r="IW152">
        <v>1</v>
      </c>
      <c r="IX152">
        <v>25</v>
      </c>
      <c r="IY152">
        <v>199124.3</v>
      </c>
      <c r="IZ152">
        <v>199124.3</v>
      </c>
      <c r="JA152">
        <v>1.10474</v>
      </c>
      <c r="JB152">
        <v>2.55981</v>
      </c>
      <c r="JC152">
        <v>1.39893</v>
      </c>
      <c r="JD152">
        <v>2.34985</v>
      </c>
      <c r="JE152">
        <v>1.44897</v>
      </c>
      <c r="JF152">
        <v>2.59888</v>
      </c>
      <c r="JG152">
        <v>37.1463</v>
      </c>
      <c r="JH152">
        <v>24.0087</v>
      </c>
      <c r="JI152">
        <v>18</v>
      </c>
      <c r="JJ152">
        <v>475.115</v>
      </c>
      <c r="JK152">
        <v>480.048</v>
      </c>
      <c r="JL152">
        <v>31.2014</v>
      </c>
      <c r="JM152">
        <v>28.922</v>
      </c>
      <c r="JN152">
        <v>30.0002</v>
      </c>
      <c r="JO152">
        <v>28.5128</v>
      </c>
      <c r="JP152">
        <v>28.5599</v>
      </c>
      <c r="JQ152">
        <v>22.161</v>
      </c>
      <c r="JR152">
        <v>4.77319</v>
      </c>
      <c r="JS152">
        <v>100</v>
      </c>
      <c r="JT152">
        <v>31.2059</v>
      </c>
      <c r="JU152">
        <v>420</v>
      </c>
      <c r="JV152">
        <v>23.6643</v>
      </c>
      <c r="JW152">
        <v>100.928</v>
      </c>
      <c r="JX152">
        <v>100.168</v>
      </c>
    </row>
    <row r="153" spans="1:284">
      <c r="A153">
        <v>137</v>
      </c>
      <c r="B153">
        <v>1759096041.6</v>
      </c>
      <c r="C153">
        <v>2207.5</v>
      </c>
      <c r="D153" t="s">
        <v>704</v>
      </c>
      <c r="E153" t="s">
        <v>705</v>
      </c>
      <c r="F153">
        <v>5</v>
      </c>
      <c r="G153" t="s">
        <v>673</v>
      </c>
      <c r="H153" t="s">
        <v>419</v>
      </c>
      <c r="I153">
        <v>1759096038.6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7</v>
      </c>
      <c r="AH153">
        <v>1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5</v>
      </c>
      <c r="DA153">
        <v>0.5</v>
      </c>
      <c r="DB153" t="s">
        <v>421</v>
      </c>
      <c r="DC153">
        <v>2</v>
      </c>
      <c r="DD153">
        <v>1759096038.6</v>
      </c>
      <c r="DE153">
        <v>420.9974444444445</v>
      </c>
      <c r="DF153">
        <v>419.9858888888889</v>
      </c>
      <c r="DG153">
        <v>23.93503333333333</v>
      </c>
      <c r="DH153">
        <v>23.71387777777778</v>
      </c>
      <c r="DI153">
        <v>420.8194444444445</v>
      </c>
      <c r="DJ153">
        <v>23.68821111111111</v>
      </c>
      <c r="DK153">
        <v>500.0156666666667</v>
      </c>
      <c r="DL153">
        <v>90.71624444444446</v>
      </c>
      <c r="DM153">
        <v>0.05216414444444444</v>
      </c>
      <c r="DN153">
        <v>30.3644</v>
      </c>
      <c r="DO153">
        <v>29.96782222222222</v>
      </c>
      <c r="DP153">
        <v>999.9000000000001</v>
      </c>
      <c r="DQ153">
        <v>0</v>
      </c>
      <c r="DR153">
        <v>0</v>
      </c>
      <c r="DS153">
        <v>9996.935555555558</v>
      </c>
      <c r="DT153">
        <v>0</v>
      </c>
      <c r="DU153">
        <v>2.208858888888889</v>
      </c>
      <c r="DV153">
        <v>1.011700222222222</v>
      </c>
      <c r="DW153">
        <v>431.321</v>
      </c>
      <c r="DX153">
        <v>430.1871111111111</v>
      </c>
      <c r="DY153">
        <v>0.2211536666666667</v>
      </c>
      <c r="DZ153">
        <v>419.9858888888889</v>
      </c>
      <c r="EA153">
        <v>23.71387777777778</v>
      </c>
      <c r="EB153">
        <v>2.171297777777778</v>
      </c>
      <c r="EC153">
        <v>2.151235555555556</v>
      </c>
      <c r="ED153">
        <v>18.75211111111111</v>
      </c>
      <c r="EE153">
        <v>18.60368888888889</v>
      </c>
      <c r="EF153">
        <v>0.00500056</v>
      </c>
      <c r="EG153">
        <v>0</v>
      </c>
      <c r="EH153">
        <v>0</v>
      </c>
      <c r="EI153">
        <v>0</v>
      </c>
      <c r="EJ153">
        <v>696.3</v>
      </c>
      <c r="EK153">
        <v>0.00500056</v>
      </c>
      <c r="EL153">
        <v>-4.922222222222222</v>
      </c>
      <c r="EM153">
        <v>-2.588888888888889</v>
      </c>
      <c r="EN153">
        <v>35.42322222222222</v>
      </c>
      <c r="EO153">
        <v>38.687</v>
      </c>
      <c r="EP153">
        <v>37.09688888888888</v>
      </c>
      <c r="EQ153">
        <v>38.27044444444444</v>
      </c>
      <c r="ER153">
        <v>37.64555555555555</v>
      </c>
      <c r="ES153">
        <v>0</v>
      </c>
      <c r="ET153">
        <v>0</v>
      </c>
      <c r="EU153">
        <v>0</v>
      </c>
      <c r="EV153">
        <v>1759096053.1</v>
      </c>
      <c r="EW153">
        <v>0</v>
      </c>
      <c r="EX153">
        <v>695.3919999999999</v>
      </c>
      <c r="EY153">
        <v>11.26923079206161</v>
      </c>
      <c r="EZ153">
        <v>-1.730769040434078</v>
      </c>
      <c r="FA153">
        <v>-8.34</v>
      </c>
      <c r="FB153">
        <v>15</v>
      </c>
      <c r="FC153">
        <v>0</v>
      </c>
      <c r="FD153" t="s">
        <v>422</v>
      </c>
      <c r="FE153">
        <v>1747148579.5</v>
      </c>
      <c r="FF153">
        <v>1747148584.5</v>
      </c>
      <c r="FG153">
        <v>0</v>
      </c>
      <c r="FH153">
        <v>0.162</v>
      </c>
      <c r="FI153">
        <v>-0.001</v>
      </c>
      <c r="FJ153">
        <v>0.139</v>
      </c>
      <c r="FK153">
        <v>0.058</v>
      </c>
      <c r="FL153">
        <v>420</v>
      </c>
      <c r="FM153">
        <v>16</v>
      </c>
      <c r="FN153">
        <v>0.19</v>
      </c>
      <c r="FO153">
        <v>0.02</v>
      </c>
      <c r="FP153">
        <v>1.0250991</v>
      </c>
      <c r="FQ153">
        <v>-0.0124989568480341</v>
      </c>
      <c r="FR153">
        <v>0.02593006580573988</v>
      </c>
      <c r="FS153">
        <v>1</v>
      </c>
      <c r="FT153">
        <v>694.2294117647059</v>
      </c>
      <c r="FU153">
        <v>20.79144382511138</v>
      </c>
      <c r="FV153">
        <v>5.823205576260468</v>
      </c>
      <c r="FW153">
        <v>0</v>
      </c>
      <c r="FX153">
        <v>0.218793375</v>
      </c>
      <c r="FY153">
        <v>0.009187035647278895</v>
      </c>
      <c r="FZ153">
        <v>0.001860359074043234</v>
      </c>
      <c r="GA153">
        <v>1</v>
      </c>
      <c r="GB153">
        <v>2</v>
      </c>
      <c r="GC153">
        <v>3</v>
      </c>
      <c r="GD153" t="s">
        <v>423</v>
      </c>
      <c r="GE153">
        <v>3.12703</v>
      </c>
      <c r="GF153">
        <v>2.72998</v>
      </c>
      <c r="GG153">
        <v>0.0861774</v>
      </c>
      <c r="GH153">
        <v>0.08650679999999999</v>
      </c>
      <c r="GI153">
        <v>0.10705</v>
      </c>
      <c r="GJ153">
        <v>0.106958</v>
      </c>
      <c r="GK153">
        <v>27404.7</v>
      </c>
      <c r="GL153">
        <v>26544.1</v>
      </c>
      <c r="GM153">
        <v>30529.8</v>
      </c>
      <c r="GN153">
        <v>29311.4</v>
      </c>
      <c r="GO153">
        <v>37618.8</v>
      </c>
      <c r="GP153">
        <v>34427</v>
      </c>
      <c r="GQ153">
        <v>46701.7</v>
      </c>
      <c r="GR153">
        <v>43543.3</v>
      </c>
      <c r="GS153">
        <v>1.82092</v>
      </c>
      <c r="GT153">
        <v>1.87715</v>
      </c>
      <c r="GU153">
        <v>0.0798218</v>
      </c>
      <c r="GV153">
        <v>0</v>
      </c>
      <c r="GW153">
        <v>28.6707</v>
      </c>
      <c r="GX153">
        <v>999.9</v>
      </c>
      <c r="GY153">
        <v>49</v>
      </c>
      <c r="GZ153">
        <v>30.6</v>
      </c>
      <c r="HA153">
        <v>23.8174</v>
      </c>
      <c r="HB153">
        <v>62.7456</v>
      </c>
      <c r="HC153">
        <v>12.9127</v>
      </c>
      <c r="HD153">
        <v>1</v>
      </c>
      <c r="HE153">
        <v>0.135226</v>
      </c>
      <c r="HF153">
        <v>-1.57737</v>
      </c>
      <c r="HG153">
        <v>20.2131</v>
      </c>
      <c r="HH153">
        <v>5.24005</v>
      </c>
      <c r="HI153">
        <v>11.974</v>
      </c>
      <c r="HJ153">
        <v>4.97195</v>
      </c>
      <c r="HK153">
        <v>3.291</v>
      </c>
      <c r="HL153">
        <v>9999</v>
      </c>
      <c r="HM153">
        <v>9999</v>
      </c>
      <c r="HN153">
        <v>9999</v>
      </c>
      <c r="HO153">
        <v>4.4</v>
      </c>
      <c r="HP153">
        <v>4.97298</v>
      </c>
      <c r="HQ153">
        <v>1.87729</v>
      </c>
      <c r="HR153">
        <v>1.87542</v>
      </c>
      <c r="HS153">
        <v>1.8782</v>
      </c>
      <c r="HT153">
        <v>1.87495</v>
      </c>
      <c r="HU153">
        <v>1.87851</v>
      </c>
      <c r="HV153">
        <v>1.87561</v>
      </c>
      <c r="HW153">
        <v>1.8768</v>
      </c>
      <c r="HX153">
        <v>0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0.178</v>
      </c>
      <c r="IL153">
        <v>0.2468</v>
      </c>
      <c r="IM153">
        <v>-0.2208080166734159</v>
      </c>
      <c r="IN153">
        <v>0.0009760521447082311</v>
      </c>
      <c r="IO153">
        <v>-1.213558287100738E-07</v>
      </c>
      <c r="IP153">
        <v>1.27618266518245E-10</v>
      </c>
      <c r="IQ153">
        <v>-0.04124942103459956</v>
      </c>
      <c r="IR153">
        <v>-0.001300910323688675</v>
      </c>
      <c r="IS153">
        <v>0.0007077955028906285</v>
      </c>
      <c r="IT153">
        <v>-5.887928008297181E-06</v>
      </c>
      <c r="IU153">
        <v>4</v>
      </c>
      <c r="IV153">
        <v>2095</v>
      </c>
      <c r="IW153">
        <v>1</v>
      </c>
      <c r="IX153">
        <v>25</v>
      </c>
      <c r="IY153">
        <v>199124.4</v>
      </c>
      <c r="IZ153">
        <v>199124.3</v>
      </c>
      <c r="JA153">
        <v>1.10474</v>
      </c>
      <c r="JB153">
        <v>2.57202</v>
      </c>
      <c r="JC153">
        <v>1.39893</v>
      </c>
      <c r="JD153">
        <v>2.34863</v>
      </c>
      <c r="JE153">
        <v>1.44897</v>
      </c>
      <c r="JF153">
        <v>2.48779</v>
      </c>
      <c r="JG153">
        <v>37.1463</v>
      </c>
      <c r="JH153">
        <v>23.9999</v>
      </c>
      <c r="JI153">
        <v>18</v>
      </c>
      <c r="JJ153">
        <v>475.009</v>
      </c>
      <c r="JK153">
        <v>480.141</v>
      </c>
      <c r="JL153">
        <v>31.2107</v>
      </c>
      <c r="JM153">
        <v>28.922</v>
      </c>
      <c r="JN153">
        <v>30.0003</v>
      </c>
      <c r="JO153">
        <v>28.5132</v>
      </c>
      <c r="JP153">
        <v>28.5611</v>
      </c>
      <c r="JQ153">
        <v>22.1601</v>
      </c>
      <c r="JR153">
        <v>4.77319</v>
      </c>
      <c r="JS153">
        <v>100</v>
      </c>
      <c r="JT153">
        <v>31.2284</v>
      </c>
      <c r="JU153">
        <v>420</v>
      </c>
      <c r="JV153">
        <v>23.6643</v>
      </c>
      <c r="JW153">
        <v>100.928</v>
      </c>
      <c r="JX153">
        <v>100.168</v>
      </c>
    </row>
    <row r="154" spans="1:284">
      <c r="A154">
        <v>138</v>
      </c>
      <c r="B154">
        <v>1759096043.6</v>
      </c>
      <c r="C154">
        <v>2209.5</v>
      </c>
      <c r="D154" t="s">
        <v>706</v>
      </c>
      <c r="E154" t="s">
        <v>707</v>
      </c>
      <c r="F154">
        <v>5</v>
      </c>
      <c r="G154" t="s">
        <v>673</v>
      </c>
      <c r="H154" t="s">
        <v>419</v>
      </c>
      <c r="I154">
        <v>1759096040.6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7</v>
      </c>
      <c r="AH154">
        <v>1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5</v>
      </c>
      <c r="DA154">
        <v>0.5</v>
      </c>
      <c r="DB154" t="s">
        <v>421</v>
      </c>
      <c r="DC154">
        <v>2</v>
      </c>
      <c r="DD154">
        <v>1759096040.6</v>
      </c>
      <c r="DE154">
        <v>421.0071111111111</v>
      </c>
      <c r="DF154">
        <v>419.9997777777778</v>
      </c>
      <c r="DG154">
        <v>23.93468888888889</v>
      </c>
      <c r="DH154">
        <v>23.71252222222222</v>
      </c>
      <c r="DI154">
        <v>420.829111111111</v>
      </c>
      <c r="DJ154">
        <v>23.68785555555555</v>
      </c>
      <c r="DK154">
        <v>499.9771111111111</v>
      </c>
      <c r="DL154">
        <v>90.71603333333333</v>
      </c>
      <c r="DM154">
        <v>0.05228266666666667</v>
      </c>
      <c r="DN154">
        <v>30.36527777777777</v>
      </c>
      <c r="DO154">
        <v>29.96928888888889</v>
      </c>
      <c r="DP154">
        <v>999.9000000000001</v>
      </c>
      <c r="DQ154">
        <v>0</v>
      </c>
      <c r="DR154">
        <v>0</v>
      </c>
      <c r="DS154">
        <v>9989.72111111111</v>
      </c>
      <c r="DT154">
        <v>0</v>
      </c>
      <c r="DU154">
        <v>2.20656</v>
      </c>
      <c r="DV154">
        <v>1.007581333333333</v>
      </c>
      <c r="DW154">
        <v>431.3308888888889</v>
      </c>
      <c r="DX154">
        <v>430.2007777777778</v>
      </c>
      <c r="DY154">
        <v>0.2221572222222222</v>
      </c>
      <c r="DZ154">
        <v>419.9997777777778</v>
      </c>
      <c r="EA154">
        <v>23.71252222222222</v>
      </c>
      <c r="EB154">
        <v>2.17126</v>
      </c>
      <c r="EC154">
        <v>2.151106666666667</v>
      </c>
      <c r="ED154">
        <v>18.75181111111111</v>
      </c>
      <c r="EE154">
        <v>18.60274444444444</v>
      </c>
      <c r="EF154">
        <v>0.00500056</v>
      </c>
      <c r="EG154">
        <v>0</v>
      </c>
      <c r="EH154">
        <v>0</v>
      </c>
      <c r="EI154">
        <v>0</v>
      </c>
      <c r="EJ154">
        <v>695.1444444444446</v>
      </c>
      <c r="EK154">
        <v>0.00500056</v>
      </c>
      <c r="EL154">
        <v>-5.355555555555556</v>
      </c>
      <c r="EM154">
        <v>-2.222222222222222</v>
      </c>
      <c r="EN154">
        <v>35.41644444444444</v>
      </c>
      <c r="EO154">
        <v>38.67322222222222</v>
      </c>
      <c r="EP154">
        <v>37.083</v>
      </c>
      <c r="EQ154">
        <v>38.25666666666666</v>
      </c>
      <c r="ER154">
        <v>37.61766666666666</v>
      </c>
      <c r="ES154">
        <v>0</v>
      </c>
      <c r="ET154">
        <v>0</v>
      </c>
      <c r="EU154">
        <v>0</v>
      </c>
      <c r="EV154">
        <v>1759096054.9</v>
      </c>
      <c r="EW154">
        <v>0</v>
      </c>
      <c r="EX154">
        <v>694.4307692307692</v>
      </c>
      <c r="EY154">
        <v>4.752136613776594</v>
      </c>
      <c r="EZ154">
        <v>12.12991477657821</v>
      </c>
      <c r="FA154">
        <v>-7.746153846153846</v>
      </c>
      <c r="FB154">
        <v>15</v>
      </c>
      <c r="FC154">
        <v>0</v>
      </c>
      <c r="FD154" t="s">
        <v>422</v>
      </c>
      <c r="FE154">
        <v>1747148579.5</v>
      </c>
      <c r="FF154">
        <v>1747148584.5</v>
      </c>
      <c r="FG154">
        <v>0</v>
      </c>
      <c r="FH154">
        <v>0.162</v>
      </c>
      <c r="FI154">
        <v>-0.001</v>
      </c>
      <c r="FJ154">
        <v>0.139</v>
      </c>
      <c r="FK154">
        <v>0.058</v>
      </c>
      <c r="FL154">
        <v>420</v>
      </c>
      <c r="FM154">
        <v>16</v>
      </c>
      <c r="FN154">
        <v>0.19</v>
      </c>
      <c r="FO154">
        <v>0.02</v>
      </c>
      <c r="FP154">
        <v>1.024947048780488</v>
      </c>
      <c r="FQ154">
        <v>-0.03926512891985921</v>
      </c>
      <c r="FR154">
        <v>0.02590140796055465</v>
      </c>
      <c r="FS154">
        <v>1</v>
      </c>
      <c r="FT154">
        <v>694.2823529411763</v>
      </c>
      <c r="FU154">
        <v>14.5790679521316</v>
      </c>
      <c r="FV154">
        <v>5.624969050280097</v>
      </c>
      <c r="FW154">
        <v>0</v>
      </c>
      <c r="FX154">
        <v>0.2190571219512195</v>
      </c>
      <c r="FY154">
        <v>0.01135877351916357</v>
      </c>
      <c r="FZ154">
        <v>0.001986384215961399</v>
      </c>
      <c r="GA154">
        <v>1</v>
      </c>
      <c r="GB154">
        <v>2</v>
      </c>
      <c r="GC154">
        <v>3</v>
      </c>
      <c r="GD154" t="s">
        <v>423</v>
      </c>
      <c r="GE154">
        <v>3.1271</v>
      </c>
      <c r="GF154">
        <v>2.73023</v>
      </c>
      <c r="GG154">
        <v>0.08618099999999999</v>
      </c>
      <c r="GH154">
        <v>0.0865095</v>
      </c>
      <c r="GI154">
        <v>0.107052</v>
      </c>
      <c r="GJ154">
        <v>0.106955</v>
      </c>
      <c r="GK154">
        <v>27404.4</v>
      </c>
      <c r="GL154">
        <v>26544</v>
      </c>
      <c r="GM154">
        <v>30529.6</v>
      </c>
      <c r="GN154">
        <v>29311.4</v>
      </c>
      <c r="GO154">
        <v>37618.6</v>
      </c>
      <c r="GP154">
        <v>34427</v>
      </c>
      <c r="GQ154">
        <v>46701.5</v>
      </c>
      <c r="GR154">
        <v>43543.1</v>
      </c>
      <c r="GS154">
        <v>1.82097</v>
      </c>
      <c r="GT154">
        <v>1.87695</v>
      </c>
      <c r="GU154">
        <v>0.0796989</v>
      </c>
      <c r="GV154">
        <v>0</v>
      </c>
      <c r="GW154">
        <v>28.6707</v>
      </c>
      <c r="GX154">
        <v>999.9</v>
      </c>
      <c r="GY154">
        <v>49</v>
      </c>
      <c r="GZ154">
        <v>30.6</v>
      </c>
      <c r="HA154">
        <v>23.8174</v>
      </c>
      <c r="HB154">
        <v>62.9956</v>
      </c>
      <c r="HC154">
        <v>13.0809</v>
      </c>
      <c r="HD154">
        <v>1</v>
      </c>
      <c r="HE154">
        <v>0.135465</v>
      </c>
      <c r="HF154">
        <v>-1.59599</v>
      </c>
      <c r="HG154">
        <v>20.2129</v>
      </c>
      <c r="HH154">
        <v>5.2396</v>
      </c>
      <c r="HI154">
        <v>11.974</v>
      </c>
      <c r="HJ154">
        <v>4.9718</v>
      </c>
      <c r="HK154">
        <v>3.291</v>
      </c>
      <c r="HL154">
        <v>9999</v>
      </c>
      <c r="HM154">
        <v>9999</v>
      </c>
      <c r="HN154">
        <v>9999</v>
      </c>
      <c r="HO154">
        <v>4.4</v>
      </c>
      <c r="HP154">
        <v>4.97297</v>
      </c>
      <c r="HQ154">
        <v>1.87729</v>
      </c>
      <c r="HR154">
        <v>1.87538</v>
      </c>
      <c r="HS154">
        <v>1.8782</v>
      </c>
      <c r="HT154">
        <v>1.87493</v>
      </c>
      <c r="HU154">
        <v>1.87851</v>
      </c>
      <c r="HV154">
        <v>1.87561</v>
      </c>
      <c r="HW154">
        <v>1.87675</v>
      </c>
      <c r="HX154">
        <v>0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0.178</v>
      </c>
      <c r="IL154">
        <v>0.2468</v>
      </c>
      <c r="IM154">
        <v>-0.2208080166734159</v>
      </c>
      <c r="IN154">
        <v>0.0009760521447082311</v>
      </c>
      <c r="IO154">
        <v>-1.213558287100738E-07</v>
      </c>
      <c r="IP154">
        <v>1.27618266518245E-10</v>
      </c>
      <c r="IQ154">
        <v>-0.04124942103459956</v>
      </c>
      <c r="IR154">
        <v>-0.001300910323688675</v>
      </c>
      <c r="IS154">
        <v>0.0007077955028906285</v>
      </c>
      <c r="IT154">
        <v>-5.887928008297181E-06</v>
      </c>
      <c r="IU154">
        <v>4</v>
      </c>
      <c r="IV154">
        <v>2095</v>
      </c>
      <c r="IW154">
        <v>1</v>
      </c>
      <c r="IX154">
        <v>25</v>
      </c>
      <c r="IY154">
        <v>199124.4</v>
      </c>
      <c r="IZ154">
        <v>199124.3</v>
      </c>
      <c r="JA154">
        <v>1.10474</v>
      </c>
      <c r="JB154">
        <v>2.56104</v>
      </c>
      <c r="JC154">
        <v>1.39893</v>
      </c>
      <c r="JD154">
        <v>2.34985</v>
      </c>
      <c r="JE154">
        <v>1.44897</v>
      </c>
      <c r="JF154">
        <v>2.59766</v>
      </c>
      <c r="JG154">
        <v>37.1463</v>
      </c>
      <c r="JH154">
        <v>24.0087</v>
      </c>
      <c r="JI154">
        <v>18</v>
      </c>
      <c r="JJ154">
        <v>475.044</v>
      </c>
      <c r="JK154">
        <v>480.017</v>
      </c>
      <c r="JL154">
        <v>31.2178</v>
      </c>
      <c r="JM154">
        <v>28.922</v>
      </c>
      <c r="JN154">
        <v>30.0003</v>
      </c>
      <c r="JO154">
        <v>28.5144</v>
      </c>
      <c r="JP154">
        <v>28.562</v>
      </c>
      <c r="JQ154">
        <v>22.1587</v>
      </c>
      <c r="JR154">
        <v>4.77319</v>
      </c>
      <c r="JS154">
        <v>100</v>
      </c>
      <c r="JT154">
        <v>31.2284</v>
      </c>
      <c r="JU154">
        <v>420</v>
      </c>
      <c r="JV154">
        <v>23.6643</v>
      </c>
      <c r="JW154">
        <v>100.927</v>
      </c>
      <c r="JX154">
        <v>100.168</v>
      </c>
    </row>
    <row r="155" spans="1:284">
      <c r="A155">
        <v>139</v>
      </c>
      <c r="B155">
        <v>1759096045.6</v>
      </c>
      <c r="C155">
        <v>2211.5</v>
      </c>
      <c r="D155" t="s">
        <v>708</v>
      </c>
      <c r="E155" t="s">
        <v>709</v>
      </c>
      <c r="F155">
        <v>5</v>
      </c>
      <c r="G155" t="s">
        <v>673</v>
      </c>
      <c r="H155" t="s">
        <v>419</v>
      </c>
      <c r="I155">
        <v>1759096042.6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7</v>
      </c>
      <c r="AH155">
        <v>1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5</v>
      </c>
      <c r="DA155">
        <v>0.5</v>
      </c>
      <c r="DB155" t="s">
        <v>421</v>
      </c>
      <c r="DC155">
        <v>2</v>
      </c>
      <c r="DD155">
        <v>1759096042.6</v>
      </c>
      <c r="DE155">
        <v>421.0193333333333</v>
      </c>
      <c r="DF155">
        <v>420.0218888888889</v>
      </c>
      <c r="DG155">
        <v>23.93452222222222</v>
      </c>
      <c r="DH155">
        <v>23.7122</v>
      </c>
      <c r="DI155">
        <v>420.8413333333334</v>
      </c>
      <c r="DJ155">
        <v>23.6877</v>
      </c>
      <c r="DK155">
        <v>499.9739999999999</v>
      </c>
      <c r="DL155">
        <v>90.71517777777778</v>
      </c>
      <c r="DM155">
        <v>0.05236123333333333</v>
      </c>
      <c r="DN155">
        <v>30.36617777777778</v>
      </c>
      <c r="DO155">
        <v>29.96947777777778</v>
      </c>
      <c r="DP155">
        <v>999.9000000000001</v>
      </c>
      <c r="DQ155">
        <v>0</v>
      </c>
      <c r="DR155">
        <v>0</v>
      </c>
      <c r="DS155">
        <v>9992.151111111112</v>
      </c>
      <c r="DT155">
        <v>0</v>
      </c>
      <c r="DU155">
        <v>2.20656</v>
      </c>
      <c r="DV155">
        <v>0.9976743333333334</v>
      </c>
      <c r="DW155">
        <v>431.3433333333334</v>
      </c>
      <c r="DX155">
        <v>430.2233333333334</v>
      </c>
      <c r="DY155">
        <v>0.2223155555555556</v>
      </c>
      <c r="DZ155">
        <v>420.0218888888889</v>
      </c>
      <c r="EA155">
        <v>23.7122</v>
      </c>
      <c r="EB155">
        <v>2.171224444444444</v>
      </c>
      <c r="EC155">
        <v>2.151056666666667</v>
      </c>
      <c r="ED155">
        <v>18.75156666666667</v>
      </c>
      <c r="EE155">
        <v>18.6024</v>
      </c>
      <c r="EF155">
        <v>0.00500056</v>
      </c>
      <c r="EG155">
        <v>0</v>
      </c>
      <c r="EH155">
        <v>0</v>
      </c>
      <c r="EI155">
        <v>0</v>
      </c>
      <c r="EJ155">
        <v>694.9555555555556</v>
      </c>
      <c r="EK155">
        <v>0.00500056</v>
      </c>
      <c r="EL155">
        <v>-4.488888888888889</v>
      </c>
      <c r="EM155">
        <v>-2.1</v>
      </c>
      <c r="EN155">
        <v>35.39555555555555</v>
      </c>
      <c r="EO155">
        <v>38.65944444444445</v>
      </c>
      <c r="EP155">
        <v>37.069</v>
      </c>
      <c r="EQ155">
        <v>38.24966666666666</v>
      </c>
      <c r="ER155">
        <v>37.58977777777778</v>
      </c>
      <c r="ES155">
        <v>0</v>
      </c>
      <c r="ET155">
        <v>0</v>
      </c>
      <c r="EU155">
        <v>0</v>
      </c>
      <c r="EV155">
        <v>1759096057.3</v>
      </c>
      <c r="EW155">
        <v>0</v>
      </c>
      <c r="EX155">
        <v>694.0538461538462</v>
      </c>
      <c r="EY155">
        <v>-12.09572630320041</v>
      </c>
      <c r="EZ155">
        <v>18.4581197835369</v>
      </c>
      <c r="FA155">
        <v>-7.234615384615385</v>
      </c>
      <c r="FB155">
        <v>15</v>
      </c>
      <c r="FC155">
        <v>0</v>
      </c>
      <c r="FD155" t="s">
        <v>422</v>
      </c>
      <c r="FE155">
        <v>1747148579.5</v>
      </c>
      <c r="FF155">
        <v>1747148584.5</v>
      </c>
      <c r="FG155">
        <v>0</v>
      </c>
      <c r="FH155">
        <v>0.162</v>
      </c>
      <c r="FI155">
        <v>-0.001</v>
      </c>
      <c r="FJ155">
        <v>0.139</v>
      </c>
      <c r="FK155">
        <v>0.058</v>
      </c>
      <c r="FL155">
        <v>420</v>
      </c>
      <c r="FM155">
        <v>16</v>
      </c>
      <c r="FN155">
        <v>0.19</v>
      </c>
      <c r="FO155">
        <v>0.02</v>
      </c>
      <c r="FP155">
        <v>1.025320525</v>
      </c>
      <c r="FQ155">
        <v>-0.192061542213883</v>
      </c>
      <c r="FR155">
        <v>0.02580136810615621</v>
      </c>
      <c r="FS155">
        <v>1</v>
      </c>
      <c r="FT155">
        <v>693.9911764705881</v>
      </c>
      <c r="FU155">
        <v>1.223834996158344</v>
      </c>
      <c r="FV155">
        <v>6.403967871427047</v>
      </c>
      <c r="FW155">
        <v>0</v>
      </c>
      <c r="FX155">
        <v>0.219519175</v>
      </c>
      <c r="FY155">
        <v>0.01989193621013048</v>
      </c>
      <c r="FZ155">
        <v>0.002360103322817669</v>
      </c>
      <c r="GA155">
        <v>1</v>
      </c>
      <c r="GB155">
        <v>2</v>
      </c>
      <c r="GC155">
        <v>3</v>
      </c>
      <c r="GD155" t="s">
        <v>423</v>
      </c>
      <c r="GE155">
        <v>3.12706</v>
      </c>
      <c r="GF155">
        <v>2.73029</v>
      </c>
      <c r="GG155">
        <v>0.08617610000000001</v>
      </c>
      <c r="GH155">
        <v>0.0865079</v>
      </c>
      <c r="GI155">
        <v>0.107048</v>
      </c>
      <c r="GJ155">
        <v>0.106951</v>
      </c>
      <c r="GK155">
        <v>27404.6</v>
      </c>
      <c r="GL155">
        <v>26544.1</v>
      </c>
      <c r="GM155">
        <v>30529.6</v>
      </c>
      <c r="GN155">
        <v>29311.4</v>
      </c>
      <c r="GO155">
        <v>37618.7</v>
      </c>
      <c r="GP155">
        <v>34427.2</v>
      </c>
      <c r="GQ155">
        <v>46701.4</v>
      </c>
      <c r="GR155">
        <v>43543.2</v>
      </c>
      <c r="GS155">
        <v>1.82078</v>
      </c>
      <c r="GT155">
        <v>1.8769</v>
      </c>
      <c r="GU155">
        <v>0.0796318</v>
      </c>
      <c r="GV155">
        <v>0</v>
      </c>
      <c r="GW155">
        <v>28.6707</v>
      </c>
      <c r="GX155">
        <v>999.9</v>
      </c>
      <c r="GY155">
        <v>49</v>
      </c>
      <c r="GZ155">
        <v>30.6</v>
      </c>
      <c r="HA155">
        <v>23.8177</v>
      </c>
      <c r="HB155">
        <v>62.7956</v>
      </c>
      <c r="HC155">
        <v>12.9207</v>
      </c>
      <c r="HD155">
        <v>1</v>
      </c>
      <c r="HE155">
        <v>0.135559</v>
      </c>
      <c r="HF155">
        <v>-1.59668</v>
      </c>
      <c r="HG155">
        <v>20.2129</v>
      </c>
      <c r="HH155">
        <v>5.2396</v>
      </c>
      <c r="HI155">
        <v>11.974</v>
      </c>
      <c r="HJ155">
        <v>4.9718</v>
      </c>
      <c r="HK155">
        <v>3.291</v>
      </c>
      <c r="HL155">
        <v>9999</v>
      </c>
      <c r="HM155">
        <v>9999</v>
      </c>
      <c r="HN155">
        <v>9999</v>
      </c>
      <c r="HO155">
        <v>4.4</v>
      </c>
      <c r="HP155">
        <v>4.97299</v>
      </c>
      <c r="HQ155">
        <v>1.87729</v>
      </c>
      <c r="HR155">
        <v>1.87537</v>
      </c>
      <c r="HS155">
        <v>1.8782</v>
      </c>
      <c r="HT155">
        <v>1.87493</v>
      </c>
      <c r="HU155">
        <v>1.87852</v>
      </c>
      <c r="HV155">
        <v>1.87561</v>
      </c>
      <c r="HW155">
        <v>1.87676</v>
      </c>
      <c r="HX155">
        <v>0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0.178</v>
      </c>
      <c r="IL155">
        <v>0.2468</v>
      </c>
      <c r="IM155">
        <v>-0.2208080166734159</v>
      </c>
      <c r="IN155">
        <v>0.0009760521447082311</v>
      </c>
      <c r="IO155">
        <v>-1.213558287100738E-07</v>
      </c>
      <c r="IP155">
        <v>1.27618266518245E-10</v>
      </c>
      <c r="IQ155">
        <v>-0.04124942103459956</v>
      </c>
      <c r="IR155">
        <v>-0.001300910323688675</v>
      </c>
      <c r="IS155">
        <v>0.0007077955028906285</v>
      </c>
      <c r="IT155">
        <v>-5.887928008297181E-06</v>
      </c>
      <c r="IU155">
        <v>4</v>
      </c>
      <c r="IV155">
        <v>2095</v>
      </c>
      <c r="IW155">
        <v>1</v>
      </c>
      <c r="IX155">
        <v>25</v>
      </c>
      <c r="IY155">
        <v>199124.4</v>
      </c>
      <c r="IZ155">
        <v>199124.4</v>
      </c>
      <c r="JA155">
        <v>1.10474</v>
      </c>
      <c r="JB155">
        <v>2.56348</v>
      </c>
      <c r="JC155">
        <v>1.39893</v>
      </c>
      <c r="JD155">
        <v>2.34863</v>
      </c>
      <c r="JE155">
        <v>1.44897</v>
      </c>
      <c r="JF155">
        <v>2.5415</v>
      </c>
      <c r="JG155">
        <v>37.1463</v>
      </c>
      <c r="JH155">
        <v>23.9999</v>
      </c>
      <c r="JI155">
        <v>18</v>
      </c>
      <c r="JJ155">
        <v>474.94</v>
      </c>
      <c r="JK155">
        <v>479.985</v>
      </c>
      <c r="JL155">
        <v>31.2273</v>
      </c>
      <c r="JM155">
        <v>28.9224</v>
      </c>
      <c r="JN155">
        <v>30.0001</v>
      </c>
      <c r="JO155">
        <v>28.5152</v>
      </c>
      <c r="JP155">
        <v>28.5623</v>
      </c>
      <c r="JQ155">
        <v>22.159</v>
      </c>
      <c r="JR155">
        <v>4.77319</v>
      </c>
      <c r="JS155">
        <v>100</v>
      </c>
      <c r="JT155">
        <v>31.2284</v>
      </c>
      <c r="JU155">
        <v>420</v>
      </c>
      <c r="JV155">
        <v>23.6643</v>
      </c>
      <c r="JW155">
        <v>100.927</v>
      </c>
      <c r="JX155">
        <v>100.168</v>
      </c>
    </row>
    <row r="156" spans="1:284">
      <c r="A156">
        <v>140</v>
      </c>
      <c r="B156">
        <v>1759096047.6</v>
      </c>
      <c r="C156">
        <v>2213.5</v>
      </c>
      <c r="D156" t="s">
        <v>710</v>
      </c>
      <c r="E156" t="s">
        <v>711</v>
      </c>
      <c r="F156">
        <v>5</v>
      </c>
      <c r="G156" t="s">
        <v>673</v>
      </c>
      <c r="H156" t="s">
        <v>419</v>
      </c>
      <c r="I156">
        <v>1759096044.6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7</v>
      </c>
      <c r="AH156">
        <v>1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5</v>
      </c>
      <c r="DA156">
        <v>0.5</v>
      </c>
      <c r="DB156" t="s">
        <v>421</v>
      </c>
      <c r="DC156">
        <v>2</v>
      </c>
      <c r="DD156">
        <v>1759096044.6</v>
      </c>
      <c r="DE156">
        <v>421.0324444444445</v>
      </c>
      <c r="DF156">
        <v>420.036</v>
      </c>
      <c r="DG156">
        <v>23.93457777777778</v>
      </c>
      <c r="DH156">
        <v>23.71192222222222</v>
      </c>
      <c r="DI156">
        <v>420.8544444444445</v>
      </c>
      <c r="DJ156">
        <v>23.68775555555556</v>
      </c>
      <c r="DK156">
        <v>500.0134444444445</v>
      </c>
      <c r="DL156">
        <v>90.71413333333334</v>
      </c>
      <c r="DM156">
        <v>0.05245543333333333</v>
      </c>
      <c r="DN156">
        <v>30.36705555555555</v>
      </c>
      <c r="DO156">
        <v>29.97038888888889</v>
      </c>
      <c r="DP156">
        <v>999.9000000000001</v>
      </c>
      <c r="DQ156">
        <v>0</v>
      </c>
      <c r="DR156">
        <v>0</v>
      </c>
      <c r="DS156">
        <v>9995.346666666668</v>
      </c>
      <c r="DT156">
        <v>0</v>
      </c>
      <c r="DU156">
        <v>2.208858888888889</v>
      </c>
      <c r="DV156">
        <v>0.9967046666666667</v>
      </c>
      <c r="DW156">
        <v>431.3568888888889</v>
      </c>
      <c r="DX156">
        <v>430.2376666666667</v>
      </c>
      <c r="DY156">
        <v>0.2226754444444444</v>
      </c>
      <c r="DZ156">
        <v>420.036</v>
      </c>
      <c r="EA156">
        <v>23.71192222222222</v>
      </c>
      <c r="EB156">
        <v>2.171205555555555</v>
      </c>
      <c r="EC156">
        <v>2.151004444444444</v>
      </c>
      <c r="ED156">
        <v>18.75142222222222</v>
      </c>
      <c r="EE156">
        <v>18.60202222222222</v>
      </c>
      <c r="EF156">
        <v>0.00500056</v>
      </c>
      <c r="EG156">
        <v>0</v>
      </c>
      <c r="EH156">
        <v>0</v>
      </c>
      <c r="EI156">
        <v>0</v>
      </c>
      <c r="EJ156">
        <v>691.3</v>
      </c>
      <c r="EK156">
        <v>0.00500056</v>
      </c>
      <c r="EL156">
        <v>-4.066666666666666</v>
      </c>
      <c r="EM156">
        <v>-2.122222222222222</v>
      </c>
      <c r="EN156">
        <v>35.45822222222223</v>
      </c>
      <c r="EO156">
        <v>38.63877777777778</v>
      </c>
      <c r="EP156">
        <v>37.06211111111111</v>
      </c>
      <c r="EQ156">
        <v>38.20122222222223</v>
      </c>
      <c r="ER156">
        <v>37.59677777777777</v>
      </c>
      <c r="ES156">
        <v>0</v>
      </c>
      <c r="ET156">
        <v>0</v>
      </c>
      <c r="EU156">
        <v>0</v>
      </c>
      <c r="EV156">
        <v>1759096059.1</v>
      </c>
      <c r="EW156">
        <v>0</v>
      </c>
      <c r="EX156">
        <v>693.8320000000001</v>
      </c>
      <c r="EY156">
        <v>-28.55384599353774</v>
      </c>
      <c r="EZ156">
        <v>8.469231096503762</v>
      </c>
      <c r="FA156">
        <v>-7.1</v>
      </c>
      <c r="FB156">
        <v>15</v>
      </c>
      <c r="FC156">
        <v>0</v>
      </c>
      <c r="FD156" t="s">
        <v>422</v>
      </c>
      <c r="FE156">
        <v>1747148579.5</v>
      </c>
      <c r="FF156">
        <v>1747148584.5</v>
      </c>
      <c r="FG156">
        <v>0</v>
      </c>
      <c r="FH156">
        <v>0.162</v>
      </c>
      <c r="FI156">
        <v>-0.001</v>
      </c>
      <c r="FJ156">
        <v>0.139</v>
      </c>
      <c r="FK156">
        <v>0.058</v>
      </c>
      <c r="FL156">
        <v>420</v>
      </c>
      <c r="FM156">
        <v>16</v>
      </c>
      <c r="FN156">
        <v>0.19</v>
      </c>
      <c r="FO156">
        <v>0.02</v>
      </c>
      <c r="FP156">
        <v>1.021680048780488</v>
      </c>
      <c r="FQ156">
        <v>-0.2361955400696862</v>
      </c>
      <c r="FR156">
        <v>0.0285298995176188</v>
      </c>
      <c r="FS156">
        <v>1</v>
      </c>
      <c r="FT156">
        <v>694.0941176470587</v>
      </c>
      <c r="FU156">
        <v>-9.5614972630782</v>
      </c>
      <c r="FV156">
        <v>6.21549019298561</v>
      </c>
      <c r="FW156">
        <v>0</v>
      </c>
      <c r="FX156">
        <v>0.2197988536585366</v>
      </c>
      <c r="FY156">
        <v>0.02212712195121952</v>
      </c>
      <c r="FZ156">
        <v>0.002494894655980055</v>
      </c>
      <c r="GA156">
        <v>1</v>
      </c>
      <c r="GB156">
        <v>2</v>
      </c>
      <c r="GC156">
        <v>3</v>
      </c>
      <c r="GD156" t="s">
        <v>423</v>
      </c>
      <c r="GE156">
        <v>3.12711</v>
      </c>
      <c r="GF156">
        <v>2.7303</v>
      </c>
      <c r="GG156">
        <v>0.0861788</v>
      </c>
      <c r="GH156">
        <v>0.086503</v>
      </c>
      <c r="GI156">
        <v>0.10705</v>
      </c>
      <c r="GJ156">
        <v>0.106951</v>
      </c>
      <c r="GK156">
        <v>27404.4</v>
      </c>
      <c r="GL156">
        <v>26544.2</v>
      </c>
      <c r="GM156">
        <v>30529.5</v>
      </c>
      <c r="GN156">
        <v>29311.4</v>
      </c>
      <c r="GO156">
        <v>37618.5</v>
      </c>
      <c r="GP156">
        <v>34427.3</v>
      </c>
      <c r="GQ156">
        <v>46701.3</v>
      </c>
      <c r="GR156">
        <v>43543.3</v>
      </c>
      <c r="GS156">
        <v>1.82097</v>
      </c>
      <c r="GT156">
        <v>1.8768</v>
      </c>
      <c r="GU156">
        <v>0.08039549999999999</v>
      </c>
      <c r="GV156">
        <v>0</v>
      </c>
      <c r="GW156">
        <v>28.6707</v>
      </c>
      <c r="GX156">
        <v>999.9</v>
      </c>
      <c r="GY156">
        <v>49</v>
      </c>
      <c r="GZ156">
        <v>30.6</v>
      </c>
      <c r="HA156">
        <v>23.8149</v>
      </c>
      <c r="HB156">
        <v>63.0456</v>
      </c>
      <c r="HC156">
        <v>13.0689</v>
      </c>
      <c r="HD156">
        <v>1</v>
      </c>
      <c r="HE156">
        <v>0.135447</v>
      </c>
      <c r="HF156">
        <v>-1.59552</v>
      </c>
      <c r="HG156">
        <v>20.2129</v>
      </c>
      <c r="HH156">
        <v>5.24005</v>
      </c>
      <c r="HI156">
        <v>11.974</v>
      </c>
      <c r="HJ156">
        <v>4.97175</v>
      </c>
      <c r="HK156">
        <v>3.291</v>
      </c>
      <c r="HL156">
        <v>9999</v>
      </c>
      <c r="HM156">
        <v>9999</v>
      </c>
      <c r="HN156">
        <v>9999</v>
      </c>
      <c r="HO156">
        <v>4.4</v>
      </c>
      <c r="HP156">
        <v>4.97299</v>
      </c>
      <c r="HQ156">
        <v>1.87731</v>
      </c>
      <c r="HR156">
        <v>1.87543</v>
      </c>
      <c r="HS156">
        <v>1.87822</v>
      </c>
      <c r="HT156">
        <v>1.87499</v>
      </c>
      <c r="HU156">
        <v>1.87855</v>
      </c>
      <c r="HV156">
        <v>1.87562</v>
      </c>
      <c r="HW156">
        <v>1.87682</v>
      </c>
      <c r="HX156">
        <v>0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0.178</v>
      </c>
      <c r="IL156">
        <v>0.2469</v>
      </c>
      <c r="IM156">
        <v>-0.2208080166734159</v>
      </c>
      <c r="IN156">
        <v>0.0009760521447082311</v>
      </c>
      <c r="IO156">
        <v>-1.213558287100738E-07</v>
      </c>
      <c r="IP156">
        <v>1.27618266518245E-10</v>
      </c>
      <c r="IQ156">
        <v>-0.04124942103459956</v>
      </c>
      <c r="IR156">
        <v>-0.001300910323688675</v>
      </c>
      <c r="IS156">
        <v>0.0007077955028906285</v>
      </c>
      <c r="IT156">
        <v>-5.887928008297181E-06</v>
      </c>
      <c r="IU156">
        <v>4</v>
      </c>
      <c r="IV156">
        <v>2095</v>
      </c>
      <c r="IW156">
        <v>1</v>
      </c>
      <c r="IX156">
        <v>25</v>
      </c>
      <c r="IY156">
        <v>199124.5</v>
      </c>
      <c r="IZ156">
        <v>199124.4</v>
      </c>
      <c r="JA156">
        <v>1.10596</v>
      </c>
      <c r="JB156">
        <v>2.56958</v>
      </c>
      <c r="JC156">
        <v>1.39893</v>
      </c>
      <c r="JD156">
        <v>2.34985</v>
      </c>
      <c r="JE156">
        <v>1.44897</v>
      </c>
      <c r="JF156">
        <v>2.59766</v>
      </c>
      <c r="JG156">
        <v>37.1463</v>
      </c>
      <c r="JH156">
        <v>23.9999</v>
      </c>
      <c r="JI156">
        <v>18</v>
      </c>
      <c r="JJ156">
        <v>475.051</v>
      </c>
      <c r="JK156">
        <v>479.929</v>
      </c>
      <c r="JL156">
        <v>31.2354</v>
      </c>
      <c r="JM156">
        <v>28.9237</v>
      </c>
      <c r="JN156">
        <v>30</v>
      </c>
      <c r="JO156">
        <v>28.5156</v>
      </c>
      <c r="JP156">
        <v>28.5635</v>
      </c>
      <c r="JQ156">
        <v>22.1599</v>
      </c>
      <c r="JR156">
        <v>4.77319</v>
      </c>
      <c r="JS156">
        <v>100</v>
      </c>
      <c r="JT156">
        <v>31.2499</v>
      </c>
      <c r="JU156">
        <v>420</v>
      </c>
      <c r="JV156">
        <v>23.6643</v>
      </c>
      <c r="JW156">
        <v>100.927</v>
      </c>
      <c r="JX156">
        <v>100.168</v>
      </c>
    </row>
    <row r="157" spans="1:284">
      <c r="A157">
        <v>141</v>
      </c>
      <c r="B157">
        <v>1759096049.6</v>
      </c>
      <c r="C157">
        <v>2215.5</v>
      </c>
      <c r="D157" t="s">
        <v>712</v>
      </c>
      <c r="E157" t="s">
        <v>713</v>
      </c>
      <c r="F157">
        <v>5</v>
      </c>
      <c r="G157" t="s">
        <v>673</v>
      </c>
      <c r="H157" t="s">
        <v>419</v>
      </c>
      <c r="I157">
        <v>1759096046.6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7</v>
      </c>
      <c r="AH157">
        <v>1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5</v>
      </c>
      <c r="DA157">
        <v>0.5</v>
      </c>
      <c r="DB157" t="s">
        <v>421</v>
      </c>
      <c r="DC157">
        <v>2</v>
      </c>
      <c r="DD157">
        <v>1759096046.6</v>
      </c>
      <c r="DE157">
        <v>421.0398888888889</v>
      </c>
      <c r="DF157">
        <v>420.0326666666666</v>
      </c>
      <c r="DG157">
        <v>23.93472222222222</v>
      </c>
      <c r="DH157">
        <v>23.71184444444445</v>
      </c>
      <c r="DI157">
        <v>420.8617777777778</v>
      </c>
      <c r="DJ157">
        <v>23.68791111111111</v>
      </c>
      <c r="DK157">
        <v>499.9878888888888</v>
      </c>
      <c r="DL157">
        <v>90.71421111111111</v>
      </c>
      <c r="DM157">
        <v>0.05255537777777777</v>
      </c>
      <c r="DN157">
        <v>30.36808888888889</v>
      </c>
      <c r="DO157">
        <v>29.97443333333333</v>
      </c>
      <c r="DP157">
        <v>999.9000000000001</v>
      </c>
      <c r="DQ157">
        <v>0</v>
      </c>
      <c r="DR157">
        <v>0</v>
      </c>
      <c r="DS157">
        <v>9996.592222222222</v>
      </c>
      <c r="DT157">
        <v>0</v>
      </c>
      <c r="DU157">
        <v>2.213455555555556</v>
      </c>
      <c r="DV157">
        <v>1.007402444444444</v>
      </c>
      <c r="DW157">
        <v>431.3644444444444</v>
      </c>
      <c r="DX157">
        <v>430.2342222222222</v>
      </c>
      <c r="DY157">
        <v>0.2228958888888889</v>
      </c>
      <c r="DZ157">
        <v>420.0326666666666</v>
      </c>
      <c r="EA157">
        <v>23.71184444444445</v>
      </c>
      <c r="EB157">
        <v>2.17122</v>
      </c>
      <c r="EC157">
        <v>2.150998888888889</v>
      </c>
      <c r="ED157">
        <v>18.75153333333333</v>
      </c>
      <c r="EE157">
        <v>18.60197777777778</v>
      </c>
      <c r="EF157">
        <v>0.00500056</v>
      </c>
      <c r="EG157">
        <v>0</v>
      </c>
      <c r="EH157">
        <v>0</v>
      </c>
      <c r="EI157">
        <v>0</v>
      </c>
      <c r="EJ157">
        <v>690.388888888889</v>
      </c>
      <c r="EK157">
        <v>0.00500056</v>
      </c>
      <c r="EL157">
        <v>-5.988888888888889</v>
      </c>
      <c r="EM157">
        <v>-2.444444444444445</v>
      </c>
      <c r="EN157">
        <v>35.42333333333333</v>
      </c>
      <c r="EO157">
        <v>38.63877777777778</v>
      </c>
      <c r="EP157">
        <v>37.02755555555555</v>
      </c>
      <c r="EQ157">
        <v>38.16633333333333</v>
      </c>
      <c r="ER157">
        <v>37.61066666666667</v>
      </c>
      <c r="ES157">
        <v>0</v>
      </c>
      <c r="ET157">
        <v>0</v>
      </c>
      <c r="EU157">
        <v>0</v>
      </c>
      <c r="EV157">
        <v>1759096060.9</v>
      </c>
      <c r="EW157">
        <v>0</v>
      </c>
      <c r="EX157">
        <v>693.1923076923077</v>
      </c>
      <c r="EY157">
        <v>-32.49230764060059</v>
      </c>
      <c r="EZ157">
        <v>-2.765811687547227</v>
      </c>
      <c r="FA157">
        <v>-6.703846153846153</v>
      </c>
      <c r="FB157">
        <v>15</v>
      </c>
      <c r="FC157">
        <v>0</v>
      </c>
      <c r="FD157" t="s">
        <v>422</v>
      </c>
      <c r="FE157">
        <v>1747148579.5</v>
      </c>
      <c r="FF157">
        <v>1747148584.5</v>
      </c>
      <c r="FG157">
        <v>0</v>
      </c>
      <c r="FH157">
        <v>0.162</v>
      </c>
      <c r="FI157">
        <v>-0.001</v>
      </c>
      <c r="FJ157">
        <v>0.139</v>
      </c>
      <c r="FK157">
        <v>0.058</v>
      </c>
      <c r="FL157">
        <v>420</v>
      </c>
      <c r="FM157">
        <v>16</v>
      </c>
      <c r="FN157">
        <v>0.19</v>
      </c>
      <c r="FO157">
        <v>0.02</v>
      </c>
      <c r="FP157">
        <v>1.0167973</v>
      </c>
      <c r="FQ157">
        <v>-0.09221146716698199</v>
      </c>
      <c r="FR157">
        <v>0.02260419151086805</v>
      </c>
      <c r="FS157">
        <v>1</v>
      </c>
      <c r="FT157">
        <v>693.7970588235294</v>
      </c>
      <c r="FU157">
        <v>-23.06951868003215</v>
      </c>
      <c r="FV157">
        <v>6.040816330407355</v>
      </c>
      <c r="FW157">
        <v>0</v>
      </c>
      <c r="FX157">
        <v>0.22049025</v>
      </c>
      <c r="FY157">
        <v>0.024094761726078</v>
      </c>
      <c r="FZ157">
        <v>0.002563632976363816</v>
      </c>
      <c r="GA157">
        <v>1</v>
      </c>
      <c r="GB157">
        <v>2</v>
      </c>
      <c r="GC157">
        <v>3</v>
      </c>
      <c r="GD157" t="s">
        <v>423</v>
      </c>
      <c r="GE157">
        <v>3.12717</v>
      </c>
      <c r="GF157">
        <v>2.73023</v>
      </c>
      <c r="GG157">
        <v>0.08618339999999999</v>
      </c>
      <c r="GH157">
        <v>0.08650190000000001</v>
      </c>
      <c r="GI157">
        <v>0.107055</v>
      </c>
      <c r="GJ157">
        <v>0.106957</v>
      </c>
      <c r="GK157">
        <v>27404</v>
      </c>
      <c r="GL157">
        <v>26544.2</v>
      </c>
      <c r="GM157">
        <v>30529.3</v>
      </c>
      <c r="GN157">
        <v>29311.4</v>
      </c>
      <c r="GO157">
        <v>37618.1</v>
      </c>
      <c r="GP157">
        <v>34427.1</v>
      </c>
      <c r="GQ157">
        <v>46701.1</v>
      </c>
      <c r="GR157">
        <v>43543.3</v>
      </c>
      <c r="GS157">
        <v>1.82108</v>
      </c>
      <c r="GT157">
        <v>1.8767</v>
      </c>
      <c r="GU157">
        <v>0.0804029</v>
      </c>
      <c r="GV157">
        <v>0</v>
      </c>
      <c r="GW157">
        <v>28.6707</v>
      </c>
      <c r="GX157">
        <v>999.9</v>
      </c>
      <c r="GY157">
        <v>49</v>
      </c>
      <c r="GZ157">
        <v>30.6</v>
      </c>
      <c r="HA157">
        <v>23.8168</v>
      </c>
      <c r="HB157">
        <v>62.7256</v>
      </c>
      <c r="HC157">
        <v>12.9567</v>
      </c>
      <c r="HD157">
        <v>1</v>
      </c>
      <c r="HE157">
        <v>0.135241</v>
      </c>
      <c r="HF157">
        <v>-1.61628</v>
      </c>
      <c r="HG157">
        <v>20.2127</v>
      </c>
      <c r="HH157">
        <v>5.23975</v>
      </c>
      <c r="HI157">
        <v>11.974</v>
      </c>
      <c r="HJ157">
        <v>4.97175</v>
      </c>
      <c r="HK157">
        <v>3.291</v>
      </c>
      <c r="HL157">
        <v>9999</v>
      </c>
      <c r="HM157">
        <v>9999</v>
      </c>
      <c r="HN157">
        <v>9999</v>
      </c>
      <c r="HO157">
        <v>4.4</v>
      </c>
      <c r="HP157">
        <v>4.97299</v>
      </c>
      <c r="HQ157">
        <v>1.87732</v>
      </c>
      <c r="HR157">
        <v>1.87545</v>
      </c>
      <c r="HS157">
        <v>1.87822</v>
      </c>
      <c r="HT157">
        <v>1.875</v>
      </c>
      <c r="HU157">
        <v>1.87856</v>
      </c>
      <c r="HV157">
        <v>1.87562</v>
      </c>
      <c r="HW157">
        <v>1.87683</v>
      </c>
      <c r="HX157">
        <v>0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0.178</v>
      </c>
      <c r="IL157">
        <v>0.2469</v>
      </c>
      <c r="IM157">
        <v>-0.2208080166734159</v>
      </c>
      <c r="IN157">
        <v>0.0009760521447082311</v>
      </c>
      <c r="IO157">
        <v>-1.213558287100738E-07</v>
      </c>
      <c r="IP157">
        <v>1.27618266518245E-10</v>
      </c>
      <c r="IQ157">
        <v>-0.04124942103459956</v>
      </c>
      <c r="IR157">
        <v>-0.001300910323688675</v>
      </c>
      <c r="IS157">
        <v>0.0007077955028906285</v>
      </c>
      <c r="IT157">
        <v>-5.887928008297181E-06</v>
      </c>
      <c r="IU157">
        <v>4</v>
      </c>
      <c r="IV157">
        <v>2095</v>
      </c>
      <c r="IW157">
        <v>1</v>
      </c>
      <c r="IX157">
        <v>25</v>
      </c>
      <c r="IY157">
        <v>199124.5</v>
      </c>
      <c r="IZ157">
        <v>199124.4</v>
      </c>
      <c r="JA157">
        <v>1.10474</v>
      </c>
      <c r="JB157">
        <v>2.55737</v>
      </c>
      <c r="JC157">
        <v>1.39893</v>
      </c>
      <c r="JD157">
        <v>2.34863</v>
      </c>
      <c r="JE157">
        <v>1.44897</v>
      </c>
      <c r="JF157">
        <v>2.59766</v>
      </c>
      <c r="JG157">
        <v>37.1463</v>
      </c>
      <c r="JH157">
        <v>24.0087</v>
      </c>
      <c r="JI157">
        <v>18</v>
      </c>
      <c r="JJ157">
        <v>475.114</v>
      </c>
      <c r="JK157">
        <v>479.87</v>
      </c>
      <c r="JL157">
        <v>31.2426</v>
      </c>
      <c r="JM157">
        <v>28.9245</v>
      </c>
      <c r="JN157">
        <v>30</v>
      </c>
      <c r="JO157">
        <v>28.5169</v>
      </c>
      <c r="JP157">
        <v>28.5644</v>
      </c>
      <c r="JQ157">
        <v>22.1604</v>
      </c>
      <c r="JR157">
        <v>4.77319</v>
      </c>
      <c r="JS157">
        <v>100</v>
      </c>
      <c r="JT157">
        <v>31.2499</v>
      </c>
      <c r="JU157">
        <v>420</v>
      </c>
      <c r="JV157">
        <v>23.6643</v>
      </c>
      <c r="JW157">
        <v>100.926</v>
      </c>
      <c r="JX157">
        <v>100.168</v>
      </c>
    </row>
    <row r="158" spans="1:284">
      <c r="A158">
        <v>142</v>
      </c>
      <c r="B158">
        <v>1759096051.6</v>
      </c>
      <c r="C158">
        <v>2217.5</v>
      </c>
      <c r="D158" t="s">
        <v>714</v>
      </c>
      <c r="E158" t="s">
        <v>715</v>
      </c>
      <c r="F158">
        <v>5</v>
      </c>
      <c r="G158" t="s">
        <v>673</v>
      </c>
      <c r="H158" t="s">
        <v>419</v>
      </c>
      <c r="I158">
        <v>1759096048.6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7</v>
      </c>
      <c r="AH158">
        <v>1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5</v>
      </c>
      <c r="DA158">
        <v>0.5</v>
      </c>
      <c r="DB158" t="s">
        <v>421</v>
      </c>
      <c r="DC158">
        <v>2</v>
      </c>
      <c r="DD158">
        <v>1759096048.6</v>
      </c>
      <c r="DE158">
        <v>421.0417777777778</v>
      </c>
      <c r="DF158">
        <v>420.0102222222222</v>
      </c>
      <c r="DG158">
        <v>23.93504444444444</v>
      </c>
      <c r="DH158">
        <v>23.71215555555555</v>
      </c>
      <c r="DI158">
        <v>420.8636666666666</v>
      </c>
      <c r="DJ158">
        <v>23.6882</v>
      </c>
      <c r="DK158">
        <v>499.9733333333334</v>
      </c>
      <c r="DL158">
        <v>90.71552222222221</v>
      </c>
      <c r="DM158">
        <v>0.05249254444444444</v>
      </c>
      <c r="DN158">
        <v>30.36955555555556</v>
      </c>
      <c r="DO158">
        <v>29.97731111111112</v>
      </c>
      <c r="DP158">
        <v>999.9000000000001</v>
      </c>
      <c r="DQ158">
        <v>0</v>
      </c>
      <c r="DR158">
        <v>0</v>
      </c>
      <c r="DS158">
        <v>10004.91777777778</v>
      </c>
      <c r="DT158">
        <v>0</v>
      </c>
      <c r="DU158">
        <v>2.220351111111111</v>
      </c>
      <c r="DV158">
        <v>1.031783888888889</v>
      </c>
      <c r="DW158">
        <v>431.3665555555556</v>
      </c>
      <c r="DX158">
        <v>430.2112222222222</v>
      </c>
      <c r="DY158">
        <v>0.2228984444444444</v>
      </c>
      <c r="DZ158">
        <v>420.0102222222222</v>
      </c>
      <c r="EA158">
        <v>23.71215555555555</v>
      </c>
      <c r="EB158">
        <v>2.17128</v>
      </c>
      <c r="EC158">
        <v>2.151057777777778</v>
      </c>
      <c r="ED158">
        <v>18.75195555555556</v>
      </c>
      <c r="EE158">
        <v>18.6024</v>
      </c>
      <c r="EF158">
        <v>0.00500056</v>
      </c>
      <c r="EG158">
        <v>0</v>
      </c>
      <c r="EH158">
        <v>0</v>
      </c>
      <c r="EI158">
        <v>0</v>
      </c>
      <c r="EJ158">
        <v>692.9555555555555</v>
      </c>
      <c r="EK158">
        <v>0.00500056</v>
      </c>
      <c r="EL158">
        <v>-8.988888888888889</v>
      </c>
      <c r="EM158">
        <v>-3.2</v>
      </c>
      <c r="EN158">
        <v>35.53455555555556</v>
      </c>
      <c r="EO158">
        <v>38.64566666666666</v>
      </c>
      <c r="EP158">
        <v>37.09011111111111</v>
      </c>
      <c r="EQ158">
        <v>38.26366666666667</v>
      </c>
      <c r="ER158">
        <v>37.70788888888889</v>
      </c>
      <c r="ES158">
        <v>0</v>
      </c>
      <c r="ET158">
        <v>0</v>
      </c>
      <c r="EU158">
        <v>0</v>
      </c>
      <c r="EV158">
        <v>1759096063.3</v>
      </c>
      <c r="EW158">
        <v>0</v>
      </c>
      <c r="EX158">
        <v>693.6076923076924</v>
      </c>
      <c r="EY158">
        <v>-5.135042845227344</v>
      </c>
      <c r="EZ158">
        <v>-19.02222207116515</v>
      </c>
      <c r="FA158">
        <v>-7.946153846153846</v>
      </c>
      <c r="FB158">
        <v>15</v>
      </c>
      <c r="FC158">
        <v>0</v>
      </c>
      <c r="FD158" t="s">
        <v>422</v>
      </c>
      <c r="FE158">
        <v>1747148579.5</v>
      </c>
      <c r="FF158">
        <v>1747148584.5</v>
      </c>
      <c r="FG158">
        <v>0</v>
      </c>
      <c r="FH158">
        <v>0.162</v>
      </c>
      <c r="FI158">
        <v>-0.001</v>
      </c>
      <c r="FJ158">
        <v>0.139</v>
      </c>
      <c r="FK158">
        <v>0.058</v>
      </c>
      <c r="FL158">
        <v>420</v>
      </c>
      <c r="FM158">
        <v>16</v>
      </c>
      <c r="FN158">
        <v>0.19</v>
      </c>
      <c r="FO158">
        <v>0.02</v>
      </c>
      <c r="FP158">
        <v>1.01936443902439</v>
      </c>
      <c r="FQ158">
        <v>-0.006856222996513731</v>
      </c>
      <c r="FR158">
        <v>0.02549235327629355</v>
      </c>
      <c r="FS158">
        <v>1</v>
      </c>
      <c r="FT158">
        <v>693.7558823529412</v>
      </c>
      <c r="FU158">
        <v>-7.650114618057769</v>
      </c>
      <c r="FV158">
        <v>5.989706423939543</v>
      </c>
      <c r="FW158">
        <v>0</v>
      </c>
      <c r="FX158">
        <v>0.2208431219512196</v>
      </c>
      <c r="FY158">
        <v>0.02233735191637635</v>
      </c>
      <c r="FZ158">
        <v>0.002489866586641591</v>
      </c>
      <c r="GA158">
        <v>1</v>
      </c>
      <c r="GB158">
        <v>2</v>
      </c>
      <c r="GC158">
        <v>3</v>
      </c>
      <c r="GD158" t="s">
        <v>423</v>
      </c>
      <c r="GE158">
        <v>3.1271</v>
      </c>
      <c r="GF158">
        <v>2.73011</v>
      </c>
      <c r="GG158">
        <v>0.0861831</v>
      </c>
      <c r="GH158">
        <v>0.08650339999999999</v>
      </c>
      <c r="GI158">
        <v>0.107056</v>
      </c>
      <c r="GJ158">
        <v>0.10696</v>
      </c>
      <c r="GK158">
        <v>27403.9</v>
      </c>
      <c r="GL158">
        <v>26544.2</v>
      </c>
      <c r="GM158">
        <v>30529.1</v>
      </c>
      <c r="GN158">
        <v>29311.4</v>
      </c>
      <c r="GO158">
        <v>37617.8</v>
      </c>
      <c r="GP158">
        <v>34426.9</v>
      </c>
      <c r="GQ158">
        <v>46700.8</v>
      </c>
      <c r="GR158">
        <v>43543.2</v>
      </c>
      <c r="GS158">
        <v>1.82098</v>
      </c>
      <c r="GT158">
        <v>1.87665</v>
      </c>
      <c r="GU158">
        <v>0.08007880000000001</v>
      </c>
      <c r="GV158">
        <v>0</v>
      </c>
      <c r="GW158">
        <v>28.6707</v>
      </c>
      <c r="GX158">
        <v>999.9</v>
      </c>
      <c r="GY158">
        <v>49</v>
      </c>
      <c r="GZ158">
        <v>30.6</v>
      </c>
      <c r="HA158">
        <v>23.8161</v>
      </c>
      <c r="HB158">
        <v>62.9156</v>
      </c>
      <c r="HC158">
        <v>12.9848</v>
      </c>
      <c r="HD158">
        <v>1</v>
      </c>
      <c r="HE158">
        <v>0.135414</v>
      </c>
      <c r="HF158">
        <v>-1.6019</v>
      </c>
      <c r="HG158">
        <v>20.2128</v>
      </c>
      <c r="HH158">
        <v>5.23945</v>
      </c>
      <c r="HI158">
        <v>11.974</v>
      </c>
      <c r="HJ158">
        <v>4.9719</v>
      </c>
      <c r="HK158">
        <v>3.291</v>
      </c>
      <c r="HL158">
        <v>9999</v>
      </c>
      <c r="HM158">
        <v>9999</v>
      </c>
      <c r="HN158">
        <v>9999</v>
      </c>
      <c r="HO158">
        <v>4.4</v>
      </c>
      <c r="HP158">
        <v>4.97299</v>
      </c>
      <c r="HQ158">
        <v>1.87732</v>
      </c>
      <c r="HR158">
        <v>1.87546</v>
      </c>
      <c r="HS158">
        <v>1.87822</v>
      </c>
      <c r="HT158">
        <v>1.87498</v>
      </c>
      <c r="HU158">
        <v>1.87854</v>
      </c>
      <c r="HV158">
        <v>1.87561</v>
      </c>
      <c r="HW158">
        <v>1.87683</v>
      </c>
      <c r="HX158">
        <v>0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0.178</v>
      </c>
      <c r="IL158">
        <v>0.2468</v>
      </c>
      <c r="IM158">
        <v>-0.2208080166734159</v>
      </c>
      <c r="IN158">
        <v>0.0009760521447082311</v>
      </c>
      <c r="IO158">
        <v>-1.213558287100738E-07</v>
      </c>
      <c r="IP158">
        <v>1.27618266518245E-10</v>
      </c>
      <c r="IQ158">
        <v>-0.04124942103459956</v>
      </c>
      <c r="IR158">
        <v>-0.001300910323688675</v>
      </c>
      <c r="IS158">
        <v>0.0007077955028906285</v>
      </c>
      <c r="IT158">
        <v>-5.887928008297181E-06</v>
      </c>
      <c r="IU158">
        <v>4</v>
      </c>
      <c r="IV158">
        <v>2095</v>
      </c>
      <c r="IW158">
        <v>1</v>
      </c>
      <c r="IX158">
        <v>25</v>
      </c>
      <c r="IY158">
        <v>199124.5</v>
      </c>
      <c r="IZ158">
        <v>199124.5</v>
      </c>
      <c r="JA158">
        <v>1.10596</v>
      </c>
      <c r="JB158">
        <v>2.57202</v>
      </c>
      <c r="JC158">
        <v>1.39893</v>
      </c>
      <c r="JD158">
        <v>2.34863</v>
      </c>
      <c r="JE158">
        <v>1.44897</v>
      </c>
      <c r="JF158">
        <v>2.53418</v>
      </c>
      <c r="JG158">
        <v>37.1702</v>
      </c>
      <c r="JH158">
        <v>23.9999</v>
      </c>
      <c r="JI158">
        <v>18</v>
      </c>
      <c r="JJ158">
        <v>475.065</v>
      </c>
      <c r="JK158">
        <v>479.837</v>
      </c>
      <c r="JL158">
        <v>31.2514</v>
      </c>
      <c r="JM158">
        <v>28.9245</v>
      </c>
      <c r="JN158">
        <v>30.0002</v>
      </c>
      <c r="JO158">
        <v>28.5177</v>
      </c>
      <c r="JP158">
        <v>28.5644</v>
      </c>
      <c r="JQ158">
        <v>22.1597</v>
      </c>
      <c r="JR158">
        <v>4.77319</v>
      </c>
      <c r="JS158">
        <v>100</v>
      </c>
      <c r="JT158">
        <v>31.2648</v>
      </c>
      <c r="JU158">
        <v>420</v>
      </c>
      <c r="JV158">
        <v>23.6643</v>
      </c>
      <c r="JW158">
        <v>100.925</v>
      </c>
      <c r="JX158">
        <v>100.168</v>
      </c>
    </row>
    <row r="159" spans="1:284">
      <c r="A159">
        <v>143</v>
      </c>
      <c r="B159">
        <v>1759096053.6</v>
      </c>
      <c r="C159">
        <v>2219.5</v>
      </c>
      <c r="D159" t="s">
        <v>716</v>
      </c>
      <c r="E159" t="s">
        <v>717</v>
      </c>
      <c r="F159">
        <v>5</v>
      </c>
      <c r="G159" t="s">
        <v>673</v>
      </c>
      <c r="H159" t="s">
        <v>419</v>
      </c>
      <c r="I159">
        <v>1759096050.6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7</v>
      </c>
      <c r="AH159">
        <v>1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5</v>
      </c>
      <c r="DA159">
        <v>0.5</v>
      </c>
      <c r="DB159" t="s">
        <v>421</v>
      </c>
      <c r="DC159">
        <v>2</v>
      </c>
      <c r="DD159">
        <v>1759096050.6</v>
      </c>
      <c r="DE159">
        <v>421.0323333333333</v>
      </c>
      <c r="DF159">
        <v>419.9858888888889</v>
      </c>
      <c r="DG159">
        <v>23.93521111111111</v>
      </c>
      <c r="DH159">
        <v>23.71246666666667</v>
      </c>
      <c r="DI159">
        <v>420.8542222222222</v>
      </c>
      <c r="DJ159">
        <v>23.68834444444445</v>
      </c>
      <c r="DK159">
        <v>500.0309999999999</v>
      </c>
      <c r="DL159">
        <v>90.71754444444444</v>
      </c>
      <c r="DM159">
        <v>0.05226857777777778</v>
      </c>
      <c r="DN159">
        <v>30.37114444444444</v>
      </c>
      <c r="DO159">
        <v>29.97865555555556</v>
      </c>
      <c r="DP159">
        <v>999.9000000000001</v>
      </c>
      <c r="DQ159">
        <v>0</v>
      </c>
      <c r="DR159">
        <v>0</v>
      </c>
      <c r="DS159">
        <v>10011.86444444444</v>
      </c>
      <c r="DT159">
        <v>0</v>
      </c>
      <c r="DU159">
        <v>2.222648888888889</v>
      </c>
      <c r="DV159">
        <v>1.04647</v>
      </c>
      <c r="DW159">
        <v>431.3568888888889</v>
      </c>
      <c r="DX159">
        <v>430.1865555555555</v>
      </c>
      <c r="DY159">
        <v>0.2227361111111111</v>
      </c>
      <c r="DZ159">
        <v>419.9858888888889</v>
      </c>
      <c r="EA159">
        <v>23.71246666666667</v>
      </c>
      <c r="EB159">
        <v>2.171341111111111</v>
      </c>
      <c r="EC159">
        <v>2.151135555555555</v>
      </c>
      <c r="ED159">
        <v>18.75241111111111</v>
      </c>
      <c r="EE159">
        <v>18.60296666666667</v>
      </c>
      <c r="EF159">
        <v>0.00500056</v>
      </c>
      <c r="EG159">
        <v>0</v>
      </c>
      <c r="EH159">
        <v>0</v>
      </c>
      <c r="EI159">
        <v>0</v>
      </c>
      <c r="EJ159">
        <v>693.7333333333333</v>
      </c>
      <c r="EK159">
        <v>0.00500056</v>
      </c>
      <c r="EL159">
        <v>-9.811111111111112</v>
      </c>
      <c r="EM159">
        <v>-3.733333333333333</v>
      </c>
      <c r="EN159">
        <v>35.472</v>
      </c>
      <c r="EO159">
        <v>38.64566666666667</v>
      </c>
      <c r="EP159">
        <v>37.10400000000001</v>
      </c>
      <c r="EQ159">
        <v>38.27055555555555</v>
      </c>
      <c r="ER159">
        <v>37.708</v>
      </c>
      <c r="ES159">
        <v>0</v>
      </c>
      <c r="ET159">
        <v>0</v>
      </c>
      <c r="EU159">
        <v>0</v>
      </c>
      <c r="EV159">
        <v>1759096065.1</v>
      </c>
      <c r="EW159">
        <v>0</v>
      </c>
      <c r="EX159">
        <v>693.1920000000001</v>
      </c>
      <c r="EY159">
        <v>-14.27692322571159</v>
      </c>
      <c r="EZ159">
        <v>-17.56923066459931</v>
      </c>
      <c r="FA159">
        <v>-7.688</v>
      </c>
      <c r="FB159">
        <v>15</v>
      </c>
      <c r="FC159">
        <v>0</v>
      </c>
      <c r="FD159" t="s">
        <v>422</v>
      </c>
      <c r="FE159">
        <v>1747148579.5</v>
      </c>
      <c r="FF159">
        <v>1747148584.5</v>
      </c>
      <c r="FG159">
        <v>0</v>
      </c>
      <c r="FH159">
        <v>0.162</v>
      </c>
      <c r="FI159">
        <v>-0.001</v>
      </c>
      <c r="FJ159">
        <v>0.139</v>
      </c>
      <c r="FK159">
        <v>0.058</v>
      </c>
      <c r="FL159">
        <v>420</v>
      </c>
      <c r="FM159">
        <v>16</v>
      </c>
      <c r="FN159">
        <v>0.19</v>
      </c>
      <c r="FO159">
        <v>0.02</v>
      </c>
      <c r="FP159">
        <v>1.0207513</v>
      </c>
      <c r="FQ159">
        <v>0.04554727204502954</v>
      </c>
      <c r="FR159">
        <v>0.02659855305199889</v>
      </c>
      <c r="FS159">
        <v>1</v>
      </c>
      <c r="FT159">
        <v>693.805882352941</v>
      </c>
      <c r="FU159">
        <v>-11.14744082803949</v>
      </c>
      <c r="FV159">
        <v>5.743689180128378</v>
      </c>
      <c r="FW159">
        <v>0</v>
      </c>
      <c r="FX159">
        <v>0.221603825</v>
      </c>
      <c r="FY159">
        <v>0.01614579737335852</v>
      </c>
      <c r="FZ159">
        <v>0.00203917683008978</v>
      </c>
      <c r="GA159">
        <v>1</v>
      </c>
      <c r="GB159">
        <v>2</v>
      </c>
      <c r="GC159">
        <v>3</v>
      </c>
      <c r="GD159" t="s">
        <v>423</v>
      </c>
      <c r="GE159">
        <v>3.12718</v>
      </c>
      <c r="GF159">
        <v>2.72972</v>
      </c>
      <c r="GG159">
        <v>0.086176</v>
      </c>
      <c r="GH159">
        <v>0.0865056</v>
      </c>
      <c r="GI159">
        <v>0.107053</v>
      </c>
      <c r="GJ159">
        <v>0.106961</v>
      </c>
      <c r="GK159">
        <v>27404.1</v>
      </c>
      <c r="GL159">
        <v>26544</v>
      </c>
      <c r="GM159">
        <v>30529.2</v>
      </c>
      <c r="GN159">
        <v>29311.3</v>
      </c>
      <c r="GO159">
        <v>37618</v>
      </c>
      <c r="GP159">
        <v>34426.7</v>
      </c>
      <c r="GQ159">
        <v>46700.8</v>
      </c>
      <c r="GR159">
        <v>43543.1</v>
      </c>
      <c r="GS159">
        <v>1.82127</v>
      </c>
      <c r="GT159">
        <v>1.87647</v>
      </c>
      <c r="GU159">
        <v>0.0804402</v>
      </c>
      <c r="GV159">
        <v>0</v>
      </c>
      <c r="GW159">
        <v>28.6707</v>
      </c>
      <c r="GX159">
        <v>999.9</v>
      </c>
      <c r="GY159">
        <v>49</v>
      </c>
      <c r="GZ159">
        <v>30.6</v>
      </c>
      <c r="HA159">
        <v>23.8172</v>
      </c>
      <c r="HB159">
        <v>62.8956</v>
      </c>
      <c r="HC159">
        <v>12.9888</v>
      </c>
      <c r="HD159">
        <v>1</v>
      </c>
      <c r="HE159">
        <v>0.135661</v>
      </c>
      <c r="HF159">
        <v>-1.60556</v>
      </c>
      <c r="HG159">
        <v>20.2128</v>
      </c>
      <c r="HH159">
        <v>5.2396</v>
      </c>
      <c r="HI159">
        <v>11.974</v>
      </c>
      <c r="HJ159">
        <v>4.97195</v>
      </c>
      <c r="HK159">
        <v>3.291</v>
      </c>
      <c r="HL159">
        <v>9999</v>
      </c>
      <c r="HM159">
        <v>9999</v>
      </c>
      <c r="HN159">
        <v>9999</v>
      </c>
      <c r="HO159">
        <v>4.4</v>
      </c>
      <c r="HP159">
        <v>4.97297</v>
      </c>
      <c r="HQ159">
        <v>1.87731</v>
      </c>
      <c r="HR159">
        <v>1.87545</v>
      </c>
      <c r="HS159">
        <v>1.87821</v>
      </c>
      <c r="HT159">
        <v>1.87498</v>
      </c>
      <c r="HU159">
        <v>1.87853</v>
      </c>
      <c r="HV159">
        <v>1.87561</v>
      </c>
      <c r="HW159">
        <v>1.87682</v>
      </c>
      <c r="HX159">
        <v>0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0.178</v>
      </c>
      <c r="IL159">
        <v>0.2468</v>
      </c>
      <c r="IM159">
        <v>-0.2208080166734159</v>
      </c>
      <c r="IN159">
        <v>0.0009760521447082311</v>
      </c>
      <c r="IO159">
        <v>-1.213558287100738E-07</v>
      </c>
      <c r="IP159">
        <v>1.27618266518245E-10</v>
      </c>
      <c r="IQ159">
        <v>-0.04124942103459956</v>
      </c>
      <c r="IR159">
        <v>-0.001300910323688675</v>
      </c>
      <c r="IS159">
        <v>0.0007077955028906285</v>
      </c>
      <c r="IT159">
        <v>-5.887928008297181E-06</v>
      </c>
      <c r="IU159">
        <v>4</v>
      </c>
      <c r="IV159">
        <v>2095</v>
      </c>
      <c r="IW159">
        <v>1</v>
      </c>
      <c r="IX159">
        <v>25</v>
      </c>
      <c r="IY159">
        <v>199124.6</v>
      </c>
      <c r="IZ159">
        <v>199124.5</v>
      </c>
      <c r="JA159">
        <v>1.10474</v>
      </c>
      <c r="JB159">
        <v>2.55859</v>
      </c>
      <c r="JC159">
        <v>1.39893</v>
      </c>
      <c r="JD159">
        <v>2.34863</v>
      </c>
      <c r="JE159">
        <v>1.44897</v>
      </c>
      <c r="JF159">
        <v>2.60742</v>
      </c>
      <c r="JG159">
        <v>37.1463</v>
      </c>
      <c r="JH159">
        <v>24.0175</v>
      </c>
      <c r="JI159">
        <v>18</v>
      </c>
      <c r="JJ159">
        <v>475.228</v>
      </c>
      <c r="JK159">
        <v>479.728</v>
      </c>
      <c r="JL159">
        <v>31.2582</v>
      </c>
      <c r="JM159">
        <v>28.9245</v>
      </c>
      <c r="JN159">
        <v>30.0003</v>
      </c>
      <c r="JO159">
        <v>28.5177</v>
      </c>
      <c r="JP159">
        <v>28.5654</v>
      </c>
      <c r="JQ159">
        <v>22.1591</v>
      </c>
      <c r="JR159">
        <v>4.77319</v>
      </c>
      <c r="JS159">
        <v>100</v>
      </c>
      <c r="JT159">
        <v>31.2648</v>
      </c>
      <c r="JU159">
        <v>420</v>
      </c>
      <c r="JV159">
        <v>23.6643</v>
      </c>
      <c r="JW159">
        <v>100.925</v>
      </c>
      <c r="JX159">
        <v>100.167</v>
      </c>
    </row>
    <row r="160" spans="1:284">
      <c r="A160">
        <v>144</v>
      </c>
      <c r="B160">
        <v>1759096055.6</v>
      </c>
      <c r="C160">
        <v>2221.5</v>
      </c>
      <c r="D160" t="s">
        <v>718</v>
      </c>
      <c r="E160" t="s">
        <v>719</v>
      </c>
      <c r="F160">
        <v>5</v>
      </c>
      <c r="G160" t="s">
        <v>673</v>
      </c>
      <c r="H160" t="s">
        <v>419</v>
      </c>
      <c r="I160">
        <v>1759096052.6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7</v>
      </c>
      <c r="AH160">
        <v>1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5</v>
      </c>
      <c r="DA160">
        <v>0.5</v>
      </c>
      <c r="DB160" t="s">
        <v>421</v>
      </c>
      <c r="DC160">
        <v>2</v>
      </c>
      <c r="DD160">
        <v>1759096052.6</v>
      </c>
      <c r="DE160">
        <v>421.0062222222222</v>
      </c>
      <c r="DF160">
        <v>419.9848888888889</v>
      </c>
      <c r="DG160">
        <v>23.93503333333333</v>
      </c>
      <c r="DH160">
        <v>23.71257777777778</v>
      </c>
      <c r="DI160">
        <v>420.8282222222222</v>
      </c>
      <c r="DJ160">
        <v>23.68816666666667</v>
      </c>
      <c r="DK160">
        <v>500.054</v>
      </c>
      <c r="DL160">
        <v>90.71868888888889</v>
      </c>
      <c r="DM160">
        <v>0.05209107777777778</v>
      </c>
      <c r="DN160">
        <v>30.3723</v>
      </c>
      <c r="DO160">
        <v>29.98053333333334</v>
      </c>
      <c r="DP160">
        <v>999.9000000000001</v>
      </c>
      <c r="DQ160">
        <v>0</v>
      </c>
      <c r="DR160">
        <v>0</v>
      </c>
      <c r="DS160">
        <v>10008.25555555556</v>
      </c>
      <c r="DT160">
        <v>0</v>
      </c>
      <c r="DU160">
        <v>2.218052222222222</v>
      </c>
      <c r="DV160">
        <v>1.021350555555556</v>
      </c>
      <c r="DW160">
        <v>431.3301111111111</v>
      </c>
      <c r="DX160">
        <v>430.1856666666666</v>
      </c>
      <c r="DY160">
        <v>0.2224453333333333</v>
      </c>
      <c r="DZ160">
        <v>419.9848888888889</v>
      </c>
      <c r="EA160">
        <v>23.71257777777778</v>
      </c>
      <c r="EB160">
        <v>2.171353333333334</v>
      </c>
      <c r="EC160">
        <v>2.151172222222222</v>
      </c>
      <c r="ED160">
        <v>18.75251111111111</v>
      </c>
      <c r="EE160">
        <v>18.60325555555556</v>
      </c>
      <c r="EF160">
        <v>0.00500056</v>
      </c>
      <c r="EG160">
        <v>0</v>
      </c>
      <c r="EH160">
        <v>0</v>
      </c>
      <c r="EI160">
        <v>0</v>
      </c>
      <c r="EJ160">
        <v>693.8777777777777</v>
      </c>
      <c r="EK160">
        <v>0.00500056</v>
      </c>
      <c r="EL160">
        <v>-9.933333333333332</v>
      </c>
      <c r="EM160">
        <v>-4.511111111111112</v>
      </c>
      <c r="EN160">
        <v>35.47211111111111</v>
      </c>
      <c r="EO160">
        <v>38.63877777777778</v>
      </c>
      <c r="EP160">
        <v>37.11788888888889</v>
      </c>
      <c r="EQ160">
        <v>38.26377777777778</v>
      </c>
      <c r="ER160">
        <v>37.68733333333333</v>
      </c>
      <c r="ES160">
        <v>0</v>
      </c>
      <c r="ET160">
        <v>0</v>
      </c>
      <c r="EU160">
        <v>0</v>
      </c>
      <c r="EV160">
        <v>1759096066.9</v>
      </c>
      <c r="EW160">
        <v>0</v>
      </c>
      <c r="EX160">
        <v>692.3423076923077</v>
      </c>
      <c r="EY160">
        <v>-15.30598304283609</v>
      </c>
      <c r="EZ160">
        <v>-10.07179474480551</v>
      </c>
      <c r="FA160">
        <v>-7.884615384615386</v>
      </c>
      <c r="FB160">
        <v>15</v>
      </c>
      <c r="FC160">
        <v>0</v>
      </c>
      <c r="FD160" t="s">
        <v>422</v>
      </c>
      <c r="FE160">
        <v>1747148579.5</v>
      </c>
      <c r="FF160">
        <v>1747148584.5</v>
      </c>
      <c r="FG160">
        <v>0</v>
      </c>
      <c r="FH160">
        <v>0.162</v>
      </c>
      <c r="FI160">
        <v>-0.001</v>
      </c>
      <c r="FJ160">
        <v>0.139</v>
      </c>
      <c r="FK160">
        <v>0.058</v>
      </c>
      <c r="FL160">
        <v>420</v>
      </c>
      <c r="FM160">
        <v>16</v>
      </c>
      <c r="FN160">
        <v>0.19</v>
      </c>
      <c r="FO160">
        <v>0.02</v>
      </c>
      <c r="FP160">
        <v>1.016702317073171</v>
      </c>
      <c r="FQ160">
        <v>0.01996787456446228</v>
      </c>
      <c r="FR160">
        <v>0.02743099401686206</v>
      </c>
      <c r="FS160">
        <v>1</v>
      </c>
      <c r="FT160">
        <v>692.9794117647058</v>
      </c>
      <c r="FU160">
        <v>-10.38197105263373</v>
      </c>
      <c r="FV160">
        <v>5.604923225153181</v>
      </c>
      <c r="FW160">
        <v>0</v>
      </c>
      <c r="FX160">
        <v>0.2218701707317073</v>
      </c>
      <c r="FY160">
        <v>0.01057124738675874</v>
      </c>
      <c r="FZ160">
        <v>0.001637293660839831</v>
      </c>
      <c r="GA160">
        <v>1</v>
      </c>
      <c r="GB160">
        <v>2</v>
      </c>
      <c r="GC160">
        <v>3</v>
      </c>
      <c r="GD160" t="s">
        <v>423</v>
      </c>
      <c r="GE160">
        <v>3.12707</v>
      </c>
      <c r="GF160">
        <v>2.72992</v>
      </c>
      <c r="GG160">
        <v>0.0861726</v>
      </c>
      <c r="GH160">
        <v>0.0865105</v>
      </c>
      <c r="GI160">
        <v>0.107055</v>
      </c>
      <c r="GJ160">
        <v>0.106962</v>
      </c>
      <c r="GK160">
        <v>27404.1</v>
      </c>
      <c r="GL160">
        <v>26543.9</v>
      </c>
      <c r="GM160">
        <v>30529.1</v>
      </c>
      <c r="GN160">
        <v>29311.3</v>
      </c>
      <c r="GO160">
        <v>37617.9</v>
      </c>
      <c r="GP160">
        <v>34426.7</v>
      </c>
      <c r="GQ160">
        <v>46700.8</v>
      </c>
      <c r="GR160">
        <v>43543.1</v>
      </c>
      <c r="GS160">
        <v>1.8211</v>
      </c>
      <c r="GT160">
        <v>1.87685</v>
      </c>
      <c r="GU160">
        <v>0.0808574</v>
      </c>
      <c r="GV160">
        <v>0</v>
      </c>
      <c r="GW160">
        <v>28.6707</v>
      </c>
      <c r="GX160">
        <v>999.9</v>
      </c>
      <c r="GY160">
        <v>49</v>
      </c>
      <c r="GZ160">
        <v>30.6</v>
      </c>
      <c r="HA160">
        <v>23.8195</v>
      </c>
      <c r="HB160">
        <v>62.9356</v>
      </c>
      <c r="HC160">
        <v>12.9287</v>
      </c>
      <c r="HD160">
        <v>1</v>
      </c>
      <c r="HE160">
        <v>0.135569</v>
      </c>
      <c r="HF160">
        <v>-1.60099</v>
      </c>
      <c r="HG160">
        <v>20.2129</v>
      </c>
      <c r="HH160">
        <v>5.23975</v>
      </c>
      <c r="HI160">
        <v>11.974</v>
      </c>
      <c r="HJ160">
        <v>4.97195</v>
      </c>
      <c r="HK160">
        <v>3.291</v>
      </c>
      <c r="HL160">
        <v>9999</v>
      </c>
      <c r="HM160">
        <v>9999</v>
      </c>
      <c r="HN160">
        <v>9999</v>
      </c>
      <c r="HO160">
        <v>4.4</v>
      </c>
      <c r="HP160">
        <v>4.97297</v>
      </c>
      <c r="HQ160">
        <v>1.87731</v>
      </c>
      <c r="HR160">
        <v>1.87545</v>
      </c>
      <c r="HS160">
        <v>1.8782</v>
      </c>
      <c r="HT160">
        <v>1.87498</v>
      </c>
      <c r="HU160">
        <v>1.87854</v>
      </c>
      <c r="HV160">
        <v>1.87561</v>
      </c>
      <c r="HW160">
        <v>1.87682</v>
      </c>
      <c r="HX160">
        <v>0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0.178</v>
      </c>
      <c r="IL160">
        <v>0.2469</v>
      </c>
      <c r="IM160">
        <v>-0.2208080166734159</v>
      </c>
      <c r="IN160">
        <v>0.0009760521447082311</v>
      </c>
      <c r="IO160">
        <v>-1.213558287100738E-07</v>
      </c>
      <c r="IP160">
        <v>1.27618266518245E-10</v>
      </c>
      <c r="IQ160">
        <v>-0.04124942103459956</v>
      </c>
      <c r="IR160">
        <v>-0.001300910323688675</v>
      </c>
      <c r="IS160">
        <v>0.0007077955028906285</v>
      </c>
      <c r="IT160">
        <v>-5.887928008297181E-06</v>
      </c>
      <c r="IU160">
        <v>4</v>
      </c>
      <c r="IV160">
        <v>2095</v>
      </c>
      <c r="IW160">
        <v>1</v>
      </c>
      <c r="IX160">
        <v>25</v>
      </c>
      <c r="IY160">
        <v>199124.6</v>
      </c>
      <c r="IZ160">
        <v>199124.5</v>
      </c>
      <c r="JA160">
        <v>1.10474</v>
      </c>
      <c r="JB160">
        <v>2.57446</v>
      </c>
      <c r="JC160">
        <v>1.39893</v>
      </c>
      <c r="JD160">
        <v>2.34863</v>
      </c>
      <c r="JE160">
        <v>1.44897</v>
      </c>
      <c r="JF160">
        <v>2.49878</v>
      </c>
      <c r="JG160">
        <v>37.1463</v>
      </c>
      <c r="JH160">
        <v>23.9999</v>
      </c>
      <c r="JI160">
        <v>18</v>
      </c>
      <c r="JJ160">
        <v>475.139</v>
      </c>
      <c r="JK160">
        <v>479.987</v>
      </c>
      <c r="JL160">
        <v>31.2652</v>
      </c>
      <c r="JM160">
        <v>28.925</v>
      </c>
      <c r="JN160">
        <v>30.0001</v>
      </c>
      <c r="JO160">
        <v>28.5187</v>
      </c>
      <c r="JP160">
        <v>28.5666</v>
      </c>
      <c r="JQ160">
        <v>22.1576</v>
      </c>
      <c r="JR160">
        <v>4.77319</v>
      </c>
      <c r="JS160">
        <v>100</v>
      </c>
      <c r="JT160">
        <v>31.2648</v>
      </c>
      <c r="JU160">
        <v>420</v>
      </c>
      <c r="JV160">
        <v>23.6643</v>
      </c>
      <c r="JW160">
        <v>100.925</v>
      </c>
      <c r="JX160">
        <v>100.167</v>
      </c>
    </row>
    <row r="161" spans="1:284">
      <c r="A161">
        <v>145</v>
      </c>
      <c r="B161">
        <v>1759096057.6</v>
      </c>
      <c r="C161">
        <v>2223.5</v>
      </c>
      <c r="D161" t="s">
        <v>720</v>
      </c>
      <c r="E161" t="s">
        <v>721</v>
      </c>
      <c r="F161">
        <v>5</v>
      </c>
      <c r="G161" t="s">
        <v>673</v>
      </c>
      <c r="H161" t="s">
        <v>419</v>
      </c>
      <c r="I161">
        <v>1759096054.6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7</v>
      </c>
      <c r="AH161">
        <v>1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5</v>
      </c>
      <c r="DA161">
        <v>0.5</v>
      </c>
      <c r="DB161" t="s">
        <v>421</v>
      </c>
      <c r="DC161">
        <v>2</v>
      </c>
      <c r="DD161">
        <v>1759096054.6</v>
      </c>
      <c r="DE161">
        <v>420.9946666666667</v>
      </c>
      <c r="DF161">
        <v>420.0015555555555</v>
      </c>
      <c r="DG161">
        <v>23.93506666666667</v>
      </c>
      <c r="DH161">
        <v>23.71267777777778</v>
      </c>
      <c r="DI161">
        <v>420.8166666666667</v>
      </c>
      <c r="DJ161">
        <v>23.68823333333333</v>
      </c>
      <c r="DK161">
        <v>500.0005555555556</v>
      </c>
      <c r="DL161">
        <v>90.71865555555557</v>
      </c>
      <c r="DM161">
        <v>0.05218341111111111</v>
      </c>
      <c r="DN161">
        <v>30.37317777777777</v>
      </c>
      <c r="DO161">
        <v>29.98386666666667</v>
      </c>
      <c r="DP161">
        <v>999.9000000000001</v>
      </c>
      <c r="DQ161">
        <v>0</v>
      </c>
      <c r="DR161">
        <v>0</v>
      </c>
      <c r="DS161">
        <v>9994.027777777777</v>
      </c>
      <c r="DT161">
        <v>0</v>
      </c>
      <c r="DU161">
        <v>2.211156666666666</v>
      </c>
      <c r="DV161">
        <v>0.9930731111111112</v>
      </c>
      <c r="DW161">
        <v>431.3184444444444</v>
      </c>
      <c r="DX161">
        <v>430.2028888888889</v>
      </c>
      <c r="DY161">
        <v>0.2224112222222222</v>
      </c>
      <c r="DZ161">
        <v>420.0015555555555</v>
      </c>
      <c r="EA161">
        <v>23.71267777777778</v>
      </c>
      <c r="EB161">
        <v>2.171356666666667</v>
      </c>
      <c r="EC161">
        <v>2.15118</v>
      </c>
      <c r="ED161">
        <v>18.75254444444444</v>
      </c>
      <c r="EE161">
        <v>18.60331111111111</v>
      </c>
      <c r="EF161">
        <v>0.00500056</v>
      </c>
      <c r="EG161">
        <v>0</v>
      </c>
      <c r="EH161">
        <v>0</v>
      </c>
      <c r="EI161">
        <v>0</v>
      </c>
      <c r="EJ161">
        <v>690.1111111111111</v>
      </c>
      <c r="EK161">
        <v>0.00500056</v>
      </c>
      <c r="EL161">
        <v>-7.277777777777779</v>
      </c>
      <c r="EM161">
        <v>-4.177777777777778</v>
      </c>
      <c r="EN161">
        <v>35.31933333333333</v>
      </c>
      <c r="EO161">
        <v>38.611</v>
      </c>
      <c r="EP161">
        <v>37.03466666666667</v>
      </c>
      <c r="EQ161">
        <v>38.15266666666667</v>
      </c>
      <c r="ER161">
        <v>37.55555555555556</v>
      </c>
      <c r="ES161">
        <v>0</v>
      </c>
      <c r="ET161">
        <v>0</v>
      </c>
      <c r="EU161">
        <v>0</v>
      </c>
      <c r="EV161">
        <v>1759096069.3</v>
      </c>
      <c r="EW161">
        <v>0</v>
      </c>
      <c r="EX161">
        <v>690.8384615384616</v>
      </c>
      <c r="EY161">
        <v>-5.921367726460038</v>
      </c>
      <c r="EZ161">
        <v>0.9128203715842086</v>
      </c>
      <c r="FA161">
        <v>-6.819230769230771</v>
      </c>
      <c r="FB161">
        <v>15</v>
      </c>
      <c r="FC161">
        <v>0</v>
      </c>
      <c r="FD161" t="s">
        <v>422</v>
      </c>
      <c r="FE161">
        <v>1747148579.5</v>
      </c>
      <c r="FF161">
        <v>1747148584.5</v>
      </c>
      <c r="FG161">
        <v>0</v>
      </c>
      <c r="FH161">
        <v>0.162</v>
      </c>
      <c r="FI161">
        <v>-0.001</v>
      </c>
      <c r="FJ161">
        <v>0.139</v>
      </c>
      <c r="FK161">
        <v>0.058</v>
      </c>
      <c r="FL161">
        <v>420</v>
      </c>
      <c r="FM161">
        <v>16</v>
      </c>
      <c r="FN161">
        <v>0.19</v>
      </c>
      <c r="FO161">
        <v>0.02</v>
      </c>
      <c r="FP161">
        <v>1.008565125</v>
      </c>
      <c r="FQ161">
        <v>-0.03647888555347088</v>
      </c>
      <c r="FR161">
        <v>0.03207070790783038</v>
      </c>
      <c r="FS161">
        <v>1</v>
      </c>
      <c r="FT161">
        <v>692.2117647058824</v>
      </c>
      <c r="FU161">
        <v>-17.32925905713152</v>
      </c>
      <c r="FV161">
        <v>5.731325927376063</v>
      </c>
      <c r="FW161">
        <v>0</v>
      </c>
      <c r="FX161">
        <v>0.222481175</v>
      </c>
      <c r="FY161">
        <v>0.001088791744840239</v>
      </c>
      <c r="FZ161">
        <v>0.0005690102322234641</v>
      </c>
      <c r="GA161">
        <v>1</v>
      </c>
      <c r="GB161">
        <v>2</v>
      </c>
      <c r="GC161">
        <v>3</v>
      </c>
      <c r="GD161" t="s">
        <v>423</v>
      </c>
      <c r="GE161">
        <v>3.12689</v>
      </c>
      <c r="GF161">
        <v>2.73041</v>
      </c>
      <c r="GG161">
        <v>0.0861818</v>
      </c>
      <c r="GH161">
        <v>0.0865074</v>
      </c>
      <c r="GI161">
        <v>0.107056</v>
      </c>
      <c r="GJ161">
        <v>0.106961</v>
      </c>
      <c r="GK161">
        <v>27403.9</v>
      </c>
      <c r="GL161">
        <v>26543.9</v>
      </c>
      <c r="GM161">
        <v>30529.1</v>
      </c>
      <c r="GN161">
        <v>29311.2</v>
      </c>
      <c r="GO161">
        <v>37617.9</v>
      </c>
      <c r="GP161">
        <v>34426.6</v>
      </c>
      <c r="GQ161">
        <v>46700.9</v>
      </c>
      <c r="GR161">
        <v>43542.9</v>
      </c>
      <c r="GS161">
        <v>1.82068</v>
      </c>
      <c r="GT161">
        <v>1.87703</v>
      </c>
      <c r="GU161">
        <v>0.0807457</v>
      </c>
      <c r="GV161">
        <v>0</v>
      </c>
      <c r="GW161">
        <v>28.6707</v>
      </c>
      <c r="GX161">
        <v>999.9</v>
      </c>
      <c r="GY161">
        <v>49</v>
      </c>
      <c r="GZ161">
        <v>30.6</v>
      </c>
      <c r="HA161">
        <v>23.8158</v>
      </c>
      <c r="HB161">
        <v>62.8257</v>
      </c>
      <c r="HC161">
        <v>13.129</v>
      </c>
      <c r="HD161">
        <v>1</v>
      </c>
      <c r="HE161">
        <v>0.1356</v>
      </c>
      <c r="HF161">
        <v>-1.59371</v>
      </c>
      <c r="HG161">
        <v>20.2129</v>
      </c>
      <c r="HH161">
        <v>5.23975</v>
      </c>
      <c r="HI161">
        <v>11.974</v>
      </c>
      <c r="HJ161">
        <v>4.97195</v>
      </c>
      <c r="HK161">
        <v>3.291</v>
      </c>
      <c r="HL161">
        <v>9999</v>
      </c>
      <c r="HM161">
        <v>9999</v>
      </c>
      <c r="HN161">
        <v>9999</v>
      </c>
      <c r="HO161">
        <v>4.4</v>
      </c>
      <c r="HP161">
        <v>4.97299</v>
      </c>
      <c r="HQ161">
        <v>1.87733</v>
      </c>
      <c r="HR161">
        <v>1.87546</v>
      </c>
      <c r="HS161">
        <v>1.87821</v>
      </c>
      <c r="HT161">
        <v>1.87498</v>
      </c>
      <c r="HU161">
        <v>1.87854</v>
      </c>
      <c r="HV161">
        <v>1.87561</v>
      </c>
      <c r="HW161">
        <v>1.87682</v>
      </c>
      <c r="HX161">
        <v>0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0.178</v>
      </c>
      <c r="IL161">
        <v>0.2468</v>
      </c>
      <c r="IM161">
        <v>-0.2208080166734159</v>
      </c>
      <c r="IN161">
        <v>0.0009760521447082311</v>
      </c>
      <c r="IO161">
        <v>-1.213558287100738E-07</v>
      </c>
      <c r="IP161">
        <v>1.27618266518245E-10</v>
      </c>
      <c r="IQ161">
        <v>-0.04124942103459956</v>
      </c>
      <c r="IR161">
        <v>-0.001300910323688675</v>
      </c>
      <c r="IS161">
        <v>0.0007077955028906285</v>
      </c>
      <c r="IT161">
        <v>-5.887928008297181E-06</v>
      </c>
      <c r="IU161">
        <v>4</v>
      </c>
      <c r="IV161">
        <v>2095</v>
      </c>
      <c r="IW161">
        <v>1</v>
      </c>
      <c r="IX161">
        <v>25</v>
      </c>
      <c r="IY161">
        <v>199124.6</v>
      </c>
      <c r="IZ161">
        <v>199124.6</v>
      </c>
      <c r="JA161">
        <v>1.10474</v>
      </c>
      <c r="JB161">
        <v>2.56226</v>
      </c>
      <c r="JC161">
        <v>1.39893</v>
      </c>
      <c r="JD161">
        <v>2.34863</v>
      </c>
      <c r="JE161">
        <v>1.44897</v>
      </c>
      <c r="JF161">
        <v>2.61353</v>
      </c>
      <c r="JG161">
        <v>37.1702</v>
      </c>
      <c r="JH161">
        <v>24.0087</v>
      </c>
      <c r="JI161">
        <v>18</v>
      </c>
      <c r="JJ161">
        <v>474.916</v>
      </c>
      <c r="JK161">
        <v>480.106</v>
      </c>
      <c r="JL161">
        <v>31.2707</v>
      </c>
      <c r="JM161">
        <v>28.9262</v>
      </c>
      <c r="JN161">
        <v>30.0002</v>
      </c>
      <c r="JO161">
        <v>28.5199</v>
      </c>
      <c r="JP161">
        <v>28.5669</v>
      </c>
      <c r="JQ161">
        <v>22.1589</v>
      </c>
      <c r="JR161">
        <v>4.77319</v>
      </c>
      <c r="JS161">
        <v>100</v>
      </c>
      <c r="JT161">
        <v>31.2771</v>
      </c>
      <c r="JU161">
        <v>420</v>
      </c>
      <c r="JV161">
        <v>23.6643</v>
      </c>
      <c r="JW161">
        <v>100.925</v>
      </c>
      <c r="JX161">
        <v>100.167</v>
      </c>
    </row>
    <row r="162" spans="1:284">
      <c r="A162">
        <v>146</v>
      </c>
      <c r="B162">
        <v>1759096059.6</v>
      </c>
      <c r="C162">
        <v>2225.5</v>
      </c>
      <c r="D162" t="s">
        <v>722</v>
      </c>
      <c r="E162" t="s">
        <v>723</v>
      </c>
      <c r="F162">
        <v>5</v>
      </c>
      <c r="G162" t="s">
        <v>673</v>
      </c>
      <c r="H162" t="s">
        <v>419</v>
      </c>
      <c r="I162">
        <v>1759096056.6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7</v>
      </c>
      <c r="AH162">
        <v>1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5</v>
      </c>
      <c r="DA162">
        <v>0.5</v>
      </c>
      <c r="DB162" t="s">
        <v>421</v>
      </c>
      <c r="DC162">
        <v>2</v>
      </c>
      <c r="DD162">
        <v>1759096056.6</v>
      </c>
      <c r="DE162">
        <v>421.0043333333334</v>
      </c>
      <c r="DF162">
        <v>420.014</v>
      </c>
      <c r="DG162">
        <v>23.93545555555555</v>
      </c>
      <c r="DH162">
        <v>23.71267777777778</v>
      </c>
      <c r="DI162">
        <v>420.8263333333333</v>
      </c>
      <c r="DJ162">
        <v>23.68862222222223</v>
      </c>
      <c r="DK162">
        <v>499.9295555555556</v>
      </c>
      <c r="DL162">
        <v>90.71835555555556</v>
      </c>
      <c r="DM162">
        <v>0.05243265555555555</v>
      </c>
      <c r="DN162">
        <v>30.37443333333334</v>
      </c>
      <c r="DO162">
        <v>29.98478888888889</v>
      </c>
      <c r="DP162">
        <v>999.9000000000001</v>
      </c>
      <c r="DQ162">
        <v>0</v>
      </c>
      <c r="DR162">
        <v>0</v>
      </c>
      <c r="DS162">
        <v>9985.835555555555</v>
      </c>
      <c r="DT162">
        <v>0</v>
      </c>
      <c r="DU162">
        <v>2.208858888888889</v>
      </c>
      <c r="DV162">
        <v>0.9901086666666666</v>
      </c>
      <c r="DW162">
        <v>431.3284444444445</v>
      </c>
      <c r="DX162">
        <v>430.2157777777778</v>
      </c>
      <c r="DY162">
        <v>0.2227912222222222</v>
      </c>
      <c r="DZ162">
        <v>420.014</v>
      </c>
      <c r="EA162">
        <v>23.71267777777778</v>
      </c>
      <c r="EB162">
        <v>2.171385555555556</v>
      </c>
      <c r="EC162">
        <v>2.151173333333333</v>
      </c>
      <c r="ED162">
        <v>18.75275555555556</v>
      </c>
      <c r="EE162">
        <v>18.60327777777778</v>
      </c>
      <c r="EF162">
        <v>0.00500056</v>
      </c>
      <c r="EG162">
        <v>0</v>
      </c>
      <c r="EH162">
        <v>0</v>
      </c>
      <c r="EI162">
        <v>0</v>
      </c>
      <c r="EJ162">
        <v>688.6666666666666</v>
      </c>
      <c r="EK162">
        <v>0.00500056</v>
      </c>
      <c r="EL162">
        <v>-3.433333333333333</v>
      </c>
      <c r="EM162">
        <v>-3.244444444444444</v>
      </c>
      <c r="EN162">
        <v>35.34022222222222</v>
      </c>
      <c r="EO162">
        <v>38.597</v>
      </c>
      <c r="EP162">
        <v>37.02077777777778</v>
      </c>
      <c r="EQ162">
        <v>38.15966666666667</v>
      </c>
      <c r="ER162">
        <v>37.56933333333333</v>
      </c>
      <c r="ES162">
        <v>0</v>
      </c>
      <c r="ET162">
        <v>0</v>
      </c>
      <c r="EU162">
        <v>0</v>
      </c>
      <c r="EV162">
        <v>1759096071.1</v>
      </c>
      <c r="EW162">
        <v>0</v>
      </c>
      <c r="EX162">
        <v>691.1240000000001</v>
      </c>
      <c r="EY162">
        <v>-25.47692343845598</v>
      </c>
      <c r="EZ162">
        <v>42.77692313920817</v>
      </c>
      <c r="FA162">
        <v>-6.66</v>
      </c>
      <c r="FB162">
        <v>15</v>
      </c>
      <c r="FC162">
        <v>0</v>
      </c>
      <c r="FD162" t="s">
        <v>422</v>
      </c>
      <c r="FE162">
        <v>1747148579.5</v>
      </c>
      <c r="FF162">
        <v>1747148584.5</v>
      </c>
      <c r="FG162">
        <v>0</v>
      </c>
      <c r="FH162">
        <v>0.162</v>
      </c>
      <c r="FI162">
        <v>-0.001</v>
      </c>
      <c r="FJ162">
        <v>0.139</v>
      </c>
      <c r="FK162">
        <v>0.058</v>
      </c>
      <c r="FL162">
        <v>420</v>
      </c>
      <c r="FM162">
        <v>16</v>
      </c>
      <c r="FN162">
        <v>0.19</v>
      </c>
      <c r="FO162">
        <v>0.02</v>
      </c>
      <c r="FP162">
        <v>1.008375</v>
      </c>
      <c r="FQ162">
        <v>-0.01365622996515735</v>
      </c>
      <c r="FR162">
        <v>0.0315786918564695</v>
      </c>
      <c r="FS162">
        <v>1</v>
      </c>
      <c r="FT162">
        <v>692.1147058823528</v>
      </c>
      <c r="FU162">
        <v>-20.47517193202742</v>
      </c>
      <c r="FV162">
        <v>5.681555936068148</v>
      </c>
      <c r="FW162">
        <v>0</v>
      </c>
      <c r="FX162">
        <v>0.2225461219512195</v>
      </c>
      <c r="FY162">
        <v>0.001334655052264895</v>
      </c>
      <c r="FZ162">
        <v>0.0005827390410861025</v>
      </c>
      <c r="GA162">
        <v>1</v>
      </c>
      <c r="GB162">
        <v>2</v>
      </c>
      <c r="GC162">
        <v>3</v>
      </c>
      <c r="GD162" t="s">
        <v>423</v>
      </c>
      <c r="GE162">
        <v>3.12714</v>
      </c>
      <c r="GF162">
        <v>2.73025</v>
      </c>
      <c r="GG162">
        <v>0.08618149999999999</v>
      </c>
      <c r="GH162">
        <v>0.0865013</v>
      </c>
      <c r="GI162">
        <v>0.107058</v>
      </c>
      <c r="GJ162">
        <v>0.106954</v>
      </c>
      <c r="GK162">
        <v>27404</v>
      </c>
      <c r="GL162">
        <v>26543.9</v>
      </c>
      <c r="GM162">
        <v>30529.2</v>
      </c>
      <c r="GN162">
        <v>29311</v>
      </c>
      <c r="GO162">
        <v>37618</v>
      </c>
      <c r="GP162">
        <v>34426.6</v>
      </c>
      <c r="GQ162">
        <v>46701.1</v>
      </c>
      <c r="GR162">
        <v>43542.5</v>
      </c>
      <c r="GS162">
        <v>1.8208</v>
      </c>
      <c r="GT162">
        <v>1.87668</v>
      </c>
      <c r="GU162">
        <v>0.08020919999999999</v>
      </c>
      <c r="GV162">
        <v>0</v>
      </c>
      <c r="GW162">
        <v>28.671</v>
      </c>
      <c r="GX162">
        <v>999.9</v>
      </c>
      <c r="GY162">
        <v>49</v>
      </c>
      <c r="GZ162">
        <v>30.6</v>
      </c>
      <c r="HA162">
        <v>23.8147</v>
      </c>
      <c r="HB162">
        <v>62.8057</v>
      </c>
      <c r="HC162">
        <v>12.9006</v>
      </c>
      <c r="HD162">
        <v>1</v>
      </c>
      <c r="HE162">
        <v>0.135638</v>
      </c>
      <c r="HF162">
        <v>-1.5992</v>
      </c>
      <c r="HG162">
        <v>20.2129</v>
      </c>
      <c r="HH162">
        <v>5.2396</v>
      </c>
      <c r="HI162">
        <v>11.974</v>
      </c>
      <c r="HJ162">
        <v>4.9718</v>
      </c>
      <c r="HK162">
        <v>3.291</v>
      </c>
      <c r="HL162">
        <v>9999</v>
      </c>
      <c r="HM162">
        <v>9999</v>
      </c>
      <c r="HN162">
        <v>9999</v>
      </c>
      <c r="HO162">
        <v>4.4</v>
      </c>
      <c r="HP162">
        <v>4.97296</v>
      </c>
      <c r="HQ162">
        <v>1.87734</v>
      </c>
      <c r="HR162">
        <v>1.87545</v>
      </c>
      <c r="HS162">
        <v>1.87821</v>
      </c>
      <c r="HT162">
        <v>1.87498</v>
      </c>
      <c r="HU162">
        <v>1.87853</v>
      </c>
      <c r="HV162">
        <v>1.87562</v>
      </c>
      <c r="HW162">
        <v>1.87682</v>
      </c>
      <c r="HX162">
        <v>0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0.178</v>
      </c>
      <c r="IL162">
        <v>0.2469</v>
      </c>
      <c r="IM162">
        <v>-0.2208080166734159</v>
      </c>
      <c r="IN162">
        <v>0.0009760521447082311</v>
      </c>
      <c r="IO162">
        <v>-1.213558287100738E-07</v>
      </c>
      <c r="IP162">
        <v>1.27618266518245E-10</v>
      </c>
      <c r="IQ162">
        <v>-0.04124942103459956</v>
      </c>
      <c r="IR162">
        <v>-0.001300910323688675</v>
      </c>
      <c r="IS162">
        <v>0.0007077955028906285</v>
      </c>
      <c r="IT162">
        <v>-5.887928008297181E-06</v>
      </c>
      <c r="IU162">
        <v>4</v>
      </c>
      <c r="IV162">
        <v>2095</v>
      </c>
      <c r="IW162">
        <v>1</v>
      </c>
      <c r="IX162">
        <v>25</v>
      </c>
      <c r="IY162">
        <v>199124.7</v>
      </c>
      <c r="IZ162">
        <v>199124.6</v>
      </c>
      <c r="JA162">
        <v>1.10474</v>
      </c>
      <c r="JB162">
        <v>2.56836</v>
      </c>
      <c r="JC162">
        <v>1.39893</v>
      </c>
      <c r="JD162">
        <v>2.34863</v>
      </c>
      <c r="JE162">
        <v>1.44897</v>
      </c>
      <c r="JF162">
        <v>2.53662</v>
      </c>
      <c r="JG162">
        <v>37.1702</v>
      </c>
      <c r="JH162">
        <v>24.0087</v>
      </c>
      <c r="JI162">
        <v>18</v>
      </c>
      <c r="JJ162">
        <v>474.985</v>
      </c>
      <c r="JK162">
        <v>479.881</v>
      </c>
      <c r="JL162">
        <v>31.2754</v>
      </c>
      <c r="JM162">
        <v>28.927</v>
      </c>
      <c r="JN162">
        <v>30.0002</v>
      </c>
      <c r="JO162">
        <v>28.5201</v>
      </c>
      <c r="JP162">
        <v>28.5678</v>
      </c>
      <c r="JQ162">
        <v>22.1595</v>
      </c>
      <c r="JR162">
        <v>4.77319</v>
      </c>
      <c r="JS162">
        <v>100</v>
      </c>
      <c r="JT162">
        <v>31.2771</v>
      </c>
      <c r="JU162">
        <v>420</v>
      </c>
      <c r="JV162">
        <v>23.6643</v>
      </c>
      <c r="JW162">
        <v>100.926</v>
      </c>
      <c r="JX162">
        <v>100.166</v>
      </c>
    </row>
    <row r="163" spans="1:284">
      <c r="A163">
        <v>147</v>
      </c>
      <c r="B163">
        <v>1759096061.6</v>
      </c>
      <c r="C163">
        <v>2227.5</v>
      </c>
      <c r="D163" t="s">
        <v>724</v>
      </c>
      <c r="E163" t="s">
        <v>725</v>
      </c>
      <c r="F163">
        <v>5</v>
      </c>
      <c r="G163" t="s">
        <v>673</v>
      </c>
      <c r="H163" t="s">
        <v>419</v>
      </c>
      <c r="I163">
        <v>1759096058.6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7</v>
      </c>
      <c r="AH163">
        <v>1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5</v>
      </c>
      <c r="DA163">
        <v>0.5</v>
      </c>
      <c r="DB163" t="s">
        <v>421</v>
      </c>
      <c r="DC163">
        <v>2</v>
      </c>
      <c r="DD163">
        <v>1759096058.6</v>
      </c>
      <c r="DE163">
        <v>421.0224444444444</v>
      </c>
      <c r="DF163">
        <v>420.0048888888889</v>
      </c>
      <c r="DG163">
        <v>23.93593333333333</v>
      </c>
      <c r="DH163">
        <v>23.71225555555556</v>
      </c>
      <c r="DI163">
        <v>420.8443333333333</v>
      </c>
      <c r="DJ163">
        <v>23.68908888888889</v>
      </c>
      <c r="DK163">
        <v>499.9571111111111</v>
      </c>
      <c r="DL163">
        <v>90.71837777777779</v>
      </c>
      <c r="DM163">
        <v>0.05252192222222222</v>
      </c>
      <c r="DN163">
        <v>30.37596666666666</v>
      </c>
      <c r="DO163">
        <v>29.98208888888889</v>
      </c>
      <c r="DP163">
        <v>999.9000000000001</v>
      </c>
      <c r="DQ163">
        <v>0</v>
      </c>
      <c r="DR163">
        <v>0</v>
      </c>
      <c r="DS163">
        <v>9989.104444444445</v>
      </c>
      <c r="DT163">
        <v>0</v>
      </c>
      <c r="DU163">
        <v>2.215754444444444</v>
      </c>
      <c r="DV163">
        <v>1.017262555555556</v>
      </c>
      <c r="DW163">
        <v>431.3472222222222</v>
      </c>
      <c r="DX163">
        <v>430.2062222222222</v>
      </c>
      <c r="DY163">
        <v>0.2236972222222222</v>
      </c>
      <c r="DZ163">
        <v>420.0048888888889</v>
      </c>
      <c r="EA163">
        <v>23.71225555555556</v>
      </c>
      <c r="EB163">
        <v>2.17143</v>
      </c>
      <c r="EC163">
        <v>2.151136666666666</v>
      </c>
      <c r="ED163">
        <v>18.75307777777778</v>
      </c>
      <c r="EE163">
        <v>18.60298888888889</v>
      </c>
      <c r="EF163">
        <v>0.00500056</v>
      </c>
      <c r="EG163">
        <v>0</v>
      </c>
      <c r="EH163">
        <v>0</v>
      </c>
      <c r="EI163">
        <v>0</v>
      </c>
      <c r="EJ163">
        <v>692.2111111111112</v>
      </c>
      <c r="EK163">
        <v>0.00500056</v>
      </c>
      <c r="EL163">
        <v>-2.5</v>
      </c>
      <c r="EM163">
        <v>-2.266666666666667</v>
      </c>
      <c r="EN163">
        <v>35.35411111111111</v>
      </c>
      <c r="EO163">
        <v>38.57599999999999</v>
      </c>
      <c r="EP163">
        <v>37.02766666666667</v>
      </c>
      <c r="EQ163">
        <v>38.13877777777778</v>
      </c>
      <c r="ER163">
        <v>37.56933333333333</v>
      </c>
      <c r="ES163">
        <v>0</v>
      </c>
      <c r="ET163">
        <v>0</v>
      </c>
      <c r="EU163">
        <v>0</v>
      </c>
      <c r="EV163">
        <v>1759096072.9</v>
      </c>
      <c r="EW163">
        <v>0</v>
      </c>
      <c r="EX163">
        <v>691.8346153846154</v>
      </c>
      <c r="EY163">
        <v>3.928204885471</v>
      </c>
      <c r="EZ163">
        <v>43.84615388001207</v>
      </c>
      <c r="FA163">
        <v>-6.065384615384616</v>
      </c>
      <c r="FB163">
        <v>15</v>
      </c>
      <c r="FC163">
        <v>0</v>
      </c>
      <c r="FD163" t="s">
        <v>422</v>
      </c>
      <c r="FE163">
        <v>1747148579.5</v>
      </c>
      <c r="FF163">
        <v>1747148584.5</v>
      </c>
      <c r="FG163">
        <v>0</v>
      </c>
      <c r="FH163">
        <v>0.162</v>
      </c>
      <c r="FI163">
        <v>-0.001</v>
      </c>
      <c r="FJ163">
        <v>0.139</v>
      </c>
      <c r="FK163">
        <v>0.058</v>
      </c>
      <c r="FL163">
        <v>420</v>
      </c>
      <c r="FM163">
        <v>16</v>
      </c>
      <c r="FN163">
        <v>0.19</v>
      </c>
      <c r="FO163">
        <v>0.02</v>
      </c>
      <c r="FP163">
        <v>1.014498075</v>
      </c>
      <c r="FQ163">
        <v>0.05498272795497508</v>
      </c>
      <c r="FR163">
        <v>0.0341571674384656</v>
      </c>
      <c r="FS163">
        <v>1</v>
      </c>
      <c r="FT163">
        <v>691.7941176470588</v>
      </c>
      <c r="FU163">
        <v>-5.876241490195254</v>
      </c>
      <c r="FV163">
        <v>5.824943381520872</v>
      </c>
      <c r="FW163">
        <v>0</v>
      </c>
      <c r="FX163">
        <v>0.22289205</v>
      </c>
      <c r="FY163">
        <v>0.004079527204502693</v>
      </c>
      <c r="FZ163">
        <v>0.0008685681306034656</v>
      </c>
      <c r="GA163">
        <v>1</v>
      </c>
      <c r="GB163">
        <v>2</v>
      </c>
      <c r="GC163">
        <v>3</v>
      </c>
      <c r="GD163" t="s">
        <v>423</v>
      </c>
      <c r="GE163">
        <v>3.12715</v>
      </c>
      <c r="GF163">
        <v>2.73004</v>
      </c>
      <c r="GG163">
        <v>0.0861772</v>
      </c>
      <c r="GH163">
        <v>0.0864998</v>
      </c>
      <c r="GI163">
        <v>0.10706</v>
      </c>
      <c r="GJ163">
        <v>0.106955</v>
      </c>
      <c r="GK163">
        <v>27404</v>
      </c>
      <c r="GL163">
        <v>26543.8</v>
      </c>
      <c r="GM163">
        <v>30529.1</v>
      </c>
      <c r="GN163">
        <v>29310.9</v>
      </c>
      <c r="GO163">
        <v>37617.9</v>
      </c>
      <c r="GP163">
        <v>34426.5</v>
      </c>
      <c r="GQ163">
        <v>46701</v>
      </c>
      <c r="GR163">
        <v>43542.5</v>
      </c>
      <c r="GS163">
        <v>1.82108</v>
      </c>
      <c r="GT163">
        <v>1.87663</v>
      </c>
      <c r="GU163">
        <v>0.0801757</v>
      </c>
      <c r="GV163">
        <v>0</v>
      </c>
      <c r="GW163">
        <v>28.6722</v>
      </c>
      <c r="GX163">
        <v>999.9</v>
      </c>
      <c r="GY163">
        <v>49</v>
      </c>
      <c r="GZ163">
        <v>30.6</v>
      </c>
      <c r="HA163">
        <v>23.8179</v>
      </c>
      <c r="HB163">
        <v>63.0857</v>
      </c>
      <c r="HC163">
        <v>13.101</v>
      </c>
      <c r="HD163">
        <v>1</v>
      </c>
      <c r="HE163">
        <v>0.135765</v>
      </c>
      <c r="HF163">
        <v>-1.5885</v>
      </c>
      <c r="HG163">
        <v>20.213</v>
      </c>
      <c r="HH163">
        <v>5.2393</v>
      </c>
      <c r="HI163">
        <v>11.974</v>
      </c>
      <c r="HJ163">
        <v>4.97175</v>
      </c>
      <c r="HK163">
        <v>3.291</v>
      </c>
      <c r="HL163">
        <v>9999</v>
      </c>
      <c r="HM163">
        <v>9999</v>
      </c>
      <c r="HN163">
        <v>9999</v>
      </c>
      <c r="HO163">
        <v>4.4</v>
      </c>
      <c r="HP163">
        <v>4.97295</v>
      </c>
      <c r="HQ163">
        <v>1.87733</v>
      </c>
      <c r="HR163">
        <v>1.87545</v>
      </c>
      <c r="HS163">
        <v>1.8782</v>
      </c>
      <c r="HT163">
        <v>1.87499</v>
      </c>
      <c r="HU163">
        <v>1.87851</v>
      </c>
      <c r="HV163">
        <v>1.87562</v>
      </c>
      <c r="HW163">
        <v>1.87682</v>
      </c>
      <c r="HX163">
        <v>0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0.178</v>
      </c>
      <c r="IL163">
        <v>0.2469</v>
      </c>
      <c r="IM163">
        <v>-0.2208080166734159</v>
      </c>
      <c r="IN163">
        <v>0.0009760521447082311</v>
      </c>
      <c r="IO163">
        <v>-1.213558287100738E-07</v>
      </c>
      <c r="IP163">
        <v>1.27618266518245E-10</v>
      </c>
      <c r="IQ163">
        <v>-0.04124942103459956</v>
      </c>
      <c r="IR163">
        <v>-0.001300910323688675</v>
      </c>
      <c r="IS163">
        <v>0.0007077955028906285</v>
      </c>
      <c r="IT163">
        <v>-5.887928008297181E-06</v>
      </c>
      <c r="IU163">
        <v>4</v>
      </c>
      <c r="IV163">
        <v>2095</v>
      </c>
      <c r="IW163">
        <v>1</v>
      </c>
      <c r="IX163">
        <v>25</v>
      </c>
      <c r="IY163">
        <v>199124.7</v>
      </c>
      <c r="IZ163">
        <v>199124.6</v>
      </c>
      <c r="JA163">
        <v>1.10596</v>
      </c>
      <c r="JB163">
        <v>2.5708</v>
      </c>
      <c r="JC163">
        <v>1.39893</v>
      </c>
      <c r="JD163">
        <v>2.34863</v>
      </c>
      <c r="JE163">
        <v>1.44897</v>
      </c>
      <c r="JF163">
        <v>2.5769</v>
      </c>
      <c r="JG163">
        <v>37.1463</v>
      </c>
      <c r="JH163">
        <v>23.9999</v>
      </c>
      <c r="JI163">
        <v>18</v>
      </c>
      <c r="JJ163">
        <v>475.141</v>
      </c>
      <c r="JK163">
        <v>479.858</v>
      </c>
      <c r="JL163">
        <v>31.2806</v>
      </c>
      <c r="JM163">
        <v>28.927</v>
      </c>
      <c r="JN163">
        <v>30.0003</v>
      </c>
      <c r="JO163">
        <v>28.5211</v>
      </c>
      <c r="JP163">
        <v>28.569</v>
      </c>
      <c r="JQ163">
        <v>22.1596</v>
      </c>
      <c r="JR163">
        <v>4.77319</v>
      </c>
      <c r="JS163">
        <v>100</v>
      </c>
      <c r="JT163">
        <v>31.29</v>
      </c>
      <c r="JU163">
        <v>420</v>
      </c>
      <c r="JV163">
        <v>23.6643</v>
      </c>
      <c r="JW163">
        <v>100.926</v>
      </c>
      <c r="JX163">
        <v>100.166</v>
      </c>
    </row>
    <row r="164" spans="1:284">
      <c r="A164">
        <v>148</v>
      </c>
      <c r="B164">
        <v>1759096063.6</v>
      </c>
      <c r="C164">
        <v>2229.5</v>
      </c>
      <c r="D164" t="s">
        <v>726</v>
      </c>
      <c r="E164" t="s">
        <v>727</v>
      </c>
      <c r="F164">
        <v>5</v>
      </c>
      <c r="G164" t="s">
        <v>673</v>
      </c>
      <c r="H164" t="s">
        <v>419</v>
      </c>
      <c r="I164">
        <v>1759096060.6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7</v>
      </c>
      <c r="AH164">
        <v>1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5</v>
      </c>
      <c r="DA164">
        <v>0.5</v>
      </c>
      <c r="DB164" t="s">
        <v>421</v>
      </c>
      <c r="DC164">
        <v>2</v>
      </c>
      <c r="DD164">
        <v>1759096060.6</v>
      </c>
      <c r="DE164">
        <v>421.0277777777778</v>
      </c>
      <c r="DF164">
        <v>419.995</v>
      </c>
      <c r="DG164">
        <v>23.93611111111111</v>
      </c>
      <c r="DH164">
        <v>23.712</v>
      </c>
      <c r="DI164">
        <v>420.8496666666667</v>
      </c>
      <c r="DJ164">
        <v>23.68925555555556</v>
      </c>
      <c r="DK164">
        <v>499.9873333333333</v>
      </c>
      <c r="DL164">
        <v>90.71831111111112</v>
      </c>
      <c r="DM164">
        <v>0.05242480000000001</v>
      </c>
      <c r="DN164">
        <v>30.37748888888889</v>
      </c>
      <c r="DO164">
        <v>29.98041111111111</v>
      </c>
      <c r="DP164">
        <v>999.9000000000001</v>
      </c>
      <c r="DQ164">
        <v>0</v>
      </c>
      <c r="DR164">
        <v>0</v>
      </c>
      <c r="DS164">
        <v>9996.328888888887</v>
      </c>
      <c r="DT164">
        <v>0</v>
      </c>
      <c r="DU164">
        <v>2.227246666666667</v>
      </c>
      <c r="DV164">
        <v>1.032464444444444</v>
      </c>
      <c r="DW164">
        <v>431.3526666666667</v>
      </c>
      <c r="DX164">
        <v>430.1958888888889</v>
      </c>
      <c r="DY164">
        <v>0.2241151111111111</v>
      </c>
      <c r="DZ164">
        <v>419.995</v>
      </c>
      <c r="EA164">
        <v>23.712</v>
      </c>
      <c r="EB164">
        <v>2.171444444444445</v>
      </c>
      <c r="EC164">
        <v>2.151112222222222</v>
      </c>
      <c r="ED164">
        <v>18.75318888888889</v>
      </c>
      <c r="EE164">
        <v>18.60281111111111</v>
      </c>
      <c r="EF164">
        <v>0.00500056</v>
      </c>
      <c r="EG164">
        <v>0</v>
      </c>
      <c r="EH164">
        <v>0</v>
      </c>
      <c r="EI164">
        <v>0</v>
      </c>
      <c r="EJ164">
        <v>694.7222222222222</v>
      </c>
      <c r="EK164">
        <v>0.00500056</v>
      </c>
      <c r="EL164">
        <v>-4.155555555555555</v>
      </c>
      <c r="EM164">
        <v>-1.955555555555556</v>
      </c>
      <c r="EN164">
        <v>35.347</v>
      </c>
      <c r="EO164">
        <v>38.569</v>
      </c>
      <c r="EP164">
        <v>37.02066666666667</v>
      </c>
      <c r="EQ164">
        <v>38.11788888888888</v>
      </c>
      <c r="ER164">
        <v>37.56222222222222</v>
      </c>
      <c r="ES164">
        <v>0</v>
      </c>
      <c r="ET164">
        <v>0</v>
      </c>
      <c r="EU164">
        <v>0</v>
      </c>
      <c r="EV164">
        <v>1759096075.3</v>
      </c>
      <c r="EW164">
        <v>0</v>
      </c>
      <c r="EX164">
        <v>692.9653846153847</v>
      </c>
      <c r="EY164">
        <v>12.4478629999465</v>
      </c>
      <c r="EZ164">
        <v>16.84102557369927</v>
      </c>
      <c r="FA164">
        <v>-6.900000000000001</v>
      </c>
      <c r="FB164">
        <v>15</v>
      </c>
      <c r="FC164">
        <v>0</v>
      </c>
      <c r="FD164" t="s">
        <v>422</v>
      </c>
      <c r="FE164">
        <v>1747148579.5</v>
      </c>
      <c r="FF164">
        <v>1747148584.5</v>
      </c>
      <c r="FG164">
        <v>0</v>
      </c>
      <c r="FH164">
        <v>0.162</v>
      </c>
      <c r="FI164">
        <v>-0.001</v>
      </c>
      <c r="FJ164">
        <v>0.139</v>
      </c>
      <c r="FK164">
        <v>0.058</v>
      </c>
      <c r="FL164">
        <v>420</v>
      </c>
      <c r="FM164">
        <v>16</v>
      </c>
      <c r="FN164">
        <v>0.19</v>
      </c>
      <c r="FO164">
        <v>0.02</v>
      </c>
      <c r="FP164">
        <v>1.01562045</v>
      </c>
      <c r="FQ164">
        <v>0.05823672045027909</v>
      </c>
      <c r="FR164">
        <v>0.03414201026298099</v>
      </c>
      <c r="FS164">
        <v>1</v>
      </c>
      <c r="FT164">
        <v>691.4000000000002</v>
      </c>
      <c r="FU164">
        <v>2.768525545430301</v>
      </c>
      <c r="FV164">
        <v>5.503528280059228</v>
      </c>
      <c r="FW164">
        <v>0</v>
      </c>
      <c r="FX164">
        <v>0.223066275</v>
      </c>
      <c r="FY164">
        <v>0.004678750469042121</v>
      </c>
      <c r="FZ164">
        <v>0.0009383866736985334</v>
      </c>
      <c r="GA164">
        <v>1</v>
      </c>
      <c r="GB164">
        <v>2</v>
      </c>
      <c r="GC164">
        <v>3</v>
      </c>
      <c r="GD164" t="s">
        <v>423</v>
      </c>
      <c r="GE164">
        <v>3.12704</v>
      </c>
      <c r="GF164">
        <v>2.72998</v>
      </c>
      <c r="GG164">
        <v>0.0861826</v>
      </c>
      <c r="GH164">
        <v>0.0865066</v>
      </c>
      <c r="GI164">
        <v>0.107056</v>
      </c>
      <c r="GJ164">
        <v>0.10696</v>
      </c>
      <c r="GK164">
        <v>27403.7</v>
      </c>
      <c r="GL164">
        <v>26543.6</v>
      </c>
      <c r="GM164">
        <v>30528.9</v>
      </c>
      <c r="GN164">
        <v>29310.9</v>
      </c>
      <c r="GO164">
        <v>37617.6</v>
      </c>
      <c r="GP164">
        <v>34426.4</v>
      </c>
      <c r="GQ164">
        <v>46700.4</v>
      </c>
      <c r="GR164">
        <v>43542.6</v>
      </c>
      <c r="GS164">
        <v>1.82092</v>
      </c>
      <c r="GT164">
        <v>1.8768</v>
      </c>
      <c r="GU164">
        <v>0.0805929</v>
      </c>
      <c r="GV164">
        <v>0</v>
      </c>
      <c r="GW164">
        <v>28.6731</v>
      </c>
      <c r="GX164">
        <v>999.9</v>
      </c>
      <c r="GY164">
        <v>49</v>
      </c>
      <c r="GZ164">
        <v>30.6</v>
      </c>
      <c r="HA164">
        <v>23.8195</v>
      </c>
      <c r="HB164">
        <v>62.8256</v>
      </c>
      <c r="HC164">
        <v>12.9728</v>
      </c>
      <c r="HD164">
        <v>1</v>
      </c>
      <c r="HE164">
        <v>0.135765</v>
      </c>
      <c r="HF164">
        <v>-1.59893</v>
      </c>
      <c r="HG164">
        <v>20.2128</v>
      </c>
      <c r="HH164">
        <v>5.23945</v>
      </c>
      <c r="HI164">
        <v>11.974</v>
      </c>
      <c r="HJ164">
        <v>4.9718</v>
      </c>
      <c r="HK164">
        <v>3.291</v>
      </c>
      <c r="HL164">
        <v>9999</v>
      </c>
      <c r="HM164">
        <v>9999</v>
      </c>
      <c r="HN164">
        <v>9999</v>
      </c>
      <c r="HO164">
        <v>4.4</v>
      </c>
      <c r="HP164">
        <v>4.97297</v>
      </c>
      <c r="HQ164">
        <v>1.87731</v>
      </c>
      <c r="HR164">
        <v>1.87545</v>
      </c>
      <c r="HS164">
        <v>1.8782</v>
      </c>
      <c r="HT164">
        <v>1.87498</v>
      </c>
      <c r="HU164">
        <v>1.87851</v>
      </c>
      <c r="HV164">
        <v>1.87561</v>
      </c>
      <c r="HW164">
        <v>1.8768</v>
      </c>
      <c r="HX164">
        <v>0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0.178</v>
      </c>
      <c r="IL164">
        <v>0.2469</v>
      </c>
      <c r="IM164">
        <v>-0.2208080166734159</v>
      </c>
      <c r="IN164">
        <v>0.0009760521447082311</v>
      </c>
      <c r="IO164">
        <v>-1.213558287100738E-07</v>
      </c>
      <c r="IP164">
        <v>1.27618266518245E-10</v>
      </c>
      <c r="IQ164">
        <v>-0.04124942103459956</v>
      </c>
      <c r="IR164">
        <v>-0.001300910323688675</v>
      </c>
      <c r="IS164">
        <v>0.0007077955028906285</v>
      </c>
      <c r="IT164">
        <v>-5.887928008297181E-06</v>
      </c>
      <c r="IU164">
        <v>4</v>
      </c>
      <c r="IV164">
        <v>2095</v>
      </c>
      <c r="IW164">
        <v>1</v>
      </c>
      <c r="IX164">
        <v>25</v>
      </c>
      <c r="IY164">
        <v>199124.7</v>
      </c>
      <c r="IZ164">
        <v>199124.7</v>
      </c>
      <c r="JA164">
        <v>1.10474</v>
      </c>
      <c r="JB164">
        <v>2.55737</v>
      </c>
      <c r="JC164">
        <v>1.39893</v>
      </c>
      <c r="JD164">
        <v>2.34863</v>
      </c>
      <c r="JE164">
        <v>1.44897</v>
      </c>
      <c r="JF164">
        <v>2.59521</v>
      </c>
      <c r="JG164">
        <v>37.1463</v>
      </c>
      <c r="JH164">
        <v>24.0087</v>
      </c>
      <c r="JI164">
        <v>18</v>
      </c>
      <c r="JJ164">
        <v>475.067</v>
      </c>
      <c r="JK164">
        <v>479.977</v>
      </c>
      <c r="JL164">
        <v>31.2845</v>
      </c>
      <c r="JM164">
        <v>28.927</v>
      </c>
      <c r="JN164">
        <v>30.0002</v>
      </c>
      <c r="JO164">
        <v>28.5224</v>
      </c>
      <c r="JP164">
        <v>28.5693</v>
      </c>
      <c r="JQ164">
        <v>22.1574</v>
      </c>
      <c r="JR164">
        <v>4.77319</v>
      </c>
      <c r="JS164">
        <v>100</v>
      </c>
      <c r="JT164">
        <v>31.29</v>
      </c>
      <c r="JU164">
        <v>420</v>
      </c>
      <c r="JV164">
        <v>23.6643</v>
      </c>
      <c r="JW164">
        <v>100.925</v>
      </c>
      <c r="JX164">
        <v>100.166</v>
      </c>
    </row>
    <row r="165" spans="1:284">
      <c r="A165">
        <v>149</v>
      </c>
      <c r="B165">
        <v>1759096065.6</v>
      </c>
      <c r="C165">
        <v>2231.5</v>
      </c>
      <c r="D165" t="s">
        <v>728</v>
      </c>
      <c r="E165" t="s">
        <v>729</v>
      </c>
      <c r="F165">
        <v>5</v>
      </c>
      <c r="G165" t="s">
        <v>673</v>
      </c>
      <c r="H165" t="s">
        <v>419</v>
      </c>
      <c r="I165">
        <v>1759096062.6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7</v>
      </c>
      <c r="AH165">
        <v>1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5</v>
      </c>
      <c r="DA165">
        <v>0.5</v>
      </c>
      <c r="DB165" t="s">
        <v>421</v>
      </c>
      <c r="DC165">
        <v>2</v>
      </c>
      <c r="DD165">
        <v>1759096062.6</v>
      </c>
      <c r="DE165">
        <v>421.0296666666666</v>
      </c>
      <c r="DF165">
        <v>420.0003333333333</v>
      </c>
      <c r="DG165">
        <v>23.93603333333333</v>
      </c>
      <c r="DH165">
        <v>23.71231111111111</v>
      </c>
      <c r="DI165">
        <v>420.8515555555556</v>
      </c>
      <c r="DJ165">
        <v>23.68918888888889</v>
      </c>
      <c r="DK165">
        <v>500.0221111111111</v>
      </c>
      <c r="DL165">
        <v>90.71772222222222</v>
      </c>
      <c r="DM165">
        <v>0.0522381111111111</v>
      </c>
      <c r="DN165">
        <v>30.37894444444445</v>
      </c>
      <c r="DO165">
        <v>29.98181111111111</v>
      </c>
      <c r="DP165">
        <v>999.9000000000001</v>
      </c>
      <c r="DQ165">
        <v>0</v>
      </c>
      <c r="DR165">
        <v>0</v>
      </c>
      <c r="DS165">
        <v>10004.79888888889</v>
      </c>
      <c r="DT165">
        <v>0</v>
      </c>
      <c r="DU165">
        <v>2.231843333333333</v>
      </c>
      <c r="DV165">
        <v>1.029413111111111</v>
      </c>
      <c r="DW165">
        <v>431.3546666666667</v>
      </c>
      <c r="DX165">
        <v>430.2012222222222</v>
      </c>
      <c r="DY165">
        <v>0.2237448888888889</v>
      </c>
      <c r="DZ165">
        <v>420.0003333333333</v>
      </c>
      <c r="EA165">
        <v>23.71231111111111</v>
      </c>
      <c r="EB165">
        <v>2.171423333333333</v>
      </c>
      <c r="EC165">
        <v>2.151125555555556</v>
      </c>
      <c r="ED165">
        <v>18.75304444444444</v>
      </c>
      <c r="EE165">
        <v>18.60288888888889</v>
      </c>
      <c r="EF165">
        <v>0.00500056</v>
      </c>
      <c r="EG165">
        <v>0</v>
      </c>
      <c r="EH165">
        <v>0</v>
      </c>
      <c r="EI165">
        <v>0</v>
      </c>
      <c r="EJ165">
        <v>698.8222222222222</v>
      </c>
      <c r="EK165">
        <v>0.00500056</v>
      </c>
      <c r="EL165">
        <v>-10.51111111111111</v>
      </c>
      <c r="EM165">
        <v>-3.066666666666667</v>
      </c>
      <c r="EN165">
        <v>35.35377777777777</v>
      </c>
      <c r="EO165">
        <v>38.562</v>
      </c>
      <c r="EP165">
        <v>36.98588888888889</v>
      </c>
      <c r="EQ165">
        <v>38.10388888888888</v>
      </c>
      <c r="ER165">
        <v>37.53444444444445</v>
      </c>
      <c r="ES165">
        <v>0</v>
      </c>
      <c r="ET165">
        <v>0</v>
      </c>
      <c r="EU165">
        <v>0</v>
      </c>
      <c r="EV165">
        <v>1759096077.1</v>
      </c>
      <c r="EW165">
        <v>0</v>
      </c>
      <c r="EX165">
        <v>693.0240000000001</v>
      </c>
      <c r="EY165">
        <v>37.13846166176008</v>
      </c>
      <c r="EZ165">
        <v>-8.184615691455853</v>
      </c>
      <c r="FA165">
        <v>-6.627999999999999</v>
      </c>
      <c r="FB165">
        <v>15</v>
      </c>
      <c r="FC165">
        <v>0</v>
      </c>
      <c r="FD165" t="s">
        <v>422</v>
      </c>
      <c r="FE165">
        <v>1747148579.5</v>
      </c>
      <c r="FF165">
        <v>1747148584.5</v>
      </c>
      <c r="FG165">
        <v>0</v>
      </c>
      <c r="FH165">
        <v>0.162</v>
      </c>
      <c r="FI165">
        <v>-0.001</v>
      </c>
      <c r="FJ165">
        <v>0.139</v>
      </c>
      <c r="FK165">
        <v>0.058</v>
      </c>
      <c r="FL165">
        <v>420</v>
      </c>
      <c r="FM165">
        <v>16</v>
      </c>
      <c r="FN165">
        <v>0.19</v>
      </c>
      <c r="FO165">
        <v>0.02</v>
      </c>
      <c r="FP165">
        <v>1.0184113</v>
      </c>
      <c r="FQ165">
        <v>0.01376170356472672</v>
      </c>
      <c r="FR165">
        <v>0.03330333342865244</v>
      </c>
      <c r="FS165">
        <v>1</v>
      </c>
      <c r="FT165">
        <v>693.0764705882352</v>
      </c>
      <c r="FU165">
        <v>15.97555376695364</v>
      </c>
      <c r="FV165">
        <v>5.633725067083749</v>
      </c>
      <c r="FW165">
        <v>0</v>
      </c>
      <c r="FX165">
        <v>0.223089275</v>
      </c>
      <c r="FY165">
        <v>0.003196536585365501</v>
      </c>
      <c r="FZ165">
        <v>0.0009590631102148584</v>
      </c>
      <c r="GA165">
        <v>1</v>
      </c>
      <c r="GB165">
        <v>2</v>
      </c>
      <c r="GC165">
        <v>3</v>
      </c>
      <c r="GD165" t="s">
        <v>423</v>
      </c>
      <c r="GE165">
        <v>3.12721</v>
      </c>
      <c r="GF165">
        <v>2.72996</v>
      </c>
      <c r="GG165">
        <v>0.08618099999999999</v>
      </c>
      <c r="GH165">
        <v>0.0865081</v>
      </c>
      <c r="GI165">
        <v>0.107052</v>
      </c>
      <c r="GJ165">
        <v>0.106958</v>
      </c>
      <c r="GK165">
        <v>27403.4</v>
      </c>
      <c r="GL165">
        <v>26543.6</v>
      </c>
      <c r="GM165">
        <v>30528.6</v>
      </c>
      <c r="GN165">
        <v>29310.9</v>
      </c>
      <c r="GO165">
        <v>37617.1</v>
      </c>
      <c r="GP165">
        <v>34426.4</v>
      </c>
      <c r="GQ165">
        <v>46699.6</v>
      </c>
      <c r="GR165">
        <v>43542.5</v>
      </c>
      <c r="GS165">
        <v>1.82117</v>
      </c>
      <c r="GT165">
        <v>1.8766</v>
      </c>
      <c r="GU165">
        <v>0.0803545</v>
      </c>
      <c r="GV165">
        <v>0</v>
      </c>
      <c r="GW165">
        <v>28.6731</v>
      </c>
      <c r="GX165">
        <v>999.9</v>
      </c>
      <c r="GY165">
        <v>49</v>
      </c>
      <c r="GZ165">
        <v>30.6</v>
      </c>
      <c r="HA165">
        <v>23.8164</v>
      </c>
      <c r="HB165">
        <v>63.2257</v>
      </c>
      <c r="HC165">
        <v>12.9808</v>
      </c>
      <c r="HD165">
        <v>1</v>
      </c>
      <c r="HE165">
        <v>0.135734</v>
      </c>
      <c r="HF165">
        <v>-1.60316</v>
      </c>
      <c r="HG165">
        <v>20.2128</v>
      </c>
      <c r="HH165">
        <v>5.24005</v>
      </c>
      <c r="HI165">
        <v>11.974</v>
      </c>
      <c r="HJ165">
        <v>4.97215</v>
      </c>
      <c r="HK165">
        <v>3.291</v>
      </c>
      <c r="HL165">
        <v>9999</v>
      </c>
      <c r="HM165">
        <v>9999</v>
      </c>
      <c r="HN165">
        <v>9999</v>
      </c>
      <c r="HO165">
        <v>4.4</v>
      </c>
      <c r="HP165">
        <v>4.97297</v>
      </c>
      <c r="HQ165">
        <v>1.87729</v>
      </c>
      <c r="HR165">
        <v>1.87541</v>
      </c>
      <c r="HS165">
        <v>1.8782</v>
      </c>
      <c r="HT165">
        <v>1.87495</v>
      </c>
      <c r="HU165">
        <v>1.87851</v>
      </c>
      <c r="HV165">
        <v>1.87561</v>
      </c>
      <c r="HW165">
        <v>1.87679</v>
      </c>
      <c r="HX165">
        <v>0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0.178</v>
      </c>
      <c r="IL165">
        <v>0.2469</v>
      </c>
      <c r="IM165">
        <v>-0.2208080166734159</v>
      </c>
      <c r="IN165">
        <v>0.0009760521447082311</v>
      </c>
      <c r="IO165">
        <v>-1.213558287100738E-07</v>
      </c>
      <c r="IP165">
        <v>1.27618266518245E-10</v>
      </c>
      <c r="IQ165">
        <v>-0.04124942103459956</v>
      </c>
      <c r="IR165">
        <v>-0.001300910323688675</v>
      </c>
      <c r="IS165">
        <v>0.0007077955028906285</v>
      </c>
      <c r="IT165">
        <v>-5.887928008297181E-06</v>
      </c>
      <c r="IU165">
        <v>4</v>
      </c>
      <c r="IV165">
        <v>2095</v>
      </c>
      <c r="IW165">
        <v>1</v>
      </c>
      <c r="IX165">
        <v>25</v>
      </c>
      <c r="IY165">
        <v>199124.8</v>
      </c>
      <c r="IZ165">
        <v>199124.7</v>
      </c>
      <c r="JA165">
        <v>1.10596</v>
      </c>
      <c r="JB165">
        <v>2.57324</v>
      </c>
      <c r="JC165">
        <v>1.39893</v>
      </c>
      <c r="JD165">
        <v>2.34863</v>
      </c>
      <c r="JE165">
        <v>1.44897</v>
      </c>
      <c r="JF165">
        <v>2.54883</v>
      </c>
      <c r="JG165">
        <v>37.1702</v>
      </c>
      <c r="JH165">
        <v>23.9999</v>
      </c>
      <c r="JI165">
        <v>18</v>
      </c>
      <c r="JJ165">
        <v>475.205</v>
      </c>
      <c r="JK165">
        <v>479.851</v>
      </c>
      <c r="JL165">
        <v>31.289</v>
      </c>
      <c r="JM165">
        <v>28.927</v>
      </c>
      <c r="JN165">
        <v>30.0002</v>
      </c>
      <c r="JO165">
        <v>28.5225</v>
      </c>
      <c r="JP165">
        <v>28.5703</v>
      </c>
      <c r="JQ165">
        <v>22.1588</v>
      </c>
      <c r="JR165">
        <v>4.77319</v>
      </c>
      <c r="JS165">
        <v>100</v>
      </c>
      <c r="JT165">
        <v>31.29</v>
      </c>
      <c r="JU165">
        <v>420</v>
      </c>
      <c r="JV165">
        <v>23.6643</v>
      </c>
      <c r="JW165">
        <v>100.923</v>
      </c>
      <c r="JX165">
        <v>100.166</v>
      </c>
    </row>
    <row r="166" spans="1:284">
      <c r="A166">
        <v>150</v>
      </c>
      <c r="B166">
        <v>1759096067.6</v>
      </c>
      <c r="C166">
        <v>2233.5</v>
      </c>
      <c r="D166" t="s">
        <v>730</v>
      </c>
      <c r="E166" t="s">
        <v>731</v>
      </c>
      <c r="F166">
        <v>5</v>
      </c>
      <c r="G166" t="s">
        <v>673</v>
      </c>
      <c r="H166" t="s">
        <v>419</v>
      </c>
      <c r="I166">
        <v>1759096064.6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7</v>
      </c>
      <c r="AH166">
        <v>1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5</v>
      </c>
      <c r="DA166">
        <v>0.5</v>
      </c>
      <c r="DB166" t="s">
        <v>421</v>
      </c>
      <c r="DC166">
        <v>2</v>
      </c>
      <c r="DD166">
        <v>1759096064.6</v>
      </c>
      <c r="DE166">
        <v>421.0298888888889</v>
      </c>
      <c r="DF166">
        <v>420.0094444444445</v>
      </c>
      <c r="DG166">
        <v>23.93587777777778</v>
      </c>
      <c r="DH166">
        <v>23.71281111111111</v>
      </c>
      <c r="DI166">
        <v>420.8518888888889</v>
      </c>
      <c r="DJ166">
        <v>23.68904444444444</v>
      </c>
      <c r="DK166">
        <v>500.0144444444445</v>
      </c>
      <c r="DL166">
        <v>90.71694444444444</v>
      </c>
      <c r="DM166">
        <v>0.05216025555555556</v>
      </c>
      <c r="DN166">
        <v>30.38047777777778</v>
      </c>
      <c r="DO166">
        <v>29.98204444444444</v>
      </c>
      <c r="DP166">
        <v>999.9000000000001</v>
      </c>
      <c r="DQ166">
        <v>0</v>
      </c>
      <c r="DR166">
        <v>0</v>
      </c>
      <c r="DS166">
        <v>10008.54111111111</v>
      </c>
      <c r="DT166">
        <v>0</v>
      </c>
      <c r="DU166">
        <v>2.224947777777778</v>
      </c>
      <c r="DV166">
        <v>1.020508666666667</v>
      </c>
      <c r="DW166">
        <v>431.3547777777778</v>
      </c>
      <c r="DX166">
        <v>430.2107777777778</v>
      </c>
      <c r="DY166">
        <v>0.2230883333333333</v>
      </c>
      <c r="DZ166">
        <v>420.0094444444445</v>
      </c>
      <c r="EA166">
        <v>23.71281111111111</v>
      </c>
      <c r="EB166">
        <v>2.171391111111111</v>
      </c>
      <c r="EC166">
        <v>2.151152222222222</v>
      </c>
      <c r="ED166">
        <v>18.7528</v>
      </c>
      <c r="EE166">
        <v>18.60308888888889</v>
      </c>
      <c r="EF166">
        <v>0.00500056</v>
      </c>
      <c r="EG166">
        <v>0</v>
      </c>
      <c r="EH166">
        <v>0</v>
      </c>
      <c r="EI166">
        <v>0</v>
      </c>
      <c r="EJ166">
        <v>692.7333333333333</v>
      </c>
      <c r="EK166">
        <v>0.00500056</v>
      </c>
      <c r="EL166">
        <v>-6.555555555555554</v>
      </c>
      <c r="EM166">
        <v>-2.333333333333333</v>
      </c>
      <c r="EN166">
        <v>35.25655555555555</v>
      </c>
      <c r="EO166">
        <v>38.55511111111111</v>
      </c>
      <c r="EP166">
        <v>36.9511111111111</v>
      </c>
      <c r="EQ166">
        <v>38.06922222222222</v>
      </c>
      <c r="ER166">
        <v>37.49266666666666</v>
      </c>
      <c r="ES166">
        <v>0</v>
      </c>
      <c r="ET166">
        <v>0</v>
      </c>
      <c r="EU166">
        <v>0</v>
      </c>
      <c r="EV166">
        <v>1759096078.9</v>
      </c>
      <c r="EW166">
        <v>0</v>
      </c>
      <c r="EX166">
        <v>691.9346153846153</v>
      </c>
      <c r="EY166">
        <v>22.69743591825135</v>
      </c>
      <c r="EZ166">
        <v>5.630768945231234</v>
      </c>
      <c r="FA166">
        <v>-4.826923076923077</v>
      </c>
      <c r="FB166">
        <v>15</v>
      </c>
      <c r="FC166">
        <v>0</v>
      </c>
      <c r="FD166" t="s">
        <v>422</v>
      </c>
      <c r="FE166">
        <v>1747148579.5</v>
      </c>
      <c r="FF166">
        <v>1747148584.5</v>
      </c>
      <c r="FG166">
        <v>0</v>
      </c>
      <c r="FH166">
        <v>0.162</v>
      </c>
      <c r="FI166">
        <v>-0.001</v>
      </c>
      <c r="FJ166">
        <v>0.139</v>
      </c>
      <c r="FK166">
        <v>0.058</v>
      </c>
      <c r="FL166">
        <v>420</v>
      </c>
      <c r="FM166">
        <v>16</v>
      </c>
      <c r="FN166">
        <v>0.19</v>
      </c>
      <c r="FO166">
        <v>0.02</v>
      </c>
      <c r="FP166">
        <v>1.020975219512195</v>
      </c>
      <c r="FQ166">
        <v>-0.02158885714285572</v>
      </c>
      <c r="FR166">
        <v>0.03137283783591537</v>
      </c>
      <c r="FS166">
        <v>1</v>
      </c>
      <c r="FT166">
        <v>692.4000000000002</v>
      </c>
      <c r="FU166">
        <v>4.443086221497764</v>
      </c>
      <c r="FV166">
        <v>6.123196012848572</v>
      </c>
      <c r="FW166">
        <v>0</v>
      </c>
      <c r="FX166">
        <v>0.223042756097561</v>
      </c>
      <c r="FY166">
        <v>0.002179944250871463</v>
      </c>
      <c r="FZ166">
        <v>0.0009660993934749017</v>
      </c>
      <c r="GA166">
        <v>1</v>
      </c>
      <c r="GB166">
        <v>2</v>
      </c>
      <c r="GC166">
        <v>3</v>
      </c>
      <c r="GD166" t="s">
        <v>423</v>
      </c>
      <c r="GE166">
        <v>3.12714</v>
      </c>
      <c r="GF166">
        <v>2.73004</v>
      </c>
      <c r="GG166">
        <v>0.0861744</v>
      </c>
      <c r="GH166">
        <v>0.08649900000000001</v>
      </c>
      <c r="GI166">
        <v>0.107053</v>
      </c>
      <c r="GJ166">
        <v>0.106955</v>
      </c>
      <c r="GK166">
        <v>27403.4</v>
      </c>
      <c r="GL166">
        <v>26543.6</v>
      </c>
      <c r="GM166">
        <v>30528.3</v>
      </c>
      <c r="GN166">
        <v>29310.7</v>
      </c>
      <c r="GO166">
        <v>37616.9</v>
      </c>
      <c r="GP166">
        <v>34426.3</v>
      </c>
      <c r="GQ166">
        <v>46699.4</v>
      </c>
      <c r="GR166">
        <v>43542.2</v>
      </c>
      <c r="GS166">
        <v>1.82122</v>
      </c>
      <c r="GT166">
        <v>1.87668</v>
      </c>
      <c r="GU166">
        <v>0.08026510000000001</v>
      </c>
      <c r="GV166">
        <v>0</v>
      </c>
      <c r="GW166">
        <v>28.674</v>
      </c>
      <c r="GX166">
        <v>999.9</v>
      </c>
      <c r="GY166">
        <v>49</v>
      </c>
      <c r="GZ166">
        <v>30.6</v>
      </c>
      <c r="HA166">
        <v>23.8171</v>
      </c>
      <c r="HB166">
        <v>63.0556</v>
      </c>
      <c r="HC166">
        <v>13.0649</v>
      </c>
      <c r="HD166">
        <v>1</v>
      </c>
      <c r="HE166">
        <v>0.135808</v>
      </c>
      <c r="HF166">
        <v>-1.6057</v>
      </c>
      <c r="HG166">
        <v>20.2128</v>
      </c>
      <c r="HH166">
        <v>5.2402</v>
      </c>
      <c r="HI166">
        <v>11.974</v>
      </c>
      <c r="HJ166">
        <v>4.97255</v>
      </c>
      <c r="HK166">
        <v>3.291</v>
      </c>
      <c r="HL166">
        <v>9999</v>
      </c>
      <c r="HM166">
        <v>9999</v>
      </c>
      <c r="HN166">
        <v>9999</v>
      </c>
      <c r="HO166">
        <v>4.4</v>
      </c>
      <c r="HP166">
        <v>4.97298</v>
      </c>
      <c r="HQ166">
        <v>1.8773</v>
      </c>
      <c r="HR166">
        <v>1.87538</v>
      </c>
      <c r="HS166">
        <v>1.8782</v>
      </c>
      <c r="HT166">
        <v>1.87494</v>
      </c>
      <c r="HU166">
        <v>1.87851</v>
      </c>
      <c r="HV166">
        <v>1.87561</v>
      </c>
      <c r="HW166">
        <v>1.87678</v>
      </c>
      <c r="HX166">
        <v>0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0.178</v>
      </c>
      <c r="IL166">
        <v>0.2468</v>
      </c>
      <c r="IM166">
        <v>-0.2208080166734159</v>
      </c>
      <c r="IN166">
        <v>0.0009760521447082311</v>
      </c>
      <c r="IO166">
        <v>-1.213558287100738E-07</v>
      </c>
      <c r="IP166">
        <v>1.27618266518245E-10</v>
      </c>
      <c r="IQ166">
        <v>-0.04124942103459956</v>
      </c>
      <c r="IR166">
        <v>-0.001300910323688675</v>
      </c>
      <c r="IS166">
        <v>0.0007077955028906285</v>
      </c>
      <c r="IT166">
        <v>-5.887928008297181E-06</v>
      </c>
      <c r="IU166">
        <v>4</v>
      </c>
      <c r="IV166">
        <v>2095</v>
      </c>
      <c r="IW166">
        <v>1</v>
      </c>
      <c r="IX166">
        <v>25</v>
      </c>
      <c r="IY166">
        <v>199124.8</v>
      </c>
      <c r="IZ166">
        <v>199124.7</v>
      </c>
      <c r="JA166">
        <v>1.10474</v>
      </c>
      <c r="JB166">
        <v>2.55737</v>
      </c>
      <c r="JC166">
        <v>1.39893</v>
      </c>
      <c r="JD166">
        <v>2.34863</v>
      </c>
      <c r="JE166">
        <v>1.44897</v>
      </c>
      <c r="JF166">
        <v>2.60498</v>
      </c>
      <c r="JG166">
        <v>37.1702</v>
      </c>
      <c r="JH166">
        <v>24.0087</v>
      </c>
      <c r="JI166">
        <v>18</v>
      </c>
      <c r="JJ166">
        <v>475.235</v>
      </c>
      <c r="JK166">
        <v>479.911</v>
      </c>
      <c r="JL166">
        <v>31.2931</v>
      </c>
      <c r="JM166">
        <v>28.928</v>
      </c>
      <c r="JN166">
        <v>30.0003</v>
      </c>
      <c r="JO166">
        <v>28.523</v>
      </c>
      <c r="JP166">
        <v>28.5715</v>
      </c>
      <c r="JQ166">
        <v>22.1595</v>
      </c>
      <c r="JR166">
        <v>4.77319</v>
      </c>
      <c r="JS166">
        <v>100</v>
      </c>
      <c r="JT166">
        <v>31.3021</v>
      </c>
      <c r="JU166">
        <v>420</v>
      </c>
      <c r="JV166">
        <v>23.6643</v>
      </c>
      <c r="JW166">
        <v>100.922</v>
      </c>
      <c r="JX166">
        <v>100.165</v>
      </c>
    </row>
    <row r="167" spans="1:284">
      <c r="A167">
        <v>151</v>
      </c>
      <c r="B167">
        <v>1759096510.1</v>
      </c>
      <c r="C167">
        <v>2676</v>
      </c>
      <c r="D167" t="s">
        <v>732</v>
      </c>
      <c r="E167" t="s">
        <v>733</v>
      </c>
      <c r="F167">
        <v>5</v>
      </c>
      <c r="G167" t="s">
        <v>734</v>
      </c>
      <c r="H167" t="s">
        <v>419</v>
      </c>
      <c r="I167">
        <v>1759096507.35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7</v>
      </c>
      <c r="AH167">
        <v>1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4.6</v>
      </c>
      <c r="DA167">
        <v>0.5</v>
      </c>
      <c r="DB167" t="s">
        <v>421</v>
      </c>
      <c r="DC167">
        <v>2</v>
      </c>
      <c r="DD167">
        <v>1759096507.35</v>
      </c>
      <c r="DE167">
        <v>421.1166</v>
      </c>
      <c r="DF167">
        <v>419.9905000000001</v>
      </c>
      <c r="DG167">
        <v>23.81396</v>
      </c>
      <c r="DH167">
        <v>23.43456</v>
      </c>
      <c r="DI167">
        <v>420.9384</v>
      </c>
      <c r="DJ167">
        <v>23.56977</v>
      </c>
      <c r="DK167">
        <v>499.9884</v>
      </c>
      <c r="DL167">
        <v>90.69861</v>
      </c>
      <c r="DM167">
        <v>0.05250389</v>
      </c>
      <c r="DN167">
        <v>30.27328</v>
      </c>
      <c r="DO167">
        <v>29.9488</v>
      </c>
      <c r="DP167">
        <v>999.9</v>
      </c>
      <c r="DQ167">
        <v>0</v>
      </c>
      <c r="DR167">
        <v>0</v>
      </c>
      <c r="DS167">
        <v>9984.124</v>
      </c>
      <c r="DT167">
        <v>0</v>
      </c>
      <c r="DU167">
        <v>2.26173</v>
      </c>
      <c r="DV167">
        <v>1.126118</v>
      </c>
      <c r="DW167">
        <v>431.3895000000001</v>
      </c>
      <c r="DX167">
        <v>430.069</v>
      </c>
      <c r="DY167">
        <v>0.3794225</v>
      </c>
      <c r="DZ167">
        <v>419.9905000000001</v>
      </c>
      <c r="EA167">
        <v>23.43456</v>
      </c>
      <c r="EB167">
        <v>2.159894</v>
      </c>
      <c r="EC167">
        <v>2.125481</v>
      </c>
      <c r="ED167">
        <v>18.66791</v>
      </c>
      <c r="EE167">
        <v>18.41144</v>
      </c>
      <c r="EF167">
        <v>0.00500056</v>
      </c>
      <c r="EG167">
        <v>0</v>
      </c>
      <c r="EH167">
        <v>0</v>
      </c>
      <c r="EI167">
        <v>0</v>
      </c>
      <c r="EJ167">
        <v>475.52</v>
      </c>
      <c r="EK167">
        <v>0.00500056</v>
      </c>
      <c r="EL167">
        <v>-2.59</v>
      </c>
      <c r="EM167">
        <v>-2.95</v>
      </c>
      <c r="EN167">
        <v>35.6248</v>
      </c>
      <c r="EO167">
        <v>39.1996</v>
      </c>
      <c r="EP167">
        <v>37.4122</v>
      </c>
      <c r="EQ167">
        <v>38.8998</v>
      </c>
      <c r="ER167">
        <v>37.9122</v>
      </c>
      <c r="ES167">
        <v>0</v>
      </c>
      <c r="ET167">
        <v>0</v>
      </c>
      <c r="EU167">
        <v>0</v>
      </c>
      <c r="EV167">
        <v>1759096521.7</v>
      </c>
      <c r="EW167">
        <v>0</v>
      </c>
      <c r="EX167">
        <v>474.3076923076923</v>
      </c>
      <c r="EY167">
        <v>1.524786036638578</v>
      </c>
      <c r="EZ167">
        <v>-2.981196360737041</v>
      </c>
      <c r="FA167">
        <v>-2.415384615384616</v>
      </c>
      <c r="FB167">
        <v>15</v>
      </c>
      <c r="FC167">
        <v>0</v>
      </c>
      <c r="FD167" t="s">
        <v>422</v>
      </c>
      <c r="FE167">
        <v>1747148579.5</v>
      </c>
      <c r="FF167">
        <v>1747148584.5</v>
      </c>
      <c r="FG167">
        <v>0</v>
      </c>
      <c r="FH167">
        <v>0.162</v>
      </c>
      <c r="FI167">
        <v>-0.001</v>
      </c>
      <c r="FJ167">
        <v>0.139</v>
      </c>
      <c r="FK167">
        <v>0.058</v>
      </c>
      <c r="FL167">
        <v>420</v>
      </c>
      <c r="FM167">
        <v>16</v>
      </c>
      <c r="FN167">
        <v>0.19</v>
      </c>
      <c r="FO167">
        <v>0.02</v>
      </c>
      <c r="FP167">
        <v>1.079267073170732</v>
      </c>
      <c r="FQ167">
        <v>0.1590763066202085</v>
      </c>
      <c r="FR167">
        <v>0.02896175225832675</v>
      </c>
      <c r="FS167">
        <v>1</v>
      </c>
      <c r="FT167">
        <v>474.4205882352941</v>
      </c>
      <c r="FU167">
        <v>2.116119007421941</v>
      </c>
      <c r="FV167">
        <v>4.812775853775564</v>
      </c>
      <c r="FW167">
        <v>0</v>
      </c>
      <c r="FX167">
        <v>0.3792579512195122</v>
      </c>
      <c r="FY167">
        <v>-0.006363491289198405</v>
      </c>
      <c r="FZ167">
        <v>0.001250497129461398</v>
      </c>
      <c r="GA167">
        <v>1</v>
      </c>
      <c r="GB167">
        <v>2</v>
      </c>
      <c r="GC167">
        <v>3</v>
      </c>
      <c r="GD167" t="s">
        <v>423</v>
      </c>
      <c r="GE167">
        <v>3.12706</v>
      </c>
      <c r="GF167">
        <v>2.73028</v>
      </c>
      <c r="GG167">
        <v>0.08614479999999999</v>
      </c>
      <c r="GH167">
        <v>0.0864468</v>
      </c>
      <c r="GI167">
        <v>0.106629</v>
      </c>
      <c r="GJ167">
        <v>0.106037</v>
      </c>
      <c r="GK167">
        <v>27397.6</v>
      </c>
      <c r="GL167">
        <v>26539.8</v>
      </c>
      <c r="GM167">
        <v>30521.4</v>
      </c>
      <c r="GN167">
        <v>29305.2</v>
      </c>
      <c r="GO167">
        <v>37627.7</v>
      </c>
      <c r="GP167">
        <v>34456.6</v>
      </c>
      <c r="GQ167">
        <v>46690.1</v>
      </c>
      <c r="GR167">
        <v>43534.9</v>
      </c>
      <c r="GS167">
        <v>1.8199</v>
      </c>
      <c r="GT167">
        <v>1.87395</v>
      </c>
      <c r="GU167">
        <v>0.0794455</v>
      </c>
      <c r="GV167">
        <v>0</v>
      </c>
      <c r="GW167">
        <v>28.6577</v>
      </c>
      <c r="GX167">
        <v>999.9</v>
      </c>
      <c r="GY167">
        <v>49</v>
      </c>
      <c r="GZ167">
        <v>30.6</v>
      </c>
      <c r="HA167">
        <v>23.8232</v>
      </c>
      <c r="HB167">
        <v>62.8557</v>
      </c>
      <c r="HC167">
        <v>13.2051</v>
      </c>
      <c r="HD167">
        <v>1</v>
      </c>
      <c r="HE167">
        <v>0.143941</v>
      </c>
      <c r="HF167">
        <v>-1.5987</v>
      </c>
      <c r="HG167">
        <v>20.2131</v>
      </c>
      <c r="HH167">
        <v>5.24035</v>
      </c>
      <c r="HI167">
        <v>11.974</v>
      </c>
      <c r="HJ167">
        <v>4.9733</v>
      </c>
      <c r="HK167">
        <v>3.291</v>
      </c>
      <c r="HL167">
        <v>9999</v>
      </c>
      <c r="HM167">
        <v>9999</v>
      </c>
      <c r="HN167">
        <v>9999</v>
      </c>
      <c r="HO167">
        <v>4.6</v>
      </c>
      <c r="HP167">
        <v>4.97295</v>
      </c>
      <c r="HQ167">
        <v>1.87729</v>
      </c>
      <c r="HR167">
        <v>1.87541</v>
      </c>
      <c r="HS167">
        <v>1.8782</v>
      </c>
      <c r="HT167">
        <v>1.87498</v>
      </c>
      <c r="HU167">
        <v>1.87851</v>
      </c>
      <c r="HV167">
        <v>1.87561</v>
      </c>
      <c r="HW167">
        <v>1.87679</v>
      </c>
      <c r="HX167">
        <v>0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0.178</v>
      </c>
      <c r="IL167">
        <v>0.2442</v>
      </c>
      <c r="IM167">
        <v>-0.2208080166734159</v>
      </c>
      <c r="IN167">
        <v>0.0009760521447082311</v>
      </c>
      <c r="IO167">
        <v>-1.213558287100738E-07</v>
      </c>
      <c r="IP167">
        <v>1.27618266518245E-10</v>
      </c>
      <c r="IQ167">
        <v>-0.04124942103459956</v>
      </c>
      <c r="IR167">
        <v>-0.001300910323688675</v>
      </c>
      <c r="IS167">
        <v>0.0007077955028906285</v>
      </c>
      <c r="IT167">
        <v>-5.887928008297181E-06</v>
      </c>
      <c r="IU167">
        <v>4</v>
      </c>
      <c r="IV167">
        <v>2095</v>
      </c>
      <c r="IW167">
        <v>1</v>
      </c>
      <c r="IX167">
        <v>25</v>
      </c>
      <c r="IY167">
        <v>199132.2</v>
      </c>
      <c r="IZ167">
        <v>199132.1</v>
      </c>
      <c r="JA167">
        <v>1.10474</v>
      </c>
      <c r="JB167">
        <v>2.5647</v>
      </c>
      <c r="JC167">
        <v>1.39893</v>
      </c>
      <c r="JD167">
        <v>2.34985</v>
      </c>
      <c r="JE167">
        <v>1.44897</v>
      </c>
      <c r="JF167">
        <v>2.61719</v>
      </c>
      <c r="JG167">
        <v>37.2181</v>
      </c>
      <c r="JH167">
        <v>24.0087</v>
      </c>
      <c r="JI167">
        <v>18</v>
      </c>
      <c r="JJ167">
        <v>475.362</v>
      </c>
      <c r="JK167">
        <v>479.217</v>
      </c>
      <c r="JL167">
        <v>31.0151</v>
      </c>
      <c r="JM167">
        <v>29.0288</v>
      </c>
      <c r="JN167">
        <v>30.0004</v>
      </c>
      <c r="JO167">
        <v>28.6549</v>
      </c>
      <c r="JP167">
        <v>28.708</v>
      </c>
      <c r="JQ167">
        <v>22.1417</v>
      </c>
      <c r="JR167">
        <v>7.64682</v>
      </c>
      <c r="JS167">
        <v>100</v>
      </c>
      <c r="JT167">
        <v>31.0608</v>
      </c>
      <c r="JU167">
        <v>420</v>
      </c>
      <c r="JV167">
        <v>23.4641</v>
      </c>
      <c r="JW167">
        <v>100.901</v>
      </c>
      <c r="JX167">
        <v>100.148</v>
      </c>
    </row>
    <row r="168" spans="1:284">
      <c r="A168">
        <v>152</v>
      </c>
      <c r="B168">
        <v>1759096512.1</v>
      </c>
      <c r="C168">
        <v>2678</v>
      </c>
      <c r="D168" t="s">
        <v>735</v>
      </c>
      <c r="E168" t="s">
        <v>736</v>
      </c>
      <c r="F168">
        <v>5</v>
      </c>
      <c r="G168" t="s">
        <v>734</v>
      </c>
      <c r="H168" t="s">
        <v>419</v>
      </c>
      <c r="I168">
        <v>1759096509.266667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7</v>
      </c>
      <c r="AH168">
        <v>1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4.6</v>
      </c>
      <c r="DA168">
        <v>0.5</v>
      </c>
      <c r="DB168" t="s">
        <v>421</v>
      </c>
      <c r="DC168">
        <v>2</v>
      </c>
      <c r="DD168">
        <v>1759096509.266667</v>
      </c>
      <c r="DE168">
        <v>421.1073333333333</v>
      </c>
      <c r="DF168">
        <v>419.9841111111111</v>
      </c>
      <c r="DG168">
        <v>23.8142</v>
      </c>
      <c r="DH168">
        <v>23.43457777777778</v>
      </c>
      <c r="DI168">
        <v>420.9293333333333</v>
      </c>
      <c r="DJ168">
        <v>23.56998888888889</v>
      </c>
      <c r="DK168">
        <v>499.98</v>
      </c>
      <c r="DL168">
        <v>90.69887777777778</v>
      </c>
      <c r="DM168">
        <v>0.05262898888888889</v>
      </c>
      <c r="DN168">
        <v>30.2715</v>
      </c>
      <c r="DO168">
        <v>29.95536666666667</v>
      </c>
      <c r="DP168">
        <v>999.9000000000001</v>
      </c>
      <c r="DQ168">
        <v>0</v>
      </c>
      <c r="DR168">
        <v>0</v>
      </c>
      <c r="DS168">
        <v>9979.512222222222</v>
      </c>
      <c r="DT168">
        <v>0</v>
      </c>
      <c r="DU168">
        <v>2.26173</v>
      </c>
      <c r="DV168">
        <v>1.123454444444445</v>
      </c>
      <c r="DW168">
        <v>431.3802222222222</v>
      </c>
      <c r="DX168">
        <v>430.0623333333334</v>
      </c>
      <c r="DY168">
        <v>0.3796302222222223</v>
      </c>
      <c r="DZ168">
        <v>419.9841111111111</v>
      </c>
      <c r="EA168">
        <v>23.43457777777778</v>
      </c>
      <c r="EB168">
        <v>2.159921111111111</v>
      </c>
      <c r="EC168">
        <v>2.12549</v>
      </c>
      <c r="ED168">
        <v>18.66812222222222</v>
      </c>
      <c r="EE168">
        <v>18.41151111111111</v>
      </c>
      <c r="EF168">
        <v>0.00500056</v>
      </c>
      <c r="EG168">
        <v>0</v>
      </c>
      <c r="EH168">
        <v>0</v>
      </c>
      <c r="EI168">
        <v>0</v>
      </c>
      <c r="EJ168">
        <v>474.4555555555556</v>
      </c>
      <c r="EK168">
        <v>0.00500056</v>
      </c>
      <c r="EL168">
        <v>-2.255555555555556</v>
      </c>
      <c r="EM168">
        <v>-3.177777777777778</v>
      </c>
      <c r="EN168">
        <v>35.60400000000001</v>
      </c>
      <c r="EO168">
        <v>39.17322222222222</v>
      </c>
      <c r="EP168">
        <v>37.41644444444444</v>
      </c>
      <c r="EQ168">
        <v>38.88166666666667</v>
      </c>
      <c r="ER168">
        <v>37.89566666666667</v>
      </c>
      <c r="ES168">
        <v>0</v>
      </c>
      <c r="ET168">
        <v>0</v>
      </c>
      <c r="EU168">
        <v>0</v>
      </c>
      <c r="EV168">
        <v>1759096523.5</v>
      </c>
      <c r="EW168">
        <v>0</v>
      </c>
      <c r="EX168">
        <v>474.284</v>
      </c>
      <c r="EY168">
        <v>-13.58461559924194</v>
      </c>
      <c r="EZ168">
        <v>-0.007692121213197019</v>
      </c>
      <c r="FA168">
        <v>-3.312</v>
      </c>
      <c r="FB168">
        <v>15</v>
      </c>
      <c r="FC168">
        <v>0</v>
      </c>
      <c r="FD168" t="s">
        <v>422</v>
      </c>
      <c r="FE168">
        <v>1747148579.5</v>
      </c>
      <c r="FF168">
        <v>1747148584.5</v>
      </c>
      <c r="FG168">
        <v>0</v>
      </c>
      <c r="FH168">
        <v>0.162</v>
      </c>
      <c r="FI168">
        <v>-0.001</v>
      </c>
      <c r="FJ168">
        <v>0.139</v>
      </c>
      <c r="FK168">
        <v>0.058</v>
      </c>
      <c r="FL168">
        <v>420</v>
      </c>
      <c r="FM168">
        <v>16</v>
      </c>
      <c r="FN168">
        <v>0.19</v>
      </c>
      <c r="FO168">
        <v>0.02</v>
      </c>
      <c r="FP168">
        <v>1.086395853658537</v>
      </c>
      <c r="FQ168">
        <v>0.2079514285714316</v>
      </c>
      <c r="FR168">
        <v>0.03484732533219519</v>
      </c>
      <c r="FS168">
        <v>1</v>
      </c>
      <c r="FT168">
        <v>474.0294117647059</v>
      </c>
      <c r="FU168">
        <v>-1.356761022776519</v>
      </c>
      <c r="FV168">
        <v>4.927684661640543</v>
      </c>
      <c r="FW168">
        <v>0</v>
      </c>
      <c r="FX168">
        <v>0.3791325853658536</v>
      </c>
      <c r="FY168">
        <v>0.0005815818815333355</v>
      </c>
      <c r="FZ168">
        <v>0.001054408514705473</v>
      </c>
      <c r="GA168">
        <v>1</v>
      </c>
      <c r="GB168">
        <v>2</v>
      </c>
      <c r="GC168">
        <v>3</v>
      </c>
      <c r="GD168" t="s">
        <v>423</v>
      </c>
      <c r="GE168">
        <v>3.12705</v>
      </c>
      <c r="GF168">
        <v>2.73035</v>
      </c>
      <c r="GG168">
        <v>0.08614289999999999</v>
      </c>
      <c r="GH168">
        <v>0.0864571</v>
      </c>
      <c r="GI168">
        <v>0.106629</v>
      </c>
      <c r="GJ168">
        <v>0.106036</v>
      </c>
      <c r="GK168">
        <v>27397.8</v>
      </c>
      <c r="GL168">
        <v>26539.6</v>
      </c>
      <c r="GM168">
        <v>30521.5</v>
      </c>
      <c r="GN168">
        <v>29305.3</v>
      </c>
      <c r="GO168">
        <v>37627.8</v>
      </c>
      <c r="GP168">
        <v>34456.6</v>
      </c>
      <c r="GQ168">
        <v>46690.3</v>
      </c>
      <c r="GR168">
        <v>43534.9</v>
      </c>
      <c r="GS168">
        <v>1.81992</v>
      </c>
      <c r="GT168">
        <v>1.87402</v>
      </c>
      <c r="GU168">
        <v>0.081569</v>
      </c>
      <c r="GV168">
        <v>0</v>
      </c>
      <c r="GW168">
        <v>28.6565</v>
      </c>
      <c r="GX168">
        <v>999.9</v>
      </c>
      <c r="GY168">
        <v>49</v>
      </c>
      <c r="GZ168">
        <v>30.6</v>
      </c>
      <c r="HA168">
        <v>23.8223</v>
      </c>
      <c r="HB168">
        <v>62.9257</v>
      </c>
      <c r="HC168">
        <v>13.0369</v>
      </c>
      <c r="HD168">
        <v>1</v>
      </c>
      <c r="HE168">
        <v>0.143918</v>
      </c>
      <c r="HF168">
        <v>-1.62876</v>
      </c>
      <c r="HG168">
        <v>20.2128</v>
      </c>
      <c r="HH168">
        <v>5.24005</v>
      </c>
      <c r="HI168">
        <v>11.974</v>
      </c>
      <c r="HJ168">
        <v>4.9731</v>
      </c>
      <c r="HK168">
        <v>3.291</v>
      </c>
      <c r="HL168">
        <v>9999</v>
      </c>
      <c r="HM168">
        <v>9999</v>
      </c>
      <c r="HN168">
        <v>9999</v>
      </c>
      <c r="HO168">
        <v>4.6</v>
      </c>
      <c r="HP168">
        <v>4.97294</v>
      </c>
      <c r="HQ168">
        <v>1.87729</v>
      </c>
      <c r="HR168">
        <v>1.8754</v>
      </c>
      <c r="HS168">
        <v>1.8782</v>
      </c>
      <c r="HT168">
        <v>1.87497</v>
      </c>
      <c r="HU168">
        <v>1.87851</v>
      </c>
      <c r="HV168">
        <v>1.87561</v>
      </c>
      <c r="HW168">
        <v>1.87678</v>
      </c>
      <c r="HX168">
        <v>0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0.178</v>
      </c>
      <c r="IL168">
        <v>0.2442</v>
      </c>
      <c r="IM168">
        <v>-0.2208080166734159</v>
      </c>
      <c r="IN168">
        <v>0.0009760521447082311</v>
      </c>
      <c r="IO168">
        <v>-1.213558287100738E-07</v>
      </c>
      <c r="IP168">
        <v>1.27618266518245E-10</v>
      </c>
      <c r="IQ168">
        <v>-0.04124942103459956</v>
      </c>
      <c r="IR168">
        <v>-0.001300910323688675</v>
      </c>
      <c r="IS168">
        <v>0.0007077955028906285</v>
      </c>
      <c r="IT168">
        <v>-5.887928008297181E-06</v>
      </c>
      <c r="IU168">
        <v>4</v>
      </c>
      <c r="IV168">
        <v>2095</v>
      </c>
      <c r="IW168">
        <v>1</v>
      </c>
      <c r="IX168">
        <v>25</v>
      </c>
      <c r="IY168">
        <v>199132.2</v>
      </c>
      <c r="IZ168">
        <v>199132.1</v>
      </c>
      <c r="JA168">
        <v>1.10352</v>
      </c>
      <c r="JB168">
        <v>2.57446</v>
      </c>
      <c r="JC168">
        <v>1.39893</v>
      </c>
      <c r="JD168">
        <v>2.34985</v>
      </c>
      <c r="JE168">
        <v>1.44897</v>
      </c>
      <c r="JF168">
        <v>2.4939</v>
      </c>
      <c r="JG168">
        <v>37.1941</v>
      </c>
      <c r="JH168">
        <v>24.0087</v>
      </c>
      <c r="JI168">
        <v>18</v>
      </c>
      <c r="JJ168">
        <v>475.377</v>
      </c>
      <c r="JK168">
        <v>479.272</v>
      </c>
      <c r="JL168">
        <v>31.0304</v>
      </c>
      <c r="JM168">
        <v>29.0288</v>
      </c>
      <c r="JN168">
        <v>30.0004</v>
      </c>
      <c r="JO168">
        <v>28.655</v>
      </c>
      <c r="JP168">
        <v>28.7086</v>
      </c>
      <c r="JQ168">
        <v>22.1416</v>
      </c>
      <c r="JR168">
        <v>7.64682</v>
      </c>
      <c r="JS168">
        <v>100</v>
      </c>
      <c r="JT168">
        <v>31.0608</v>
      </c>
      <c r="JU168">
        <v>420</v>
      </c>
      <c r="JV168">
        <v>23.4641</v>
      </c>
      <c r="JW168">
        <v>100.902</v>
      </c>
      <c r="JX168">
        <v>100.148</v>
      </c>
    </row>
    <row r="169" spans="1:284">
      <c r="A169">
        <v>153</v>
      </c>
      <c r="B169">
        <v>1759096514.1</v>
      </c>
      <c r="C169">
        <v>2680</v>
      </c>
      <c r="D169" t="s">
        <v>737</v>
      </c>
      <c r="E169" t="s">
        <v>738</v>
      </c>
      <c r="F169">
        <v>5</v>
      </c>
      <c r="G169" t="s">
        <v>734</v>
      </c>
      <c r="H169" t="s">
        <v>419</v>
      </c>
      <c r="I169">
        <v>1759096511.4125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7</v>
      </c>
      <c r="AH169">
        <v>1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4.6</v>
      </c>
      <c r="DA169">
        <v>0.5</v>
      </c>
      <c r="DB169" t="s">
        <v>421</v>
      </c>
      <c r="DC169">
        <v>2</v>
      </c>
      <c r="DD169">
        <v>1759096511.4125</v>
      </c>
      <c r="DE169">
        <v>421.1015</v>
      </c>
      <c r="DF169">
        <v>419.994125</v>
      </c>
      <c r="DG169">
        <v>23.8145</v>
      </c>
      <c r="DH169">
        <v>23.4343875</v>
      </c>
      <c r="DI169">
        <v>420.9235</v>
      </c>
      <c r="DJ169">
        <v>23.570275</v>
      </c>
      <c r="DK169">
        <v>499.965</v>
      </c>
      <c r="DL169">
        <v>90.699175</v>
      </c>
      <c r="DM169">
        <v>0.0526614625</v>
      </c>
      <c r="DN169">
        <v>30.266325</v>
      </c>
      <c r="DO169">
        <v>29.9758875</v>
      </c>
      <c r="DP169">
        <v>999.9</v>
      </c>
      <c r="DQ169">
        <v>0</v>
      </c>
      <c r="DR169">
        <v>0</v>
      </c>
      <c r="DS169">
        <v>9984.53875</v>
      </c>
      <c r="DT169">
        <v>0</v>
      </c>
      <c r="DU169">
        <v>2.26173</v>
      </c>
      <c r="DV169">
        <v>1.1073875</v>
      </c>
      <c r="DW169">
        <v>431.374375</v>
      </c>
      <c r="DX169">
        <v>430.072625</v>
      </c>
      <c r="DY169">
        <v>0.3801076249999999</v>
      </c>
      <c r="DZ169">
        <v>419.994125</v>
      </c>
      <c r="EA169">
        <v>23.4343875</v>
      </c>
      <c r="EB169">
        <v>2.15995375</v>
      </c>
      <c r="EC169">
        <v>2.12548</v>
      </c>
      <c r="ED169">
        <v>18.6683625</v>
      </c>
      <c r="EE169">
        <v>18.411425</v>
      </c>
      <c r="EF169">
        <v>0.00500056</v>
      </c>
      <c r="EG169">
        <v>0</v>
      </c>
      <c r="EH169">
        <v>0</v>
      </c>
      <c r="EI169">
        <v>0</v>
      </c>
      <c r="EJ169">
        <v>471.875</v>
      </c>
      <c r="EK169">
        <v>0.00500056</v>
      </c>
      <c r="EL169">
        <v>-2.7</v>
      </c>
      <c r="EM169">
        <v>-3.0625</v>
      </c>
      <c r="EN169">
        <v>35.6015</v>
      </c>
      <c r="EO169">
        <v>39.156</v>
      </c>
      <c r="EP169">
        <v>37.390625</v>
      </c>
      <c r="EQ169">
        <v>38.827875</v>
      </c>
      <c r="ER169">
        <v>37.898375</v>
      </c>
      <c r="ES169">
        <v>0</v>
      </c>
      <c r="ET169">
        <v>0</v>
      </c>
      <c r="EU169">
        <v>0</v>
      </c>
      <c r="EV169">
        <v>1759096525.3</v>
      </c>
      <c r="EW169">
        <v>0</v>
      </c>
      <c r="EX169">
        <v>473.9230769230769</v>
      </c>
      <c r="EY169">
        <v>-17.37435907608777</v>
      </c>
      <c r="EZ169">
        <v>-8.017094029343829</v>
      </c>
      <c r="FA169">
        <v>-2.95</v>
      </c>
      <c r="FB169">
        <v>15</v>
      </c>
      <c r="FC169">
        <v>0</v>
      </c>
      <c r="FD169" t="s">
        <v>422</v>
      </c>
      <c r="FE169">
        <v>1747148579.5</v>
      </c>
      <c r="FF169">
        <v>1747148584.5</v>
      </c>
      <c r="FG169">
        <v>0</v>
      </c>
      <c r="FH169">
        <v>0.162</v>
      </c>
      <c r="FI169">
        <v>-0.001</v>
      </c>
      <c r="FJ169">
        <v>0.139</v>
      </c>
      <c r="FK169">
        <v>0.058</v>
      </c>
      <c r="FL169">
        <v>420</v>
      </c>
      <c r="FM169">
        <v>16</v>
      </c>
      <c r="FN169">
        <v>0.19</v>
      </c>
      <c r="FO169">
        <v>0.02</v>
      </c>
      <c r="FP169">
        <v>1.088562</v>
      </c>
      <c r="FQ169">
        <v>0.1776171106941823</v>
      </c>
      <c r="FR169">
        <v>0.03462287554493416</v>
      </c>
      <c r="FS169">
        <v>1</v>
      </c>
      <c r="FT169">
        <v>473.7323529411765</v>
      </c>
      <c r="FU169">
        <v>-5.367456217133056</v>
      </c>
      <c r="FV169">
        <v>4.705798712491998</v>
      </c>
      <c r="FW169">
        <v>0</v>
      </c>
      <c r="FX169">
        <v>0.379093975</v>
      </c>
      <c r="FY169">
        <v>0.00489706941838552</v>
      </c>
      <c r="FZ169">
        <v>0.001033577875331608</v>
      </c>
      <c r="GA169">
        <v>1</v>
      </c>
      <c r="GB169">
        <v>2</v>
      </c>
      <c r="GC169">
        <v>3</v>
      </c>
      <c r="GD169" t="s">
        <v>423</v>
      </c>
      <c r="GE169">
        <v>3.1271</v>
      </c>
      <c r="GF169">
        <v>2.73029</v>
      </c>
      <c r="GG169">
        <v>0.0861492</v>
      </c>
      <c r="GH169">
        <v>0.086453</v>
      </c>
      <c r="GI169">
        <v>0.106629</v>
      </c>
      <c r="GJ169">
        <v>0.106036</v>
      </c>
      <c r="GK169">
        <v>27397.8</v>
      </c>
      <c r="GL169">
        <v>26539.8</v>
      </c>
      <c r="GM169">
        <v>30521.7</v>
      </c>
      <c r="GN169">
        <v>29305.4</v>
      </c>
      <c r="GO169">
        <v>37627.9</v>
      </c>
      <c r="GP169">
        <v>34456.7</v>
      </c>
      <c r="GQ169">
        <v>46690.4</v>
      </c>
      <c r="GR169">
        <v>43535</v>
      </c>
      <c r="GS169">
        <v>1.81992</v>
      </c>
      <c r="GT169">
        <v>1.87392</v>
      </c>
      <c r="GU169">
        <v>0.0833943</v>
      </c>
      <c r="GV169">
        <v>0</v>
      </c>
      <c r="GW169">
        <v>28.6559</v>
      </c>
      <c r="GX169">
        <v>999.9</v>
      </c>
      <c r="GY169">
        <v>49</v>
      </c>
      <c r="GZ169">
        <v>30.6</v>
      </c>
      <c r="HA169">
        <v>23.8218</v>
      </c>
      <c r="HB169">
        <v>63.0257</v>
      </c>
      <c r="HC169">
        <v>13.149</v>
      </c>
      <c r="HD169">
        <v>1</v>
      </c>
      <c r="HE169">
        <v>0.144045</v>
      </c>
      <c r="HF169">
        <v>-1.65618</v>
      </c>
      <c r="HG169">
        <v>20.2124</v>
      </c>
      <c r="HH169">
        <v>5.23945</v>
      </c>
      <c r="HI169">
        <v>11.974</v>
      </c>
      <c r="HJ169">
        <v>4.9729</v>
      </c>
      <c r="HK169">
        <v>3.29093</v>
      </c>
      <c r="HL169">
        <v>9999</v>
      </c>
      <c r="HM169">
        <v>9999</v>
      </c>
      <c r="HN169">
        <v>9999</v>
      </c>
      <c r="HO169">
        <v>4.6</v>
      </c>
      <c r="HP169">
        <v>4.97295</v>
      </c>
      <c r="HQ169">
        <v>1.87729</v>
      </c>
      <c r="HR169">
        <v>1.87537</v>
      </c>
      <c r="HS169">
        <v>1.8782</v>
      </c>
      <c r="HT169">
        <v>1.87496</v>
      </c>
      <c r="HU169">
        <v>1.87851</v>
      </c>
      <c r="HV169">
        <v>1.87561</v>
      </c>
      <c r="HW169">
        <v>1.87676</v>
      </c>
      <c r="HX169">
        <v>0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0.178</v>
      </c>
      <c r="IL169">
        <v>0.2442</v>
      </c>
      <c r="IM169">
        <v>-0.2208080166734159</v>
      </c>
      <c r="IN169">
        <v>0.0009760521447082311</v>
      </c>
      <c r="IO169">
        <v>-1.213558287100738E-07</v>
      </c>
      <c r="IP169">
        <v>1.27618266518245E-10</v>
      </c>
      <c r="IQ169">
        <v>-0.04124942103459956</v>
      </c>
      <c r="IR169">
        <v>-0.001300910323688675</v>
      </c>
      <c r="IS169">
        <v>0.0007077955028906285</v>
      </c>
      <c r="IT169">
        <v>-5.887928008297181E-06</v>
      </c>
      <c r="IU169">
        <v>4</v>
      </c>
      <c r="IV169">
        <v>2095</v>
      </c>
      <c r="IW169">
        <v>1</v>
      </c>
      <c r="IX169">
        <v>25</v>
      </c>
      <c r="IY169">
        <v>199132.2</v>
      </c>
      <c r="IZ169">
        <v>199132.2</v>
      </c>
      <c r="JA169">
        <v>1.10474</v>
      </c>
      <c r="JB169">
        <v>2.56104</v>
      </c>
      <c r="JC169">
        <v>1.39893</v>
      </c>
      <c r="JD169">
        <v>2.34985</v>
      </c>
      <c r="JE169">
        <v>1.44897</v>
      </c>
      <c r="JF169">
        <v>2.58789</v>
      </c>
      <c r="JG169">
        <v>37.2181</v>
      </c>
      <c r="JH169">
        <v>24.0087</v>
      </c>
      <c r="JI169">
        <v>18</v>
      </c>
      <c r="JJ169">
        <v>475.384</v>
      </c>
      <c r="JK169">
        <v>479.206</v>
      </c>
      <c r="JL169">
        <v>31.0472</v>
      </c>
      <c r="JM169">
        <v>29.0288</v>
      </c>
      <c r="JN169">
        <v>30.0003</v>
      </c>
      <c r="JO169">
        <v>28.6562</v>
      </c>
      <c r="JP169">
        <v>28.7086</v>
      </c>
      <c r="JQ169">
        <v>22.1436</v>
      </c>
      <c r="JR169">
        <v>7.64682</v>
      </c>
      <c r="JS169">
        <v>100</v>
      </c>
      <c r="JT169">
        <v>31.0608</v>
      </c>
      <c r="JU169">
        <v>420</v>
      </c>
      <c r="JV169">
        <v>23.4641</v>
      </c>
      <c r="JW169">
        <v>100.902</v>
      </c>
      <c r="JX169">
        <v>100.148</v>
      </c>
    </row>
    <row r="170" spans="1:284">
      <c r="A170">
        <v>154</v>
      </c>
      <c r="B170">
        <v>1759096516.1</v>
      </c>
      <c r="C170">
        <v>2682</v>
      </c>
      <c r="D170" t="s">
        <v>739</v>
      </c>
      <c r="E170" t="s">
        <v>740</v>
      </c>
      <c r="F170">
        <v>5</v>
      </c>
      <c r="G170" t="s">
        <v>734</v>
      </c>
      <c r="H170" t="s">
        <v>419</v>
      </c>
      <c r="I170">
        <v>1759096513.1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7</v>
      </c>
      <c r="AH170">
        <v>1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4.6</v>
      </c>
      <c r="DA170">
        <v>0.5</v>
      </c>
      <c r="DB170" t="s">
        <v>421</v>
      </c>
      <c r="DC170">
        <v>2</v>
      </c>
      <c r="DD170">
        <v>1759096513.1</v>
      </c>
      <c r="DE170">
        <v>421.1143333333334</v>
      </c>
      <c r="DF170">
        <v>419.9898888888889</v>
      </c>
      <c r="DG170">
        <v>23.81441111111111</v>
      </c>
      <c r="DH170">
        <v>23.43423333333334</v>
      </c>
      <c r="DI170">
        <v>420.9363333333333</v>
      </c>
      <c r="DJ170">
        <v>23.57017777777778</v>
      </c>
      <c r="DK170">
        <v>499.966</v>
      </c>
      <c r="DL170">
        <v>90.69963333333332</v>
      </c>
      <c r="DM170">
        <v>0.05242641111111111</v>
      </c>
      <c r="DN170">
        <v>30.26272222222222</v>
      </c>
      <c r="DO170">
        <v>29.99553333333333</v>
      </c>
      <c r="DP170">
        <v>999.9000000000001</v>
      </c>
      <c r="DQ170">
        <v>0</v>
      </c>
      <c r="DR170">
        <v>0</v>
      </c>
      <c r="DS170">
        <v>9997.293333333335</v>
      </c>
      <c r="DT170">
        <v>0</v>
      </c>
      <c r="DU170">
        <v>2.26173</v>
      </c>
      <c r="DV170">
        <v>1.124507777777778</v>
      </c>
      <c r="DW170">
        <v>431.3875555555555</v>
      </c>
      <c r="DX170">
        <v>430.0681111111111</v>
      </c>
      <c r="DY170">
        <v>0.3801555555555556</v>
      </c>
      <c r="DZ170">
        <v>419.9898888888889</v>
      </c>
      <c r="EA170">
        <v>23.43423333333334</v>
      </c>
      <c r="EB170">
        <v>2.159955555555555</v>
      </c>
      <c r="EC170">
        <v>2.125477777777778</v>
      </c>
      <c r="ED170">
        <v>18.66836666666667</v>
      </c>
      <c r="EE170">
        <v>18.41141111111111</v>
      </c>
      <c r="EF170">
        <v>0.00500056</v>
      </c>
      <c r="EG170">
        <v>0</v>
      </c>
      <c r="EH170">
        <v>0</v>
      </c>
      <c r="EI170">
        <v>0</v>
      </c>
      <c r="EJ170">
        <v>472.2666666666667</v>
      </c>
      <c r="EK170">
        <v>0.00500056</v>
      </c>
      <c r="EL170">
        <v>-1.944444444444444</v>
      </c>
      <c r="EM170">
        <v>-2.633333333333333</v>
      </c>
      <c r="EN170">
        <v>35.62477777777778</v>
      </c>
      <c r="EO170">
        <v>39.13877777777778</v>
      </c>
      <c r="EP170">
        <v>37.40266666666667</v>
      </c>
      <c r="EQ170">
        <v>38.81211111111111</v>
      </c>
      <c r="ER170">
        <v>37.92355555555556</v>
      </c>
      <c r="ES170">
        <v>0</v>
      </c>
      <c r="ET170">
        <v>0</v>
      </c>
      <c r="EU170">
        <v>0</v>
      </c>
      <c r="EV170">
        <v>1759096527.7</v>
      </c>
      <c r="EW170">
        <v>0</v>
      </c>
      <c r="EX170">
        <v>473.7115384615385</v>
      </c>
      <c r="EY170">
        <v>-16.63247860731641</v>
      </c>
      <c r="EZ170">
        <v>5.449572559915587</v>
      </c>
      <c r="FA170">
        <v>-3.638461538461539</v>
      </c>
      <c r="FB170">
        <v>15</v>
      </c>
      <c r="FC170">
        <v>0</v>
      </c>
      <c r="FD170" t="s">
        <v>422</v>
      </c>
      <c r="FE170">
        <v>1747148579.5</v>
      </c>
      <c r="FF170">
        <v>1747148584.5</v>
      </c>
      <c r="FG170">
        <v>0</v>
      </c>
      <c r="FH170">
        <v>0.162</v>
      </c>
      <c r="FI170">
        <v>-0.001</v>
      </c>
      <c r="FJ170">
        <v>0.139</v>
      </c>
      <c r="FK170">
        <v>0.058</v>
      </c>
      <c r="FL170">
        <v>420</v>
      </c>
      <c r="FM170">
        <v>16</v>
      </c>
      <c r="FN170">
        <v>0.19</v>
      </c>
      <c r="FO170">
        <v>0.02</v>
      </c>
      <c r="FP170">
        <v>1.102696097560976</v>
      </c>
      <c r="FQ170">
        <v>0.2323062020905959</v>
      </c>
      <c r="FR170">
        <v>0.04058454625257091</v>
      </c>
      <c r="FS170">
        <v>1</v>
      </c>
      <c r="FT170">
        <v>473.9588235294118</v>
      </c>
      <c r="FU170">
        <v>-5.940412574110915</v>
      </c>
      <c r="FV170">
        <v>4.883352130215645</v>
      </c>
      <c r="FW170">
        <v>0</v>
      </c>
      <c r="FX170">
        <v>0.3791469512195122</v>
      </c>
      <c r="FY170">
        <v>0.007748738675958085</v>
      </c>
      <c r="FZ170">
        <v>0.001047321157705008</v>
      </c>
      <c r="GA170">
        <v>1</v>
      </c>
      <c r="GB170">
        <v>2</v>
      </c>
      <c r="GC170">
        <v>3</v>
      </c>
      <c r="GD170" t="s">
        <v>423</v>
      </c>
      <c r="GE170">
        <v>3.1272</v>
      </c>
      <c r="GF170">
        <v>2.72971</v>
      </c>
      <c r="GG170">
        <v>0.08614910000000001</v>
      </c>
      <c r="GH170">
        <v>0.0864495</v>
      </c>
      <c r="GI170">
        <v>0.106627</v>
      </c>
      <c r="GJ170">
        <v>0.106037</v>
      </c>
      <c r="GK170">
        <v>27397.4</v>
      </c>
      <c r="GL170">
        <v>26539.8</v>
      </c>
      <c r="GM170">
        <v>30521.3</v>
      </c>
      <c r="GN170">
        <v>29305.3</v>
      </c>
      <c r="GO170">
        <v>37627.6</v>
      </c>
      <c r="GP170">
        <v>34456.5</v>
      </c>
      <c r="GQ170">
        <v>46689.9</v>
      </c>
      <c r="GR170">
        <v>43534.8</v>
      </c>
      <c r="GS170">
        <v>1.82008</v>
      </c>
      <c r="GT170">
        <v>1.87365</v>
      </c>
      <c r="GU170">
        <v>0.0837445</v>
      </c>
      <c r="GV170">
        <v>0</v>
      </c>
      <c r="GW170">
        <v>28.6559</v>
      </c>
      <c r="GX170">
        <v>999.9</v>
      </c>
      <c r="GY170">
        <v>49</v>
      </c>
      <c r="GZ170">
        <v>30.6</v>
      </c>
      <c r="HA170">
        <v>23.8214</v>
      </c>
      <c r="HB170">
        <v>62.7957</v>
      </c>
      <c r="HC170">
        <v>13.0649</v>
      </c>
      <c r="HD170">
        <v>1</v>
      </c>
      <c r="HE170">
        <v>0.144106</v>
      </c>
      <c r="HF170">
        <v>-1.59906</v>
      </c>
      <c r="HG170">
        <v>20.2121</v>
      </c>
      <c r="HH170">
        <v>5.23526</v>
      </c>
      <c r="HI170">
        <v>11.974</v>
      </c>
      <c r="HJ170">
        <v>4.972</v>
      </c>
      <c r="HK170">
        <v>3.29038</v>
      </c>
      <c r="HL170">
        <v>9999</v>
      </c>
      <c r="HM170">
        <v>9999</v>
      </c>
      <c r="HN170">
        <v>9999</v>
      </c>
      <c r="HO170">
        <v>4.6</v>
      </c>
      <c r="HP170">
        <v>4.97297</v>
      </c>
      <c r="HQ170">
        <v>1.87729</v>
      </c>
      <c r="HR170">
        <v>1.87534</v>
      </c>
      <c r="HS170">
        <v>1.8782</v>
      </c>
      <c r="HT170">
        <v>1.87496</v>
      </c>
      <c r="HU170">
        <v>1.87851</v>
      </c>
      <c r="HV170">
        <v>1.87561</v>
      </c>
      <c r="HW170">
        <v>1.87674</v>
      </c>
      <c r="HX170">
        <v>0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0.178</v>
      </c>
      <c r="IL170">
        <v>0.2442</v>
      </c>
      <c r="IM170">
        <v>-0.2208080166734159</v>
      </c>
      <c r="IN170">
        <v>0.0009760521447082311</v>
      </c>
      <c r="IO170">
        <v>-1.213558287100738E-07</v>
      </c>
      <c r="IP170">
        <v>1.27618266518245E-10</v>
      </c>
      <c r="IQ170">
        <v>-0.04124942103459956</v>
      </c>
      <c r="IR170">
        <v>-0.001300910323688675</v>
      </c>
      <c r="IS170">
        <v>0.0007077955028906285</v>
      </c>
      <c r="IT170">
        <v>-5.887928008297181E-06</v>
      </c>
      <c r="IU170">
        <v>4</v>
      </c>
      <c r="IV170">
        <v>2095</v>
      </c>
      <c r="IW170">
        <v>1</v>
      </c>
      <c r="IX170">
        <v>25</v>
      </c>
      <c r="IY170">
        <v>199132.3</v>
      </c>
      <c r="IZ170">
        <v>199132.2</v>
      </c>
      <c r="JA170">
        <v>1.10352</v>
      </c>
      <c r="JB170">
        <v>2.56226</v>
      </c>
      <c r="JC170">
        <v>1.39893</v>
      </c>
      <c r="JD170">
        <v>2.34985</v>
      </c>
      <c r="JE170">
        <v>1.44897</v>
      </c>
      <c r="JF170">
        <v>2.57324</v>
      </c>
      <c r="JG170">
        <v>37.2181</v>
      </c>
      <c r="JH170">
        <v>24.0087</v>
      </c>
      <c r="JI170">
        <v>18</v>
      </c>
      <c r="JJ170">
        <v>475.474</v>
      </c>
      <c r="JK170">
        <v>479.028</v>
      </c>
      <c r="JL170">
        <v>31.0632</v>
      </c>
      <c r="JM170">
        <v>29.029</v>
      </c>
      <c r="JN170">
        <v>30.0001</v>
      </c>
      <c r="JO170">
        <v>28.6573</v>
      </c>
      <c r="JP170">
        <v>28.7092</v>
      </c>
      <c r="JQ170">
        <v>22.1419</v>
      </c>
      <c r="JR170">
        <v>7.64682</v>
      </c>
      <c r="JS170">
        <v>100</v>
      </c>
      <c r="JT170">
        <v>31.065</v>
      </c>
      <c r="JU170">
        <v>420</v>
      </c>
      <c r="JV170">
        <v>23.4641</v>
      </c>
      <c r="JW170">
        <v>100.901</v>
      </c>
      <c r="JX170">
        <v>100.148</v>
      </c>
    </row>
    <row r="171" spans="1:284">
      <c r="A171">
        <v>155</v>
      </c>
      <c r="B171">
        <v>1759096518.1</v>
      </c>
      <c r="C171">
        <v>2684</v>
      </c>
      <c r="D171" t="s">
        <v>741</v>
      </c>
      <c r="E171" t="s">
        <v>742</v>
      </c>
      <c r="F171">
        <v>5</v>
      </c>
      <c r="G171" t="s">
        <v>734</v>
      </c>
      <c r="H171" t="s">
        <v>419</v>
      </c>
      <c r="I171">
        <v>1759096515.1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7</v>
      </c>
      <c r="AH171">
        <v>1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4.6</v>
      </c>
      <c r="DA171">
        <v>0.5</v>
      </c>
      <c r="DB171" t="s">
        <v>421</v>
      </c>
      <c r="DC171">
        <v>2</v>
      </c>
      <c r="DD171">
        <v>1759096515.1</v>
      </c>
      <c r="DE171">
        <v>421.126</v>
      </c>
      <c r="DF171">
        <v>419.9841111111111</v>
      </c>
      <c r="DG171">
        <v>23.81421111111111</v>
      </c>
      <c r="DH171">
        <v>23.43434444444445</v>
      </c>
      <c r="DI171">
        <v>420.9478888888889</v>
      </c>
      <c r="DJ171">
        <v>23.57</v>
      </c>
      <c r="DK171">
        <v>500.0083333333333</v>
      </c>
      <c r="DL171">
        <v>90.69965555555555</v>
      </c>
      <c r="DM171">
        <v>0.05209075555555556</v>
      </c>
      <c r="DN171">
        <v>30.26045555555555</v>
      </c>
      <c r="DO171">
        <v>30.01430000000001</v>
      </c>
      <c r="DP171">
        <v>999.9000000000001</v>
      </c>
      <c r="DQ171">
        <v>0</v>
      </c>
      <c r="DR171">
        <v>0</v>
      </c>
      <c r="DS171">
        <v>10009.36888888889</v>
      </c>
      <c r="DT171">
        <v>0</v>
      </c>
      <c r="DU171">
        <v>2.26173</v>
      </c>
      <c r="DV171">
        <v>1.141878888888889</v>
      </c>
      <c r="DW171">
        <v>431.3994444444445</v>
      </c>
      <c r="DX171">
        <v>430.0623333333333</v>
      </c>
      <c r="DY171">
        <v>0.3798626666666667</v>
      </c>
      <c r="DZ171">
        <v>419.9841111111111</v>
      </c>
      <c r="EA171">
        <v>23.43434444444445</v>
      </c>
      <c r="EB171">
        <v>2.15994</v>
      </c>
      <c r="EC171">
        <v>2.125486666666667</v>
      </c>
      <c r="ED171">
        <v>18.66823333333333</v>
      </c>
      <c r="EE171">
        <v>18.41147777777778</v>
      </c>
      <c r="EF171">
        <v>0.00500056</v>
      </c>
      <c r="EG171">
        <v>0</v>
      </c>
      <c r="EH171">
        <v>0</v>
      </c>
      <c r="EI171">
        <v>0</v>
      </c>
      <c r="EJ171">
        <v>474.2777777777778</v>
      </c>
      <c r="EK171">
        <v>0.00500056</v>
      </c>
      <c r="EL171">
        <v>-0.2444444444444444</v>
      </c>
      <c r="EM171">
        <v>-1.9</v>
      </c>
      <c r="EN171">
        <v>35.69411111111111</v>
      </c>
      <c r="EO171">
        <v>39.13188888888889</v>
      </c>
      <c r="EP171">
        <v>37.40944444444445</v>
      </c>
      <c r="EQ171">
        <v>38.79822222222222</v>
      </c>
      <c r="ER171">
        <v>37.91666666666666</v>
      </c>
      <c r="ES171">
        <v>0</v>
      </c>
      <c r="ET171">
        <v>0</v>
      </c>
      <c r="EU171">
        <v>0</v>
      </c>
      <c r="EV171">
        <v>1759096529.5</v>
      </c>
      <c r="EW171">
        <v>0</v>
      </c>
      <c r="EX171">
        <v>473.484</v>
      </c>
      <c r="EY171">
        <v>-10.13076905430899</v>
      </c>
      <c r="EZ171">
        <v>9.923076583412771</v>
      </c>
      <c r="FA171">
        <v>-3.836</v>
      </c>
      <c r="FB171">
        <v>15</v>
      </c>
      <c r="FC171">
        <v>0</v>
      </c>
      <c r="FD171" t="s">
        <v>422</v>
      </c>
      <c r="FE171">
        <v>1747148579.5</v>
      </c>
      <c r="FF171">
        <v>1747148584.5</v>
      </c>
      <c r="FG171">
        <v>0</v>
      </c>
      <c r="FH171">
        <v>0.162</v>
      </c>
      <c r="FI171">
        <v>-0.001</v>
      </c>
      <c r="FJ171">
        <v>0.139</v>
      </c>
      <c r="FK171">
        <v>0.058</v>
      </c>
      <c r="FL171">
        <v>420</v>
      </c>
      <c r="FM171">
        <v>16</v>
      </c>
      <c r="FN171">
        <v>0.19</v>
      </c>
      <c r="FO171">
        <v>0.02</v>
      </c>
      <c r="FP171">
        <v>1.1085515</v>
      </c>
      <c r="FQ171">
        <v>0.2613581988742942</v>
      </c>
      <c r="FR171">
        <v>0.04209306537602126</v>
      </c>
      <c r="FS171">
        <v>1</v>
      </c>
      <c r="FT171">
        <v>473.8970588235294</v>
      </c>
      <c r="FU171">
        <v>-6.766997747772939</v>
      </c>
      <c r="FV171">
        <v>4.943176240989289</v>
      </c>
      <c r="FW171">
        <v>0</v>
      </c>
      <c r="FX171">
        <v>0.379185525</v>
      </c>
      <c r="FY171">
        <v>0.00818583489680998</v>
      </c>
      <c r="FZ171">
        <v>0.001058485545189446</v>
      </c>
      <c r="GA171">
        <v>1</v>
      </c>
      <c r="GB171">
        <v>2</v>
      </c>
      <c r="GC171">
        <v>3</v>
      </c>
      <c r="GD171" t="s">
        <v>423</v>
      </c>
      <c r="GE171">
        <v>3.12722</v>
      </c>
      <c r="GF171">
        <v>2.72967</v>
      </c>
      <c r="GG171">
        <v>0.08614520000000001</v>
      </c>
      <c r="GH171">
        <v>0.0864557</v>
      </c>
      <c r="GI171">
        <v>0.106627</v>
      </c>
      <c r="GJ171">
        <v>0.106038</v>
      </c>
      <c r="GK171">
        <v>27397.1</v>
      </c>
      <c r="GL171">
        <v>26539.4</v>
      </c>
      <c r="GM171">
        <v>30520.9</v>
      </c>
      <c r="GN171">
        <v>29305</v>
      </c>
      <c r="GO171">
        <v>37627.1</v>
      </c>
      <c r="GP171">
        <v>34456.2</v>
      </c>
      <c r="GQ171">
        <v>46689.2</v>
      </c>
      <c r="GR171">
        <v>43534.5</v>
      </c>
      <c r="GS171">
        <v>1.8202</v>
      </c>
      <c r="GT171">
        <v>1.87372</v>
      </c>
      <c r="GU171">
        <v>0.0839457</v>
      </c>
      <c r="GV171">
        <v>0</v>
      </c>
      <c r="GW171">
        <v>28.6559</v>
      </c>
      <c r="GX171">
        <v>999.9</v>
      </c>
      <c r="GY171">
        <v>49</v>
      </c>
      <c r="GZ171">
        <v>30.6</v>
      </c>
      <c r="HA171">
        <v>23.8231</v>
      </c>
      <c r="HB171">
        <v>62.8357</v>
      </c>
      <c r="HC171">
        <v>13.0369</v>
      </c>
      <c r="HD171">
        <v>1</v>
      </c>
      <c r="HE171">
        <v>0.14405</v>
      </c>
      <c r="HF171">
        <v>-1.56528</v>
      </c>
      <c r="HG171">
        <v>20.2124</v>
      </c>
      <c r="HH171">
        <v>5.23586</v>
      </c>
      <c r="HI171">
        <v>11.974</v>
      </c>
      <c r="HJ171">
        <v>4.9722</v>
      </c>
      <c r="HK171">
        <v>3.29045</v>
      </c>
      <c r="HL171">
        <v>9999</v>
      </c>
      <c r="HM171">
        <v>9999</v>
      </c>
      <c r="HN171">
        <v>9999</v>
      </c>
      <c r="HO171">
        <v>4.6</v>
      </c>
      <c r="HP171">
        <v>4.97296</v>
      </c>
      <c r="HQ171">
        <v>1.87729</v>
      </c>
      <c r="HR171">
        <v>1.87536</v>
      </c>
      <c r="HS171">
        <v>1.8782</v>
      </c>
      <c r="HT171">
        <v>1.87497</v>
      </c>
      <c r="HU171">
        <v>1.87851</v>
      </c>
      <c r="HV171">
        <v>1.87561</v>
      </c>
      <c r="HW171">
        <v>1.87675</v>
      </c>
      <c r="HX171">
        <v>0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0.178</v>
      </c>
      <c r="IL171">
        <v>0.2442</v>
      </c>
      <c r="IM171">
        <v>-0.2208080166734159</v>
      </c>
      <c r="IN171">
        <v>0.0009760521447082311</v>
      </c>
      <c r="IO171">
        <v>-1.213558287100738E-07</v>
      </c>
      <c r="IP171">
        <v>1.27618266518245E-10</v>
      </c>
      <c r="IQ171">
        <v>-0.04124942103459956</v>
      </c>
      <c r="IR171">
        <v>-0.001300910323688675</v>
      </c>
      <c r="IS171">
        <v>0.0007077955028906285</v>
      </c>
      <c r="IT171">
        <v>-5.887928008297181E-06</v>
      </c>
      <c r="IU171">
        <v>4</v>
      </c>
      <c r="IV171">
        <v>2095</v>
      </c>
      <c r="IW171">
        <v>1</v>
      </c>
      <c r="IX171">
        <v>25</v>
      </c>
      <c r="IY171">
        <v>199132.3</v>
      </c>
      <c r="IZ171">
        <v>199132.2</v>
      </c>
      <c r="JA171">
        <v>1.10474</v>
      </c>
      <c r="JB171">
        <v>2.57324</v>
      </c>
      <c r="JC171">
        <v>1.39893</v>
      </c>
      <c r="JD171">
        <v>2.34863</v>
      </c>
      <c r="JE171">
        <v>1.44897</v>
      </c>
      <c r="JF171">
        <v>2.55737</v>
      </c>
      <c r="JG171">
        <v>37.2181</v>
      </c>
      <c r="JH171">
        <v>23.9999</v>
      </c>
      <c r="JI171">
        <v>18</v>
      </c>
      <c r="JJ171">
        <v>475.542</v>
      </c>
      <c r="JK171">
        <v>479.088</v>
      </c>
      <c r="JL171">
        <v>31.071</v>
      </c>
      <c r="JM171">
        <v>29.0302</v>
      </c>
      <c r="JN171">
        <v>30.0001</v>
      </c>
      <c r="JO171">
        <v>28.6573</v>
      </c>
      <c r="JP171">
        <v>28.7104</v>
      </c>
      <c r="JQ171">
        <v>22.1419</v>
      </c>
      <c r="JR171">
        <v>7.64682</v>
      </c>
      <c r="JS171">
        <v>100</v>
      </c>
      <c r="JT171">
        <v>31.065</v>
      </c>
      <c r="JU171">
        <v>420</v>
      </c>
      <c r="JV171">
        <v>23.4641</v>
      </c>
      <c r="JW171">
        <v>100.899</v>
      </c>
      <c r="JX171">
        <v>100.147</v>
      </c>
    </row>
    <row r="172" spans="1:284">
      <c r="A172">
        <v>156</v>
      </c>
      <c r="B172">
        <v>1759096520.1</v>
      </c>
      <c r="C172">
        <v>2686</v>
      </c>
      <c r="D172" t="s">
        <v>743</v>
      </c>
      <c r="E172" t="s">
        <v>744</v>
      </c>
      <c r="F172">
        <v>5</v>
      </c>
      <c r="G172" t="s">
        <v>734</v>
      </c>
      <c r="H172" t="s">
        <v>419</v>
      </c>
      <c r="I172">
        <v>1759096517.1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7</v>
      </c>
      <c r="AH172">
        <v>1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4.6</v>
      </c>
      <c r="DA172">
        <v>0.5</v>
      </c>
      <c r="DB172" t="s">
        <v>421</v>
      </c>
      <c r="DC172">
        <v>2</v>
      </c>
      <c r="DD172">
        <v>1759096517.1</v>
      </c>
      <c r="DE172">
        <v>421.1158888888889</v>
      </c>
      <c r="DF172">
        <v>419.9932222222222</v>
      </c>
      <c r="DG172">
        <v>23.81447777777778</v>
      </c>
      <c r="DH172">
        <v>23.43466666666667</v>
      </c>
      <c r="DI172">
        <v>420.9377777777778</v>
      </c>
      <c r="DJ172">
        <v>23.57026666666667</v>
      </c>
      <c r="DK172">
        <v>500.0475555555556</v>
      </c>
      <c r="DL172">
        <v>90.69925555555555</v>
      </c>
      <c r="DM172">
        <v>0.0518855</v>
      </c>
      <c r="DN172">
        <v>30.26028888888889</v>
      </c>
      <c r="DO172">
        <v>30.02362222222222</v>
      </c>
      <c r="DP172">
        <v>999.9000000000001</v>
      </c>
      <c r="DQ172">
        <v>0</v>
      </c>
      <c r="DR172">
        <v>0</v>
      </c>
      <c r="DS172">
        <v>10019.64444444444</v>
      </c>
      <c r="DT172">
        <v>0</v>
      </c>
      <c r="DU172">
        <v>2.26173</v>
      </c>
      <c r="DV172">
        <v>1.122866666666667</v>
      </c>
      <c r="DW172">
        <v>431.3893333333333</v>
      </c>
      <c r="DX172">
        <v>430.0716666666666</v>
      </c>
      <c r="DY172">
        <v>0.3798027777777777</v>
      </c>
      <c r="DZ172">
        <v>419.9932222222222</v>
      </c>
      <c r="EA172">
        <v>23.43466666666667</v>
      </c>
      <c r="EB172">
        <v>2.159955555555555</v>
      </c>
      <c r="EC172">
        <v>2.125505555555555</v>
      </c>
      <c r="ED172">
        <v>18.66834444444445</v>
      </c>
      <c r="EE172">
        <v>18.41163333333333</v>
      </c>
      <c r="EF172">
        <v>0.00500056</v>
      </c>
      <c r="EG172">
        <v>0</v>
      </c>
      <c r="EH172">
        <v>0</v>
      </c>
      <c r="EI172">
        <v>0</v>
      </c>
      <c r="EJ172">
        <v>476.7222222222222</v>
      </c>
      <c r="EK172">
        <v>0.00500056</v>
      </c>
      <c r="EL172">
        <v>-3.644444444444444</v>
      </c>
      <c r="EM172">
        <v>-2.255555555555556</v>
      </c>
      <c r="EN172">
        <v>35.77033333333333</v>
      </c>
      <c r="EO172">
        <v>39.125</v>
      </c>
      <c r="EP172">
        <v>37.40944444444444</v>
      </c>
      <c r="EQ172">
        <v>38.77755555555555</v>
      </c>
      <c r="ER172">
        <v>37.90277777777778</v>
      </c>
      <c r="ES172">
        <v>0</v>
      </c>
      <c r="ET172">
        <v>0</v>
      </c>
      <c r="EU172">
        <v>0</v>
      </c>
      <c r="EV172">
        <v>1759096531.3</v>
      </c>
      <c r="EW172">
        <v>0</v>
      </c>
      <c r="EX172">
        <v>473.9807692307692</v>
      </c>
      <c r="EY172">
        <v>5.500854689747154</v>
      </c>
      <c r="EZ172">
        <v>-32.0547009783787</v>
      </c>
      <c r="FA172">
        <v>-4.146153846153846</v>
      </c>
      <c r="FB172">
        <v>15</v>
      </c>
      <c r="FC172">
        <v>0</v>
      </c>
      <c r="FD172" t="s">
        <v>422</v>
      </c>
      <c r="FE172">
        <v>1747148579.5</v>
      </c>
      <c r="FF172">
        <v>1747148584.5</v>
      </c>
      <c r="FG172">
        <v>0</v>
      </c>
      <c r="FH172">
        <v>0.162</v>
      </c>
      <c r="FI172">
        <v>-0.001</v>
      </c>
      <c r="FJ172">
        <v>0.139</v>
      </c>
      <c r="FK172">
        <v>0.058</v>
      </c>
      <c r="FL172">
        <v>420</v>
      </c>
      <c r="FM172">
        <v>16</v>
      </c>
      <c r="FN172">
        <v>0.19</v>
      </c>
      <c r="FO172">
        <v>0.02</v>
      </c>
      <c r="FP172">
        <v>1.104000731707317</v>
      </c>
      <c r="FQ172">
        <v>0.1562213937282215</v>
      </c>
      <c r="FR172">
        <v>0.04453735124097711</v>
      </c>
      <c r="FS172">
        <v>1</v>
      </c>
      <c r="FT172">
        <v>474.1088235294117</v>
      </c>
      <c r="FU172">
        <v>1.09854843798631</v>
      </c>
      <c r="FV172">
        <v>5.128201590917956</v>
      </c>
      <c r="FW172">
        <v>0</v>
      </c>
      <c r="FX172">
        <v>0.3793372195121952</v>
      </c>
      <c r="FY172">
        <v>0.006853233449477841</v>
      </c>
      <c r="FZ172">
        <v>0.001027015769518066</v>
      </c>
      <c r="GA172">
        <v>1</v>
      </c>
      <c r="GB172">
        <v>2</v>
      </c>
      <c r="GC172">
        <v>3</v>
      </c>
      <c r="GD172" t="s">
        <v>423</v>
      </c>
      <c r="GE172">
        <v>3.12719</v>
      </c>
      <c r="GF172">
        <v>2.73014</v>
      </c>
      <c r="GG172">
        <v>0.0861381</v>
      </c>
      <c r="GH172">
        <v>0.086454</v>
      </c>
      <c r="GI172">
        <v>0.106631</v>
      </c>
      <c r="GJ172">
        <v>0.106037</v>
      </c>
      <c r="GK172">
        <v>27396.9</v>
      </c>
      <c r="GL172">
        <v>26539.6</v>
      </c>
      <c r="GM172">
        <v>30520.4</v>
      </c>
      <c r="GN172">
        <v>29305.2</v>
      </c>
      <c r="GO172">
        <v>37626.4</v>
      </c>
      <c r="GP172">
        <v>34456.4</v>
      </c>
      <c r="GQ172">
        <v>46688.6</v>
      </c>
      <c r="GR172">
        <v>43534.7</v>
      </c>
      <c r="GS172">
        <v>1.82017</v>
      </c>
      <c r="GT172">
        <v>1.87375</v>
      </c>
      <c r="GU172">
        <v>0.0844449</v>
      </c>
      <c r="GV172">
        <v>0</v>
      </c>
      <c r="GW172">
        <v>28.6559</v>
      </c>
      <c r="GX172">
        <v>999.9</v>
      </c>
      <c r="GY172">
        <v>49</v>
      </c>
      <c r="GZ172">
        <v>30.6</v>
      </c>
      <c r="HA172">
        <v>23.822</v>
      </c>
      <c r="HB172">
        <v>62.6957</v>
      </c>
      <c r="HC172">
        <v>13.117</v>
      </c>
      <c r="HD172">
        <v>1</v>
      </c>
      <c r="HE172">
        <v>0.14405</v>
      </c>
      <c r="HF172">
        <v>-1.5385</v>
      </c>
      <c r="HG172">
        <v>20.2134</v>
      </c>
      <c r="HH172">
        <v>5.2399</v>
      </c>
      <c r="HI172">
        <v>11.974</v>
      </c>
      <c r="HJ172">
        <v>4.9731</v>
      </c>
      <c r="HK172">
        <v>3.291</v>
      </c>
      <c r="HL172">
        <v>9999</v>
      </c>
      <c r="HM172">
        <v>9999</v>
      </c>
      <c r="HN172">
        <v>9999</v>
      </c>
      <c r="HO172">
        <v>4.6</v>
      </c>
      <c r="HP172">
        <v>4.97295</v>
      </c>
      <c r="HQ172">
        <v>1.87729</v>
      </c>
      <c r="HR172">
        <v>1.87536</v>
      </c>
      <c r="HS172">
        <v>1.8782</v>
      </c>
      <c r="HT172">
        <v>1.87496</v>
      </c>
      <c r="HU172">
        <v>1.87851</v>
      </c>
      <c r="HV172">
        <v>1.87561</v>
      </c>
      <c r="HW172">
        <v>1.87676</v>
      </c>
      <c r="HX172">
        <v>0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0.178</v>
      </c>
      <c r="IL172">
        <v>0.2442</v>
      </c>
      <c r="IM172">
        <v>-0.2208080166734159</v>
      </c>
      <c r="IN172">
        <v>0.0009760521447082311</v>
      </c>
      <c r="IO172">
        <v>-1.213558287100738E-07</v>
      </c>
      <c r="IP172">
        <v>1.27618266518245E-10</v>
      </c>
      <c r="IQ172">
        <v>-0.04124942103459956</v>
      </c>
      <c r="IR172">
        <v>-0.001300910323688675</v>
      </c>
      <c r="IS172">
        <v>0.0007077955028906285</v>
      </c>
      <c r="IT172">
        <v>-5.887928008297181E-06</v>
      </c>
      <c r="IU172">
        <v>4</v>
      </c>
      <c r="IV172">
        <v>2095</v>
      </c>
      <c r="IW172">
        <v>1</v>
      </c>
      <c r="IX172">
        <v>25</v>
      </c>
      <c r="IY172">
        <v>199132.3</v>
      </c>
      <c r="IZ172">
        <v>199132.3</v>
      </c>
      <c r="JA172">
        <v>1.10474</v>
      </c>
      <c r="JB172">
        <v>2.55981</v>
      </c>
      <c r="JC172">
        <v>1.39893</v>
      </c>
      <c r="JD172">
        <v>2.34863</v>
      </c>
      <c r="JE172">
        <v>1.44897</v>
      </c>
      <c r="JF172">
        <v>2.61597</v>
      </c>
      <c r="JG172">
        <v>37.2181</v>
      </c>
      <c r="JH172">
        <v>24.0175</v>
      </c>
      <c r="JI172">
        <v>18</v>
      </c>
      <c r="JJ172">
        <v>475.528</v>
      </c>
      <c r="JK172">
        <v>479.11</v>
      </c>
      <c r="JL172">
        <v>31.0747</v>
      </c>
      <c r="JM172">
        <v>29.0313</v>
      </c>
      <c r="JN172">
        <v>30.0001</v>
      </c>
      <c r="JO172">
        <v>28.6573</v>
      </c>
      <c r="JP172">
        <v>28.711</v>
      </c>
      <c r="JQ172">
        <v>22.1419</v>
      </c>
      <c r="JR172">
        <v>7.64682</v>
      </c>
      <c r="JS172">
        <v>100</v>
      </c>
      <c r="JT172">
        <v>31.0147</v>
      </c>
      <c r="JU172">
        <v>420</v>
      </c>
      <c r="JV172">
        <v>23.4641</v>
      </c>
      <c r="JW172">
        <v>100.898</v>
      </c>
      <c r="JX172">
        <v>100.147</v>
      </c>
    </row>
    <row r="173" spans="1:284">
      <c r="A173">
        <v>157</v>
      </c>
      <c r="B173">
        <v>1759096522.1</v>
      </c>
      <c r="C173">
        <v>2688</v>
      </c>
      <c r="D173" t="s">
        <v>745</v>
      </c>
      <c r="E173" t="s">
        <v>746</v>
      </c>
      <c r="F173">
        <v>5</v>
      </c>
      <c r="G173" t="s">
        <v>734</v>
      </c>
      <c r="H173" t="s">
        <v>419</v>
      </c>
      <c r="I173">
        <v>1759096519.1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7</v>
      </c>
      <c r="AH173">
        <v>1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4.6</v>
      </c>
      <c r="DA173">
        <v>0.5</v>
      </c>
      <c r="DB173" t="s">
        <v>421</v>
      </c>
      <c r="DC173">
        <v>2</v>
      </c>
      <c r="DD173">
        <v>1759096519.1</v>
      </c>
      <c r="DE173">
        <v>421.0951111111111</v>
      </c>
      <c r="DF173">
        <v>420.0088888888889</v>
      </c>
      <c r="DG173">
        <v>23.81504444444444</v>
      </c>
      <c r="DH173">
        <v>23.43502222222223</v>
      </c>
      <c r="DI173">
        <v>420.917</v>
      </c>
      <c r="DJ173">
        <v>23.57084444444444</v>
      </c>
      <c r="DK173">
        <v>500.0763333333333</v>
      </c>
      <c r="DL173">
        <v>90.69853333333333</v>
      </c>
      <c r="DM173">
        <v>0.05199101111111112</v>
      </c>
      <c r="DN173">
        <v>30.2615</v>
      </c>
      <c r="DO173">
        <v>30.02768888888889</v>
      </c>
      <c r="DP173">
        <v>999.9000000000001</v>
      </c>
      <c r="DQ173">
        <v>0</v>
      </c>
      <c r="DR173">
        <v>0</v>
      </c>
      <c r="DS173">
        <v>10017.91111111111</v>
      </c>
      <c r="DT173">
        <v>0</v>
      </c>
      <c r="DU173">
        <v>2.26173</v>
      </c>
      <c r="DV173">
        <v>1.086232222222222</v>
      </c>
      <c r="DW173">
        <v>431.3681111111111</v>
      </c>
      <c r="DX173">
        <v>430.0878888888889</v>
      </c>
      <c r="DY173">
        <v>0.3800234444444444</v>
      </c>
      <c r="DZ173">
        <v>420.0088888888889</v>
      </c>
      <c r="EA173">
        <v>23.43502222222223</v>
      </c>
      <c r="EB173">
        <v>2.15999</v>
      </c>
      <c r="EC173">
        <v>2.12552</v>
      </c>
      <c r="ED173">
        <v>18.66861111111111</v>
      </c>
      <c r="EE173">
        <v>18.41174444444444</v>
      </c>
      <c r="EF173">
        <v>0.00500056</v>
      </c>
      <c r="EG173">
        <v>0</v>
      </c>
      <c r="EH173">
        <v>0</v>
      </c>
      <c r="EI173">
        <v>0</v>
      </c>
      <c r="EJ173">
        <v>474.9777777777778</v>
      </c>
      <c r="EK173">
        <v>0.00500056</v>
      </c>
      <c r="EL173">
        <v>-3.677777777777778</v>
      </c>
      <c r="EM173">
        <v>-2.422222222222222</v>
      </c>
      <c r="EN173">
        <v>35.812</v>
      </c>
      <c r="EO173">
        <v>39.10400000000001</v>
      </c>
      <c r="EP173">
        <v>37.39566666666666</v>
      </c>
      <c r="EQ173">
        <v>38.74288888888889</v>
      </c>
      <c r="ER173">
        <v>37.861</v>
      </c>
      <c r="ES173">
        <v>0</v>
      </c>
      <c r="ET173">
        <v>0</v>
      </c>
      <c r="EU173">
        <v>0</v>
      </c>
      <c r="EV173">
        <v>1759096533.7</v>
      </c>
      <c r="EW173">
        <v>0</v>
      </c>
      <c r="EX173">
        <v>473.7692307692308</v>
      </c>
      <c r="EY173">
        <v>3.965811866489114</v>
      </c>
      <c r="EZ173">
        <v>-24.90940180895146</v>
      </c>
      <c r="FA173">
        <v>-3.807692307692307</v>
      </c>
      <c r="FB173">
        <v>15</v>
      </c>
      <c r="FC173">
        <v>0</v>
      </c>
      <c r="FD173" t="s">
        <v>422</v>
      </c>
      <c r="FE173">
        <v>1747148579.5</v>
      </c>
      <c r="FF173">
        <v>1747148584.5</v>
      </c>
      <c r="FG173">
        <v>0</v>
      </c>
      <c r="FH173">
        <v>0.162</v>
      </c>
      <c r="FI173">
        <v>-0.001</v>
      </c>
      <c r="FJ173">
        <v>0.139</v>
      </c>
      <c r="FK173">
        <v>0.058</v>
      </c>
      <c r="FL173">
        <v>420</v>
      </c>
      <c r="FM173">
        <v>16</v>
      </c>
      <c r="FN173">
        <v>0.19</v>
      </c>
      <c r="FO173">
        <v>0.02</v>
      </c>
      <c r="FP173">
        <v>1.10577625</v>
      </c>
      <c r="FQ173">
        <v>0.05770300187616839</v>
      </c>
      <c r="FR173">
        <v>0.04378624199948541</v>
      </c>
      <c r="FS173">
        <v>1</v>
      </c>
      <c r="FT173">
        <v>473.9588235294118</v>
      </c>
      <c r="FU173">
        <v>-4.959511175554705</v>
      </c>
      <c r="FV173">
        <v>5.182159307325972</v>
      </c>
      <c r="FW173">
        <v>0</v>
      </c>
      <c r="FX173">
        <v>0.3796652</v>
      </c>
      <c r="FY173">
        <v>0.004401996247653748</v>
      </c>
      <c r="FZ173">
        <v>0.0007461353831577703</v>
      </c>
      <c r="GA173">
        <v>1</v>
      </c>
      <c r="GB173">
        <v>2</v>
      </c>
      <c r="GC173">
        <v>3</v>
      </c>
      <c r="GD173" t="s">
        <v>423</v>
      </c>
      <c r="GE173">
        <v>3.12719</v>
      </c>
      <c r="GF173">
        <v>2.73026</v>
      </c>
      <c r="GG173">
        <v>0.0861407</v>
      </c>
      <c r="GH173">
        <v>0.086449</v>
      </c>
      <c r="GI173">
        <v>0.106632</v>
      </c>
      <c r="GJ173">
        <v>0.106035</v>
      </c>
      <c r="GK173">
        <v>27396.6</v>
      </c>
      <c r="GL173">
        <v>26539.7</v>
      </c>
      <c r="GM173">
        <v>30520.1</v>
      </c>
      <c r="GN173">
        <v>29305.2</v>
      </c>
      <c r="GO173">
        <v>37626.1</v>
      </c>
      <c r="GP173">
        <v>34456.4</v>
      </c>
      <c r="GQ173">
        <v>46688.3</v>
      </c>
      <c r="GR173">
        <v>43534.6</v>
      </c>
      <c r="GS173">
        <v>1.82003</v>
      </c>
      <c r="GT173">
        <v>1.87372</v>
      </c>
      <c r="GU173">
        <v>0.08409469999999999</v>
      </c>
      <c r="GV173">
        <v>0</v>
      </c>
      <c r="GW173">
        <v>28.6559</v>
      </c>
      <c r="GX173">
        <v>999.9</v>
      </c>
      <c r="GY173">
        <v>49</v>
      </c>
      <c r="GZ173">
        <v>30.6</v>
      </c>
      <c r="HA173">
        <v>23.8226</v>
      </c>
      <c r="HB173">
        <v>63.0357</v>
      </c>
      <c r="HC173">
        <v>12.9647</v>
      </c>
      <c r="HD173">
        <v>1</v>
      </c>
      <c r="HE173">
        <v>0.144002</v>
      </c>
      <c r="HF173">
        <v>-1.39867</v>
      </c>
      <c r="HG173">
        <v>20.2146</v>
      </c>
      <c r="HH173">
        <v>5.23975</v>
      </c>
      <c r="HI173">
        <v>11.974</v>
      </c>
      <c r="HJ173">
        <v>4.97295</v>
      </c>
      <c r="HK173">
        <v>3.291</v>
      </c>
      <c r="HL173">
        <v>9999</v>
      </c>
      <c r="HM173">
        <v>9999</v>
      </c>
      <c r="HN173">
        <v>9999</v>
      </c>
      <c r="HO173">
        <v>4.6</v>
      </c>
      <c r="HP173">
        <v>4.97295</v>
      </c>
      <c r="HQ173">
        <v>1.87729</v>
      </c>
      <c r="HR173">
        <v>1.87535</v>
      </c>
      <c r="HS173">
        <v>1.87819</v>
      </c>
      <c r="HT173">
        <v>1.87494</v>
      </c>
      <c r="HU173">
        <v>1.87851</v>
      </c>
      <c r="HV173">
        <v>1.8756</v>
      </c>
      <c r="HW173">
        <v>1.87675</v>
      </c>
      <c r="HX173">
        <v>0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0.179</v>
      </c>
      <c r="IL173">
        <v>0.2442</v>
      </c>
      <c r="IM173">
        <v>-0.2208080166734159</v>
      </c>
      <c r="IN173">
        <v>0.0009760521447082311</v>
      </c>
      <c r="IO173">
        <v>-1.213558287100738E-07</v>
      </c>
      <c r="IP173">
        <v>1.27618266518245E-10</v>
      </c>
      <c r="IQ173">
        <v>-0.04124942103459956</v>
      </c>
      <c r="IR173">
        <v>-0.001300910323688675</v>
      </c>
      <c r="IS173">
        <v>0.0007077955028906285</v>
      </c>
      <c r="IT173">
        <v>-5.887928008297181E-06</v>
      </c>
      <c r="IU173">
        <v>4</v>
      </c>
      <c r="IV173">
        <v>2095</v>
      </c>
      <c r="IW173">
        <v>1</v>
      </c>
      <c r="IX173">
        <v>25</v>
      </c>
      <c r="IY173">
        <v>199132.4</v>
      </c>
      <c r="IZ173">
        <v>199132.3</v>
      </c>
      <c r="JA173">
        <v>1.10474</v>
      </c>
      <c r="JB173">
        <v>2.57812</v>
      </c>
      <c r="JC173">
        <v>1.39893</v>
      </c>
      <c r="JD173">
        <v>2.34985</v>
      </c>
      <c r="JE173">
        <v>1.44897</v>
      </c>
      <c r="JF173">
        <v>2.49756</v>
      </c>
      <c r="JG173">
        <v>37.2181</v>
      </c>
      <c r="JH173">
        <v>23.9999</v>
      </c>
      <c r="JI173">
        <v>18</v>
      </c>
      <c r="JJ173">
        <v>475.451</v>
      </c>
      <c r="JK173">
        <v>479.093</v>
      </c>
      <c r="JL173">
        <v>31.0723</v>
      </c>
      <c r="JM173">
        <v>29.0313</v>
      </c>
      <c r="JN173">
        <v>30</v>
      </c>
      <c r="JO173">
        <v>28.6581</v>
      </c>
      <c r="JP173">
        <v>28.711</v>
      </c>
      <c r="JQ173">
        <v>22.1443</v>
      </c>
      <c r="JR173">
        <v>7.64682</v>
      </c>
      <c r="JS173">
        <v>100</v>
      </c>
      <c r="JT173">
        <v>31.0147</v>
      </c>
      <c r="JU173">
        <v>420</v>
      </c>
      <c r="JV173">
        <v>23.4641</v>
      </c>
      <c r="JW173">
        <v>100.897</v>
      </c>
      <c r="JX173">
        <v>100.147</v>
      </c>
    </row>
    <row r="174" spans="1:284">
      <c r="A174">
        <v>158</v>
      </c>
      <c r="B174">
        <v>1759096524.1</v>
      </c>
      <c r="C174">
        <v>2690</v>
      </c>
      <c r="D174" t="s">
        <v>747</v>
      </c>
      <c r="E174" t="s">
        <v>748</v>
      </c>
      <c r="F174">
        <v>5</v>
      </c>
      <c r="G174" t="s">
        <v>734</v>
      </c>
      <c r="H174" t="s">
        <v>419</v>
      </c>
      <c r="I174">
        <v>1759096521.1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7</v>
      </c>
      <c r="AH174">
        <v>1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4.6</v>
      </c>
      <c r="DA174">
        <v>0.5</v>
      </c>
      <c r="DB174" t="s">
        <v>421</v>
      </c>
      <c r="DC174">
        <v>2</v>
      </c>
      <c r="DD174">
        <v>1759096521.1</v>
      </c>
      <c r="DE174">
        <v>421.0882222222222</v>
      </c>
      <c r="DF174">
        <v>419.9982222222222</v>
      </c>
      <c r="DG174">
        <v>23.81561111111111</v>
      </c>
      <c r="DH174">
        <v>23.43508888888889</v>
      </c>
      <c r="DI174">
        <v>420.9101111111111</v>
      </c>
      <c r="DJ174">
        <v>23.57141111111111</v>
      </c>
      <c r="DK174">
        <v>500.0354444444444</v>
      </c>
      <c r="DL174">
        <v>90.69824444444444</v>
      </c>
      <c r="DM174">
        <v>0.05234421111111111</v>
      </c>
      <c r="DN174">
        <v>30.26435555555555</v>
      </c>
      <c r="DO174">
        <v>30.02447777777778</v>
      </c>
      <c r="DP174">
        <v>999.9000000000001</v>
      </c>
      <c r="DQ174">
        <v>0</v>
      </c>
      <c r="DR174">
        <v>0</v>
      </c>
      <c r="DS174">
        <v>10006.32222222222</v>
      </c>
      <c r="DT174">
        <v>0</v>
      </c>
      <c r="DU174">
        <v>2.26173</v>
      </c>
      <c r="DV174">
        <v>1.089993333333333</v>
      </c>
      <c r="DW174">
        <v>431.3612222222222</v>
      </c>
      <c r="DX174">
        <v>430.0768888888889</v>
      </c>
      <c r="DY174">
        <v>0.3805284444444444</v>
      </c>
      <c r="DZ174">
        <v>419.9982222222222</v>
      </c>
      <c r="EA174">
        <v>23.43508888888889</v>
      </c>
      <c r="EB174">
        <v>2.160035555555556</v>
      </c>
      <c r="EC174">
        <v>2.125521111111111</v>
      </c>
      <c r="ED174">
        <v>18.66895555555556</v>
      </c>
      <c r="EE174">
        <v>18.41174444444444</v>
      </c>
      <c r="EF174">
        <v>0.00500056</v>
      </c>
      <c r="EG174">
        <v>0</v>
      </c>
      <c r="EH174">
        <v>0</v>
      </c>
      <c r="EI174">
        <v>0</v>
      </c>
      <c r="EJ174">
        <v>476.4666666666666</v>
      </c>
      <c r="EK174">
        <v>0.00500056</v>
      </c>
      <c r="EL174">
        <v>-5.766666666666666</v>
      </c>
      <c r="EM174">
        <v>-2.877777777777778</v>
      </c>
      <c r="EN174">
        <v>35.812</v>
      </c>
      <c r="EO174">
        <v>39.083</v>
      </c>
      <c r="EP174">
        <v>37.375</v>
      </c>
      <c r="EQ174">
        <v>38.715</v>
      </c>
      <c r="ER174">
        <v>37.84</v>
      </c>
      <c r="ES174">
        <v>0</v>
      </c>
      <c r="ET174">
        <v>0</v>
      </c>
      <c r="EU174">
        <v>0</v>
      </c>
      <c r="EV174">
        <v>1759096535.5</v>
      </c>
      <c r="EW174">
        <v>0</v>
      </c>
      <c r="EX174">
        <v>473.9280000000001</v>
      </c>
      <c r="EY174">
        <v>26.58461528562594</v>
      </c>
      <c r="EZ174">
        <v>-12.13846159917127</v>
      </c>
      <c r="FA174">
        <v>-4.356</v>
      </c>
      <c r="FB174">
        <v>15</v>
      </c>
      <c r="FC174">
        <v>0</v>
      </c>
      <c r="FD174" t="s">
        <v>422</v>
      </c>
      <c r="FE174">
        <v>1747148579.5</v>
      </c>
      <c r="FF174">
        <v>1747148584.5</v>
      </c>
      <c r="FG174">
        <v>0</v>
      </c>
      <c r="FH174">
        <v>0.162</v>
      </c>
      <c r="FI174">
        <v>-0.001</v>
      </c>
      <c r="FJ174">
        <v>0.139</v>
      </c>
      <c r="FK174">
        <v>0.058</v>
      </c>
      <c r="FL174">
        <v>420</v>
      </c>
      <c r="FM174">
        <v>16</v>
      </c>
      <c r="FN174">
        <v>0.19</v>
      </c>
      <c r="FO174">
        <v>0.02</v>
      </c>
      <c r="FP174">
        <v>1.112801463414634</v>
      </c>
      <c r="FQ174">
        <v>0.0001718466898944915</v>
      </c>
      <c r="FR174">
        <v>0.04097521574287915</v>
      </c>
      <c r="FS174">
        <v>1</v>
      </c>
      <c r="FT174">
        <v>474.2441176470588</v>
      </c>
      <c r="FU174">
        <v>6.137509516498953</v>
      </c>
      <c r="FV174">
        <v>5.11066883941419</v>
      </c>
      <c r="FW174">
        <v>0</v>
      </c>
      <c r="FX174">
        <v>0.3799689024390244</v>
      </c>
      <c r="FY174">
        <v>0.003879324041812601</v>
      </c>
      <c r="FZ174">
        <v>0.0006690962891396015</v>
      </c>
      <c r="GA174">
        <v>1</v>
      </c>
      <c r="GB174">
        <v>2</v>
      </c>
      <c r="GC174">
        <v>3</v>
      </c>
      <c r="GD174" t="s">
        <v>423</v>
      </c>
      <c r="GE174">
        <v>3.12698</v>
      </c>
      <c r="GF174">
        <v>2.73039</v>
      </c>
      <c r="GG174">
        <v>0.0861431</v>
      </c>
      <c r="GH174">
        <v>0.0864511</v>
      </c>
      <c r="GI174">
        <v>0.10663</v>
      </c>
      <c r="GJ174">
        <v>0.106039</v>
      </c>
      <c r="GK174">
        <v>27396.7</v>
      </c>
      <c r="GL174">
        <v>26539.5</v>
      </c>
      <c r="GM174">
        <v>30520.3</v>
      </c>
      <c r="GN174">
        <v>29305</v>
      </c>
      <c r="GO174">
        <v>37626.4</v>
      </c>
      <c r="GP174">
        <v>34456</v>
      </c>
      <c r="GQ174">
        <v>46688.6</v>
      </c>
      <c r="GR174">
        <v>43534.3</v>
      </c>
      <c r="GS174">
        <v>1.8197</v>
      </c>
      <c r="GT174">
        <v>1.874</v>
      </c>
      <c r="GU174">
        <v>0.0825375</v>
      </c>
      <c r="GV174">
        <v>0</v>
      </c>
      <c r="GW174">
        <v>28.6559</v>
      </c>
      <c r="GX174">
        <v>999.9</v>
      </c>
      <c r="GY174">
        <v>49</v>
      </c>
      <c r="GZ174">
        <v>30.6</v>
      </c>
      <c r="HA174">
        <v>23.8227</v>
      </c>
      <c r="HB174">
        <v>62.9257</v>
      </c>
      <c r="HC174">
        <v>13.2091</v>
      </c>
      <c r="HD174">
        <v>1</v>
      </c>
      <c r="HE174">
        <v>0.143717</v>
      </c>
      <c r="HF174">
        <v>-1.30118</v>
      </c>
      <c r="HG174">
        <v>20.2155</v>
      </c>
      <c r="HH174">
        <v>5.2396</v>
      </c>
      <c r="HI174">
        <v>11.974</v>
      </c>
      <c r="HJ174">
        <v>4.97285</v>
      </c>
      <c r="HK174">
        <v>3.291</v>
      </c>
      <c r="HL174">
        <v>9999</v>
      </c>
      <c r="HM174">
        <v>9999</v>
      </c>
      <c r="HN174">
        <v>9999</v>
      </c>
      <c r="HO174">
        <v>4.6</v>
      </c>
      <c r="HP174">
        <v>4.97297</v>
      </c>
      <c r="HQ174">
        <v>1.87729</v>
      </c>
      <c r="HR174">
        <v>1.87534</v>
      </c>
      <c r="HS174">
        <v>1.87818</v>
      </c>
      <c r="HT174">
        <v>1.87493</v>
      </c>
      <c r="HU174">
        <v>1.8785</v>
      </c>
      <c r="HV174">
        <v>1.87559</v>
      </c>
      <c r="HW174">
        <v>1.87673</v>
      </c>
      <c r="HX174">
        <v>0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0.179</v>
      </c>
      <c r="IL174">
        <v>0.2443</v>
      </c>
      <c r="IM174">
        <v>-0.2208080166734159</v>
      </c>
      <c r="IN174">
        <v>0.0009760521447082311</v>
      </c>
      <c r="IO174">
        <v>-1.213558287100738E-07</v>
      </c>
      <c r="IP174">
        <v>1.27618266518245E-10</v>
      </c>
      <c r="IQ174">
        <v>-0.04124942103459956</v>
      </c>
      <c r="IR174">
        <v>-0.001300910323688675</v>
      </c>
      <c r="IS174">
        <v>0.0007077955028906285</v>
      </c>
      <c r="IT174">
        <v>-5.887928008297181E-06</v>
      </c>
      <c r="IU174">
        <v>4</v>
      </c>
      <c r="IV174">
        <v>2095</v>
      </c>
      <c r="IW174">
        <v>1</v>
      </c>
      <c r="IX174">
        <v>25</v>
      </c>
      <c r="IY174">
        <v>199132.4</v>
      </c>
      <c r="IZ174">
        <v>199132.3</v>
      </c>
      <c r="JA174">
        <v>1.10474</v>
      </c>
      <c r="JB174">
        <v>2.56348</v>
      </c>
      <c r="JC174">
        <v>1.39893</v>
      </c>
      <c r="JD174">
        <v>2.34863</v>
      </c>
      <c r="JE174">
        <v>1.44897</v>
      </c>
      <c r="JF174">
        <v>2.61353</v>
      </c>
      <c r="JG174">
        <v>37.2181</v>
      </c>
      <c r="JH174">
        <v>24.0087</v>
      </c>
      <c r="JI174">
        <v>18</v>
      </c>
      <c r="JJ174">
        <v>475.282</v>
      </c>
      <c r="JK174">
        <v>479.28</v>
      </c>
      <c r="JL174">
        <v>31.0543</v>
      </c>
      <c r="JM174">
        <v>29.0313</v>
      </c>
      <c r="JN174">
        <v>30</v>
      </c>
      <c r="JO174">
        <v>28.6593</v>
      </c>
      <c r="JP174">
        <v>28.7117</v>
      </c>
      <c r="JQ174">
        <v>22.1418</v>
      </c>
      <c r="JR174">
        <v>7.64682</v>
      </c>
      <c r="JS174">
        <v>100</v>
      </c>
      <c r="JT174">
        <v>31.0147</v>
      </c>
      <c r="JU174">
        <v>420</v>
      </c>
      <c r="JV174">
        <v>23.4641</v>
      </c>
      <c r="JW174">
        <v>100.898</v>
      </c>
      <c r="JX174">
        <v>100.147</v>
      </c>
    </row>
    <row r="175" spans="1:284">
      <c r="A175">
        <v>159</v>
      </c>
      <c r="B175">
        <v>1759096526.1</v>
      </c>
      <c r="C175">
        <v>2692</v>
      </c>
      <c r="D175" t="s">
        <v>749</v>
      </c>
      <c r="E175" t="s">
        <v>750</v>
      </c>
      <c r="F175">
        <v>5</v>
      </c>
      <c r="G175" t="s">
        <v>734</v>
      </c>
      <c r="H175" t="s">
        <v>419</v>
      </c>
      <c r="I175">
        <v>1759096523.1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7</v>
      </c>
      <c r="AH175">
        <v>1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4.6</v>
      </c>
      <c r="DA175">
        <v>0.5</v>
      </c>
      <c r="DB175" t="s">
        <v>421</v>
      </c>
      <c r="DC175">
        <v>2</v>
      </c>
      <c r="DD175">
        <v>1759096523.1</v>
      </c>
      <c r="DE175">
        <v>421.0907777777778</v>
      </c>
      <c r="DF175">
        <v>419.9804444444445</v>
      </c>
      <c r="DG175">
        <v>23.81565555555555</v>
      </c>
      <c r="DH175">
        <v>23.43516666666667</v>
      </c>
      <c r="DI175">
        <v>420.9126666666666</v>
      </c>
      <c r="DJ175">
        <v>23.57144444444445</v>
      </c>
      <c r="DK175">
        <v>499.9773333333334</v>
      </c>
      <c r="DL175">
        <v>90.69822222222221</v>
      </c>
      <c r="DM175">
        <v>0.05263284444444444</v>
      </c>
      <c r="DN175">
        <v>30.2671</v>
      </c>
      <c r="DO175">
        <v>30.0123</v>
      </c>
      <c r="DP175">
        <v>999.9000000000001</v>
      </c>
      <c r="DQ175">
        <v>0</v>
      </c>
      <c r="DR175">
        <v>0</v>
      </c>
      <c r="DS175">
        <v>9989.720000000001</v>
      </c>
      <c r="DT175">
        <v>0</v>
      </c>
      <c r="DU175">
        <v>2.26173</v>
      </c>
      <c r="DV175">
        <v>1.110256666666667</v>
      </c>
      <c r="DW175">
        <v>431.3637777777778</v>
      </c>
      <c r="DX175">
        <v>430.0587777777777</v>
      </c>
      <c r="DY175">
        <v>0.3804957777777778</v>
      </c>
      <c r="DZ175">
        <v>419.9804444444445</v>
      </c>
      <c r="EA175">
        <v>23.43516666666667</v>
      </c>
      <c r="EB175">
        <v>2.16004</v>
      </c>
      <c r="EC175">
        <v>2.125528888888889</v>
      </c>
      <c r="ED175">
        <v>18.66898888888889</v>
      </c>
      <c r="EE175">
        <v>18.4118</v>
      </c>
      <c r="EF175">
        <v>0.00500056</v>
      </c>
      <c r="EG175">
        <v>0</v>
      </c>
      <c r="EH175">
        <v>0</v>
      </c>
      <c r="EI175">
        <v>0</v>
      </c>
      <c r="EJ175">
        <v>474.2</v>
      </c>
      <c r="EK175">
        <v>0.00500056</v>
      </c>
      <c r="EL175">
        <v>-1.2</v>
      </c>
      <c r="EM175">
        <v>-2.066666666666667</v>
      </c>
      <c r="EN175">
        <v>35.812</v>
      </c>
      <c r="EO175">
        <v>39.062</v>
      </c>
      <c r="EP175">
        <v>37.375</v>
      </c>
      <c r="EQ175">
        <v>38.694</v>
      </c>
      <c r="ER175">
        <v>37.819</v>
      </c>
      <c r="ES175">
        <v>0</v>
      </c>
      <c r="ET175">
        <v>0</v>
      </c>
      <c r="EU175">
        <v>0</v>
      </c>
      <c r="EV175">
        <v>1759096537.3</v>
      </c>
      <c r="EW175">
        <v>0</v>
      </c>
      <c r="EX175">
        <v>473.9461538461538</v>
      </c>
      <c r="EY175">
        <v>12.99145302456573</v>
      </c>
      <c r="EZ175">
        <v>8.899144949599407</v>
      </c>
      <c r="FA175">
        <v>-4.15</v>
      </c>
      <c r="FB175">
        <v>15</v>
      </c>
      <c r="FC175">
        <v>0</v>
      </c>
      <c r="FD175" t="s">
        <v>422</v>
      </c>
      <c r="FE175">
        <v>1747148579.5</v>
      </c>
      <c r="FF175">
        <v>1747148584.5</v>
      </c>
      <c r="FG175">
        <v>0</v>
      </c>
      <c r="FH175">
        <v>0.162</v>
      </c>
      <c r="FI175">
        <v>-0.001</v>
      </c>
      <c r="FJ175">
        <v>0.139</v>
      </c>
      <c r="FK175">
        <v>0.058</v>
      </c>
      <c r="FL175">
        <v>420</v>
      </c>
      <c r="FM175">
        <v>16</v>
      </c>
      <c r="FN175">
        <v>0.19</v>
      </c>
      <c r="FO175">
        <v>0.02</v>
      </c>
      <c r="FP175">
        <v>1.1152485</v>
      </c>
      <c r="FQ175">
        <v>-0.06530026266416684</v>
      </c>
      <c r="FR175">
        <v>0.04032601713224356</v>
      </c>
      <c r="FS175">
        <v>1</v>
      </c>
      <c r="FT175">
        <v>474.0764705882353</v>
      </c>
      <c r="FU175">
        <v>4.113063408549072</v>
      </c>
      <c r="FV175">
        <v>5.169370130224051</v>
      </c>
      <c r="FW175">
        <v>0</v>
      </c>
      <c r="FX175">
        <v>0.380005975</v>
      </c>
      <c r="FY175">
        <v>0.003655418386490784</v>
      </c>
      <c r="FZ175">
        <v>0.0006689407106575236</v>
      </c>
      <c r="GA175">
        <v>1</v>
      </c>
      <c r="GB175">
        <v>2</v>
      </c>
      <c r="GC175">
        <v>3</v>
      </c>
      <c r="GD175" t="s">
        <v>423</v>
      </c>
      <c r="GE175">
        <v>3.12698</v>
      </c>
      <c r="GF175">
        <v>2.73056</v>
      </c>
      <c r="GG175">
        <v>0.08613899999999999</v>
      </c>
      <c r="GH175">
        <v>0.0864529</v>
      </c>
      <c r="GI175">
        <v>0.106625</v>
      </c>
      <c r="GJ175">
        <v>0.106037</v>
      </c>
      <c r="GK175">
        <v>27397.2</v>
      </c>
      <c r="GL175">
        <v>26539.3</v>
      </c>
      <c r="GM175">
        <v>30520.7</v>
      </c>
      <c r="GN175">
        <v>29304.9</v>
      </c>
      <c r="GO175">
        <v>37627</v>
      </c>
      <c r="GP175">
        <v>34456.1</v>
      </c>
      <c r="GQ175">
        <v>46689</v>
      </c>
      <c r="GR175">
        <v>43534.3</v>
      </c>
      <c r="GS175">
        <v>1.81977</v>
      </c>
      <c r="GT175">
        <v>1.8741</v>
      </c>
      <c r="GU175">
        <v>0.0820309</v>
      </c>
      <c r="GV175">
        <v>0</v>
      </c>
      <c r="GW175">
        <v>28.6559</v>
      </c>
      <c r="GX175">
        <v>999.9</v>
      </c>
      <c r="GY175">
        <v>49</v>
      </c>
      <c r="GZ175">
        <v>30.6</v>
      </c>
      <c r="HA175">
        <v>23.8227</v>
      </c>
      <c r="HB175">
        <v>62.8457</v>
      </c>
      <c r="HC175">
        <v>13.0329</v>
      </c>
      <c r="HD175">
        <v>1</v>
      </c>
      <c r="HE175">
        <v>0.143702</v>
      </c>
      <c r="HF175">
        <v>-1.33417</v>
      </c>
      <c r="HG175">
        <v>20.2154</v>
      </c>
      <c r="HH175">
        <v>5.2396</v>
      </c>
      <c r="HI175">
        <v>11.974</v>
      </c>
      <c r="HJ175">
        <v>4.97295</v>
      </c>
      <c r="HK175">
        <v>3.291</v>
      </c>
      <c r="HL175">
        <v>9999</v>
      </c>
      <c r="HM175">
        <v>9999</v>
      </c>
      <c r="HN175">
        <v>9999</v>
      </c>
      <c r="HO175">
        <v>4.6</v>
      </c>
      <c r="HP175">
        <v>4.97297</v>
      </c>
      <c r="HQ175">
        <v>1.87729</v>
      </c>
      <c r="HR175">
        <v>1.87535</v>
      </c>
      <c r="HS175">
        <v>1.87819</v>
      </c>
      <c r="HT175">
        <v>1.87497</v>
      </c>
      <c r="HU175">
        <v>1.8785</v>
      </c>
      <c r="HV175">
        <v>1.8756</v>
      </c>
      <c r="HW175">
        <v>1.87675</v>
      </c>
      <c r="HX175">
        <v>0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0.178</v>
      </c>
      <c r="IL175">
        <v>0.2442</v>
      </c>
      <c r="IM175">
        <v>-0.2208080166734159</v>
      </c>
      <c r="IN175">
        <v>0.0009760521447082311</v>
      </c>
      <c r="IO175">
        <v>-1.213558287100738E-07</v>
      </c>
      <c r="IP175">
        <v>1.27618266518245E-10</v>
      </c>
      <c r="IQ175">
        <v>-0.04124942103459956</v>
      </c>
      <c r="IR175">
        <v>-0.001300910323688675</v>
      </c>
      <c r="IS175">
        <v>0.0007077955028906285</v>
      </c>
      <c r="IT175">
        <v>-5.887928008297181E-06</v>
      </c>
      <c r="IU175">
        <v>4</v>
      </c>
      <c r="IV175">
        <v>2095</v>
      </c>
      <c r="IW175">
        <v>1</v>
      </c>
      <c r="IX175">
        <v>25</v>
      </c>
      <c r="IY175">
        <v>199132.4</v>
      </c>
      <c r="IZ175">
        <v>199132.4</v>
      </c>
      <c r="JA175">
        <v>1.10352</v>
      </c>
      <c r="JB175">
        <v>2.56836</v>
      </c>
      <c r="JC175">
        <v>1.39893</v>
      </c>
      <c r="JD175">
        <v>2.34863</v>
      </c>
      <c r="JE175">
        <v>1.44897</v>
      </c>
      <c r="JF175">
        <v>2.52686</v>
      </c>
      <c r="JG175">
        <v>37.2181</v>
      </c>
      <c r="JH175">
        <v>24.0087</v>
      </c>
      <c r="JI175">
        <v>18</v>
      </c>
      <c r="JJ175">
        <v>475.326</v>
      </c>
      <c r="JK175">
        <v>479.356</v>
      </c>
      <c r="JL175">
        <v>31.0317</v>
      </c>
      <c r="JM175">
        <v>29.0313</v>
      </c>
      <c r="JN175">
        <v>30.0001</v>
      </c>
      <c r="JO175">
        <v>28.6598</v>
      </c>
      <c r="JP175">
        <v>28.7129</v>
      </c>
      <c r="JQ175">
        <v>22.1422</v>
      </c>
      <c r="JR175">
        <v>7.64682</v>
      </c>
      <c r="JS175">
        <v>100</v>
      </c>
      <c r="JT175">
        <v>31.0001</v>
      </c>
      <c r="JU175">
        <v>420</v>
      </c>
      <c r="JV175">
        <v>23.4641</v>
      </c>
      <c r="JW175">
        <v>100.899</v>
      </c>
      <c r="JX175">
        <v>100.147</v>
      </c>
    </row>
    <row r="176" spans="1:284">
      <c r="A176">
        <v>160</v>
      </c>
      <c r="B176">
        <v>1759096528.1</v>
      </c>
      <c r="C176">
        <v>2694</v>
      </c>
      <c r="D176" t="s">
        <v>751</v>
      </c>
      <c r="E176" t="s">
        <v>752</v>
      </c>
      <c r="F176">
        <v>5</v>
      </c>
      <c r="G176" t="s">
        <v>734</v>
      </c>
      <c r="H176" t="s">
        <v>419</v>
      </c>
      <c r="I176">
        <v>1759096525.1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7</v>
      </c>
      <c r="AH176">
        <v>1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4.6</v>
      </c>
      <c r="DA176">
        <v>0.5</v>
      </c>
      <c r="DB176" t="s">
        <v>421</v>
      </c>
      <c r="DC176">
        <v>2</v>
      </c>
      <c r="DD176">
        <v>1759096525.1</v>
      </c>
      <c r="DE176">
        <v>421.0978888888889</v>
      </c>
      <c r="DF176">
        <v>419.9788888888889</v>
      </c>
      <c r="DG176">
        <v>23.81495555555556</v>
      </c>
      <c r="DH176">
        <v>23.43518888888889</v>
      </c>
      <c r="DI176">
        <v>420.9197777777778</v>
      </c>
      <c r="DJ176">
        <v>23.57074444444445</v>
      </c>
      <c r="DK176">
        <v>499.9552222222222</v>
      </c>
      <c r="DL176">
        <v>90.69815555555554</v>
      </c>
      <c r="DM176">
        <v>0.05284206666666666</v>
      </c>
      <c r="DN176">
        <v>30.2667</v>
      </c>
      <c r="DO176">
        <v>30.00303333333333</v>
      </c>
      <c r="DP176">
        <v>999.9000000000001</v>
      </c>
      <c r="DQ176">
        <v>0</v>
      </c>
      <c r="DR176">
        <v>0</v>
      </c>
      <c r="DS176">
        <v>9985.203333333333</v>
      </c>
      <c r="DT176">
        <v>0</v>
      </c>
      <c r="DU176">
        <v>2.26173</v>
      </c>
      <c r="DV176">
        <v>1.118833333333333</v>
      </c>
      <c r="DW176">
        <v>431.3707777777778</v>
      </c>
      <c r="DX176">
        <v>430.0574444444444</v>
      </c>
      <c r="DY176">
        <v>0.3797747777777778</v>
      </c>
      <c r="DZ176">
        <v>419.9788888888889</v>
      </c>
      <c r="EA176">
        <v>23.43518888888889</v>
      </c>
      <c r="EB176">
        <v>2.159974444444444</v>
      </c>
      <c r="EC176">
        <v>2.12553</v>
      </c>
      <c r="ED176">
        <v>18.6685</v>
      </c>
      <c r="EE176">
        <v>18.4118</v>
      </c>
      <c r="EF176">
        <v>0.00500056</v>
      </c>
      <c r="EG176">
        <v>0</v>
      </c>
      <c r="EH176">
        <v>0</v>
      </c>
      <c r="EI176">
        <v>0</v>
      </c>
      <c r="EJ176">
        <v>475.8</v>
      </c>
      <c r="EK176">
        <v>0.00500056</v>
      </c>
      <c r="EL176">
        <v>-1.633333333333333</v>
      </c>
      <c r="EM176">
        <v>-2.266666666666667</v>
      </c>
      <c r="EN176">
        <v>35.79822222222222</v>
      </c>
      <c r="EO176">
        <v>39.04822222222222</v>
      </c>
      <c r="EP176">
        <v>37.368</v>
      </c>
      <c r="EQ176">
        <v>38.67322222222222</v>
      </c>
      <c r="ER176">
        <v>37.812</v>
      </c>
      <c r="ES176">
        <v>0</v>
      </c>
      <c r="ET176">
        <v>0</v>
      </c>
      <c r="EU176">
        <v>0</v>
      </c>
      <c r="EV176">
        <v>1759096539.7</v>
      </c>
      <c r="EW176">
        <v>0</v>
      </c>
      <c r="EX176">
        <v>474.5730769230769</v>
      </c>
      <c r="EY176">
        <v>2.786324713092024</v>
      </c>
      <c r="EZ176">
        <v>11.77777755562067</v>
      </c>
      <c r="FA176">
        <v>-3.873076923076923</v>
      </c>
      <c r="FB176">
        <v>15</v>
      </c>
      <c r="FC176">
        <v>0</v>
      </c>
      <c r="FD176" t="s">
        <v>422</v>
      </c>
      <c r="FE176">
        <v>1747148579.5</v>
      </c>
      <c r="FF176">
        <v>1747148584.5</v>
      </c>
      <c r="FG176">
        <v>0</v>
      </c>
      <c r="FH176">
        <v>0.162</v>
      </c>
      <c r="FI176">
        <v>-0.001</v>
      </c>
      <c r="FJ176">
        <v>0.139</v>
      </c>
      <c r="FK176">
        <v>0.058</v>
      </c>
      <c r="FL176">
        <v>420</v>
      </c>
      <c r="FM176">
        <v>16</v>
      </c>
      <c r="FN176">
        <v>0.19</v>
      </c>
      <c r="FO176">
        <v>0.02</v>
      </c>
      <c r="FP176">
        <v>1.114691463414634</v>
      </c>
      <c r="FQ176">
        <v>-0.1080217421602787</v>
      </c>
      <c r="FR176">
        <v>0.04011583785288431</v>
      </c>
      <c r="FS176">
        <v>1</v>
      </c>
      <c r="FT176">
        <v>474.1</v>
      </c>
      <c r="FU176">
        <v>4.571428529900534</v>
      </c>
      <c r="FV176">
        <v>4.938861502530362</v>
      </c>
      <c r="FW176">
        <v>0</v>
      </c>
      <c r="FX176">
        <v>0.3799416585365853</v>
      </c>
      <c r="FY176">
        <v>-0.0004327526132405543</v>
      </c>
      <c r="FZ176">
        <v>0.0007261671718354624</v>
      </c>
      <c r="GA176">
        <v>1</v>
      </c>
      <c r="GB176">
        <v>2</v>
      </c>
      <c r="GC176">
        <v>3</v>
      </c>
      <c r="GD176" t="s">
        <v>423</v>
      </c>
      <c r="GE176">
        <v>3.12709</v>
      </c>
      <c r="GF176">
        <v>2.73084</v>
      </c>
      <c r="GG176">
        <v>0.0861454</v>
      </c>
      <c r="GH176">
        <v>0.08645079999999999</v>
      </c>
      <c r="GI176">
        <v>0.106623</v>
      </c>
      <c r="GJ176">
        <v>0.106035</v>
      </c>
      <c r="GK176">
        <v>27397.5</v>
      </c>
      <c r="GL176">
        <v>26539.3</v>
      </c>
      <c r="GM176">
        <v>30521.2</v>
      </c>
      <c r="GN176">
        <v>29304.9</v>
      </c>
      <c r="GO176">
        <v>37627.8</v>
      </c>
      <c r="GP176">
        <v>34456.3</v>
      </c>
      <c r="GQ176">
        <v>46689.8</v>
      </c>
      <c r="GR176">
        <v>43534.5</v>
      </c>
      <c r="GS176">
        <v>1.81988</v>
      </c>
      <c r="GT176">
        <v>1.8739</v>
      </c>
      <c r="GU176">
        <v>0.08331239999999999</v>
      </c>
      <c r="GV176">
        <v>0</v>
      </c>
      <c r="GW176">
        <v>28.6559</v>
      </c>
      <c r="GX176">
        <v>999.9</v>
      </c>
      <c r="GY176">
        <v>49</v>
      </c>
      <c r="GZ176">
        <v>30.6</v>
      </c>
      <c r="HA176">
        <v>23.8224</v>
      </c>
      <c r="HB176">
        <v>63.1857</v>
      </c>
      <c r="HC176">
        <v>13.1651</v>
      </c>
      <c r="HD176">
        <v>1</v>
      </c>
      <c r="HE176">
        <v>0.144007</v>
      </c>
      <c r="HF176">
        <v>-1.33538</v>
      </c>
      <c r="HG176">
        <v>20.2154</v>
      </c>
      <c r="HH176">
        <v>5.2402</v>
      </c>
      <c r="HI176">
        <v>11.974</v>
      </c>
      <c r="HJ176">
        <v>4.97295</v>
      </c>
      <c r="HK176">
        <v>3.291</v>
      </c>
      <c r="HL176">
        <v>9999</v>
      </c>
      <c r="HM176">
        <v>9999</v>
      </c>
      <c r="HN176">
        <v>9999</v>
      </c>
      <c r="HO176">
        <v>4.6</v>
      </c>
      <c r="HP176">
        <v>4.97295</v>
      </c>
      <c r="HQ176">
        <v>1.87729</v>
      </c>
      <c r="HR176">
        <v>1.87539</v>
      </c>
      <c r="HS176">
        <v>1.87819</v>
      </c>
      <c r="HT176">
        <v>1.87499</v>
      </c>
      <c r="HU176">
        <v>1.87851</v>
      </c>
      <c r="HV176">
        <v>1.87561</v>
      </c>
      <c r="HW176">
        <v>1.87678</v>
      </c>
      <c r="HX176">
        <v>0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0.178</v>
      </c>
      <c r="IL176">
        <v>0.2442</v>
      </c>
      <c r="IM176">
        <v>-0.2208080166734159</v>
      </c>
      <c r="IN176">
        <v>0.0009760521447082311</v>
      </c>
      <c r="IO176">
        <v>-1.213558287100738E-07</v>
      </c>
      <c r="IP176">
        <v>1.27618266518245E-10</v>
      </c>
      <c r="IQ176">
        <v>-0.04124942103459956</v>
      </c>
      <c r="IR176">
        <v>-0.001300910323688675</v>
      </c>
      <c r="IS176">
        <v>0.0007077955028906285</v>
      </c>
      <c r="IT176">
        <v>-5.887928008297181E-06</v>
      </c>
      <c r="IU176">
        <v>4</v>
      </c>
      <c r="IV176">
        <v>2095</v>
      </c>
      <c r="IW176">
        <v>1</v>
      </c>
      <c r="IX176">
        <v>25</v>
      </c>
      <c r="IY176">
        <v>199132.5</v>
      </c>
      <c r="IZ176">
        <v>199132.4</v>
      </c>
      <c r="JA176">
        <v>1.10474</v>
      </c>
      <c r="JB176">
        <v>2.56836</v>
      </c>
      <c r="JC176">
        <v>1.39893</v>
      </c>
      <c r="JD176">
        <v>2.34863</v>
      </c>
      <c r="JE176">
        <v>1.44897</v>
      </c>
      <c r="JF176">
        <v>2.5769</v>
      </c>
      <c r="JG176">
        <v>37.2181</v>
      </c>
      <c r="JH176">
        <v>24.0087</v>
      </c>
      <c r="JI176">
        <v>18</v>
      </c>
      <c r="JJ176">
        <v>475.38</v>
      </c>
      <c r="JK176">
        <v>479.229</v>
      </c>
      <c r="JL176">
        <v>31.0174</v>
      </c>
      <c r="JM176">
        <v>29.032</v>
      </c>
      <c r="JN176">
        <v>30.0002</v>
      </c>
      <c r="JO176">
        <v>28.6598</v>
      </c>
      <c r="JP176">
        <v>28.7135</v>
      </c>
      <c r="JQ176">
        <v>22.1416</v>
      </c>
      <c r="JR176">
        <v>7.64682</v>
      </c>
      <c r="JS176">
        <v>100</v>
      </c>
      <c r="JT176">
        <v>31.0001</v>
      </c>
      <c r="JU176">
        <v>420</v>
      </c>
      <c r="JV176">
        <v>23.4641</v>
      </c>
      <c r="JW176">
        <v>100.901</v>
      </c>
      <c r="JX176">
        <v>100.147</v>
      </c>
    </row>
    <row r="177" spans="1:284">
      <c r="A177">
        <v>161</v>
      </c>
      <c r="B177">
        <v>1759096530.1</v>
      </c>
      <c r="C177">
        <v>2696</v>
      </c>
      <c r="D177" t="s">
        <v>753</v>
      </c>
      <c r="E177" t="s">
        <v>754</v>
      </c>
      <c r="F177">
        <v>5</v>
      </c>
      <c r="G177" t="s">
        <v>734</v>
      </c>
      <c r="H177" t="s">
        <v>419</v>
      </c>
      <c r="I177">
        <v>1759096527.1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7</v>
      </c>
      <c r="AH177">
        <v>1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4.6</v>
      </c>
      <c r="DA177">
        <v>0.5</v>
      </c>
      <c r="DB177" t="s">
        <v>421</v>
      </c>
      <c r="DC177">
        <v>2</v>
      </c>
      <c r="DD177">
        <v>1759096527.1</v>
      </c>
      <c r="DE177">
        <v>421.1032222222223</v>
      </c>
      <c r="DF177">
        <v>419.9987777777778</v>
      </c>
      <c r="DG177">
        <v>23.81407777777778</v>
      </c>
      <c r="DH177">
        <v>23.43502222222223</v>
      </c>
      <c r="DI177">
        <v>420.9252222222222</v>
      </c>
      <c r="DJ177">
        <v>23.56987777777778</v>
      </c>
      <c r="DK177">
        <v>499.9337777777777</v>
      </c>
      <c r="DL177">
        <v>90.69803333333333</v>
      </c>
      <c r="DM177">
        <v>0.05298064444444444</v>
      </c>
      <c r="DN177">
        <v>30.26303333333333</v>
      </c>
      <c r="DO177">
        <v>30.00385555555555</v>
      </c>
      <c r="DP177">
        <v>999.9000000000001</v>
      </c>
      <c r="DQ177">
        <v>0</v>
      </c>
      <c r="DR177">
        <v>0</v>
      </c>
      <c r="DS177">
        <v>9993.747777777777</v>
      </c>
      <c r="DT177">
        <v>0</v>
      </c>
      <c r="DU177">
        <v>2.26173</v>
      </c>
      <c r="DV177">
        <v>1.104242222222222</v>
      </c>
      <c r="DW177">
        <v>431.3757777777778</v>
      </c>
      <c r="DX177">
        <v>430.0776666666667</v>
      </c>
      <c r="DY177">
        <v>0.3790567777777778</v>
      </c>
      <c r="DZ177">
        <v>419.9987777777778</v>
      </c>
      <c r="EA177">
        <v>23.43502222222223</v>
      </c>
      <c r="EB177">
        <v>2.159891111111111</v>
      </c>
      <c r="EC177">
        <v>2.125512222222222</v>
      </c>
      <c r="ED177">
        <v>18.66788888888889</v>
      </c>
      <c r="EE177">
        <v>18.41166666666667</v>
      </c>
      <c r="EF177">
        <v>0.00500056</v>
      </c>
      <c r="EG177">
        <v>0</v>
      </c>
      <c r="EH177">
        <v>0</v>
      </c>
      <c r="EI177">
        <v>0</v>
      </c>
      <c r="EJ177">
        <v>475.7222222222222</v>
      </c>
      <c r="EK177">
        <v>0.00500056</v>
      </c>
      <c r="EL177">
        <v>-0.06666666666666672</v>
      </c>
      <c r="EM177">
        <v>-1.966666666666667</v>
      </c>
      <c r="EN177">
        <v>35.77755555555555</v>
      </c>
      <c r="EO177">
        <v>39.02755555555555</v>
      </c>
      <c r="EP177">
        <v>37.34700000000001</v>
      </c>
      <c r="EQ177">
        <v>38.65255555555555</v>
      </c>
      <c r="ER177">
        <v>37.812</v>
      </c>
      <c r="ES177">
        <v>0</v>
      </c>
      <c r="ET177">
        <v>0</v>
      </c>
      <c r="EU177">
        <v>0</v>
      </c>
      <c r="EV177">
        <v>1759096541.5</v>
      </c>
      <c r="EW177">
        <v>0</v>
      </c>
      <c r="EX177">
        <v>475.068</v>
      </c>
      <c r="EY177">
        <v>17.12307687440428</v>
      </c>
      <c r="EZ177">
        <v>40.68461497843386</v>
      </c>
      <c r="FA177">
        <v>-3.508</v>
      </c>
      <c r="FB177">
        <v>15</v>
      </c>
      <c r="FC177">
        <v>0</v>
      </c>
      <c r="FD177" t="s">
        <v>422</v>
      </c>
      <c r="FE177">
        <v>1747148579.5</v>
      </c>
      <c r="FF177">
        <v>1747148584.5</v>
      </c>
      <c r="FG177">
        <v>0</v>
      </c>
      <c r="FH177">
        <v>0.162</v>
      </c>
      <c r="FI177">
        <v>-0.001</v>
      </c>
      <c r="FJ177">
        <v>0.139</v>
      </c>
      <c r="FK177">
        <v>0.058</v>
      </c>
      <c r="FL177">
        <v>420</v>
      </c>
      <c r="FM177">
        <v>16</v>
      </c>
      <c r="FN177">
        <v>0.19</v>
      </c>
      <c r="FO177">
        <v>0.02</v>
      </c>
      <c r="FP177">
        <v>1.1111425</v>
      </c>
      <c r="FQ177">
        <v>-0.06373575984990634</v>
      </c>
      <c r="FR177">
        <v>0.03946057568954108</v>
      </c>
      <c r="FS177">
        <v>1</v>
      </c>
      <c r="FT177">
        <v>474.0558823529412</v>
      </c>
      <c r="FU177">
        <v>9.031321614242325</v>
      </c>
      <c r="FV177">
        <v>4.661556870483016</v>
      </c>
      <c r="FW177">
        <v>0</v>
      </c>
      <c r="FX177">
        <v>0.3799123</v>
      </c>
      <c r="FY177">
        <v>-0.003213253283303299</v>
      </c>
      <c r="FZ177">
        <v>0.0007832814692050323</v>
      </c>
      <c r="GA177">
        <v>1</v>
      </c>
      <c r="GB177">
        <v>2</v>
      </c>
      <c r="GC177">
        <v>3</v>
      </c>
      <c r="GD177" t="s">
        <v>423</v>
      </c>
      <c r="GE177">
        <v>3.12713</v>
      </c>
      <c r="GF177">
        <v>2.73095</v>
      </c>
      <c r="GG177">
        <v>0.086146</v>
      </c>
      <c r="GH177">
        <v>0.0864525</v>
      </c>
      <c r="GI177">
        <v>0.106623</v>
      </c>
      <c r="GJ177">
        <v>0.106035</v>
      </c>
      <c r="GK177">
        <v>27397.4</v>
      </c>
      <c r="GL177">
        <v>26539.6</v>
      </c>
      <c r="GM177">
        <v>30521.2</v>
      </c>
      <c r="GN177">
        <v>29305.2</v>
      </c>
      <c r="GO177">
        <v>37628</v>
      </c>
      <c r="GP177">
        <v>34456.5</v>
      </c>
      <c r="GQ177">
        <v>46690.1</v>
      </c>
      <c r="GR177">
        <v>43534.7</v>
      </c>
      <c r="GS177">
        <v>1.81998</v>
      </c>
      <c r="GT177">
        <v>1.87375</v>
      </c>
      <c r="GU177">
        <v>0.083521</v>
      </c>
      <c r="GV177">
        <v>0</v>
      </c>
      <c r="GW177">
        <v>28.6559</v>
      </c>
      <c r="GX177">
        <v>999.9</v>
      </c>
      <c r="GY177">
        <v>49</v>
      </c>
      <c r="GZ177">
        <v>30.6</v>
      </c>
      <c r="HA177">
        <v>23.8223</v>
      </c>
      <c r="HB177">
        <v>62.6557</v>
      </c>
      <c r="HC177">
        <v>13.105</v>
      </c>
      <c r="HD177">
        <v>1</v>
      </c>
      <c r="HE177">
        <v>0.144027</v>
      </c>
      <c r="HF177">
        <v>-1.34763</v>
      </c>
      <c r="HG177">
        <v>20.2153</v>
      </c>
      <c r="HH177">
        <v>5.2402</v>
      </c>
      <c r="HI177">
        <v>11.974</v>
      </c>
      <c r="HJ177">
        <v>4.97305</v>
      </c>
      <c r="HK177">
        <v>3.291</v>
      </c>
      <c r="HL177">
        <v>9999</v>
      </c>
      <c r="HM177">
        <v>9999</v>
      </c>
      <c r="HN177">
        <v>9999</v>
      </c>
      <c r="HO177">
        <v>4.6</v>
      </c>
      <c r="HP177">
        <v>4.97296</v>
      </c>
      <c r="HQ177">
        <v>1.87729</v>
      </c>
      <c r="HR177">
        <v>1.8754</v>
      </c>
      <c r="HS177">
        <v>1.87819</v>
      </c>
      <c r="HT177">
        <v>1.87497</v>
      </c>
      <c r="HU177">
        <v>1.87851</v>
      </c>
      <c r="HV177">
        <v>1.87561</v>
      </c>
      <c r="HW177">
        <v>1.87678</v>
      </c>
      <c r="HX177">
        <v>0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0.179</v>
      </c>
      <c r="IL177">
        <v>0.2441</v>
      </c>
      <c r="IM177">
        <v>-0.2208080166734159</v>
      </c>
      <c r="IN177">
        <v>0.0009760521447082311</v>
      </c>
      <c r="IO177">
        <v>-1.213558287100738E-07</v>
      </c>
      <c r="IP177">
        <v>1.27618266518245E-10</v>
      </c>
      <c r="IQ177">
        <v>-0.04124942103459956</v>
      </c>
      <c r="IR177">
        <v>-0.001300910323688675</v>
      </c>
      <c r="IS177">
        <v>0.0007077955028906285</v>
      </c>
      <c r="IT177">
        <v>-5.887928008297181E-06</v>
      </c>
      <c r="IU177">
        <v>4</v>
      </c>
      <c r="IV177">
        <v>2095</v>
      </c>
      <c r="IW177">
        <v>1</v>
      </c>
      <c r="IX177">
        <v>25</v>
      </c>
      <c r="IY177">
        <v>199132.5</v>
      </c>
      <c r="IZ177">
        <v>199132.4</v>
      </c>
      <c r="JA177">
        <v>1.10352</v>
      </c>
      <c r="JB177">
        <v>2.55737</v>
      </c>
      <c r="JC177">
        <v>1.39893</v>
      </c>
      <c r="JD177">
        <v>2.34863</v>
      </c>
      <c r="JE177">
        <v>1.44897</v>
      </c>
      <c r="JF177">
        <v>2.58545</v>
      </c>
      <c r="JG177">
        <v>37.242</v>
      </c>
      <c r="JH177">
        <v>24.0175</v>
      </c>
      <c r="JI177">
        <v>18</v>
      </c>
      <c r="JJ177">
        <v>475.439</v>
      </c>
      <c r="JK177">
        <v>479.13</v>
      </c>
      <c r="JL177">
        <v>31.0066</v>
      </c>
      <c r="JM177">
        <v>29.0333</v>
      </c>
      <c r="JN177">
        <v>30.0001</v>
      </c>
      <c r="JO177">
        <v>28.6605</v>
      </c>
      <c r="JP177">
        <v>28.7135</v>
      </c>
      <c r="JQ177">
        <v>22.1425</v>
      </c>
      <c r="JR177">
        <v>7.64682</v>
      </c>
      <c r="JS177">
        <v>100</v>
      </c>
      <c r="JT177">
        <v>30.9932</v>
      </c>
      <c r="JU177">
        <v>420</v>
      </c>
      <c r="JV177">
        <v>23.4641</v>
      </c>
      <c r="JW177">
        <v>100.901</v>
      </c>
      <c r="JX177">
        <v>100.148</v>
      </c>
    </row>
    <row r="178" spans="1:284">
      <c r="A178">
        <v>162</v>
      </c>
      <c r="B178">
        <v>1759096532.1</v>
      </c>
      <c r="C178">
        <v>2698</v>
      </c>
      <c r="D178" t="s">
        <v>755</v>
      </c>
      <c r="E178" t="s">
        <v>756</v>
      </c>
      <c r="F178">
        <v>5</v>
      </c>
      <c r="G178" t="s">
        <v>734</v>
      </c>
      <c r="H178" t="s">
        <v>419</v>
      </c>
      <c r="I178">
        <v>1759096529.1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7</v>
      </c>
      <c r="AH178">
        <v>1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4.6</v>
      </c>
      <c r="DA178">
        <v>0.5</v>
      </c>
      <c r="DB178" t="s">
        <v>421</v>
      </c>
      <c r="DC178">
        <v>2</v>
      </c>
      <c r="DD178">
        <v>1759096529.1</v>
      </c>
      <c r="DE178">
        <v>421.1138888888888</v>
      </c>
      <c r="DF178">
        <v>420.0022222222221</v>
      </c>
      <c r="DG178">
        <v>23.81336666666667</v>
      </c>
      <c r="DH178">
        <v>23.43481111111111</v>
      </c>
      <c r="DI178">
        <v>420.9358888888889</v>
      </c>
      <c r="DJ178">
        <v>23.56917777777778</v>
      </c>
      <c r="DK178">
        <v>499.9838888888888</v>
      </c>
      <c r="DL178">
        <v>90.69792222222222</v>
      </c>
      <c r="DM178">
        <v>0.05298661111111111</v>
      </c>
      <c r="DN178">
        <v>30.25934444444445</v>
      </c>
      <c r="DO178">
        <v>30.01095555555556</v>
      </c>
      <c r="DP178">
        <v>999.9000000000001</v>
      </c>
      <c r="DQ178">
        <v>0</v>
      </c>
      <c r="DR178">
        <v>0</v>
      </c>
      <c r="DS178">
        <v>10006.93888888889</v>
      </c>
      <c r="DT178">
        <v>0</v>
      </c>
      <c r="DU178">
        <v>2.26173</v>
      </c>
      <c r="DV178">
        <v>1.111563333333333</v>
      </c>
      <c r="DW178">
        <v>431.3864444444445</v>
      </c>
      <c r="DX178">
        <v>430.0811111111111</v>
      </c>
      <c r="DY178">
        <v>0.3785508888888888</v>
      </c>
      <c r="DZ178">
        <v>420.0022222222221</v>
      </c>
      <c r="EA178">
        <v>23.43481111111111</v>
      </c>
      <c r="EB178">
        <v>2.159823333333333</v>
      </c>
      <c r="EC178">
        <v>2.125491111111111</v>
      </c>
      <c r="ED178">
        <v>18.66738888888889</v>
      </c>
      <c r="EE178">
        <v>18.41148888888889</v>
      </c>
      <c r="EF178">
        <v>0.00500056</v>
      </c>
      <c r="EG178">
        <v>0</v>
      </c>
      <c r="EH178">
        <v>0</v>
      </c>
      <c r="EI178">
        <v>0</v>
      </c>
      <c r="EJ178">
        <v>476.3444444444444</v>
      </c>
      <c r="EK178">
        <v>0.00500056</v>
      </c>
      <c r="EL178">
        <v>-0.3777777777777778</v>
      </c>
      <c r="EM178">
        <v>-2.122222222222222</v>
      </c>
      <c r="EN178">
        <v>35.75688888888889</v>
      </c>
      <c r="EO178">
        <v>39.00688888888889</v>
      </c>
      <c r="EP178">
        <v>37.32599999999999</v>
      </c>
      <c r="EQ178">
        <v>38.63188888888889</v>
      </c>
      <c r="ER178">
        <v>37.812</v>
      </c>
      <c r="ES178">
        <v>0</v>
      </c>
      <c r="ET178">
        <v>0</v>
      </c>
      <c r="EU178">
        <v>0</v>
      </c>
      <c r="EV178">
        <v>1759096543.3</v>
      </c>
      <c r="EW178">
        <v>0</v>
      </c>
      <c r="EX178">
        <v>475.3461538461539</v>
      </c>
      <c r="EY178">
        <v>1.531623887764569</v>
      </c>
      <c r="EZ178">
        <v>32.11965796171098</v>
      </c>
      <c r="FA178">
        <v>-2.696153846153846</v>
      </c>
      <c r="FB178">
        <v>15</v>
      </c>
      <c r="FC178">
        <v>0</v>
      </c>
      <c r="FD178" t="s">
        <v>422</v>
      </c>
      <c r="FE178">
        <v>1747148579.5</v>
      </c>
      <c r="FF178">
        <v>1747148584.5</v>
      </c>
      <c r="FG178">
        <v>0</v>
      </c>
      <c r="FH178">
        <v>0.162</v>
      </c>
      <c r="FI178">
        <v>-0.001</v>
      </c>
      <c r="FJ178">
        <v>0.139</v>
      </c>
      <c r="FK178">
        <v>0.058</v>
      </c>
      <c r="FL178">
        <v>420</v>
      </c>
      <c r="FM178">
        <v>16</v>
      </c>
      <c r="FN178">
        <v>0.19</v>
      </c>
      <c r="FO178">
        <v>0.02</v>
      </c>
      <c r="FP178">
        <v>1.111070975609756</v>
      </c>
      <c r="FQ178">
        <v>-0.01186724738675929</v>
      </c>
      <c r="FR178">
        <v>0.03749711857579473</v>
      </c>
      <c r="FS178">
        <v>1</v>
      </c>
      <c r="FT178">
        <v>474.7058823529411</v>
      </c>
      <c r="FU178">
        <v>9.142857192669933</v>
      </c>
      <c r="FV178">
        <v>5.233991906783658</v>
      </c>
      <c r="FW178">
        <v>0</v>
      </c>
      <c r="FX178">
        <v>0.379710487804878</v>
      </c>
      <c r="FY178">
        <v>-0.004983094076654784</v>
      </c>
      <c r="FZ178">
        <v>0.0008908760862604778</v>
      </c>
      <c r="GA178">
        <v>1</v>
      </c>
      <c r="GB178">
        <v>2</v>
      </c>
      <c r="GC178">
        <v>3</v>
      </c>
      <c r="GD178" t="s">
        <v>423</v>
      </c>
      <c r="GE178">
        <v>3.12716</v>
      </c>
      <c r="GF178">
        <v>2.73068</v>
      </c>
      <c r="GG178">
        <v>0.0861402</v>
      </c>
      <c r="GH178">
        <v>0.086448</v>
      </c>
      <c r="GI178">
        <v>0.106618</v>
      </c>
      <c r="GJ178">
        <v>0.106034</v>
      </c>
      <c r="GK178">
        <v>27397.4</v>
      </c>
      <c r="GL178">
        <v>26539.6</v>
      </c>
      <c r="GM178">
        <v>30520.9</v>
      </c>
      <c r="GN178">
        <v>29305.1</v>
      </c>
      <c r="GO178">
        <v>37627.9</v>
      </c>
      <c r="GP178">
        <v>34456.5</v>
      </c>
      <c r="GQ178">
        <v>46689.7</v>
      </c>
      <c r="GR178">
        <v>43534.6</v>
      </c>
      <c r="GS178">
        <v>1.82005</v>
      </c>
      <c r="GT178">
        <v>1.8738</v>
      </c>
      <c r="GU178">
        <v>0.08332730000000001</v>
      </c>
      <c r="GV178">
        <v>0</v>
      </c>
      <c r="GW178">
        <v>28.6559</v>
      </c>
      <c r="GX178">
        <v>999.9</v>
      </c>
      <c r="GY178">
        <v>49</v>
      </c>
      <c r="GZ178">
        <v>30.6</v>
      </c>
      <c r="HA178">
        <v>23.8226</v>
      </c>
      <c r="HB178">
        <v>62.6657</v>
      </c>
      <c r="HC178">
        <v>13.0649</v>
      </c>
      <c r="HD178">
        <v>1</v>
      </c>
      <c r="HE178">
        <v>0.144022</v>
      </c>
      <c r="HF178">
        <v>-1.36111</v>
      </c>
      <c r="HG178">
        <v>20.2152</v>
      </c>
      <c r="HH178">
        <v>5.24005</v>
      </c>
      <c r="HI178">
        <v>11.974</v>
      </c>
      <c r="HJ178">
        <v>4.9731</v>
      </c>
      <c r="HK178">
        <v>3.291</v>
      </c>
      <c r="HL178">
        <v>9999</v>
      </c>
      <c r="HM178">
        <v>9999</v>
      </c>
      <c r="HN178">
        <v>9999</v>
      </c>
      <c r="HO178">
        <v>4.6</v>
      </c>
      <c r="HP178">
        <v>4.97297</v>
      </c>
      <c r="HQ178">
        <v>1.87729</v>
      </c>
      <c r="HR178">
        <v>1.87538</v>
      </c>
      <c r="HS178">
        <v>1.8782</v>
      </c>
      <c r="HT178">
        <v>1.87494</v>
      </c>
      <c r="HU178">
        <v>1.87851</v>
      </c>
      <c r="HV178">
        <v>1.87561</v>
      </c>
      <c r="HW178">
        <v>1.87676</v>
      </c>
      <c r="HX178">
        <v>0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0.178</v>
      </c>
      <c r="IL178">
        <v>0.2442</v>
      </c>
      <c r="IM178">
        <v>-0.2208080166734159</v>
      </c>
      <c r="IN178">
        <v>0.0009760521447082311</v>
      </c>
      <c r="IO178">
        <v>-1.213558287100738E-07</v>
      </c>
      <c r="IP178">
        <v>1.27618266518245E-10</v>
      </c>
      <c r="IQ178">
        <v>-0.04124942103459956</v>
      </c>
      <c r="IR178">
        <v>-0.001300910323688675</v>
      </c>
      <c r="IS178">
        <v>0.0007077955028906285</v>
      </c>
      <c r="IT178">
        <v>-5.887928008297181E-06</v>
      </c>
      <c r="IU178">
        <v>4</v>
      </c>
      <c r="IV178">
        <v>2095</v>
      </c>
      <c r="IW178">
        <v>1</v>
      </c>
      <c r="IX178">
        <v>25</v>
      </c>
      <c r="IY178">
        <v>199132.5</v>
      </c>
      <c r="IZ178">
        <v>199132.5</v>
      </c>
      <c r="JA178">
        <v>1.10474</v>
      </c>
      <c r="JB178">
        <v>2.57324</v>
      </c>
      <c r="JC178">
        <v>1.39893</v>
      </c>
      <c r="JD178">
        <v>2.34863</v>
      </c>
      <c r="JE178">
        <v>1.44897</v>
      </c>
      <c r="JF178">
        <v>2.54028</v>
      </c>
      <c r="JG178">
        <v>37.2181</v>
      </c>
      <c r="JH178">
        <v>23.9999</v>
      </c>
      <c r="JI178">
        <v>18</v>
      </c>
      <c r="JJ178">
        <v>475.488</v>
      </c>
      <c r="JK178">
        <v>479.173</v>
      </c>
      <c r="JL178">
        <v>30.9986</v>
      </c>
      <c r="JM178">
        <v>29.0338</v>
      </c>
      <c r="JN178">
        <v>30.0001</v>
      </c>
      <c r="JO178">
        <v>28.6617</v>
      </c>
      <c r="JP178">
        <v>28.7147</v>
      </c>
      <c r="JQ178">
        <v>22.1425</v>
      </c>
      <c r="JR178">
        <v>7.64682</v>
      </c>
      <c r="JS178">
        <v>100</v>
      </c>
      <c r="JT178">
        <v>30.9932</v>
      </c>
      <c r="JU178">
        <v>420</v>
      </c>
      <c r="JV178">
        <v>23.4641</v>
      </c>
      <c r="JW178">
        <v>100.9</v>
      </c>
      <c r="JX178">
        <v>100.147</v>
      </c>
    </row>
    <row r="179" spans="1:284">
      <c r="A179">
        <v>163</v>
      </c>
      <c r="B179">
        <v>1759096534.1</v>
      </c>
      <c r="C179">
        <v>2700</v>
      </c>
      <c r="D179" t="s">
        <v>757</v>
      </c>
      <c r="E179" t="s">
        <v>758</v>
      </c>
      <c r="F179">
        <v>5</v>
      </c>
      <c r="G179" t="s">
        <v>734</v>
      </c>
      <c r="H179" t="s">
        <v>419</v>
      </c>
      <c r="I179">
        <v>1759096531.1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7</v>
      </c>
      <c r="AH179">
        <v>1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4.6</v>
      </c>
      <c r="DA179">
        <v>0.5</v>
      </c>
      <c r="DB179" t="s">
        <v>421</v>
      </c>
      <c r="DC179">
        <v>2</v>
      </c>
      <c r="DD179">
        <v>1759096531.1</v>
      </c>
      <c r="DE179">
        <v>421.1125555555555</v>
      </c>
      <c r="DF179">
        <v>419.995</v>
      </c>
      <c r="DG179">
        <v>23.81235555555556</v>
      </c>
      <c r="DH179">
        <v>23.43446666666667</v>
      </c>
      <c r="DI179">
        <v>420.9345555555555</v>
      </c>
      <c r="DJ179">
        <v>23.56818888888889</v>
      </c>
      <c r="DK179">
        <v>499.9966666666667</v>
      </c>
      <c r="DL179">
        <v>90.69834444444444</v>
      </c>
      <c r="DM179">
        <v>0.05294074444444444</v>
      </c>
      <c r="DN179">
        <v>30.25707777777778</v>
      </c>
      <c r="DO179">
        <v>30.0151</v>
      </c>
      <c r="DP179">
        <v>999.9000000000001</v>
      </c>
      <c r="DQ179">
        <v>0</v>
      </c>
      <c r="DR179">
        <v>0</v>
      </c>
      <c r="DS179">
        <v>10010.26888888889</v>
      </c>
      <c r="DT179">
        <v>0</v>
      </c>
      <c r="DU179">
        <v>2.26173</v>
      </c>
      <c r="DV179">
        <v>1.117673333333333</v>
      </c>
      <c r="DW179">
        <v>431.3847777777777</v>
      </c>
      <c r="DX179">
        <v>430.0734444444445</v>
      </c>
      <c r="DY179">
        <v>0.3778834444444444</v>
      </c>
      <c r="DZ179">
        <v>419.995</v>
      </c>
      <c r="EA179">
        <v>23.43446666666667</v>
      </c>
      <c r="EB179">
        <v>2.159743333333333</v>
      </c>
      <c r="EC179">
        <v>2.125468888888889</v>
      </c>
      <c r="ED179">
        <v>18.66677777777778</v>
      </c>
      <c r="EE179">
        <v>18.41133333333333</v>
      </c>
      <c r="EF179">
        <v>0.00500056</v>
      </c>
      <c r="EG179">
        <v>0</v>
      </c>
      <c r="EH179">
        <v>0</v>
      </c>
      <c r="EI179">
        <v>0</v>
      </c>
      <c r="EJ179">
        <v>475.6111111111111</v>
      </c>
      <c r="EK179">
        <v>0.00500056</v>
      </c>
      <c r="EL179">
        <v>-2.055555555555555</v>
      </c>
      <c r="EM179">
        <v>-2.188888888888889</v>
      </c>
      <c r="EN179">
        <v>35.75</v>
      </c>
      <c r="EO179">
        <v>39</v>
      </c>
      <c r="EP179">
        <v>37.312</v>
      </c>
      <c r="EQ179">
        <v>38.618</v>
      </c>
      <c r="ER179">
        <v>37.79822222222222</v>
      </c>
      <c r="ES179">
        <v>0</v>
      </c>
      <c r="ET179">
        <v>0</v>
      </c>
      <c r="EU179">
        <v>0</v>
      </c>
      <c r="EV179">
        <v>1759096545.7</v>
      </c>
      <c r="EW179">
        <v>0</v>
      </c>
      <c r="EX179">
        <v>475.2307692307692</v>
      </c>
      <c r="EY179">
        <v>11.26837639434453</v>
      </c>
      <c r="EZ179">
        <v>0.2324782355242003</v>
      </c>
      <c r="FA179">
        <v>-3.192307692307693</v>
      </c>
      <c r="FB179">
        <v>15</v>
      </c>
      <c r="FC179">
        <v>0</v>
      </c>
      <c r="FD179" t="s">
        <v>422</v>
      </c>
      <c r="FE179">
        <v>1747148579.5</v>
      </c>
      <c r="FF179">
        <v>1747148584.5</v>
      </c>
      <c r="FG179">
        <v>0</v>
      </c>
      <c r="FH179">
        <v>0.162</v>
      </c>
      <c r="FI179">
        <v>-0.001</v>
      </c>
      <c r="FJ179">
        <v>0.139</v>
      </c>
      <c r="FK179">
        <v>0.058</v>
      </c>
      <c r="FL179">
        <v>420</v>
      </c>
      <c r="FM179">
        <v>16</v>
      </c>
      <c r="FN179">
        <v>0.19</v>
      </c>
      <c r="FO179">
        <v>0.02</v>
      </c>
      <c r="FP179">
        <v>1.115141</v>
      </c>
      <c r="FQ179">
        <v>-0.06467572232645549</v>
      </c>
      <c r="FR179">
        <v>0.03612967539295088</v>
      </c>
      <c r="FS179">
        <v>1</v>
      </c>
      <c r="FT179">
        <v>475.0323529411765</v>
      </c>
      <c r="FU179">
        <v>6.336134492723341</v>
      </c>
      <c r="FV179">
        <v>5.162689710984297</v>
      </c>
      <c r="FW179">
        <v>0</v>
      </c>
      <c r="FX179">
        <v>0.379446925</v>
      </c>
      <c r="FY179">
        <v>-0.007688273921201593</v>
      </c>
      <c r="FZ179">
        <v>0.001132991778158604</v>
      </c>
      <c r="GA179">
        <v>1</v>
      </c>
      <c r="GB179">
        <v>2</v>
      </c>
      <c r="GC179">
        <v>3</v>
      </c>
      <c r="GD179" t="s">
        <v>423</v>
      </c>
      <c r="GE179">
        <v>3.12704</v>
      </c>
      <c r="GF179">
        <v>2.73063</v>
      </c>
      <c r="GG179">
        <v>0.086143</v>
      </c>
      <c r="GH179">
        <v>0.08645220000000001</v>
      </c>
      <c r="GI179">
        <v>0.106614</v>
      </c>
      <c r="GJ179">
        <v>0.106033</v>
      </c>
      <c r="GK179">
        <v>27397.3</v>
      </c>
      <c r="GL179">
        <v>26539.4</v>
      </c>
      <c r="GM179">
        <v>30520.9</v>
      </c>
      <c r="GN179">
        <v>29305</v>
      </c>
      <c r="GO179">
        <v>37627.8</v>
      </c>
      <c r="GP179">
        <v>34456.6</v>
      </c>
      <c r="GQ179">
        <v>46689.4</v>
      </c>
      <c r="GR179">
        <v>43534.7</v>
      </c>
      <c r="GS179">
        <v>1.81973</v>
      </c>
      <c r="GT179">
        <v>1.87392</v>
      </c>
      <c r="GU179">
        <v>0.0833869</v>
      </c>
      <c r="GV179">
        <v>0</v>
      </c>
      <c r="GW179">
        <v>28.6559</v>
      </c>
      <c r="GX179">
        <v>999.9</v>
      </c>
      <c r="GY179">
        <v>49</v>
      </c>
      <c r="GZ179">
        <v>30.6</v>
      </c>
      <c r="HA179">
        <v>23.8216</v>
      </c>
      <c r="HB179">
        <v>63.0357</v>
      </c>
      <c r="HC179">
        <v>13.2292</v>
      </c>
      <c r="HD179">
        <v>1</v>
      </c>
      <c r="HE179">
        <v>0.143968</v>
      </c>
      <c r="HF179">
        <v>-1.37235</v>
      </c>
      <c r="HG179">
        <v>20.215</v>
      </c>
      <c r="HH179">
        <v>5.23885</v>
      </c>
      <c r="HI179">
        <v>11.974</v>
      </c>
      <c r="HJ179">
        <v>4.97275</v>
      </c>
      <c r="HK179">
        <v>3.291</v>
      </c>
      <c r="HL179">
        <v>9999</v>
      </c>
      <c r="HM179">
        <v>9999</v>
      </c>
      <c r="HN179">
        <v>9999</v>
      </c>
      <c r="HO179">
        <v>4.6</v>
      </c>
      <c r="HP179">
        <v>4.97296</v>
      </c>
      <c r="HQ179">
        <v>1.8773</v>
      </c>
      <c r="HR179">
        <v>1.87536</v>
      </c>
      <c r="HS179">
        <v>1.8782</v>
      </c>
      <c r="HT179">
        <v>1.87494</v>
      </c>
      <c r="HU179">
        <v>1.87851</v>
      </c>
      <c r="HV179">
        <v>1.8756</v>
      </c>
      <c r="HW179">
        <v>1.87674</v>
      </c>
      <c r="HX179">
        <v>0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0.178</v>
      </c>
      <c r="IL179">
        <v>0.2441</v>
      </c>
      <c r="IM179">
        <v>-0.2208080166734159</v>
      </c>
      <c r="IN179">
        <v>0.0009760521447082311</v>
      </c>
      <c r="IO179">
        <v>-1.213558287100738E-07</v>
      </c>
      <c r="IP179">
        <v>1.27618266518245E-10</v>
      </c>
      <c r="IQ179">
        <v>-0.04124942103459956</v>
      </c>
      <c r="IR179">
        <v>-0.001300910323688675</v>
      </c>
      <c r="IS179">
        <v>0.0007077955028906285</v>
      </c>
      <c r="IT179">
        <v>-5.887928008297181E-06</v>
      </c>
      <c r="IU179">
        <v>4</v>
      </c>
      <c r="IV179">
        <v>2095</v>
      </c>
      <c r="IW179">
        <v>1</v>
      </c>
      <c r="IX179">
        <v>25</v>
      </c>
      <c r="IY179">
        <v>199132.6</v>
      </c>
      <c r="IZ179">
        <v>199132.5</v>
      </c>
      <c r="JA179">
        <v>1.10474</v>
      </c>
      <c r="JB179">
        <v>2.55737</v>
      </c>
      <c r="JC179">
        <v>1.39893</v>
      </c>
      <c r="JD179">
        <v>2.34985</v>
      </c>
      <c r="JE179">
        <v>1.44897</v>
      </c>
      <c r="JF179">
        <v>2.59155</v>
      </c>
      <c r="JG179">
        <v>37.2181</v>
      </c>
      <c r="JH179">
        <v>24.0175</v>
      </c>
      <c r="JI179">
        <v>18</v>
      </c>
      <c r="JJ179">
        <v>475.314</v>
      </c>
      <c r="JK179">
        <v>479.265</v>
      </c>
      <c r="JL179">
        <v>30.9924</v>
      </c>
      <c r="JM179">
        <v>29.0338</v>
      </c>
      <c r="JN179">
        <v>30.0001</v>
      </c>
      <c r="JO179">
        <v>28.6622</v>
      </c>
      <c r="JP179">
        <v>28.7159</v>
      </c>
      <c r="JQ179">
        <v>22.1421</v>
      </c>
      <c r="JR179">
        <v>7.64682</v>
      </c>
      <c r="JS179">
        <v>100</v>
      </c>
      <c r="JT179">
        <v>30.9932</v>
      </c>
      <c r="JU179">
        <v>420</v>
      </c>
      <c r="JV179">
        <v>23.4641</v>
      </c>
      <c r="JW179">
        <v>100.9</v>
      </c>
      <c r="JX179">
        <v>100.147</v>
      </c>
    </row>
    <row r="180" spans="1:284">
      <c r="A180">
        <v>164</v>
      </c>
      <c r="B180">
        <v>1759096536.1</v>
      </c>
      <c r="C180">
        <v>2702</v>
      </c>
      <c r="D180" t="s">
        <v>759</v>
      </c>
      <c r="E180" t="s">
        <v>760</v>
      </c>
      <c r="F180">
        <v>5</v>
      </c>
      <c r="G180" t="s">
        <v>734</v>
      </c>
      <c r="H180" t="s">
        <v>419</v>
      </c>
      <c r="I180">
        <v>1759096533.1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7</v>
      </c>
      <c r="AH180">
        <v>1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4.6</v>
      </c>
      <c r="DA180">
        <v>0.5</v>
      </c>
      <c r="DB180" t="s">
        <v>421</v>
      </c>
      <c r="DC180">
        <v>2</v>
      </c>
      <c r="DD180">
        <v>1759096533.1</v>
      </c>
      <c r="DE180">
        <v>421.1095555555555</v>
      </c>
      <c r="DF180">
        <v>420.0026666666666</v>
      </c>
      <c r="DG180">
        <v>23.81106666666667</v>
      </c>
      <c r="DH180">
        <v>23.43421111111111</v>
      </c>
      <c r="DI180">
        <v>420.9315555555556</v>
      </c>
      <c r="DJ180">
        <v>23.56692222222222</v>
      </c>
      <c r="DK180">
        <v>499.9902222222223</v>
      </c>
      <c r="DL180">
        <v>90.69867777777777</v>
      </c>
      <c r="DM180">
        <v>0.05292661111111111</v>
      </c>
      <c r="DN180">
        <v>30.2547</v>
      </c>
      <c r="DO180">
        <v>30.01402222222222</v>
      </c>
      <c r="DP180">
        <v>999.9000000000001</v>
      </c>
      <c r="DQ180">
        <v>0</v>
      </c>
      <c r="DR180">
        <v>0</v>
      </c>
      <c r="DS180">
        <v>10004.91888888889</v>
      </c>
      <c r="DT180">
        <v>0</v>
      </c>
      <c r="DU180">
        <v>2.26173</v>
      </c>
      <c r="DV180">
        <v>1.10707</v>
      </c>
      <c r="DW180">
        <v>431.3813333333333</v>
      </c>
      <c r="DX180">
        <v>430.0812222222222</v>
      </c>
      <c r="DY180">
        <v>0.3768473333333333</v>
      </c>
      <c r="DZ180">
        <v>420.0026666666666</v>
      </c>
      <c r="EA180">
        <v>23.43421111111111</v>
      </c>
      <c r="EB180">
        <v>2.159633333333333</v>
      </c>
      <c r="EC180">
        <v>2.125451111111111</v>
      </c>
      <c r="ED180">
        <v>18.66595555555556</v>
      </c>
      <c r="EE180">
        <v>18.41122222222223</v>
      </c>
      <c r="EF180">
        <v>0.00500056</v>
      </c>
      <c r="EG180">
        <v>0</v>
      </c>
      <c r="EH180">
        <v>0</v>
      </c>
      <c r="EI180">
        <v>0</v>
      </c>
      <c r="EJ180">
        <v>474.6000000000001</v>
      </c>
      <c r="EK180">
        <v>0.00500056</v>
      </c>
      <c r="EL180">
        <v>-3.611111111111111</v>
      </c>
      <c r="EM180">
        <v>-2.633333333333333</v>
      </c>
      <c r="EN180">
        <v>35.75</v>
      </c>
      <c r="EO180">
        <v>38.986</v>
      </c>
      <c r="EP180">
        <v>37.312</v>
      </c>
      <c r="EQ180">
        <v>38.59700000000001</v>
      </c>
      <c r="ER180">
        <v>37.77755555555555</v>
      </c>
      <c r="ES180">
        <v>0</v>
      </c>
      <c r="ET180">
        <v>0</v>
      </c>
      <c r="EU180">
        <v>0</v>
      </c>
      <c r="EV180">
        <v>1759096547.5</v>
      </c>
      <c r="EW180">
        <v>0</v>
      </c>
      <c r="EX180">
        <v>476.092</v>
      </c>
      <c r="EY180">
        <v>9.723077381807183</v>
      </c>
      <c r="EZ180">
        <v>-6.638461972999369</v>
      </c>
      <c r="FA180">
        <v>-2.659999999999999</v>
      </c>
      <c r="FB180">
        <v>15</v>
      </c>
      <c r="FC180">
        <v>0</v>
      </c>
      <c r="FD180" t="s">
        <v>422</v>
      </c>
      <c r="FE180">
        <v>1747148579.5</v>
      </c>
      <c r="FF180">
        <v>1747148584.5</v>
      </c>
      <c r="FG180">
        <v>0</v>
      </c>
      <c r="FH180">
        <v>0.162</v>
      </c>
      <c r="FI180">
        <v>-0.001</v>
      </c>
      <c r="FJ180">
        <v>0.139</v>
      </c>
      <c r="FK180">
        <v>0.058</v>
      </c>
      <c r="FL180">
        <v>420</v>
      </c>
      <c r="FM180">
        <v>16</v>
      </c>
      <c r="FN180">
        <v>0.19</v>
      </c>
      <c r="FO180">
        <v>0.02</v>
      </c>
      <c r="FP180">
        <v>1.10721243902439</v>
      </c>
      <c r="FQ180">
        <v>-0.03193066202090748</v>
      </c>
      <c r="FR180">
        <v>0.03277460548630399</v>
      </c>
      <c r="FS180">
        <v>1</v>
      </c>
      <c r="FT180">
        <v>475.2147058823529</v>
      </c>
      <c r="FU180">
        <v>9.676088680228782</v>
      </c>
      <c r="FV180">
        <v>5.719426768527912</v>
      </c>
      <c r="FW180">
        <v>0</v>
      </c>
      <c r="FX180">
        <v>0.3789477560975609</v>
      </c>
      <c r="FY180">
        <v>-0.01272842508710717</v>
      </c>
      <c r="FZ180">
        <v>0.001592677677502276</v>
      </c>
      <c r="GA180">
        <v>1</v>
      </c>
      <c r="GB180">
        <v>2</v>
      </c>
      <c r="GC180">
        <v>3</v>
      </c>
      <c r="GD180" t="s">
        <v>423</v>
      </c>
      <c r="GE180">
        <v>3.12713</v>
      </c>
      <c r="GF180">
        <v>2.73087</v>
      </c>
      <c r="GG180">
        <v>0.0861437</v>
      </c>
      <c r="GH180">
        <v>0.0864534</v>
      </c>
      <c r="GI180">
        <v>0.10661</v>
      </c>
      <c r="GJ180">
        <v>0.106033</v>
      </c>
      <c r="GK180">
        <v>27397.5</v>
      </c>
      <c r="GL180">
        <v>26539.8</v>
      </c>
      <c r="GM180">
        <v>30521.2</v>
      </c>
      <c r="GN180">
        <v>29305.5</v>
      </c>
      <c r="GO180">
        <v>37628.2</v>
      </c>
      <c r="GP180">
        <v>34456.9</v>
      </c>
      <c r="GQ180">
        <v>46689.7</v>
      </c>
      <c r="GR180">
        <v>43535.2</v>
      </c>
      <c r="GS180">
        <v>1.8197</v>
      </c>
      <c r="GT180">
        <v>1.87395</v>
      </c>
      <c r="GU180">
        <v>0.0832677</v>
      </c>
      <c r="GV180">
        <v>0</v>
      </c>
      <c r="GW180">
        <v>28.6559</v>
      </c>
      <c r="GX180">
        <v>999.9</v>
      </c>
      <c r="GY180">
        <v>49</v>
      </c>
      <c r="GZ180">
        <v>30.6</v>
      </c>
      <c r="HA180">
        <v>23.8216</v>
      </c>
      <c r="HB180">
        <v>63.0457</v>
      </c>
      <c r="HC180">
        <v>13.0248</v>
      </c>
      <c r="HD180">
        <v>1</v>
      </c>
      <c r="HE180">
        <v>0.143961</v>
      </c>
      <c r="HF180">
        <v>-1.37957</v>
      </c>
      <c r="HG180">
        <v>20.215</v>
      </c>
      <c r="HH180">
        <v>5.23751</v>
      </c>
      <c r="HI180">
        <v>11.974</v>
      </c>
      <c r="HJ180">
        <v>4.9726</v>
      </c>
      <c r="HK180">
        <v>3.291</v>
      </c>
      <c r="HL180">
        <v>9999</v>
      </c>
      <c r="HM180">
        <v>9999</v>
      </c>
      <c r="HN180">
        <v>9999</v>
      </c>
      <c r="HO180">
        <v>4.6</v>
      </c>
      <c r="HP180">
        <v>4.97296</v>
      </c>
      <c r="HQ180">
        <v>1.87731</v>
      </c>
      <c r="HR180">
        <v>1.87537</v>
      </c>
      <c r="HS180">
        <v>1.8782</v>
      </c>
      <c r="HT180">
        <v>1.87498</v>
      </c>
      <c r="HU180">
        <v>1.87851</v>
      </c>
      <c r="HV180">
        <v>1.8756</v>
      </c>
      <c r="HW180">
        <v>1.87675</v>
      </c>
      <c r="HX180">
        <v>0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0.178</v>
      </c>
      <c r="IL180">
        <v>0.2441</v>
      </c>
      <c r="IM180">
        <v>-0.2208080166734159</v>
      </c>
      <c r="IN180">
        <v>0.0009760521447082311</v>
      </c>
      <c r="IO180">
        <v>-1.213558287100738E-07</v>
      </c>
      <c r="IP180">
        <v>1.27618266518245E-10</v>
      </c>
      <c r="IQ180">
        <v>-0.04124942103459956</v>
      </c>
      <c r="IR180">
        <v>-0.001300910323688675</v>
      </c>
      <c r="IS180">
        <v>0.0007077955028906285</v>
      </c>
      <c r="IT180">
        <v>-5.887928008297181E-06</v>
      </c>
      <c r="IU180">
        <v>4</v>
      </c>
      <c r="IV180">
        <v>2095</v>
      </c>
      <c r="IW180">
        <v>1</v>
      </c>
      <c r="IX180">
        <v>25</v>
      </c>
      <c r="IY180">
        <v>199132.6</v>
      </c>
      <c r="IZ180">
        <v>199132.5</v>
      </c>
      <c r="JA180">
        <v>1.10474</v>
      </c>
      <c r="JB180">
        <v>2.57324</v>
      </c>
      <c r="JC180">
        <v>1.39893</v>
      </c>
      <c r="JD180">
        <v>2.34863</v>
      </c>
      <c r="JE180">
        <v>1.44897</v>
      </c>
      <c r="JF180">
        <v>2.47803</v>
      </c>
      <c r="JG180">
        <v>37.2181</v>
      </c>
      <c r="JH180">
        <v>23.9999</v>
      </c>
      <c r="JI180">
        <v>18</v>
      </c>
      <c r="JJ180">
        <v>475.301</v>
      </c>
      <c r="JK180">
        <v>479.282</v>
      </c>
      <c r="JL180">
        <v>30.9882</v>
      </c>
      <c r="JM180">
        <v>29.0338</v>
      </c>
      <c r="JN180">
        <v>30.0001</v>
      </c>
      <c r="JO180">
        <v>28.6622</v>
      </c>
      <c r="JP180">
        <v>28.7159</v>
      </c>
      <c r="JQ180">
        <v>22.1447</v>
      </c>
      <c r="JR180">
        <v>7.64682</v>
      </c>
      <c r="JS180">
        <v>100</v>
      </c>
      <c r="JT180">
        <v>30.979</v>
      </c>
      <c r="JU180">
        <v>420</v>
      </c>
      <c r="JV180">
        <v>23.4641</v>
      </c>
      <c r="JW180">
        <v>100.9</v>
      </c>
      <c r="JX180">
        <v>100.149</v>
      </c>
    </row>
    <row r="181" spans="1:284">
      <c r="A181">
        <v>165</v>
      </c>
      <c r="B181">
        <v>1759096538.1</v>
      </c>
      <c r="C181">
        <v>2704</v>
      </c>
      <c r="D181" t="s">
        <v>761</v>
      </c>
      <c r="E181" t="s">
        <v>762</v>
      </c>
      <c r="F181">
        <v>5</v>
      </c>
      <c r="G181" t="s">
        <v>734</v>
      </c>
      <c r="H181" t="s">
        <v>419</v>
      </c>
      <c r="I181">
        <v>1759096535.1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7</v>
      </c>
      <c r="AH181">
        <v>1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4.6</v>
      </c>
      <c r="DA181">
        <v>0.5</v>
      </c>
      <c r="DB181" t="s">
        <v>421</v>
      </c>
      <c r="DC181">
        <v>2</v>
      </c>
      <c r="DD181">
        <v>1759096535.1</v>
      </c>
      <c r="DE181">
        <v>421.1112222222222</v>
      </c>
      <c r="DF181">
        <v>420.0054444444444</v>
      </c>
      <c r="DG181">
        <v>23.8098</v>
      </c>
      <c r="DH181">
        <v>23.43405555555556</v>
      </c>
      <c r="DI181">
        <v>420.9331111111111</v>
      </c>
      <c r="DJ181">
        <v>23.56568888888889</v>
      </c>
      <c r="DK181">
        <v>499.973888888889</v>
      </c>
      <c r="DL181">
        <v>90.69872222222223</v>
      </c>
      <c r="DM181">
        <v>0.05305282222222221</v>
      </c>
      <c r="DN181">
        <v>30.25146666666667</v>
      </c>
      <c r="DO181">
        <v>30.01296666666666</v>
      </c>
      <c r="DP181">
        <v>999.9000000000001</v>
      </c>
      <c r="DQ181">
        <v>0</v>
      </c>
      <c r="DR181">
        <v>0</v>
      </c>
      <c r="DS181">
        <v>9996.517777777779</v>
      </c>
      <c r="DT181">
        <v>0</v>
      </c>
      <c r="DU181">
        <v>2.26173</v>
      </c>
      <c r="DV181">
        <v>1.105794444444444</v>
      </c>
      <c r="DW181">
        <v>431.3824444444444</v>
      </c>
      <c r="DX181">
        <v>430.0838888888889</v>
      </c>
      <c r="DY181">
        <v>0.3757428888888888</v>
      </c>
      <c r="DZ181">
        <v>420.0054444444444</v>
      </c>
      <c r="EA181">
        <v>23.43405555555556</v>
      </c>
      <c r="EB181">
        <v>2.159518888888889</v>
      </c>
      <c r="EC181">
        <v>2.125436666666667</v>
      </c>
      <c r="ED181">
        <v>18.6651</v>
      </c>
      <c r="EE181">
        <v>18.41112222222223</v>
      </c>
      <c r="EF181">
        <v>0.00500056</v>
      </c>
      <c r="EG181">
        <v>0</v>
      </c>
      <c r="EH181">
        <v>0</v>
      </c>
      <c r="EI181">
        <v>0</v>
      </c>
      <c r="EJ181">
        <v>475.9333333333333</v>
      </c>
      <c r="EK181">
        <v>0.00500056</v>
      </c>
      <c r="EL181">
        <v>-4.111111111111111</v>
      </c>
      <c r="EM181">
        <v>-2.655555555555556</v>
      </c>
      <c r="EN181">
        <v>35.75</v>
      </c>
      <c r="EO181">
        <v>38.965</v>
      </c>
      <c r="EP181">
        <v>37.312</v>
      </c>
      <c r="EQ181">
        <v>38.55533333333333</v>
      </c>
      <c r="ER181">
        <v>37.75688888888889</v>
      </c>
      <c r="ES181">
        <v>0</v>
      </c>
      <c r="ET181">
        <v>0</v>
      </c>
      <c r="EU181">
        <v>0</v>
      </c>
      <c r="EV181">
        <v>1759096549.3</v>
      </c>
      <c r="EW181">
        <v>0</v>
      </c>
      <c r="EX181">
        <v>476.3307692307692</v>
      </c>
      <c r="EY181">
        <v>11.20683797217978</v>
      </c>
      <c r="EZ181">
        <v>-9.788034609657764</v>
      </c>
      <c r="FA181">
        <v>-2.342307692307692</v>
      </c>
      <c r="FB181">
        <v>15</v>
      </c>
      <c r="FC181">
        <v>0</v>
      </c>
      <c r="FD181" t="s">
        <v>422</v>
      </c>
      <c r="FE181">
        <v>1747148579.5</v>
      </c>
      <c r="FF181">
        <v>1747148584.5</v>
      </c>
      <c r="FG181">
        <v>0</v>
      </c>
      <c r="FH181">
        <v>0.162</v>
      </c>
      <c r="FI181">
        <v>-0.001</v>
      </c>
      <c r="FJ181">
        <v>0.139</v>
      </c>
      <c r="FK181">
        <v>0.058</v>
      </c>
      <c r="FL181">
        <v>420</v>
      </c>
      <c r="FM181">
        <v>16</v>
      </c>
      <c r="FN181">
        <v>0.19</v>
      </c>
      <c r="FO181">
        <v>0.02</v>
      </c>
      <c r="FP181">
        <v>1.1025885</v>
      </c>
      <c r="FQ181">
        <v>0.08734739212007574</v>
      </c>
      <c r="FR181">
        <v>0.02737535155482027</v>
      </c>
      <c r="FS181">
        <v>1</v>
      </c>
      <c r="FT181">
        <v>475.8911764705883</v>
      </c>
      <c r="FU181">
        <v>10.49503446622695</v>
      </c>
      <c r="FV181">
        <v>5.699141712834992</v>
      </c>
      <c r="FW181">
        <v>0</v>
      </c>
      <c r="FX181">
        <v>0.378604575</v>
      </c>
      <c r="FY181">
        <v>-0.01719729455910004</v>
      </c>
      <c r="FZ181">
        <v>0.001872055833669233</v>
      </c>
      <c r="GA181">
        <v>1</v>
      </c>
      <c r="GB181">
        <v>2</v>
      </c>
      <c r="GC181">
        <v>3</v>
      </c>
      <c r="GD181" t="s">
        <v>423</v>
      </c>
      <c r="GE181">
        <v>3.12713</v>
      </c>
      <c r="GF181">
        <v>2.73098</v>
      </c>
      <c r="GG181">
        <v>0.086143</v>
      </c>
      <c r="GH181">
        <v>0.086452</v>
      </c>
      <c r="GI181">
        <v>0.106608</v>
      </c>
      <c r="GJ181">
        <v>0.106034</v>
      </c>
      <c r="GK181">
        <v>27397.2</v>
      </c>
      <c r="GL181">
        <v>26539.7</v>
      </c>
      <c r="GM181">
        <v>30520.9</v>
      </c>
      <c r="GN181">
        <v>29305.4</v>
      </c>
      <c r="GO181">
        <v>37627.9</v>
      </c>
      <c r="GP181">
        <v>34456.8</v>
      </c>
      <c r="GQ181">
        <v>46689.2</v>
      </c>
      <c r="GR181">
        <v>43535</v>
      </c>
      <c r="GS181">
        <v>1.81992</v>
      </c>
      <c r="GT181">
        <v>1.87385</v>
      </c>
      <c r="GU181">
        <v>0.08312609999999999</v>
      </c>
      <c r="GV181">
        <v>0</v>
      </c>
      <c r="GW181">
        <v>28.6559</v>
      </c>
      <c r="GX181">
        <v>999.9</v>
      </c>
      <c r="GY181">
        <v>49</v>
      </c>
      <c r="GZ181">
        <v>30.6</v>
      </c>
      <c r="HA181">
        <v>23.8233</v>
      </c>
      <c r="HB181">
        <v>63.0257</v>
      </c>
      <c r="HC181">
        <v>13.2372</v>
      </c>
      <c r="HD181">
        <v>1</v>
      </c>
      <c r="HE181">
        <v>0.144098</v>
      </c>
      <c r="HF181">
        <v>-1.36852</v>
      </c>
      <c r="HG181">
        <v>20.2151</v>
      </c>
      <c r="HH181">
        <v>5.23706</v>
      </c>
      <c r="HI181">
        <v>11.974</v>
      </c>
      <c r="HJ181">
        <v>4.97295</v>
      </c>
      <c r="HK181">
        <v>3.291</v>
      </c>
      <c r="HL181">
        <v>9999</v>
      </c>
      <c r="HM181">
        <v>9999</v>
      </c>
      <c r="HN181">
        <v>9999</v>
      </c>
      <c r="HO181">
        <v>4.6</v>
      </c>
      <c r="HP181">
        <v>4.97295</v>
      </c>
      <c r="HQ181">
        <v>1.87731</v>
      </c>
      <c r="HR181">
        <v>1.87538</v>
      </c>
      <c r="HS181">
        <v>1.8782</v>
      </c>
      <c r="HT181">
        <v>1.87498</v>
      </c>
      <c r="HU181">
        <v>1.87851</v>
      </c>
      <c r="HV181">
        <v>1.87561</v>
      </c>
      <c r="HW181">
        <v>1.87677</v>
      </c>
      <c r="HX181">
        <v>0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0.178</v>
      </c>
      <c r="IL181">
        <v>0.2441</v>
      </c>
      <c r="IM181">
        <v>-0.2208080166734159</v>
      </c>
      <c r="IN181">
        <v>0.0009760521447082311</v>
      </c>
      <c r="IO181">
        <v>-1.213558287100738E-07</v>
      </c>
      <c r="IP181">
        <v>1.27618266518245E-10</v>
      </c>
      <c r="IQ181">
        <v>-0.04124942103459956</v>
      </c>
      <c r="IR181">
        <v>-0.001300910323688675</v>
      </c>
      <c r="IS181">
        <v>0.0007077955028906285</v>
      </c>
      <c r="IT181">
        <v>-5.887928008297181E-06</v>
      </c>
      <c r="IU181">
        <v>4</v>
      </c>
      <c r="IV181">
        <v>2095</v>
      </c>
      <c r="IW181">
        <v>1</v>
      </c>
      <c r="IX181">
        <v>25</v>
      </c>
      <c r="IY181">
        <v>199132.6</v>
      </c>
      <c r="IZ181">
        <v>199132.6</v>
      </c>
      <c r="JA181">
        <v>1.10474</v>
      </c>
      <c r="JB181">
        <v>2.56592</v>
      </c>
      <c r="JC181">
        <v>1.39893</v>
      </c>
      <c r="JD181">
        <v>2.34863</v>
      </c>
      <c r="JE181">
        <v>1.44897</v>
      </c>
      <c r="JF181">
        <v>2.59521</v>
      </c>
      <c r="JG181">
        <v>37.2181</v>
      </c>
      <c r="JH181">
        <v>23.9999</v>
      </c>
      <c r="JI181">
        <v>18</v>
      </c>
      <c r="JJ181">
        <v>475.428</v>
      </c>
      <c r="JK181">
        <v>479.216</v>
      </c>
      <c r="JL181">
        <v>30.9836</v>
      </c>
      <c r="JM181">
        <v>29.0345</v>
      </c>
      <c r="JN181">
        <v>30.0002</v>
      </c>
      <c r="JO181">
        <v>28.663</v>
      </c>
      <c r="JP181">
        <v>28.7159</v>
      </c>
      <c r="JQ181">
        <v>22.1421</v>
      </c>
      <c r="JR181">
        <v>7.64682</v>
      </c>
      <c r="JS181">
        <v>100</v>
      </c>
      <c r="JT181">
        <v>30.979</v>
      </c>
      <c r="JU181">
        <v>420</v>
      </c>
      <c r="JV181">
        <v>23.4641</v>
      </c>
      <c r="JW181">
        <v>100.899</v>
      </c>
      <c r="JX181">
        <v>100.148</v>
      </c>
    </row>
    <row r="182" spans="1:284">
      <c r="A182">
        <v>166</v>
      </c>
      <c r="B182">
        <v>1759096540.1</v>
      </c>
      <c r="C182">
        <v>2706</v>
      </c>
      <c r="D182" t="s">
        <v>763</v>
      </c>
      <c r="E182" t="s">
        <v>764</v>
      </c>
      <c r="F182">
        <v>5</v>
      </c>
      <c r="G182" t="s">
        <v>734</v>
      </c>
      <c r="H182" t="s">
        <v>419</v>
      </c>
      <c r="I182">
        <v>1759096537.1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7</v>
      </c>
      <c r="AH182">
        <v>1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4.6</v>
      </c>
      <c r="DA182">
        <v>0.5</v>
      </c>
      <c r="DB182" t="s">
        <v>421</v>
      </c>
      <c r="DC182">
        <v>2</v>
      </c>
      <c r="DD182">
        <v>1759096537.1</v>
      </c>
      <c r="DE182">
        <v>421.1094444444445</v>
      </c>
      <c r="DF182">
        <v>420.0084444444444</v>
      </c>
      <c r="DG182">
        <v>23.80935555555555</v>
      </c>
      <c r="DH182">
        <v>23.43436666666667</v>
      </c>
      <c r="DI182">
        <v>420.9312222222222</v>
      </c>
      <c r="DJ182">
        <v>23.56525555555556</v>
      </c>
      <c r="DK182">
        <v>499.9644444444445</v>
      </c>
      <c r="DL182">
        <v>90.69811111111112</v>
      </c>
      <c r="DM182">
        <v>0.05309922222222222</v>
      </c>
      <c r="DN182">
        <v>30.2495</v>
      </c>
      <c r="DO182">
        <v>30.0097</v>
      </c>
      <c r="DP182">
        <v>999.9000000000001</v>
      </c>
      <c r="DQ182">
        <v>0</v>
      </c>
      <c r="DR182">
        <v>0</v>
      </c>
      <c r="DS182">
        <v>9992.222222222223</v>
      </c>
      <c r="DT182">
        <v>0</v>
      </c>
      <c r="DU182">
        <v>2.26173</v>
      </c>
      <c r="DV182">
        <v>1.101036666666666</v>
      </c>
      <c r="DW182">
        <v>431.3804444444444</v>
      </c>
      <c r="DX182">
        <v>430.0868888888888</v>
      </c>
      <c r="DY182">
        <v>0.3749897777777778</v>
      </c>
      <c r="DZ182">
        <v>420.0084444444444</v>
      </c>
      <c r="EA182">
        <v>23.43436666666667</v>
      </c>
      <c r="EB182">
        <v>2.159463333333333</v>
      </c>
      <c r="EC182">
        <v>2.12545</v>
      </c>
      <c r="ED182">
        <v>18.6647</v>
      </c>
      <c r="EE182">
        <v>18.41122222222222</v>
      </c>
      <c r="EF182">
        <v>0.00500056</v>
      </c>
      <c r="EG182">
        <v>0</v>
      </c>
      <c r="EH182">
        <v>0</v>
      </c>
      <c r="EI182">
        <v>0</v>
      </c>
      <c r="EJ182">
        <v>476.1</v>
      </c>
      <c r="EK182">
        <v>0.00500056</v>
      </c>
      <c r="EL182">
        <v>-3.244444444444445</v>
      </c>
      <c r="EM182">
        <v>-2.711111111111111</v>
      </c>
      <c r="EN182">
        <v>35.75</v>
      </c>
      <c r="EO182">
        <v>38.944</v>
      </c>
      <c r="EP182">
        <v>37.312</v>
      </c>
      <c r="EQ182">
        <v>38.52755555555555</v>
      </c>
      <c r="ER182">
        <v>37.75</v>
      </c>
      <c r="ES182">
        <v>0</v>
      </c>
      <c r="ET182">
        <v>0</v>
      </c>
      <c r="EU182">
        <v>0</v>
      </c>
      <c r="EV182">
        <v>1759096551.7</v>
      </c>
      <c r="EW182">
        <v>0</v>
      </c>
      <c r="EX182">
        <v>476.2384615384615</v>
      </c>
      <c r="EY182">
        <v>12.06153867714456</v>
      </c>
      <c r="EZ182">
        <v>-11.17264990994101</v>
      </c>
      <c r="FA182">
        <v>-3.023076923076923</v>
      </c>
      <c r="FB182">
        <v>15</v>
      </c>
      <c r="FC182">
        <v>0</v>
      </c>
      <c r="FD182" t="s">
        <v>422</v>
      </c>
      <c r="FE182">
        <v>1747148579.5</v>
      </c>
      <c r="FF182">
        <v>1747148584.5</v>
      </c>
      <c r="FG182">
        <v>0</v>
      </c>
      <c r="FH182">
        <v>0.162</v>
      </c>
      <c r="FI182">
        <v>-0.001</v>
      </c>
      <c r="FJ182">
        <v>0.139</v>
      </c>
      <c r="FK182">
        <v>0.058</v>
      </c>
      <c r="FL182">
        <v>420</v>
      </c>
      <c r="FM182">
        <v>16</v>
      </c>
      <c r="FN182">
        <v>0.19</v>
      </c>
      <c r="FO182">
        <v>0.02</v>
      </c>
      <c r="FP182">
        <v>1.106550243902439</v>
      </c>
      <c r="FQ182">
        <v>0.05028501742160276</v>
      </c>
      <c r="FR182">
        <v>0.02391688631824855</v>
      </c>
      <c r="FS182">
        <v>1</v>
      </c>
      <c r="FT182">
        <v>475.6264705882353</v>
      </c>
      <c r="FU182">
        <v>6.907563107157687</v>
      </c>
      <c r="FV182">
        <v>5.772924064036779</v>
      </c>
      <c r="FW182">
        <v>0</v>
      </c>
      <c r="FX182">
        <v>0.3780039024390244</v>
      </c>
      <c r="FY182">
        <v>-0.02237186759581842</v>
      </c>
      <c r="FZ182">
        <v>0.002273880810794923</v>
      </c>
      <c r="GA182">
        <v>1</v>
      </c>
      <c r="GB182">
        <v>2</v>
      </c>
      <c r="GC182">
        <v>3</v>
      </c>
      <c r="GD182" t="s">
        <v>423</v>
      </c>
      <c r="GE182">
        <v>3.12712</v>
      </c>
      <c r="GF182">
        <v>2.73039</v>
      </c>
      <c r="GG182">
        <v>0.0861426</v>
      </c>
      <c r="GH182">
        <v>0.08645120000000001</v>
      </c>
      <c r="GI182">
        <v>0.106609</v>
      </c>
      <c r="GJ182">
        <v>0.106034</v>
      </c>
      <c r="GK182">
        <v>27396.8</v>
      </c>
      <c r="GL182">
        <v>26539.7</v>
      </c>
      <c r="GM182">
        <v>30520.4</v>
      </c>
      <c r="GN182">
        <v>29305.3</v>
      </c>
      <c r="GO182">
        <v>37627.3</v>
      </c>
      <c r="GP182">
        <v>34456.9</v>
      </c>
      <c r="GQ182">
        <v>46688.6</v>
      </c>
      <c r="GR182">
        <v>43535.2</v>
      </c>
      <c r="GS182">
        <v>1.82</v>
      </c>
      <c r="GT182">
        <v>1.8737</v>
      </c>
      <c r="GU182">
        <v>0.0824109</v>
      </c>
      <c r="GV182">
        <v>0</v>
      </c>
      <c r="GW182">
        <v>28.6559</v>
      </c>
      <c r="GX182">
        <v>999.9</v>
      </c>
      <c r="GY182">
        <v>49</v>
      </c>
      <c r="GZ182">
        <v>30.6</v>
      </c>
      <c r="HA182">
        <v>23.821</v>
      </c>
      <c r="HB182">
        <v>63.0057</v>
      </c>
      <c r="HC182">
        <v>13.0649</v>
      </c>
      <c r="HD182">
        <v>1</v>
      </c>
      <c r="HE182">
        <v>0.144141</v>
      </c>
      <c r="HF182">
        <v>-1.37956</v>
      </c>
      <c r="HG182">
        <v>20.2143</v>
      </c>
      <c r="HH182">
        <v>5.23361</v>
      </c>
      <c r="HI182">
        <v>11.974</v>
      </c>
      <c r="HJ182">
        <v>4.9722</v>
      </c>
      <c r="HK182">
        <v>3.2905</v>
      </c>
      <c r="HL182">
        <v>9999</v>
      </c>
      <c r="HM182">
        <v>9999</v>
      </c>
      <c r="HN182">
        <v>9999</v>
      </c>
      <c r="HO182">
        <v>4.6</v>
      </c>
      <c r="HP182">
        <v>4.97295</v>
      </c>
      <c r="HQ182">
        <v>1.8773</v>
      </c>
      <c r="HR182">
        <v>1.87537</v>
      </c>
      <c r="HS182">
        <v>1.8782</v>
      </c>
      <c r="HT182">
        <v>1.87495</v>
      </c>
      <c r="HU182">
        <v>1.87851</v>
      </c>
      <c r="HV182">
        <v>1.87561</v>
      </c>
      <c r="HW182">
        <v>1.87676</v>
      </c>
      <c r="HX182">
        <v>0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0.178</v>
      </c>
      <c r="IL182">
        <v>0.2441</v>
      </c>
      <c r="IM182">
        <v>-0.2208080166734159</v>
      </c>
      <c r="IN182">
        <v>0.0009760521447082311</v>
      </c>
      <c r="IO182">
        <v>-1.213558287100738E-07</v>
      </c>
      <c r="IP182">
        <v>1.27618266518245E-10</v>
      </c>
      <c r="IQ182">
        <v>-0.04124942103459956</v>
      </c>
      <c r="IR182">
        <v>-0.001300910323688675</v>
      </c>
      <c r="IS182">
        <v>0.0007077955028906285</v>
      </c>
      <c r="IT182">
        <v>-5.887928008297181E-06</v>
      </c>
      <c r="IU182">
        <v>4</v>
      </c>
      <c r="IV182">
        <v>2095</v>
      </c>
      <c r="IW182">
        <v>1</v>
      </c>
      <c r="IX182">
        <v>25</v>
      </c>
      <c r="IY182">
        <v>199132.7</v>
      </c>
      <c r="IZ182">
        <v>199132.6</v>
      </c>
      <c r="JA182">
        <v>1.10352</v>
      </c>
      <c r="JB182">
        <v>2.56226</v>
      </c>
      <c r="JC182">
        <v>1.39893</v>
      </c>
      <c r="JD182">
        <v>2.34863</v>
      </c>
      <c r="JE182">
        <v>1.44897</v>
      </c>
      <c r="JF182">
        <v>2.5293</v>
      </c>
      <c r="JG182">
        <v>37.2181</v>
      </c>
      <c r="JH182">
        <v>24.0087</v>
      </c>
      <c r="JI182">
        <v>18</v>
      </c>
      <c r="JJ182">
        <v>475.477</v>
      </c>
      <c r="JK182">
        <v>479.121</v>
      </c>
      <c r="JL182">
        <v>30.9774</v>
      </c>
      <c r="JM182">
        <v>29.0358</v>
      </c>
      <c r="JN182">
        <v>30.0002</v>
      </c>
      <c r="JO182">
        <v>28.6642</v>
      </c>
      <c r="JP182">
        <v>28.7166</v>
      </c>
      <c r="JQ182">
        <v>22.143</v>
      </c>
      <c r="JR182">
        <v>7.64682</v>
      </c>
      <c r="JS182">
        <v>100</v>
      </c>
      <c r="JT182">
        <v>30.9708</v>
      </c>
      <c r="JU182">
        <v>420</v>
      </c>
      <c r="JV182">
        <v>23.4641</v>
      </c>
      <c r="JW182">
        <v>100.898</v>
      </c>
      <c r="JX182">
        <v>100.148</v>
      </c>
    </row>
    <row r="183" spans="1:284">
      <c r="A183">
        <v>167</v>
      </c>
      <c r="B183">
        <v>1759096542.1</v>
      </c>
      <c r="C183">
        <v>2708</v>
      </c>
      <c r="D183" t="s">
        <v>765</v>
      </c>
      <c r="E183" t="s">
        <v>766</v>
      </c>
      <c r="F183">
        <v>5</v>
      </c>
      <c r="G183" t="s">
        <v>734</v>
      </c>
      <c r="H183" t="s">
        <v>419</v>
      </c>
      <c r="I183">
        <v>1759096539.1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7</v>
      </c>
      <c r="AH183">
        <v>1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4.6</v>
      </c>
      <c r="DA183">
        <v>0.5</v>
      </c>
      <c r="DB183" t="s">
        <v>421</v>
      </c>
      <c r="DC183">
        <v>2</v>
      </c>
      <c r="DD183">
        <v>1759096539.1</v>
      </c>
      <c r="DE183">
        <v>421.1154444444444</v>
      </c>
      <c r="DF183">
        <v>420.0022222222222</v>
      </c>
      <c r="DG183">
        <v>23.80944444444444</v>
      </c>
      <c r="DH183">
        <v>23.43496666666666</v>
      </c>
      <c r="DI183">
        <v>420.937</v>
      </c>
      <c r="DJ183">
        <v>23.56534444444445</v>
      </c>
      <c r="DK183">
        <v>500.0016666666666</v>
      </c>
      <c r="DL183">
        <v>90.69710000000001</v>
      </c>
      <c r="DM183">
        <v>0.05296297777777778</v>
      </c>
      <c r="DN183">
        <v>30.25061111111111</v>
      </c>
      <c r="DO183">
        <v>30.00084444444445</v>
      </c>
      <c r="DP183">
        <v>999.9000000000001</v>
      </c>
      <c r="DQ183">
        <v>0</v>
      </c>
      <c r="DR183">
        <v>0</v>
      </c>
      <c r="DS183">
        <v>9993.194444444445</v>
      </c>
      <c r="DT183">
        <v>0</v>
      </c>
      <c r="DU183">
        <v>2.26173</v>
      </c>
      <c r="DV183">
        <v>1.1132</v>
      </c>
      <c r="DW183">
        <v>431.3864444444445</v>
      </c>
      <c r="DX183">
        <v>430.0808888888889</v>
      </c>
      <c r="DY183">
        <v>0.3744825555555555</v>
      </c>
      <c r="DZ183">
        <v>420.0022222222222</v>
      </c>
      <c r="EA183">
        <v>23.43496666666666</v>
      </c>
      <c r="EB183">
        <v>2.159447777777778</v>
      </c>
      <c r="EC183">
        <v>2.125482222222222</v>
      </c>
      <c r="ED183">
        <v>18.66457777777778</v>
      </c>
      <c r="EE183">
        <v>18.41145555555556</v>
      </c>
      <c r="EF183">
        <v>0.00500056</v>
      </c>
      <c r="EG183">
        <v>0</v>
      </c>
      <c r="EH183">
        <v>0</v>
      </c>
      <c r="EI183">
        <v>0</v>
      </c>
      <c r="EJ183">
        <v>476.3222222222222</v>
      </c>
      <c r="EK183">
        <v>0.00500056</v>
      </c>
      <c r="EL183">
        <v>-6.388888888888889</v>
      </c>
      <c r="EM183">
        <v>-2.977777777777778</v>
      </c>
      <c r="EN183">
        <v>35.75</v>
      </c>
      <c r="EO183">
        <v>38.937</v>
      </c>
      <c r="EP183">
        <v>37.29822222222222</v>
      </c>
      <c r="EQ183">
        <v>38.50688888888889</v>
      </c>
      <c r="ER183">
        <v>37.75</v>
      </c>
      <c r="ES183">
        <v>0</v>
      </c>
      <c r="ET183">
        <v>0</v>
      </c>
      <c r="EU183">
        <v>0</v>
      </c>
      <c r="EV183">
        <v>1759096553.5</v>
      </c>
      <c r="EW183">
        <v>0</v>
      </c>
      <c r="EX183">
        <v>477.56</v>
      </c>
      <c r="EY183">
        <v>16.17692333252754</v>
      </c>
      <c r="EZ183">
        <v>-34.1230770767558</v>
      </c>
      <c r="FA183">
        <v>-4.344000000000001</v>
      </c>
      <c r="FB183">
        <v>15</v>
      </c>
      <c r="FC183">
        <v>0</v>
      </c>
      <c r="FD183" t="s">
        <v>422</v>
      </c>
      <c r="FE183">
        <v>1747148579.5</v>
      </c>
      <c r="FF183">
        <v>1747148584.5</v>
      </c>
      <c r="FG183">
        <v>0</v>
      </c>
      <c r="FH183">
        <v>0.162</v>
      </c>
      <c r="FI183">
        <v>-0.001</v>
      </c>
      <c r="FJ183">
        <v>0.139</v>
      </c>
      <c r="FK183">
        <v>0.058</v>
      </c>
      <c r="FL183">
        <v>420</v>
      </c>
      <c r="FM183">
        <v>16</v>
      </c>
      <c r="FN183">
        <v>0.19</v>
      </c>
      <c r="FO183">
        <v>0.02</v>
      </c>
      <c r="FP183">
        <v>1.1105155</v>
      </c>
      <c r="FQ183">
        <v>-0.02611407129456187</v>
      </c>
      <c r="FR183">
        <v>0.01965259994886174</v>
      </c>
      <c r="FS183">
        <v>1</v>
      </c>
      <c r="FT183">
        <v>476.1911764705883</v>
      </c>
      <c r="FU183">
        <v>6.149732776673671</v>
      </c>
      <c r="FV183">
        <v>5.573591494299586</v>
      </c>
      <c r="FW183">
        <v>0</v>
      </c>
      <c r="FX183">
        <v>0.377473425</v>
      </c>
      <c r="FY183">
        <v>-0.02346077673545955</v>
      </c>
      <c r="FZ183">
        <v>0.002304848356047532</v>
      </c>
      <c r="GA183">
        <v>1</v>
      </c>
      <c r="GB183">
        <v>2</v>
      </c>
      <c r="GC183">
        <v>3</v>
      </c>
      <c r="GD183" t="s">
        <v>423</v>
      </c>
      <c r="GE183">
        <v>3.12715</v>
      </c>
      <c r="GF183">
        <v>2.73041</v>
      </c>
      <c r="GG183">
        <v>0.086144</v>
      </c>
      <c r="GH183">
        <v>0.08644930000000001</v>
      </c>
      <c r="GI183">
        <v>0.106605</v>
      </c>
      <c r="GJ183">
        <v>0.106035</v>
      </c>
      <c r="GK183">
        <v>27397</v>
      </c>
      <c r="GL183">
        <v>26540.1</v>
      </c>
      <c r="GM183">
        <v>30520.6</v>
      </c>
      <c r="GN183">
        <v>29305.7</v>
      </c>
      <c r="GO183">
        <v>37627.8</v>
      </c>
      <c r="GP183">
        <v>34457.3</v>
      </c>
      <c r="GQ183">
        <v>46688.9</v>
      </c>
      <c r="GR183">
        <v>43535.7</v>
      </c>
      <c r="GS183">
        <v>1.82</v>
      </c>
      <c r="GT183">
        <v>1.87377</v>
      </c>
      <c r="GU183">
        <v>0.0810549</v>
      </c>
      <c r="GV183">
        <v>0</v>
      </c>
      <c r="GW183">
        <v>28.6547</v>
      </c>
      <c r="GX183">
        <v>999.9</v>
      </c>
      <c r="GY183">
        <v>49</v>
      </c>
      <c r="GZ183">
        <v>30.6</v>
      </c>
      <c r="HA183">
        <v>23.8215</v>
      </c>
      <c r="HB183">
        <v>62.9257</v>
      </c>
      <c r="HC183">
        <v>13.121</v>
      </c>
      <c r="HD183">
        <v>1</v>
      </c>
      <c r="HE183">
        <v>0.144144</v>
      </c>
      <c r="HF183">
        <v>-1.38313</v>
      </c>
      <c r="HG183">
        <v>20.2142</v>
      </c>
      <c r="HH183">
        <v>5.23331</v>
      </c>
      <c r="HI183">
        <v>11.974</v>
      </c>
      <c r="HJ183">
        <v>4.9721</v>
      </c>
      <c r="HK183">
        <v>3.2905</v>
      </c>
      <c r="HL183">
        <v>9999</v>
      </c>
      <c r="HM183">
        <v>9999</v>
      </c>
      <c r="HN183">
        <v>9999</v>
      </c>
      <c r="HO183">
        <v>4.6</v>
      </c>
      <c r="HP183">
        <v>4.97295</v>
      </c>
      <c r="HQ183">
        <v>1.87729</v>
      </c>
      <c r="HR183">
        <v>1.87537</v>
      </c>
      <c r="HS183">
        <v>1.8782</v>
      </c>
      <c r="HT183">
        <v>1.87493</v>
      </c>
      <c r="HU183">
        <v>1.87851</v>
      </c>
      <c r="HV183">
        <v>1.87561</v>
      </c>
      <c r="HW183">
        <v>1.87675</v>
      </c>
      <c r="HX183">
        <v>0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0.179</v>
      </c>
      <c r="IL183">
        <v>0.2441</v>
      </c>
      <c r="IM183">
        <v>-0.2208080166734159</v>
      </c>
      <c r="IN183">
        <v>0.0009760521447082311</v>
      </c>
      <c r="IO183">
        <v>-1.213558287100738E-07</v>
      </c>
      <c r="IP183">
        <v>1.27618266518245E-10</v>
      </c>
      <c r="IQ183">
        <v>-0.04124942103459956</v>
      </c>
      <c r="IR183">
        <v>-0.001300910323688675</v>
      </c>
      <c r="IS183">
        <v>0.0007077955028906285</v>
      </c>
      <c r="IT183">
        <v>-5.887928008297181E-06</v>
      </c>
      <c r="IU183">
        <v>4</v>
      </c>
      <c r="IV183">
        <v>2095</v>
      </c>
      <c r="IW183">
        <v>1</v>
      </c>
      <c r="IX183">
        <v>25</v>
      </c>
      <c r="IY183">
        <v>199132.7</v>
      </c>
      <c r="IZ183">
        <v>199132.6</v>
      </c>
      <c r="JA183">
        <v>1.10474</v>
      </c>
      <c r="JB183">
        <v>2.56958</v>
      </c>
      <c r="JC183">
        <v>1.39893</v>
      </c>
      <c r="JD183">
        <v>2.34985</v>
      </c>
      <c r="JE183">
        <v>1.44897</v>
      </c>
      <c r="JF183">
        <v>2.57324</v>
      </c>
      <c r="JG183">
        <v>37.2181</v>
      </c>
      <c r="JH183">
        <v>23.9999</v>
      </c>
      <c r="JI183">
        <v>18</v>
      </c>
      <c r="JJ183">
        <v>475.48</v>
      </c>
      <c r="JK183">
        <v>479.181</v>
      </c>
      <c r="JL183">
        <v>30.9733</v>
      </c>
      <c r="JM183">
        <v>29.0363</v>
      </c>
      <c r="JN183">
        <v>30.0002</v>
      </c>
      <c r="JO183">
        <v>28.6647</v>
      </c>
      <c r="JP183">
        <v>28.7178</v>
      </c>
      <c r="JQ183">
        <v>22.1426</v>
      </c>
      <c r="JR183">
        <v>7.64682</v>
      </c>
      <c r="JS183">
        <v>100</v>
      </c>
      <c r="JT183">
        <v>30.9708</v>
      </c>
      <c r="JU183">
        <v>420</v>
      </c>
      <c r="JV183">
        <v>23.4641</v>
      </c>
      <c r="JW183">
        <v>100.899</v>
      </c>
      <c r="JX183">
        <v>100.15</v>
      </c>
    </row>
    <row r="184" spans="1:284">
      <c r="A184">
        <v>168</v>
      </c>
      <c r="B184">
        <v>1759096544.1</v>
      </c>
      <c r="C184">
        <v>2710</v>
      </c>
      <c r="D184" t="s">
        <v>767</v>
      </c>
      <c r="E184" t="s">
        <v>768</v>
      </c>
      <c r="F184">
        <v>5</v>
      </c>
      <c r="G184" t="s">
        <v>734</v>
      </c>
      <c r="H184" t="s">
        <v>419</v>
      </c>
      <c r="I184">
        <v>1759096541.1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7</v>
      </c>
      <c r="AH184">
        <v>1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4.6</v>
      </c>
      <c r="DA184">
        <v>0.5</v>
      </c>
      <c r="DB184" t="s">
        <v>421</v>
      </c>
      <c r="DC184">
        <v>2</v>
      </c>
      <c r="DD184">
        <v>1759096541.1</v>
      </c>
      <c r="DE184">
        <v>421.1183333333333</v>
      </c>
      <c r="DF184">
        <v>420.0004444444444</v>
      </c>
      <c r="DG184">
        <v>23.80935555555556</v>
      </c>
      <c r="DH184">
        <v>23.43532222222222</v>
      </c>
      <c r="DI184">
        <v>420.9398888888889</v>
      </c>
      <c r="DJ184">
        <v>23.56525555555555</v>
      </c>
      <c r="DK184">
        <v>500.0138888888889</v>
      </c>
      <c r="DL184">
        <v>90.69636666666666</v>
      </c>
      <c r="DM184">
        <v>0.05284914444444444</v>
      </c>
      <c r="DN184">
        <v>30.25318888888889</v>
      </c>
      <c r="DO184">
        <v>29.98552222222222</v>
      </c>
      <c r="DP184">
        <v>999.9000000000001</v>
      </c>
      <c r="DQ184">
        <v>0</v>
      </c>
      <c r="DR184">
        <v>0</v>
      </c>
      <c r="DS184">
        <v>9994.306666666665</v>
      </c>
      <c r="DT184">
        <v>0</v>
      </c>
      <c r="DU184">
        <v>2.26173</v>
      </c>
      <c r="DV184">
        <v>1.117944444444444</v>
      </c>
      <c r="DW184">
        <v>431.3894444444444</v>
      </c>
      <c r="DX184">
        <v>430.0793333333334</v>
      </c>
      <c r="DY184">
        <v>0.3740418888888889</v>
      </c>
      <c r="DZ184">
        <v>420.0004444444444</v>
      </c>
      <c r="EA184">
        <v>23.43532222222222</v>
      </c>
      <c r="EB184">
        <v>2.159422222222222</v>
      </c>
      <c r="EC184">
        <v>2.125497777777778</v>
      </c>
      <c r="ED184">
        <v>18.6644</v>
      </c>
      <c r="EE184">
        <v>18.41157777777778</v>
      </c>
      <c r="EF184">
        <v>0.00500056</v>
      </c>
      <c r="EG184">
        <v>0</v>
      </c>
      <c r="EH184">
        <v>0</v>
      </c>
      <c r="EI184">
        <v>0</v>
      </c>
      <c r="EJ184">
        <v>475.8</v>
      </c>
      <c r="EK184">
        <v>0.00500056</v>
      </c>
      <c r="EL184">
        <v>-8.555555555555555</v>
      </c>
      <c r="EM184">
        <v>-3.388888888888888</v>
      </c>
      <c r="EN184">
        <v>35.75</v>
      </c>
      <c r="EO184">
        <v>38.92322222222222</v>
      </c>
      <c r="EP184">
        <v>37.27755555555555</v>
      </c>
      <c r="EQ184">
        <v>38.50688888888889</v>
      </c>
      <c r="ER184">
        <v>37.75</v>
      </c>
      <c r="ES184">
        <v>0</v>
      </c>
      <c r="ET184">
        <v>0</v>
      </c>
      <c r="EU184">
        <v>0</v>
      </c>
      <c r="EV184">
        <v>1759096555.3</v>
      </c>
      <c r="EW184">
        <v>0</v>
      </c>
      <c r="EX184">
        <v>477.4538461538462</v>
      </c>
      <c r="EY184">
        <v>10.09914562126748</v>
      </c>
      <c r="EZ184">
        <v>-41.10427371680258</v>
      </c>
      <c r="FA184">
        <v>-4.734615384615386</v>
      </c>
      <c r="FB184">
        <v>15</v>
      </c>
      <c r="FC184">
        <v>0</v>
      </c>
      <c r="FD184" t="s">
        <v>422</v>
      </c>
      <c r="FE184">
        <v>1747148579.5</v>
      </c>
      <c r="FF184">
        <v>1747148584.5</v>
      </c>
      <c r="FG184">
        <v>0</v>
      </c>
      <c r="FH184">
        <v>0.162</v>
      </c>
      <c r="FI184">
        <v>-0.001</v>
      </c>
      <c r="FJ184">
        <v>0.139</v>
      </c>
      <c r="FK184">
        <v>0.058</v>
      </c>
      <c r="FL184">
        <v>420</v>
      </c>
      <c r="FM184">
        <v>16</v>
      </c>
      <c r="FN184">
        <v>0.19</v>
      </c>
      <c r="FO184">
        <v>0.02</v>
      </c>
      <c r="FP184">
        <v>1.111863170731707</v>
      </c>
      <c r="FQ184">
        <v>0.02916689895470551</v>
      </c>
      <c r="FR184">
        <v>0.0192459742308048</v>
      </c>
      <c r="FS184">
        <v>1</v>
      </c>
      <c r="FT184">
        <v>476.5823529411765</v>
      </c>
      <c r="FU184">
        <v>16.91673047679069</v>
      </c>
      <c r="FV184">
        <v>5.833144172250162</v>
      </c>
      <c r="FW184">
        <v>0</v>
      </c>
      <c r="FX184">
        <v>0.3766506341463415</v>
      </c>
      <c r="FY184">
        <v>-0.02211012543554043</v>
      </c>
      <c r="FZ184">
        <v>0.002235260968625015</v>
      </c>
      <c r="GA184">
        <v>1</v>
      </c>
      <c r="GB184">
        <v>2</v>
      </c>
      <c r="GC184">
        <v>3</v>
      </c>
      <c r="GD184" t="s">
        <v>423</v>
      </c>
      <c r="GE184">
        <v>3.12713</v>
      </c>
      <c r="GF184">
        <v>2.73093</v>
      </c>
      <c r="GG184">
        <v>0.0861423</v>
      </c>
      <c r="GH184">
        <v>0.08644830000000001</v>
      </c>
      <c r="GI184">
        <v>0.106604</v>
      </c>
      <c r="GJ184">
        <v>0.106033</v>
      </c>
      <c r="GK184">
        <v>27396.9</v>
      </c>
      <c r="GL184">
        <v>26540.2</v>
      </c>
      <c r="GM184">
        <v>30520.6</v>
      </c>
      <c r="GN184">
        <v>29305.7</v>
      </c>
      <c r="GO184">
        <v>37627.7</v>
      </c>
      <c r="GP184">
        <v>34457.3</v>
      </c>
      <c r="GQ184">
        <v>46688.8</v>
      </c>
      <c r="GR184">
        <v>43535.6</v>
      </c>
      <c r="GS184">
        <v>1.82005</v>
      </c>
      <c r="GT184">
        <v>1.87383</v>
      </c>
      <c r="GU184">
        <v>0.0798553</v>
      </c>
      <c r="GV184">
        <v>0</v>
      </c>
      <c r="GW184">
        <v>28.6535</v>
      </c>
      <c r="GX184">
        <v>999.9</v>
      </c>
      <c r="GY184">
        <v>49</v>
      </c>
      <c r="GZ184">
        <v>30.6</v>
      </c>
      <c r="HA184">
        <v>23.8228</v>
      </c>
      <c r="HB184">
        <v>63.0257</v>
      </c>
      <c r="HC184">
        <v>13.141</v>
      </c>
      <c r="HD184">
        <v>1</v>
      </c>
      <c r="HE184">
        <v>0.144164</v>
      </c>
      <c r="HF184">
        <v>-1.38257</v>
      </c>
      <c r="HG184">
        <v>20.2149</v>
      </c>
      <c r="HH184">
        <v>5.23601</v>
      </c>
      <c r="HI184">
        <v>11.974</v>
      </c>
      <c r="HJ184">
        <v>4.97295</v>
      </c>
      <c r="HK184">
        <v>3.29095</v>
      </c>
      <c r="HL184">
        <v>9999</v>
      </c>
      <c r="HM184">
        <v>9999</v>
      </c>
      <c r="HN184">
        <v>9999</v>
      </c>
      <c r="HO184">
        <v>4.6</v>
      </c>
      <c r="HP184">
        <v>4.97294</v>
      </c>
      <c r="HQ184">
        <v>1.87729</v>
      </c>
      <c r="HR184">
        <v>1.87539</v>
      </c>
      <c r="HS184">
        <v>1.8782</v>
      </c>
      <c r="HT184">
        <v>1.87493</v>
      </c>
      <c r="HU184">
        <v>1.87851</v>
      </c>
      <c r="HV184">
        <v>1.87561</v>
      </c>
      <c r="HW184">
        <v>1.87675</v>
      </c>
      <c r="HX184">
        <v>0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0.178</v>
      </c>
      <c r="IL184">
        <v>0.2441</v>
      </c>
      <c r="IM184">
        <v>-0.2208080166734159</v>
      </c>
      <c r="IN184">
        <v>0.0009760521447082311</v>
      </c>
      <c r="IO184">
        <v>-1.213558287100738E-07</v>
      </c>
      <c r="IP184">
        <v>1.27618266518245E-10</v>
      </c>
      <c r="IQ184">
        <v>-0.04124942103459956</v>
      </c>
      <c r="IR184">
        <v>-0.001300910323688675</v>
      </c>
      <c r="IS184">
        <v>0.0007077955028906285</v>
      </c>
      <c r="IT184">
        <v>-5.887928008297181E-06</v>
      </c>
      <c r="IU184">
        <v>4</v>
      </c>
      <c r="IV184">
        <v>2095</v>
      </c>
      <c r="IW184">
        <v>1</v>
      </c>
      <c r="IX184">
        <v>25</v>
      </c>
      <c r="IY184">
        <v>199132.7</v>
      </c>
      <c r="IZ184">
        <v>199132.7</v>
      </c>
      <c r="JA184">
        <v>1.10474</v>
      </c>
      <c r="JB184">
        <v>2.55859</v>
      </c>
      <c r="JC184">
        <v>1.39893</v>
      </c>
      <c r="JD184">
        <v>2.34863</v>
      </c>
      <c r="JE184">
        <v>1.44897</v>
      </c>
      <c r="JF184">
        <v>2.58545</v>
      </c>
      <c r="JG184">
        <v>37.242</v>
      </c>
      <c r="JH184">
        <v>24.0087</v>
      </c>
      <c r="JI184">
        <v>18</v>
      </c>
      <c r="JJ184">
        <v>475.507</v>
      </c>
      <c r="JK184">
        <v>479.219</v>
      </c>
      <c r="JL184">
        <v>30.9698</v>
      </c>
      <c r="JM184">
        <v>29.0363</v>
      </c>
      <c r="JN184">
        <v>30.0002</v>
      </c>
      <c r="JO184">
        <v>28.6647</v>
      </c>
      <c r="JP184">
        <v>28.7184</v>
      </c>
      <c r="JQ184">
        <v>22.1431</v>
      </c>
      <c r="JR184">
        <v>7.64682</v>
      </c>
      <c r="JS184">
        <v>100</v>
      </c>
      <c r="JT184">
        <v>30.9708</v>
      </c>
      <c r="JU184">
        <v>420</v>
      </c>
      <c r="JV184">
        <v>23.4641</v>
      </c>
      <c r="JW184">
        <v>100.899</v>
      </c>
      <c r="JX184">
        <v>100.149</v>
      </c>
    </row>
    <row r="185" spans="1:284">
      <c r="A185">
        <v>169</v>
      </c>
      <c r="B185">
        <v>1759096546.1</v>
      </c>
      <c r="C185">
        <v>2712</v>
      </c>
      <c r="D185" t="s">
        <v>769</v>
      </c>
      <c r="E185" t="s">
        <v>770</v>
      </c>
      <c r="F185">
        <v>5</v>
      </c>
      <c r="G185" t="s">
        <v>734</v>
      </c>
      <c r="H185" t="s">
        <v>419</v>
      </c>
      <c r="I185">
        <v>1759096543.1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7</v>
      </c>
      <c r="AH185">
        <v>1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4.6</v>
      </c>
      <c r="DA185">
        <v>0.5</v>
      </c>
      <c r="DB185" t="s">
        <v>421</v>
      </c>
      <c r="DC185">
        <v>2</v>
      </c>
      <c r="DD185">
        <v>1759096543.1</v>
      </c>
      <c r="DE185">
        <v>421.1204444444444</v>
      </c>
      <c r="DF185">
        <v>419.9984444444444</v>
      </c>
      <c r="DG185">
        <v>23.80915555555556</v>
      </c>
      <c r="DH185">
        <v>23.43522222222222</v>
      </c>
      <c r="DI185">
        <v>420.942</v>
      </c>
      <c r="DJ185">
        <v>23.56506666666667</v>
      </c>
      <c r="DK185">
        <v>500.0214444444445</v>
      </c>
      <c r="DL185">
        <v>90.69589999999999</v>
      </c>
      <c r="DM185">
        <v>0.05274555555555555</v>
      </c>
      <c r="DN185">
        <v>30.25463333333333</v>
      </c>
      <c r="DO185">
        <v>29.96613333333333</v>
      </c>
      <c r="DP185">
        <v>999.9000000000001</v>
      </c>
      <c r="DQ185">
        <v>0</v>
      </c>
      <c r="DR185">
        <v>0</v>
      </c>
      <c r="DS185">
        <v>9998.605555555558</v>
      </c>
      <c r="DT185">
        <v>0</v>
      </c>
      <c r="DU185">
        <v>2.26173</v>
      </c>
      <c r="DV185">
        <v>1.121854444444444</v>
      </c>
      <c r="DW185">
        <v>431.3913333333333</v>
      </c>
      <c r="DX185">
        <v>430.0774444444444</v>
      </c>
      <c r="DY185">
        <v>0.3739397777777778</v>
      </c>
      <c r="DZ185">
        <v>419.9984444444444</v>
      </c>
      <c r="EA185">
        <v>23.43522222222222</v>
      </c>
      <c r="EB185">
        <v>2.159392222222222</v>
      </c>
      <c r="EC185">
        <v>2.125478888888888</v>
      </c>
      <c r="ED185">
        <v>18.66418888888889</v>
      </c>
      <c r="EE185">
        <v>18.41142222222222</v>
      </c>
      <c r="EF185">
        <v>0.00500056</v>
      </c>
      <c r="EG185">
        <v>0</v>
      </c>
      <c r="EH185">
        <v>0</v>
      </c>
      <c r="EI185">
        <v>0</v>
      </c>
      <c r="EJ185">
        <v>476.5111111111112</v>
      </c>
      <c r="EK185">
        <v>0.00500056</v>
      </c>
      <c r="EL185">
        <v>-9.944444444444446</v>
      </c>
      <c r="EM185">
        <v>-3.666666666666667</v>
      </c>
      <c r="EN185">
        <v>35.743</v>
      </c>
      <c r="EO185">
        <v>38.90255555555555</v>
      </c>
      <c r="EP185">
        <v>37.25688888888889</v>
      </c>
      <c r="EQ185">
        <v>38.5</v>
      </c>
      <c r="ER185">
        <v>37.736</v>
      </c>
      <c r="ES185">
        <v>0</v>
      </c>
      <c r="ET185">
        <v>0</v>
      </c>
      <c r="EU185">
        <v>0</v>
      </c>
      <c r="EV185">
        <v>1759096557.7</v>
      </c>
      <c r="EW185">
        <v>0</v>
      </c>
      <c r="EX185">
        <v>476.8346153846153</v>
      </c>
      <c r="EY185">
        <v>8.43418802752468</v>
      </c>
      <c r="EZ185">
        <v>-29.93504283096981</v>
      </c>
      <c r="FA185">
        <v>-6.530769230769232</v>
      </c>
      <c r="FB185">
        <v>15</v>
      </c>
      <c r="FC185">
        <v>0</v>
      </c>
      <c r="FD185" t="s">
        <v>422</v>
      </c>
      <c r="FE185">
        <v>1747148579.5</v>
      </c>
      <c r="FF185">
        <v>1747148584.5</v>
      </c>
      <c r="FG185">
        <v>0</v>
      </c>
      <c r="FH185">
        <v>0.162</v>
      </c>
      <c r="FI185">
        <v>-0.001</v>
      </c>
      <c r="FJ185">
        <v>0.139</v>
      </c>
      <c r="FK185">
        <v>0.058</v>
      </c>
      <c r="FL185">
        <v>420</v>
      </c>
      <c r="FM185">
        <v>16</v>
      </c>
      <c r="FN185">
        <v>0.19</v>
      </c>
      <c r="FO185">
        <v>0.02</v>
      </c>
      <c r="FP185">
        <v>1.112734</v>
      </c>
      <c r="FQ185">
        <v>0.06211069418386478</v>
      </c>
      <c r="FR185">
        <v>0.01932498263906078</v>
      </c>
      <c r="FS185">
        <v>1</v>
      </c>
      <c r="FT185">
        <v>476.5235294117647</v>
      </c>
      <c r="FU185">
        <v>7.3338427004605</v>
      </c>
      <c r="FV185">
        <v>5.908222526750793</v>
      </c>
      <c r="FW185">
        <v>0</v>
      </c>
      <c r="FX185">
        <v>0.376063</v>
      </c>
      <c r="FY185">
        <v>-0.0206260863039412</v>
      </c>
      <c r="FZ185">
        <v>0.002059540300649641</v>
      </c>
      <c r="GA185">
        <v>1</v>
      </c>
      <c r="GB185">
        <v>2</v>
      </c>
      <c r="GC185">
        <v>3</v>
      </c>
      <c r="GD185" t="s">
        <v>423</v>
      </c>
      <c r="GE185">
        <v>3.12722</v>
      </c>
      <c r="GF185">
        <v>2.73027</v>
      </c>
      <c r="GG185">
        <v>0.0861382</v>
      </c>
      <c r="GH185">
        <v>0.0864492</v>
      </c>
      <c r="GI185">
        <v>0.106605</v>
      </c>
      <c r="GJ185">
        <v>0.10603</v>
      </c>
      <c r="GK185">
        <v>27396.9</v>
      </c>
      <c r="GL185">
        <v>26539.9</v>
      </c>
      <c r="GM185">
        <v>30520.3</v>
      </c>
      <c r="GN185">
        <v>29305.4</v>
      </c>
      <c r="GO185">
        <v>37627.6</v>
      </c>
      <c r="GP185">
        <v>34457.1</v>
      </c>
      <c r="GQ185">
        <v>46688.7</v>
      </c>
      <c r="GR185">
        <v>43535.2</v>
      </c>
      <c r="GS185">
        <v>1.81995</v>
      </c>
      <c r="GT185">
        <v>1.87383</v>
      </c>
      <c r="GU185">
        <v>0.0792071</v>
      </c>
      <c r="GV185">
        <v>0</v>
      </c>
      <c r="GW185">
        <v>28.6535</v>
      </c>
      <c r="GX185">
        <v>999.9</v>
      </c>
      <c r="GY185">
        <v>49</v>
      </c>
      <c r="GZ185">
        <v>30.6</v>
      </c>
      <c r="HA185">
        <v>23.8243</v>
      </c>
      <c r="HB185">
        <v>62.6157</v>
      </c>
      <c r="HC185">
        <v>13.0168</v>
      </c>
      <c r="HD185">
        <v>1</v>
      </c>
      <c r="HE185">
        <v>0.144162</v>
      </c>
      <c r="HF185">
        <v>-1.42556</v>
      </c>
      <c r="HG185">
        <v>20.214</v>
      </c>
      <c r="HH185">
        <v>5.23346</v>
      </c>
      <c r="HI185">
        <v>11.974</v>
      </c>
      <c r="HJ185">
        <v>4.9722</v>
      </c>
      <c r="HK185">
        <v>3.29048</v>
      </c>
      <c r="HL185">
        <v>9999</v>
      </c>
      <c r="HM185">
        <v>9999</v>
      </c>
      <c r="HN185">
        <v>9999</v>
      </c>
      <c r="HO185">
        <v>4.6</v>
      </c>
      <c r="HP185">
        <v>4.97294</v>
      </c>
      <c r="HQ185">
        <v>1.87729</v>
      </c>
      <c r="HR185">
        <v>1.8754</v>
      </c>
      <c r="HS185">
        <v>1.8782</v>
      </c>
      <c r="HT185">
        <v>1.87494</v>
      </c>
      <c r="HU185">
        <v>1.87851</v>
      </c>
      <c r="HV185">
        <v>1.87561</v>
      </c>
      <c r="HW185">
        <v>1.87674</v>
      </c>
      <c r="HX185">
        <v>0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0.178</v>
      </c>
      <c r="IL185">
        <v>0.2441</v>
      </c>
      <c r="IM185">
        <v>-0.2208080166734159</v>
      </c>
      <c r="IN185">
        <v>0.0009760521447082311</v>
      </c>
      <c r="IO185">
        <v>-1.213558287100738E-07</v>
      </c>
      <c r="IP185">
        <v>1.27618266518245E-10</v>
      </c>
      <c r="IQ185">
        <v>-0.04124942103459956</v>
      </c>
      <c r="IR185">
        <v>-0.001300910323688675</v>
      </c>
      <c r="IS185">
        <v>0.0007077955028906285</v>
      </c>
      <c r="IT185">
        <v>-5.887928008297181E-06</v>
      </c>
      <c r="IU185">
        <v>4</v>
      </c>
      <c r="IV185">
        <v>2095</v>
      </c>
      <c r="IW185">
        <v>1</v>
      </c>
      <c r="IX185">
        <v>25</v>
      </c>
      <c r="IY185">
        <v>199132.8</v>
      </c>
      <c r="IZ185">
        <v>199132.7</v>
      </c>
      <c r="JA185">
        <v>1.10474</v>
      </c>
      <c r="JB185">
        <v>2.57568</v>
      </c>
      <c r="JC185">
        <v>1.39893</v>
      </c>
      <c r="JD185">
        <v>2.34863</v>
      </c>
      <c r="JE185">
        <v>1.44897</v>
      </c>
      <c r="JF185">
        <v>2.51587</v>
      </c>
      <c r="JG185">
        <v>37.2181</v>
      </c>
      <c r="JH185">
        <v>23.9999</v>
      </c>
      <c r="JI185">
        <v>18</v>
      </c>
      <c r="JJ185">
        <v>475.453</v>
      </c>
      <c r="JK185">
        <v>479.219</v>
      </c>
      <c r="JL185">
        <v>30.9668</v>
      </c>
      <c r="JM185">
        <v>29.0363</v>
      </c>
      <c r="JN185">
        <v>30.0002</v>
      </c>
      <c r="JO185">
        <v>28.6648</v>
      </c>
      <c r="JP185">
        <v>28.7184</v>
      </c>
      <c r="JQ185">
        <v>22.1412</v>
      </c>
      <c r="JR185">
        <v>7.64682</v>
      </c>
      <c r="JS185">
        <v>100</v>
      </c>
      <c r="JT185">
        <v>30.9913</v>
      </c>
      <c r="JU185">
        <v>420</v>
      </c>
      <c r="JV185">
        <v>23.4641</v>
      </c>
      <c r="JW185">
        <v>100.898</v>
      </c>
      <c r="JX185">
        <v>100.149</v>
      </c>
    </row>
    <row r="186" spans="1:284">
      <c r="A186">
        <v>170</v>
      </c>
      <c r="B186">
        <v>1759096548.1</v>
      </c>
      <c r="C186">
        <v>2714</v>
      </c>
      <c r="D186" t="s">
        <v>771</v>
      </c>
      <c r="E186" t="s">
        <v>772</v>
      </c>
      <c r="F186">
        <v>5</v>
      </c>
      <c r="G186" t="s">
        <v>734</v>
      </c>
      <c r="H186" t="s">
        <v>419</v>
      </c>
      <c r="I186">
        <v>1759096545.1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7</v>
      </c>
      <c r="AH186">
        <v>1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4.6</v>
      </c>
      <c r="DA186">
        <v>0.5</v>
      </c>
      <c r="DB186" t="s">
        <v>421</v>
      </c>
      <c r="DC186">
        <v>2</v>
      </c>
      <c r="DD186">
        <v>1759096545.1</v>
      </c>
      <c r="DE186">
        <v>421.1187777777778</v>
      </c>
      <c r="DF186">
        <v>419.9992222222222</v>
      </c>
      <c r="DG186">
        <v>23.80872222222222</v>
      </c>
      <c r="DH186">
        <v>23.43513333333333</v>
      </c>
      <c r="DI186">
        <v>420.9405555555556</v>
      </c>
      <c r="DJ186">
        <v>23.56464444444445</v>
      </c>
      <c r="DK186">
        <v>500.0492222222222</v>
      </c>
      <c r="DL186">
        <v>90.69571111111109</v>
      </c>
      <c r="DM186">
        <v>0.05253367777777778</v>
      </c>
      <c r="DN186">
        <v>30.2535</v>
      </c>
      <c r="DO186">
        <v>29.95026666666666</v>
      </c>
      <c r="DP186">
        <v>999.9000000000001</v>
      </c>
      <c r="DQ186">
        <v>0</v>
      </c>
      <c r="DR186">
        <v>0</v>
      </c>
      <c r="DS186">
        <v>10011.10555555556</v>
      </c>
      <c r="DT186">
        <v>0</v>
      </c>
      <c r="DU186">
        <v>2.26173</v>
      </c>
      <c r="DV186">
        <v>1.11942</v>
      </c>
      <c r="DW186">
        <v>431.3895555555555</v>
      </c>
      <c r="DX186">
        <v>430.0781111111111</v>
      </c>
      <c r="DY186">
        <v>0.3735893333333333</v>
      </c>
      <c r="DZ186">
        <v>419.9992222222222</v>
      </c>
      <c r="EA186">
        <v>23.43513333333333</v>
      </c>
      <c r="EB186">
        <v>2.159348888888889</v>
      </c>
      <c r="EC186">
        <v>2.125467777777777</v>
      </c>
      <c r="ED186">
        <v>18.66387777777778</v>
      </c>
      <c r="EE186">
        <v>18.41132222222222</v>
      </c>
      <c r="EF186">
        <v>0.00500056</v>
      </c>
      <c r="EG186">
        <v>0</v>
      </c>
      <c r="EH186">
        <v>0</v>
      </c>
      <c r="EI186">
        <v>0</v>
      </c>
      <c r="EJ186">
        <v>477.8555555555556</v>
      </c>
      <c r="EK186">
        <v>0.00500056</v>
      </c>
      <c r="EL186">
        <v>-4.988888888888889</v>
      </c>
      <c r="EM186">
        <v>-2.655555555555555</v>
      </c>
      <c r="EN186">
        <v>35.736</v>
      </c>
      <c r="EO186">
        <v>38.88188888888889</v>
      </c>
      <c r="EP186">
        <v>37.25</v>
      </c>
      <c r="EQ186">
        <v>38.47900000000001</v>
      </c>
      <c r="ER186">
        <v>37.715</v>
      </c>
      <c r="ES186">
        <v>0</v>
      </c>
      <c r="ET186">
        <v>0</v>
      </c>
      <c r="EU186">
        <v>0</v>
      </c>
      <c r="EV186">
        <v>1759096559.5</v>
      </c>
      <c r="EW186">
        <v>0</v>
      </c>
      <c r="EX186">
        <v>477.284</v>
      </c>
      <c r="EY186">
        <v>-2.384615439074953</v>
      </c>
      <c r="EZ186">
        <v>-12.09230776355111</v>
      </c>
      <c r="FA186">
        <v>-6.456</v>
      </c>
      <c r="FB186">
        <v>15</v>
      </c>
      <c r="FC186">
        <v>0</v>
      </c>
      <c r="FD186" t="s">
        <v>422</v>
      </c>
      <c r="FE186">
        <v>1747148579.5</v>
      </c>
      <c r="FF186">
        <v>1747148584.5</v>
      </c>
      <c r="FG186">
        <v>0</v>
      </c>
      <c r="FH186">
        <v>0.162</v>
      </c>
      <c r="FI186">
        <v>-0.001</v>
      </c>
      <c r="FJ186">
        <v>0.139</v>
      </c>
      <c r="FK186">
        <v>0.058</v>
      </c>
      <c r="FL186">
        <v>420</v>
      </c>
      <c r="FM186">
        <v>16</v>
      </c>
      <c r="FN186">
        <v>0.19</v>
      </c>
      <c r="FO186">
        <v>0.02</v>
      </c>
      <c r="FP186">
        <v>1.112665365853658</v>
      </c>
      <c r="FQ186">
        <v>0.0003585365853650806</v>
      </c>
      <c r="FR186">
        <v>0.01859286161178349</v>
      </c>
      <c r="FS186">
        <v>1</v>
      </c>
      <c r="FT186">
        <v>477.3235294117647</v>
      </c>
      <c r="FU186">
        <v>4.586707437167409</v>
      </c>
      <c r="FV186">
        <v>5.963420792066629</v>
      </c>
      <c r="FW186">
        <v>0</v>
      </c>
      <c r="FX186">
        <v>0.3754944146341463</v>
      </c>
      <c r="FY186">
        <v>-0.01846342160278739</v>
      </c>
      <c r="FZ186">
        <v>0.00195032142411112</v>
      </c>
      <c r="GA186">
        <v>1</v>
      </c>
      <c r="GB186">
        <v>2</v>
      </c>
      <c r="GC186">
        <v>3</v>
      </c>
      <c r="GD186" t="s">
        <v>423</v>
      </c>
      <c r="GE186">
        <v>3.12729</v>
      </c>
      <c r="GF186">
        <v>2.72995</v>
      </c>
      <c r="GG186">
        <v>0.0861406</v>
      </c>
      <c r="GH186">
        <v>0.0864519</v>
      </c>
      <c r="GI186">
        <v>0.106603</v>
      </c>
      <c r="GJ186">
        <v>0.106034</v>
      </c>
      <c r="GK186">
        <v>27396.7</v>
      </c>
      <c r="GL186">
        <v>26539.4</v>
      </c>
      <c r="GM186">
        <v>30520.2</v>
      </c>
      <c r="GN186">
        <v>29305</v>
      </c>
      <c r="GO186">
        <v>37627.5</v>
      </c>
      <c r="GP186">
        <v>34456.6</v>
      </c>
      <c r="GQ186">
        <v>46688.4</v>
      </c>
      <c r="GR186">
        <v>43534.8</v>
      </c>
      <c r="GS186">
        <v>1.81998</v>
      </c>
      <c r="GT186">
        <v>1.87367</v>
      </c>
      <c r="GU186">
        <v>0.07873769999999999</v>
      </c>
      <c r="GV186">
        <v>0</v>
      </c>
      <c r="GW186">
        <v>28.6529</v>
      </c>
      <c r="GX186">
        <v>999.9</v>
      </c>
      <c r="GY186">
        <v>49</v>
      </c>
      <c r="GZ186">
        <v>30.6</v>
      </c>
      <c r="HA186">
        <v>23.8212</v>
      </c>
      <c r="HB186">
        <v>62.8957</v>
      </c>
      <c r="HC186">
        <v>13.117</v>
      </c>
      <c r="HD186">
        <v>1</v>
      </c>
      <c r="HE186">
        <v>0.144365</v>
      </c>
      <c r="HF186">
        <v>-1.47713</v>
      </c>
      <c r="HG186">
        <v>20.2135</v>
      </c>
      <c r="HH186">
        <v>5.23346</v>
      </c>
      <c r="HI186">
        <v>11.974</v>
      </c>
      <c r="HJ186">
        <v>4.9722</v>
      </c>
      <c r="HK186">
        <v>3.29052</v>
      </c>
      <c r="HL186">
        <v>9999</v>
      </c>
      <c r="HM186">
        <v>9999</v>
      </c>
      <c r="HN186">
        <v>9999</v>
      </c>
      <c r="HO186">
        <v>4.6</v>
      </c>
      <c r="HP186">
        <v>4.97293</v>
      </c>
      <c r="HQ186">
        <v>1.8773</v>
      </c>
      <c r="HR186">
        <v>1.87539</v>
      </c>
      <c r="HS186">
        <v>1.8782</v>
      </c>
      <c r="HT186">
        <v>1.87495</v>
      </c>
      <c r="HU186">
        <v>1.87851</v>
      </c>
      <c r="HV186">
        <v>1.8756</v>
      </c>
      <c r="HW186">
        <v>1.87676</v>
      </c>
      <c r="HX186">
        <v>0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0.178</v>
      </c>
      <c r="IL186">
        <v>0.2441</v>
      </c>
      <c r="IM186">
        <v>-0.2208080166734159</v>
      </c>
      <c r="IN186">
        <v>0.0009760521447082311</v>
      </c>
      <c r="IO186">
        <v>-1.213558287100738E-07</v>
      </c>
      <c r="IP186">
        <v>1.27618266518245E-10</v>
      </c>
      <c r="IQ186">
        <v>-0.04124942103459956</v>
      </c>
      <c r="IR186">
        <v>-0.001300910323688675</v>
      </c>
      <c r="IS186">
        <v>0.0007077955028906285</v>
      </c>
      <c r="IT186">
        <v>-5.887928008297181E-06</v>
      </c>
      <c r="IU186">
        <v>4</v>
      </c>
      <c r="IV186">
        <v>2095</v>
      </c>
      <c r="IW186">
        <v>1</v>
      </c>
      <c r="IX186">
        <v>25</v>
      </c>
      <c r="IY186">
        <v>199132.8</v>
      </c>
      <c r="IZ186">
        <v>199132.7</v>
      </c>
      <c r="JA186">
        <v>1.10474</v>
      </c>
      <c r="JB186">
        <v>2.56104</v>
      </c>
      <c r="JC186">
        <v>1.39893</v>
      </c>
      <c r="JD186">
        <v>2.34985</v>
      </c>
      <c r="JE186">
        <v>1.44897</v>
      </c>
      <c r="JF186">
        <v>2.60376</v>
      </c>
      <c r="JG186">
        <v>37.2181</v>
      </c>
      <c r="JH186">
        <v>24.0087</v>
      </c>
      <c r="JI186">
        <v>18</v>
      </c>
      <c r="JJ186">
        <v>475.475</v>
      </c>
      <c r="JK186">
        <v>479.125</v>
      </c>
      <c r="JL186">
        <v>30.9707</v>
      </c>
      <c r="JM186">
        <v>29.037</v>
      </c>
      <c r="JN186">
        <v>30.0003</v>
      </c>
      <c r="JO186">
        <v>28.666</v>
      </c>
      <c r="JP186">
        <v>28.719</v>
      </c>
      <c r="JQ186">
        <v>22.1424</v>
      </c>
      <c r="JR186">
        <v>7.64682</v>
      </c>
      <c r="JS186">
        <v>100</v>
      </c>
      <c r="JT186">
        <v>30.9913</v>
      </c>
      <c r="JU186">
        <v>420</v>
      </c>
      <c r="JV186">
        <v>23.4641</v>
      </c>
      <c r="JW186">
        <v>100.898</v>
      </c>
      <c r="JX186">
        <v>100.147</v>
      </c>
    </row>
    <row r="187" spans="1:284">
      <c r="A187">
        <v>171</v>
      </c>
      <c r="B187">
        <v>1759096550.1</v>
      </c>
      <c r="C187">
        <v>2716</v>
      </c>
      <c r="D187" t="s">
        <v>773</v>
      </c>
      <c r="E187" t="s">
        <v>774</v>
      </c>
      <c r="F187">
        <v>5</v>
      </c>
      <c r="G187" t="s">
        <v>734</v>
      </c>
      <c r="H187" t="s">
        <v>419</v>
      </c>
      <c r="I187">
        <v>1759096547.1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7</v>
      </c>
      <c r="AH187">
        <v>1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4.6</v>
      </c>
      <c r="DA187">
        <v>0.5</v>
      </c>
      <c r="DB187" t="s">
        <v>421</v>
      </c>
      <c r="DC187">
        <v>2</v>
      </c>
      <c r="DD187">
        <v>1759096547.1</v>
      </c>
      <c r="DE187">
        <v>421.1117777777778</v>
      </c>
      <c r="DF187">
        <v>420.0173333333333</v>
      </c>
      <c r="DG187">
        <v>23.80836666666666</v>
      </c>
      <c r="DH187">
        <v>23.43543333333333</v>
      </c>
      <c r="DI187">
        <v>420.9336666666666</v>
      </c>
      <c r="DJ187">
        <v>23.5643</v>
      </c>
      <c r="DK187">
        <v>500.0727777777777</v>
      </c>
      <c r="DL187">
        <v>90.69554444444445</v>
      </c>
      <c r="DM187">
        <v>0.05226084444444444</v>
      </c>
      <c r="DN187">
        <v>30.25112222222222</v>
      </c>
      <c r="DO187">
        <v>29.94013333333334</v>
      </c>
      <c r="DP187">
        <v>999.9000000000001</v>
      </c>
      <c r="DQ187">
        <v>0</v>
      </c>
      <c r="DR187">
        <v>0</v>
      </c>
      <c r="DS187">
        <v>10018.39444444444</v>
      </c>
      <c r="DT187">
        <v>0</v>
      </c>
      <c r="DU187">
        <v>2.26173</v>
      </c>
      <c r="DV187">
        <v>1.094286666666667</v>
      </c>
      <c r="DW187">
        <v>431.3822222222223</v>
      </c>
      <c r="DX187">
        <v>430.0967777777778</v>
      </c>
      <c r="DY187">
        <v>0.3729262222222222</v>
      </c>
      <c r="DZ187">
        <v>420.0173333333333</v>
      </c>
      <c r="EA187">
        <v>23.43543333333333</v>
      </c>
      <c r="EB187">
        <v>2.159314444444445</v>
      </c>
      <c r="EC187">
        <v>2.125491111111111</v>
      </c>
      <c r="ED187">
        <v>18.66362222222222</v>
      </c>
      <c r="EE187">
        <v>18.4115</v>
      </c>
      <c r="EF187">
        <v>0.00500056</v>
      </c>
      <c r="EG187">
        <v>0</v>
      </c>
      <c r="EH187">
        <v>0</v>
      </c>
      <c r="EI187">
        <v>0</v>
      </c>
      <c r="EJ187">
        <v>479.1000000000001</v>
      </c>
      <c r="EK187">
        <v>0.00500056</v>
      </c>
      <c r="EL187">
        <v>-2.322222222222222</v>
      </c>
      <c r="EM187">
        <v>-1.955555555555555</v>
      </c>
      <c r="EN187">
        <v>35.715</v>
      </c>
      <c r="EO187">
        <v>38.875</v>
      </c>
      <c r="EP187">
        <v>37.25</v>
      </c>
      <c r="EQ187">
        <v>38.458</v>
      </c>
      <c r="ER187">
        <v>37.70099999999999</v>
      </c>
      <c r="ES187">
        <v>0</v>
      </c>
      <c r="ET187">
        <v>0</v>
      </c>
      <c r="EU187">
        <v>0</v>
      </c>
      <c r="EV187">
        <v>1759096561.3</v>
      </c>
      <c r="EW187">
        <v>0</v>
      </c>
      <c r="EX187">
        <v>477.6692307692308</v>
      </c>
      <c r="EY187">
        <v>0.8205124943289011</v>
      </c>
      <c r="EZ187">
        <v>-3.962393267281765</v>
      </c>
      <c r="FA187">
        <v>-5.411538461538461</v>
      </c>
      <c r="FB187">
        <v>15</v>
      </c>
      <c r="FC187">
        <v>0</v>
      </c>
      <c r="FD187" t="s">
        <v>422</v>
      </c>
      <c r="FE187">
        <v>1747148579.5</v>
      </c>
      <c r="FF187">
        <v>1747148584.5</v>
      </c>
      <c r="FG187">
        <v>0</v>
      </c>
      <c r="FH187">
        <v>0.162</v>
      </c>
      <c r="FI187">
        <v>-0.001</v>
      </c>
      <c r="FJ187">
        <v>0.139</v>
      </c>
      <c r="FK187">
        <v>0.058</v>
      </c>
      <c r="FL187">
        <v>420</v>
      </c>
      <c r="FM187">
        <v>16</v>
      </c>
      <c r="FN187">
        <v>0.19</v>
      </c>
      <c r="FO187">
        <v>0.02</v>
      </c>
      <c r="FP187">
        <v>1.10964525</v>
      </c>
      <c r="FQ187">
        <v>-0.05162667917448518</v>
      </c>
      <c r="FR187">
        <v>0.02160377466873556</v>
      </c>
      <c r="FS187">
        <v>1</v>
      </c>
      <c r="FT187">
        <v>477.4294117647058</v>
      </c>
      <c r="FU187">
        <v>4.498090151573259</v>
      </c>
      <c r="FV187">
        <v>6.281931578731306</v>
      </c>
      <c r="FW187">
        <v>0</v>
      </c>
      <c r="FX187">
        <v>0.37493825</v>
      </c>
      <c r="FY187">
        <v>-0.01755735084427837</v>
      </c>
      <c r="FZ187">
        <v>0.001826030226337999</v>
      </c>
      <c r="GA187">
        <v>1</v>
      </c>
      <c r="GB187">
        <v>2</v>
      </c>
      <c r="GC187">
        <v>3</v>
      </c>
      <c r="GD187" t="s">
        <v>423</v>
      </c>
      <c r="GE187">
        <v>3.12707</v>
      </c>
      <c r="GF187">
        <v>2.72994</v>
      </c>
      <c r="GG187">
        <v>0.0861393</v>
      </c>
      <c r="GH187">
        <v>0.08645269999999999</v>
      </c>
      <c r="GI187">
        <v>0.106599</v>
      </c>
      <c r="GJ187">
        <v>0.106036</v>
      </c>
      <c r="GK187">
        <v>27396.4</v>
      </c>
      <c r="GL187">
        <v>26539.1</v>
      </c>
      <c r="GM187">
        <v>30519.9</v>
      </c>
      <c r="GN187">
        <v>29304.7</v>
      </c>
      <c r="GO187">
        <v>37627.3</v>
      </c>
      <c r="GP187">
        <v>34456.1</v>
      </c>
      <c r="GQ187">
        <v>46688</v>
      </c>
      <c r="GR187">
        <v>43534.2</v>
      </c>
      <c r="GS187">
        <v>1.81973</v>
      </c>
      <c r="GT187">
        <v>1.87392</v>
      </c>
      <c r="GU187">
        <v>0.0784248</v>
      </c>
      <c r="GV187">
        <v>0</v>
      </c>
      <c r="GW187">
        <v>28.6516</v>
      </c>
      <c r="GX187">
        <v>999.9</v>
      </c>
      <c r="GY187">
        <v>49</v>
      </c>
      <c r="GZ187">
        <v>30.6</v>
      </c>
      <c r="HA187">
        <v>23.8234</v>
      </c>
      <c r="HB187">
        <v>62.9057</v>
      </c>
      <c r="HC187">
        <v>12.9968</v>
      </c>
      <c r="HD187">
        <v>1</v>
      </c>
      <c r="HE187">
        <v>0.144436</v>
      </c>
      <c r="HF187">
        <v>-1.48344</v>
      </c>
      <c r="HG187">
        <v>20.2134</v>
      </c>
      <c r="HH187">
        <v>5.23301</v>
      </c>
      <c r="HI187">
        <v>11.974</v>
      </c>
      <c r="HJ187">
        <v>4.9722</v>
      </c>
      <c r="HK187">
        <v>3.29043</v>
      </c>
      <c r="HL187">
        <v>9999</v>
      </c>
      <c r="HM187">
        <v>9999</v>
      </c>
      <c r="HN187">
        <v>9999</v>
      </c>
      <c r="HO187">
        <v>4.6</v>
      </c>
      <c r="HP187">
        <v>4.97291</v>
      </c>
      <c r="HQ187">
        <v>1.87731</v>
      </c>
      <c r="HR187">
        <v>1.8754</v>
      </c>
      <c r="HS187">
        <v>1.8782</v>
      </c>
      <c r="HT187">
        <v>1.87497</v>
      </c>
      <c r="HU187">
        <v>1.87851</v>
      </c>
      <c r="HV187">
        <v>1.87561</v>
      </c>
      <c r="HW187">
        <v>1.87679</v>
      </c>
      <c r="HX187">
        <v>0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0.178</v>
      </c>
      <c r="IL187">
        <v>0.244</v>
      </c>
      <c r="IM187">
        <v>-0.2208080166734159</v>
      </c>
      <c r="IN187">
        <v>0.0009760521447082311</v>
      </c>
      <c r="IO187">
        <v>-1.213558287100738E-07</v>
      </c>
      <c r="IP187">
        <v>1.27618266518245E-10</v>
      </c>
      <c r="IQ187">
        <v>-0.04124942103459956</v>
      </c>
      <c r="IR187">
        <v>-0.001300910323688675</v>
      </c>
      <c r="IS187">
        <v>0.0007077955028906285</v>
      </c>
      <c r="IT187">
        <v>-5.887928008297181E-06</v>
      </c>
      <c r="IU187">
        <v>4</v>
      </c>
      <c r="IV187">
        <v>2095</v>
      </c>
      <c r="IW187">
        <v>1</v>
      </c>
      <c r="IX187">
        <v>25</v>
      </c>
      <c r="IY187">
        <v>199132.8</v>
      </c>
      <c r="IZ187">
        <v>199132.8</v>
      </c>
      <c r="JA187">
        <v>1.10474</v>
      </c>
      <c r="JB187">
        <v>2.57446</v>
      </c>
      <c r="JC187">
        <v>1.39893</v>
      </c>
      <c r="JD187">
        <v>2.34863</v>
      </c>
      <c r="JE187">
        <v>1.44897</v>
      </c>
      <c r="JF187">
        <v>2.48779</v>
      </c>
      <c r="JG187">
        <v>37.242</v>
      </c>
      <c r="JH187">
        <v>23.9999</v>
      </c>
      <c r="JI187">
        <v>18</v>
      </c>
      <c r="JJ187">
        <v>475.346</v>
      </c>
      <c r="JK187">
        <v>479.3</v>
      </c>
      <c r="JL187">
        <v>30.9804</v>
      </c>
      <c r="JM187">
        <v>29.0382</v>
      </c>
      <c r="JN187">
        <v>30.0003</v>
      </c>
      <c r="JO187">
        <v>28.6671</v>
      </c>
      <c r="JP187">
        <v>28.7202</v>
      </c>
      <c r="JQ187">
        <v>22.1415</v>
      </c>
      <c r="JR187">
        <v>7.64682</v>
      </c>
      <c r="JS187">
        <v>100</v>
      </c>
      <c r="JT187">
        <v>31.0351</v>
      </c>
      <c r="JU187">
        <v>420</v>
      </c>
      <c r="JV187">
        <v>23.4641</v>
      </c>
      <c r="JW187">
        <v>100.897</v>
      </c>
      <c r="JX187">
        <v>100.146</v>
      </c>
    </row>
    <row r="188" spans="1:284">
      <c r="A188">
        <v>172</v>
      </c>
      <c r="B188">
        <v>1759096552.1</v>
      </c>
      <c r="C188">
        <v>2718</v>
      </c>
      <c r="D188" t="s">
        <v>775</v>
      </c>
      <c r="E188" t="s">
        <v>776</v>
      </c>
      <c r="F188">
        <v>5</v>
      </c>
      <c r="G188" t="s">
        <v>734</v>
      </c>
      <c r="H188" t="s">
        <v>419</v>
      </c>
      <c r="I188">
        <v>1759096549.1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7</v>
      </c>
      <c r="AH188">
        <v>1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4.6</v>
      </c>
      <c r="DA188">
        <v>0.5</v>
      </c>
      <c r="DB188" t="s">
        <v>421</v>
      </c>
      <c r="DC188">
        <v>2</v>
      </c>
      <c r="DD188">
        <v>1759096549.1</v>
      </c>
      <c r="DE188">
        <v>421.1135555555556</v>
      </c>
      <c r="DF188">
        <v>420.0257777777778</v>
      </c>
      <c r="DG188">
        <v>23.80791111111111</v>
      </c>
      <c r="DH188">
        <v>23.43597777777778</v>
      </c>
      <c r="DI188">
        <v>420.9355555555555</v>
      </c>
      <c r="DJ188">
        <v>23.56384444444444</v>
      </c>
      <c r="DK188">
        <v>500.0440000000001</v>
      </c>
      <c r="DL188">
        <v>90.69537777777779</v>
      </c>
      <c r="DM188">
        <v>0.05219807777777778</v>
      </c>
      <c r="DN188">
        <v>30.24903333333334</v>
      </c>
      <c r="DO188">
        <v>29.9329</v>
      </c>
      <c r="DP188">
        <v>999.9000000000001</v>
      </c>
      <c r="DQ188">
        <v>0</v>
      </c>
      <c r="DR188">
        <v>0</v>
      </c>
      <c r="DS188">
        <v>10012.35777777778</v>
      </c>
      <c r="DT188">
        <v>0</v>
      </c>
      <c r="DU188">
        <v>2.26173</v>
      </c>
      <c r="DV188">
        <v>1.087582222222222</v>
      </c>
      <c r="DW188">
        <v>431.3838888888889</v>
      </c>
      <c r="DX188">
        <v>430.1057777777778</v>
      </c>
      <c r="DY188">
        <v>0.371925</v>
      </c>
      <c r="DZ188">
        <v>420.0257777777778</v>
      </c>
      <c r="EA188">
        <v>23.43597777777778</v>
      </c>
      <c r="EB188">
        <v>2.159268888888889</v>
      </c>
      <c r="EC188">
        <v>2.125535555555556</v>
      </c>
      <c r="ED188">
        <v>18.66328888888889</v>
      </c>
      <c r="EE188">
        <v>18.41184444444444</v>
      </c>
      <c r="EF188">
        <v>0.00500056</v>
      </c>
      <c r="EG188">
        <v>0</v>
      </c>
      <c r="EH188">
        <v>0</v>
      </c>
      <c r="EI188">
        <v>0</v>
      </c>
      <c r="EJ188">
        <v>479.1888888888889</v>
      </c>
      <c r="EK188">
        <v>0.00500056</v>
      </c>
      <c r="EL188">
        <v>0.4999999999999999</v>
      </c>
      <c r="EM188">
        <v>-1.911111111111111</v>
      </c>
      <c r="EN188">
        <v>35.70099999999999</v>
      </c>
      <c r="EO188">
        <v>38.875</v>
      </c>
      <c r="EP188">
        <v>37.25</v>
      </c>
      <c r="EQ188">
        <v>38.437</v>
      </c>
      <c r="ER188">
        <v>37.694</v>
      </c>
      <c r="ES188">
        <v>0</v>
      </c>
      <c r="ET188">
        <v>0</v>
      </c>
      <c r="EU188">
        <v>0</v>
      </c>
      <c r="EV188">
        <v>1759096563.7</v>
      </c>
      <c r="EW188">
        <v>0</v>
      </c>
      <c r="EX188">
        <v>477.5500000000001</v>
      </c>
      <c r="EY188">
        <v>3.080341654394084</v>
      </c>
      <c r="EZ188">
        <v>18.15042694665251</v>
      </c>
      <c r="FA188">
        <v>-5.557692307692307</v>
      </c>
      <c r="FB188">
        <v>15</v>
      </c>
      <c r="FC188">
        <v>0</v>
      </c>
      <c r="FD188" t="s">
        <v>422</v>
      </c>
      <c r="FE188">
        <v>1747148579.5</v>
      </c>
      <c r="FF188">
        <v>1747148584.5</v>
      </c>
      <c r="FG188">
        <v>0</v>
      </c>
      <c r="FH188">
        <v>0.162</v>
      </c>
      <c r="FI188">
        <v>-0.001</v>
      </c>
      <c r="FJ188">
        <v>0.139</v>
      </c>
      <c r="FK188">
        <v>0.058</v>
      </c>
      <c r="FL188">
        <v>420</v>
      </c>
      <c r="FM188">
        <v>16</v>
      </c>
      <c r="FN188">
        <v>0.19</v>
      </c>
      <c r="FO188">
        <v>0.02</v>
      </c>
      <c r="FP188">
        <v>1.106345853658537</v>
      </c>
      <c r="FQ188">
        <v>-0.06244891986062645</v>
      </c>
      <c r="FR188">
        <v>0.02243437790704582</v>
      </c>
      <c r="FS188">
        <v>1</v>
      </c>
      <c r="FT188">
        <v>477.1852941176471</v>
      </c>
      <c r="FU188">
        <v>1.36440028168744</v>
      </c>
      <c r="FV188">
        <v>5.827527593643061</v>
      </c>
      <c r="FW188">
        <v>0</v>
      </c>
      <c r="FX188">
        <v>0.3740811463414634</v>
      </c>
      <c r="FY188">
        <v>-0.01681350522648076</v>
      </c>
      <c r="FZ188">
        <v>0.001769136754644181</v>
      </c>
      <c r="GA188">
        <v>1</v>
      </c>
      <c r="GB188">
        <v>2</v>
      </c>
      <c r="GC188">
        <v>3</v>
      </c>
      <c r="GD188" t="s">
        <v>423</v>
      </c>
      <c r="GE188">
        <v>3.12691</v>
      </c>
      <c r="GF188">
        <v>2.73026</v>
      </c>
      <c r="GG188">
        <v>0.0861416</v>
      </c>
      <c r="GH188">
        <v>0.0864473</v>
      </c>
      <c r="GI188">
        <v>0.106597</v>
      </c>
      <c r="GJ188">
        <v>0.106035</v>
      </c>
      <c r="GK188">
        <v>27396.4</v>
      </c>
      <c r="GL188">
        <v>26539.1</v>
      </c>
      <c r="GM188">
        <v>30519.9</v>
      </c>
      <c r="GN188">
        <v>29304.6</v>
      </c>
      <c r="GO188">
        <v>37627.3</v>
      </c>
      <c r="GP188">
        <v>34455.9</v>
      </c>
      <c r="GQ188">
        <v>46687.9</v>
      </c>
      <c r="GR188">
        <v>43533.9</v>
      </c>
      <c r="GS188">
        <v>1.8196</v>
      </c>
      <c r="GT188">
        <v>1.87402</v>
      </c>
      <c r="GU188">
        <v>0.07797030000000001</v>
      </c>
      <c r="GV188">
        <v>0</v>
      </c>
      <c r="GW188">
        <v>28.6504</v>
      </c>
      <c r="GX188">
        <v>999.9</v>
      </c>
      <c r="GY188">
        <v>49</v>
      </c>
      <c r="GZ188">
        <v>30.6</v>
      </c>
      <c r="HA188">
        <v>23.8233</v>
      </c>
      <c r="HB188">
        <v>63.0057</v>
      </c>
      <c r="HC188">
        <v>13.2171</v>
      </c>
      <c r="HD188">
        <v>1</v>
      </c>
      <c r="HE188">
        <v>0.144571</v>
      </c>
      <c r="HF188">
        <v>-1.56548</v>
      </c>
      <c r="HG188">
        <v>20.2127</v>
      </c>
      <c r="HH188">
        <v>5.23271</v>
      </c>
      <c r="HI188">
        <v>11.974</v>
      </c>
      <c r="HJ188">
        <v>4.9721</v>
      </c>
      <c r="HK188">
        <v>3.29043</v>
      </c>
      <c r="HL188">
        <v>9999</v>
      </c>
      <c r="HM188">
        <v>9999</v>
      </c>
      <c r="HN188">
        <v>9999</v>
      </c>
      <c r="HO188">
        <v>4.6</v>
      </c>
      <c r="HP188">
        <v>4.97291</v>
      </c>
      <c r="HQ188">
        <v>1.87732</v>
      </c>
      <c r="HR188">
        <v>1.87543</v>
      </c>
      <c r="HS188">
        <v>1.8782</v>
      </c>
      <c r="HT188">
        <v>1.87498</v>
      </c>
      <c r="HU188">
        <v>1.87851</v>
      </c>
      <c r="HV188">
        <v>1.87561</v>
      </c>
      <c r="HW188">
        <v>1.87682</v>
      </c>
      <c r="HX188">
        <v>0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0.178</v>
      </c>
      <c r="IL188">
        <v>0.244</v>
      </c>
      <c r="IM188">
        <v>-0.2208080166734159</v>
      </c>
      <c r="IN188">
        <v>0.0009760521447082311</v>
      </c>
      <c r="IO188">
        <v>-1.213558287100738E-07</v>
      </c>
      <c r="IP188">
        <v>1.27618266518245E-10</v>
      </c>
      <c r="IQ188">
        <v>-0.04124942103459956</v>
      </c>
      <c r="IR188">
        <v>-0.001300910323688675</v>
      </c>
      <c r="IS188">
        <v>0.0007077955028906285</v>
      </c>
      <c r="IT188">
        <v>-5.887928008297181E-06</v>
      </c>
      <c r="IU188">
        <v>4</v>
      </c>
      <c r="IV188">
        <v>2095</v>
      </c>
      <c r="IW188">
        <v>1</v>
      </c>
      <c r="IX188">
        <v>25</v>
      </c>
      <c r="IY188">
        <v>199132.9</v>
      </c>
      <c r="IZ188">
        <v>199132.8</v>
      </c>
      <c r="JA188">
        <v>1.10474</v>
      </c>
      <c r="JB188">
        <v>2.56592</v>
      </c>
      <c r="JC188">
        <v>1.39893</v>
      </c>
      <c r="JD188">
        <v>2.34863</v>
      </c>
      <c r="JE188">
        <v>1.44897</v>
      </c>
      <c r="JF188">
        <v>2.61353</v>
      </c>
      <c r="JG188">
        <v>37.2181</v>
      </c>
      <c r="JH188">
        <v>24.0087</v>
      </c>
      <c r="JI188">
        <v>18</v>
      </c>
      <c r="JJ188">
        <v>475.278</v>
      </c>
      <c r="JK188">
        <v>479.372</v>
      </c>
      <c r="JL188">
        <v>30.9904</v>
      </c>
      <c r="JM188">
        <v>29.0387</v>
      </c>
      <c r="JN188">
        <v>30.0004</v>
      </c>
      <c r="JO188">
        <v>28.6671</v>
      </c>
      <c r="JP188">
        <v>28.7209</v>
      </c>
      <c r="JQ188">
        <v>22.1418</v>
      </c>
      <c r="JR188">
        <v>7.64682</v>
      </c>
      <c r="JS188">
        <v>100</v>
      </c>
      <c r="JT188">
        <v>31.0351</v>
      </c>
      <c r="JU188">
        <v>420</v>
      </c>
      <c r="JV188">
        <v>23.4641</v>
      </c>
      <c r="JW188">
        <v>100.896</v>
      </c>
      <c r="JX188">
        <v>100.146</v>
      </c>
    </row>
    <row r="189" spans="1:284">
      <c r="A189">
        <v>173</v>
      </c>
      <c r="B189">
        <v>1759096554.1</v>
      </c>
      <c r="C189">
        <v>2720</v>
      </c>
      <c r="D189" t="s">
        <v>777</v>
      </c>
      <c r="E189" t="s">
        <v>778</v>
      </c>
      <c r="F189">
        <v>5</v>
      </c>
      <c r="G189" t="s">
        <v>734</v>
      </c>
      <c r="H189" t="s">
        <v>419</v>
      </c>
      <c r="I189">
        <v>1759096551.1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7</v>
      </c>
      <c r="AH189">
        <v>1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4.6</v>
      </c>
      <c r="DA189">
        <v>0.5</v>
      </c>
      <c r="DB189" t="s">
        <v>421</v>
      </c>
      <c r="DC189">
        <v>2</v>
      </c>
      <c r="DD189">
        <v>1759096551.1</v>
      </c>
      <c r="DE189">
        <v>421.123</v>
      </c>
      <c r="DF189">
        <v>420.0122222222222</v>
      </c>
      <c r="DG189">
        <v>23.80767777777778</v>
      </c>
      <c r="DH189">
        <v>23.43664444444444</v>
      </c>
      <c r="DI189">
        <v>420.945</v>
      </c>
      <c r="DJ189">
        <v>23.56361111111111</v>
      </c>
      <c r="DK189">
        <v>499.9695555555556</v>
      </c>
      <c r="DL189">
        <v>90.69503333333336</v>
      </c>
      <c r="DM189">
        <v>0.05241747777777778</v>
      </c>
      <c r="DN189">
        <v>30.2471</v>
      </c>
      <c r="DO189">
        <v>29.92745555555556</v>
      </c>
      <c r="DP189">
        <v>999.9000000000001</v>
      </c>
      <c r="DQ189">
        <v>0</v>
      </c>
      <c r="DR189">
        <v>0</v>
      </c>
      <c r="DS189">
        <v>10002.01111111111</v>
      </c>
      <c r="DT189">
        <v>0</v>
      </c>
      <c r="DU189">
        <v>2.26173</v>
      </c>
      <c r="DV189">
        <v>1.110483333333333</v>
      </c>
      <c r="DW189">
        <v>431.3934444444445</v>
      </c>
      <c r="DX189">
        <v>430.0923333333333</v>
      </c>
      <c r="DY189">
        <v>0.3710197777777778</v>
      </c>
      <c r="DZ189">
        <v>420.0122222222222</v>
      </c>
      <c r="EA189">
        <v>23.43664444444444</v>
      </c>
      <c r="EB189">
        <v>2.15924</v>
      </c>
      <c r="EC189">
        <v>2.125587777777778</v>
      </c>
      <c r="ED189">
        <v>18.66307777777778</v>
      </c>
      <c r="EE189">
        <v>18.41225555555555</v>
      </c>
      <c r="EF189">
        <v>0.00500056</v>
      </c>
      <c r="EG189">
        <v>0</v>
      </c>
      <c r="EH189">
        <v>0</v>
      </c>
      <c r="EI189">
        <v>0</v>
      </c>
      <c r="EJ189">
        <v>477.9666666666666</v>
      </c>
      <c r="EK189">
        <v>0.00500056</v>
      </c>
      <c r="EL189">
        <v>-1.6</v>
      </c>
      <c r="EM189">
        <v>-2.077777777777778</v>
      </c>
      <c r="EN189">
        <v>35.687</v>
      </c>
      <c r="EO189">
        <v>38.875</v>
      </c>
      <c r="EP189">
        <v>37.236</v>
      </c>
      <c r="EQ189">
        <v>38.41633333333333</v>
      </c>
      <c r="ER189">
        <v>37.694</v>
      </c>
      <c r="ES189">
        <v>0</v>
      </c>
      <c r="ET189">
        <v>0</v>
      </c>
      <c r="EU189">
        <v>0</v>
      </c>
      <c r="EV189">
        <v>1759096565.5</v>
      </c>
      <c r="EW189">
        <v>0</v>
      </c>
      <c r="EX189">
        <v>477.9800000000001</v>
      </c>
      <c r="EY189">
        <v>-8.292307913939377</v>
      </c>
      <c r="EZ189">
        <v>33.04615321450922</v>
      </c>
      <c r="FA189">
        <v>-6.076000000000001</v>
      </c>
      <c r="FB189">
        <v>15</v>
      </c>
      <c r="FC189">
        <v>0</v>
      </c>
      <c r="FD189" t="s">
        <v>422</v>
      </c>
      <c r="FE189">
        <v>1747148579.5</v>
      </c>
      <c r="FF189">
        <v>1747148584.5</v>
      </c>
      <c r="FG189">
        <v>0</v>
      </c>
      <c r="FH189">
        <v>0.162</v>
      </c>
      <c r="FI189">
        <v>-0.001</v>
      </c>
      <c r="FJ189">
        <v>0.139</v>
      </c>
      <c r="FK189">
        <v>0.058</v>
      </c>
      <c r="FL189">
        <v>420</v>
      </c>
      <c r="FM189">
        <v>16</v>
      </c>
      <c r="FN189">
        <v>0.19</v>
      </c>
      <c r="FO189">
        <v>0.02</v>
      </c>
      <c r="FP189">
        <v>1.10810325</v>
      </c>
      <c r="FQ189">
        <v>0.02303065666041034</v>
      </c>
      <c r="FR189">
        <v>0.02575604486208045</v>
      </c>
      <c r="FS189">
        <v>1</v>
      </c>
      <c r="FT189">
        <v>477.6117647058823</v>
      </c>
      <c r="FU189">
        <v>6.942704315426727</v>
      </c>
      <c r="FV189">
        <v>5.990962051088109</v>
      </c>
      <c r="FW189">
        <v>0</v>
      </c>
      <c r="FX189">
        <v>0.37347845</v>
      </c>
      <c r="FY189">
        <v>-0.01672901313320861</v>
      </c>
      <c r="FZ189">
        <v>0.001724549099764915</v>
      </c>
      <c r="GA189">
        <v>1</v>
      </c>
      <c r="GB189">
        <v>2</v>
      </c>
      <c r="GC189">
        <v>3</v>
      </c>
      <c r="GD189" t="s">
        <v>423</v>
      </c>
      <c r="GE189">
        <v>3.12709</v>
      </c>
      <c r="GF189">
        <v>2.73078</v>
      </c>
      <c r="GG189">
        <v>0.086148</v>
      </c>
      <c r="GH189">
        <v>0.08644590000000001</v>
      </c>
      <c r="GI189">
        <v>0.106602</v>
      </c>
      <c r="GJ189">
        <v>0.106036</v>
      </c>
      <c r="GK189">
        <v>27396.2</v>
      </c>
      <c r="GL189">
        <v>26539.2</v>
      </c>
      <c r="GM189">
        <v>30520</v>
      </c>
      <c r="GN189">
        <v>29304.6</v>
      </c>
      <c r="GO189">
        <v>37627.1</v>
      </c>
      <c r="GP189">
        <v>34455.9</v>
      </c>
      <c r="GQ189">
        <v>46687.9</v>
      </c>
      <c r="GR189">
        <v>43534.1</v>
      </c>
      <c r="GS189">
        <v>1.8198</v>
      </c>
      <c r="GT189">
        <v>1.8735</v>
      </c>
      <c r="GU189">
        <v>0.07820870000000001</v>
      </c>
      <c r="GV189">
        <v>0</v>
      </c>
      <c r="GW189">
        <v>28.6492</v>
      </c>
      <c r="GX189">
        <v>999.9</v>
      </c>
      <c r="GY189">
        <v>49</v>
      </c>
      <c r="GZ189">
        <v>30.6</v>
      </c>
      <c r="HA189">
        <v>23.8245</v>
      </c>
      <c r="HB189">
        <v>63.0757</v>
      </c>
      <c r="HC189">
        <v>13.101</v>
      </c>
      <c r="HD189">
        <v>1</v>
      </c>
      <c r="HE189">
        <v>0.144886</v>
      </c>
      <c r="HF189">
        <v>-1.62856</v>
      </c>
      <c r="HG189">
        <v>20.2127</v>
      </c>
      <c r="HH189">
        <v>5.23541</v>
      </c>
      <c r="HI189">
        <v>11.974</v>
      </c>
      <c r="HJ189">
        <v>4.9728</v>
      </c>
      <c r="HK189">
        <v>3.291</v>
      </c>
      <c r="HL189">
        <v>9999</v>
      </c>
      <c r="HM189">
        <v>9999</v>
      </c>
      <c r="HN189">
        <v>9999</v>
      </c>
      <c r="HO189">
        <v>4.6</v>
      </c>
      <c r="HP189">
        <v>4.97293</v>
      </c>
      <c r="HQ189">
        <v>1.87731</v>
      </c>
      <c r="HR189">
        <v>1.87543</v>
      </c>
      <c r="HS189">
        <v>1.8782</v>
      </c>
      <c r="HT189">
        <v>1.87498</v>
      </c>
      <c r="HU189">
        <v>1.87851</v>
      </c>
      <c r="HV189">
        <v>1.87561</v>
      </c>
      <c r="HW189">
        <v>1.87682</v>
      </c>
      <c r="HX189">
        <v>0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0.178</v>
      </c>
      <c r="IL189">
        <v>0.2441</v>
      </c>
      <c r="IM189">
        <v>-0.2208080166734159</v>
      </c>
      <c r="IN189">
        <v>0.0009760521447082311</v>
      </c>
      <c r="IO189">
        <v>-1.213558287100738E-07</v>
      </c>
      <c r="IP189">
        <v>1.27618266518245E-10</v>
      </c>
      <c r="IQ189">
        <v>-0.04124942103459956</v>
      </c>
      <c r="IR189">
        <v>-0.001300910323688675</v>
      </c>
      <c r="IS189">
        <v>0.0007077955028906285</v>
      </c>
      <c r="IT189">
        <v>-5.887928008297181E-06</v>
      </c>
      <c r="IU189">
        <v>4</v>
      </c>
      <c r="IV189">
        <v>2095</v>
      </c>
      <c r="IW189">
        <v>1</v>
      </c>
      <c r="IX189">
        <v>25</v>
      </c>
      <c r="IY189">
        <v>199132.9</v>
      </c>
      <c r="IZ189">
        <v>199132.8</v>
      </c>
      <c r="JA189">
        <v>1.10352</v>
      </c>
      <c r="JB189">
        <v>2.56714</v>
      </c>
      <c r="JC189">
        <v>1.39893</v>
      </c>
      <c r="JD189">
        <v>2.34863</v>
      </c>
      <c r="JE189">
        <v>1.44897</v>
      </c>
      <c r="JF189">
        <v>2.54883</v>
      </c>
      <c r="JG189">
        <v>37.2181</v>
      </c>
      <c r="JH189">
        <v>24.0087</v>
      </c>
      <c r="JI189">
        <v>18</v>
      </c>
      <c r="JJ189">
        <v>475.387</v>
      </c>
      <c r="JK189">
        <v>479.024</v>
      </c>
      <c r="JL189">
        <v>31.0082</v>
      </c>
      <c r="JM189">
        <v>29.0387</v>
      </c>
      <c r="JN189">
        <v>30.0005</v>
      </c>
      <c r="JO189">
        <v>28.6673</v>
      </c>
      <c r="JP189">
        <v>28.7209</v>
      </c>
      <c r="JQ189">
        <v>22.1403</v>
      </c>
      <c r="JR189">
        <v>7.64682</v>
      </c>
      <c r="JS189">
        <v>100</v>
      </c>
      <c r="JT189">
        <v>31.0351</v>
      </c>
      <c r="JU189">
        <v>420</v>
      </c>
      <c r="JV189">
        <v>23.4641</v>
      </c>
      <c r="JW189">
        <v>100.897</v>
      </c>
      <c r="JX189">
        <v>100.146</v>
      </c>
    </row>
    <row r="190" spans="1:284">
      <c r="A190">
        <v>174</v>
      </c>
      <c r="B190">
        <v>1759096556.1</v>
      </c>
      <c r="C190">
        <v>2722</v>
      </c>
      <c r="D190" t="s">
        <v>779</v>
      </c>
      <c r="E190" t="s">
        <v>780</v>
      </c>
      <c r="F190">
        <v>5</v>
      </c>
      <c r="G190" t="s">
        <v>734</v>
      </c>
      <c r="H190" t="s">
        <v>419</v>
      </c>
      <c r="I190">
        <v>1759096553.1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7</v>
      </c>
      <c r="AH190">
        <v>1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4.6</v>
      </c>
      <c r="DA190">
        <v>0.5</v>
      </c>
      <c r="DB190" t="s">
        <v>421</v>
      </c>
      <c r="DC190">
        <v>2</v>
      </c>
      <c r="DD190">
        <v>1759096553.1</v>
      </c>
      <c r="DE190">
        <v>421.1414444444445</v>
      </c>
      <c r="DF190">
        <v>419.9971111111111</v>
      </c>
      <c r="DG190">
        <v>23.80755555555556</v>
      </c>
      <c r="DH190">
        <v>23.43681111111111</v>
      </c>
      <c r="DI190">
        <v>420.9634444444445</v>
      </c>
      <c r="DJ190">
        <v>23.56351111111111</v>
      </c>
      <c r="DK190">
        <v>499.9144444444445</v>
      </c>
      <c r="DL190">
        <v>90.69514444444444</v>
      </c>
      <c r="DM190">
        <v>0.05270126666666666</v>
      </c>
      <c r="DN190">
        <v>30.24514444444445</v>
      </c>
      <c r="DO190">
        <v>29.9243</v>
      </c>
      <c r="DP190">
        <v>999.9000000000001</v>
      </c>
      <c r="DQ190">
        <v>0</v>
      </c>
      <c r="DR190">
        <v>0</v>
      </c>
      <c r="DS190">
        <v>9997.92</v>
      </c>
      <c r="DT190">
        <v>0</v>
      </c>
      <c r="DU190">
        <v>2.26173</v>
      </c>
      <c r="DV190">
        <v>1.14407</v>
      </c>
      <c r="DW190">
        <v>431.4122222222222</v>
      </c>
      <c r="DX190">
        <v>430.077</v>
      </c>
      <c r="DY190">
        <v>0.3707414444444445</v>
      </c>
      <c r="DZ190">
        <v>419.9971111111111</v>
      </c>
      <c r="EA190">
        <v>23.43681111111111</v>
      </c>
      <c r="EB190">
        <v>2.159232222222222</v>
      </c>
      <c r="EC190">
        <v>2.125606666666667</v>
      </c>
      <c r="ED190">
        <v>18.66301111111111</v>
      </c>
      <c r="EE190">
        <v>18.41238888888889</v>
      </c>
      <c r="EF190">
        <v>0.00500056</v>
      </c>
      <c r="EG190">
        <v>0</v>
      </c>
      <c r="EH190">
        <v>0</v>
      </c>
      <c r="EI190">
        <v>0</v>
      </c>
      <c r="EJ190">
        <v>474.1666666666667</v>
      </c>
      <c r="EK190">
        <v>0.00500056</v>
      </c>
      <c r="EL190">
        <v>-1.311111111111111</v>
      </c>
      <c r="EM190">
        <v>-2.444444444444444</v>
      </c>
      <c r="EN190">
        <v>35.687</v>
      </c>
      <c r="EO190">
        <v>38.85400000000001</v>
      </c>
      <c r="EP190">
        <v>37.215</v>
      </c>
      <c r="EQ190">
        <v>38.39566666666666</v>
      </c>
      <c r="ER190">
        <v>37.687</v>
      </c>
      <c r="ES190">
        <v>0</v>
      </c>
      <c r="ET190">
        <v>0</v>
      </c>
      <c r="EU190">
        <v>0</v>
      </c>
      <c r="EV190">
        <v>1759096567.3</v>
      </c>
      <c r="EW190">
        <v>0</v>
      </c>
      <c r="EX190">
        <v>476.7461538461538</v>
      </c>
      <c r="EY190">
        <v>-26.48205143515395</v>
      </c>
      <c r="EZ190">
        <v>44.67692253197229</v>
      </c>
      <c r="FA190">
        <v>-5.353846153846154</v>
      </c>
      <c r="FB190">
        <v>15</v>
      </c>
      <c r="FC190">
        <v>0</v>
      </c>
      <c r="FD190" t="s">
        <v>422</v>
      </c>
      <c r="FE190">
        <v>1747148579.5</v>
      </c>
      <c r="FF190">
        <v>1747148584.5</v>
      </c>
      <c r="FG190">
        <v>0</v>
      </c>
      <c r="FH190">
        <v>0.162</v>
      </c>
      <c r="FI190">
        <v>-0.001</v>
      </c>
      <c r="FJ190">
        <v>0.139</v>
      </c>
      <c r="FK190">
        <v>0.058</v>
      </c>
      <c r="FL190">
        <v>420</v>
      </c>
      <c r="FM190">
        <v>16</v>
      </c>
      <c r="FN190">
        <v>0.19</v>
      </c>
      <c r="FO190">
        <v>0.02</v>
      </c>
      <c r="FP190">
        <v>1.116689024390244</v>
      </c>
      <c r="FQ190">
        <v>0.1067523344947739</v>
      </c>
      <c r="FR190">
        <v>0.03058104743894198</v>
      </c>
      <c r="FS190">
        <v>1</v>
      </c>
      <c r="FT190">
        <v>476.8676470588235</v>
      </c>
      <c r="FU190">
        <v>-13.59052720679346</v>
      </c>
      <c r="FV190">
        <v>6.123470785728285</v>
      </c>
      <c r="FW190">
        <v>0</v>
      </c>
      <c r="FX190">
        <v>0.3729295121951219</v>
      </c>
      <c r="FY190">
        <v>-0.01550138675958174</v>
      </c>
      <c r="FZ190">
        <v>0.001659865600229992</v>
      </c>
      <c r="GA190">
        <v>1</v>
      </c>
      <c r="GB190">
        <v>2</v>
      </c>
      <c r="GC190">
        <v>3</v>
      </c>
      <c r="GD190" t="s">
        <v>423</v>
      </c>
      <c r="GE190">
        <v>3.12709</v>
      </c>
      <c r="GF190">
        <v>2.73073</v>
      </c>
      <c r="GG190">
        <v>0.08615009999999999</v>
      </c>
      <c r="GH190">
        <v>0.08645360000000001</v>
      </c>
      <c r="GI190">
        <v>0.106601</v>
      </c>
      <c r="GJ190">
        <v>0.106039</v>
      </c>
      <c r="GK190">
        <v>27396.1</v>
      </c>
      <c r="GL190">
        <v>26539</v>
      </c>
      <c r="GM190">
        <v>30519.9</v>
      </c>
      <c r="GN190">
        <v>29304.6</v>
      </c>
      <c r="GO190">
        <v>37627.1</v>
      </c>
      <c r="GP190">
        <v>34456</v>
      </c>
      <c r="GQ190">
        <v>46687.8</v>
      </c>
      <c r="GR190">
        <v>43534.2</v>
      </c>
      <c r="GS190">
        <v>1.81968</v>
      </c>
      <c r="GT190">
        <v>1.87353</v>
      </c>
      <c r="GU190">
        <v>0.07849929999999999</v>
      </c>
      <c r="GV190">
        <v>0</v>
      </c>
      <c r="GW190">
        <v>28.6479</v>
      </c>
      <c r="GX190">
        <v>999.9</v>
      </c>
      <c r="GY190">
        <v>49</v>
      </c>
      <c r="GZ190">
        <v>30.6</v>
      </c>
      <c r="HA190">
        <v>23.8235</v>
      </c>
      <c r="HB190">
        <v>62.9057</v>
      </c>
      <c r="HC190">
        <v>13.145</v>
      </c>
      <c r="HD190">
        <v>1</v>
      </c>
      <c r="HE190">
        <v>0.144848</v>
      </c>
      <c r="HF190">
        <v>-1.63331</v>
      </c>
      <c r="HG190">
        <v>20.2125</v>
      </c>
      <c r="HH190">
        <v>5.23556</v>
      </c>
      <c r="HI190">
        <v>11.974</v>
      </c>
      <c r="HJ190">
        <v>4.9728</v>
      </c>
      <c r="HK190">
        <v>3.291</v>
      </c>
      <c r="HL190">
        <v>9999</v>
      </c>
      <c r="HM190">
        <v>9999</v>
      </c>
      <c r="HN190">
        <v>9999</v>
      </c>
      <c r="HO190">
        <v>4.6</v>
      </c>
      <c r="HP190">
        <v>4.97295</v>
      </c>
      <c r="HQ190">
        <v>1.87729</v>
      </c>
      <c r="HR190">
        <v>1.87542</v>
      </c>
      <c r="HS190">
        <v>1.8782</v>
      </c>
      <c r="HT190">
        <v>1.87497</v>
      </c>
      <c r="HU190">
        <v>1.87851</v>
      </c>
      <c r="HV190">
        <v>1.87561</v>
      </c>
      <c r="HW190">
        <v>1.8768</v>
      </c>
      <c r="HX190">
        <v>0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0.178</v>
      </c>
      <c r="IL190">
        <v>0.244</v>
      </c>
      <c r="IM190">
        <v>-0.2208080166734159</v>
      </c>
      <c r="IN190">
        <v>0.0009760521447082311</v>
      </c>
      <c r="IO190">
        <v>-1.213558287100738E-07</v>
      </c>
      <c r="IP190">
        <v>1.27618266518245E-10</v>
      </c>
      <c r="IQ190">
        <v>-0.04124942103459956</v>
      </c>
      <c r="IR190">
        <v>-0.001300910323688675</v>
      </c>
      <c r="IS190">
        <v>0.0007077955028906285</v>
      </c>
      <c r="IT190">
        <v>-5.887928008297181E-06</v>
      </c>
      <c r="IU190">
        <v>4</v>
      </c>
      <c r="IV190">
        <v>2095</v>
      </c>
      <c r="IW190">
        <v>1</v>
      </c>
      <c r="IX190">
        <v>25</v>
      </c>
      <c r="IY190">
        <v>199132.9</v>
      </c>
      <c r="IZ190">
        <v>199132.9</v>
      </c>
      <c r="JA190">
        <v>1.10474</v>
      </c>
      <c r="JB190">
        <v>2.5708</v>
      </c>
      <c r="JC190">
        <v>1.39893</v>
      </c>
      <c r="JD190">
        <v>2.34863</v>
      </c>
      <c r="JE190">
        <v>1.44897</v>
      </c>
      <c r="JF190">
        <v>2.5647</v>
      </c>
      <c r="JG190">
        <v>37.2181</v>
      </c>
      <c r="JH190">
        <v>23.9999</v>
      </c>
      <c r="JI190">
        <v>18</v>
      </c>
      <c r="JJ190">
        <v>475.327</v>
      </c>
      <c r="JK190">
        <v>479.045</v>
      </c>
      <c r="JL190">
        <v>31.0283</v>
      </c>
      <c r="JM190">
        <v>29.0389</v>
      </c>
      <c r="JN190">
        <v>30.0003</v>
      </c>
      <c r="JO190">
        <v>28.6685</v>
      </c>
      <c r="JP190">
        <v>28.7215</v>
      </c>
      <c r="JQ190">
        <v>22.1405</v>
      </c>
      <c r="JR190">
        <v>7.64682</v>
      </c>
      <c r="JS190">
        <v>100</v>
      </c>
      <c r="JT190">
        <v>31.0886</v>
      </c>
      <c r="JU190">
        <v>420</v>
      </c>
      <c r="JV190">
        <v>23.4641</v>
      </c>
      <c r="JW190">
        <v>100.896</v>
      </c>
      <c r="JX190">
        <v>100.146</v>
      </c>
    </row>
    <row r="191" spans="1:284">
      <c r="A191">
        <v>175</v>
      </c>
      <c r="B191">
        <v>1759096558.1</v>
      </c>
      <c r="C191">
        <v>2724</v>
      </c>
      <c r="D191" t="s">
        <v>781</v>
      </c>
      <c r="E191" t="s">
        <v>782</v>
      </c>
      <c r="F191">
        <v>5</v>
      </c>
      <c r="G191" t="s">
        <v>734</v>
      </c>
      <c r="H191" t="s">
        <v>419</v>
      </c>
      <c r="I191">
        <v>1759096555.1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7</v>
      </c>
      <c r="AH191">
        <v>1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4.6</v>
      </c>
      <c r="DA191">
        <v>0.5</v>
      </c>
      <c r="DB191" t="s">
        <v>421</v>
      </c>
      <c r="DC191">
        <v>2</v>
      </c>
      <c r="DD191">
        <v>1759096555.1</v>
      </c>
      <c r="DE191">
        <v>421.1569999999999</v>
      </c>
      <c r="DF191">
        <v>420.0062222222222</v>
      </c>
      <c r="DG191">
        <v>23.80767777777778</v>
      </c>
      <c r="DH191">
        <v>23.43705555555556</v>
      </c>
      <c r="DI191">
        <v>420.979</v>
      </c>
      <c r="DJ191">
        <v>23.56362222222222</v>
      </c>
      <c r="DK191">
        <v>499.9283333333333</v>
      </c>
      <c r="DL191">
        <v>90.69546666666666</v>
      </c>
      <c r="DM191">
        <v>0.05285811111111111</v>
      </c>
      <c r="DN191">
        <v>30.24364444444445</v>
      </c>
      <c r="DO191">
        <v>29.92374444444444</v>
      </c>
      <c r="DP191">
        <v>999.9000000000001</v>
      </c>
      <c r="DQ191">
        <v>0</v>
      </c>
      <c r="DR191">
        <v>0</v>
      </c>
      <c r="DS191">
        <v>10005.90666666667</v>
      </c>
      <c r="DT191">
        <v>0</v>
      </c>
      <c r="DU191">
        <v>2.26173</v>
      </c>
      <c r="DV191">
        <v>1.150733333333333</v>
      </c>
      <c r="DW191">
        <v>431.4283333333333</v>
      </c>
      <c r="DX191">
        <v>430.0863333333333</v>
      </c>
      <c r="DY191">
        <v>0.370606</v>
      </c>
      <c r="DZ191">
        <v>420.0062222222222</v>
      </c>
      <c r="EA191">
        <v>23.43705555555556</v>
      </c>
      <c r="EB191">
        <v>2.15925</v>
      </c>
      <c r="EC191">
        <v>2.125636666666667</v>
      </c>
      <c r="ED191">
        <v>18.66314444444444</v>
      </c>
      <c r="EE191">
        <v>18.41262222222223</v>
      </c>
      <c r="EF191">
        <v>0.00500056</v>
      </c>
      <c r="EG191">
        <v>0</v>
      </c>
      <c r="EH191">
        <v>0</v>
      </c>
      <c r="EI191">
        <v>0</v>
      </c>
      <c r="EJ191">
        <v>473.5222222222222</v>
      </c>
      <c r="EK191">
        <v>0.00500056</v>
      </c>
      <c r="EL191">
        <v>-3.633333333333333</v>
      </c>
      <c r="EM191">
        <v>-2.522222222222222</v>
      </c>
      <c r="EN191">
        <v>35.687</v>
      </c>
      <c r="EO191">
        <v>38.833</v>
      </c>
      <c r="EP191">
        <v>37.194</v>
      </c>
      <c r="EQ191">
        <v>38.375</v>
      </c>
      <c r="ER191">
        <v>37.687</v>
      </c>
      <c r="ES191">
        <v>0</v>
      </c>
      <c r="ET191">
        <v>0</v>
      </c>
      <c r="EU191">
        <v>0</v>
      </c>
      <c r="EV191">
        <v>1759096569.7</v>
      </c>
      <c r="EW191">
        <v>0</v>
      </c>
      <c r="EX191">
        <v>475.8076923076923</v>
      </c>
      <c r="EY191">
        <v>-12.47863267929702</v>
      </c>
      <c r="EZ191">
        <v>18.42051211762649</v>
      </c>
      <c r="FA191">
        <v>-3.946153846153846</v>
      </c>
      <c r="FB191">
        <v>15</v>
      </c>
      <c r="FC191">
        <v>0</v>
      </c>
      <c r="FD191" t="s">
        <v>422</v>
      </c>
      <c r="FE191">
        <v>1747148579.5</v>
      </c>
      <c r="FF191">
        <v>1747148584.5</v>
      </c>
      <c r="FG191">
        <v>0</v>
      </c>
      <c r="FH191">
        <v>0.162</v>
      </c>
      <c r="FI191">
        <v>-0.001</v>
      </c>
      <c r="FJ191">
        <v>0.139</v>
      </c>
      <c r="FK191">
        <v>0.058</v>
      </c>
      <c r="FL191">
        <v>420</v>
      </c>
      <c r="FM191">
        <v>16</v>
      </c>
      <c r="FN191">
        <v>0.19</v>
      </c>
      <c r="FO191">
        <v>0.02</v>
      </c>
      <c r="FP191">
        <v>1.118883</v>
      </c>
      <c r="FQ191">
        <v>0.09791437148217597</v>
      </c>
      <c r="FR191">
        <v>0.02972354977118312</v>
      </c>
      <c r="FS191">
        <v>1</v>
      </c>
      <c r="FT191">
        <v>476.385294117647</v>
      </c>
      <c r="FU191">
        <v>-16.24293363630492</v>
      </c>
      <c r="FV191">
        <v>6.223207625396158</v>
      </c>
      <c r="FW191">
        <v>0</v>
      </c>
      <c r="FX191">
        <v>0.372522025</v>
      </c>
      <c r="FY191">
        <v>-0.01509713696060099</v>
      </c>
      <c r="FZ191">
        <v>0.001597539099482386</v>
      </c>
      <c r="GA191">
        <v>1</v>
      </c>
      <c r="GB191">
        <v>2</v>
      </c>
      <c r="GC191">
        <v>3</v>
      </c>
      <c r="GD191" t="s">
        <v>423</v>
      </c>
      <c r="GE191">
        <v>3.1271</v>
      </c>
      <c r="GF191">
        <v>2.73073</v>
      </c>
      <c r="GG191">
        <v>0.0861456</v>
      </c>
      <c r="GH191">
        <v>0.0864516</v>
      </c>
      <c r="GI191">
        <v>0.106601</v>
      </c>
      <c r="GJ191">
        <v>0.10604</v>
      </c>
      <c r="GK191">
        <v>27396.3</v>
      </c>
      <c r="GL191">
        <v>26539.1</v>
      </c>
      <c r="GM191">
        <v>30519.9</v>
      </c>
      <c r="GN191">
        <v>29304.6</v>
      </c>
      <c r="GO191">
        <v>37627.1</v>
      </c>
      <c r="GP191">
        <v>34455.9</v>
      </c>
      <c r="GQ191">
        <v>46687.8</v>
      </c>
      <c r="GR191">
        <v>43534.2</v>
      </c>
      <c r="GS191">
        <v>1.81995</v>
      </c>
      <c r="GT191">
        <v>1.8736</v>
      </c>
      <c r="GU191">
        <v>0.0784546</v>
      </c>
      <c r="GV191">
        <v>0</v>
      </c>
      <c r="GW191">
        <v>28.6467</v>
      </c>
      <c r="GX191">
        <v>999.9</v>
      </c>
      <c r="GY191">
        <v>49</v>
      </c>
      <c r="GZ191">
        <v>30.6</v>
      </c>
      <c r="HA191">
        <v>23.8224</v>
      </c>
      <c r="HB191">
        <v>62.6157</v>
      </c>
      <c r="HC191">
        <v>13.153</v>
      </c>
      <c r="HD191">
        <v>1</v>
      </c>
      <c r="HE191">
        <v>0.144949</v>
      </c>
      <c r="HF191">
        <v>-1.70338</v>
      </c>
      <c r="HG191">
        <v>20.2118</v>
      </c>
      <c r="HH191">
        <v>5.23541</v>
      </c>
      <c r="HI191">
        <v>11.974</v>
      </c>
      <c r="HJ191">
        <v>4.9725</v>
      </c>
      <c r="HK191">
        <v>3.291</v>
      </c>
      <c r="HL191">
        <v>9999</v>
      </c>
      <c r="HM191">
        <v>9999</v>
      </c>
      <c r="HN191">
        <v>9999</v>
      </c>
      <c r="HO191">
        <v>4.6</v>
      </c>
      <c r="HP191">
        <v>4.97294</v>
      </c>
      <c r="HQ191">
        <v>1.87729</v>
      </c>
      <c r="HR191">
        <v>1.87542</v>
      </c>
      <c r="HS191">
        <v>1.8782</v>
      </c>
      <c r="HT191">
        <v>1.87498</v>
      </c>
      <c r="HU191">
        <v>1.87851</v>
      </c>
      <c r="HV191">
        <v>1.87561</v>
      </c>
      <c r="HW191">
        <v>1.87681</v>
      </c>
      <c r="HX191">
        <v>0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0.178</v>
      </c>
      <c r="IL191">
        <v>0.2441</v>
      </c>
      <c r="IM191">
        <v>-0.2208080166734159</v>
      </c>
      <c r="IN191">
        <v>0.0009760521447082311</v>
      </c>
      <c r="IO191">
        <v>-1.213558287100738E-07</v>
      </c>
      <c r="IP191">
        <v>1.27618266518245E-10</v>
      </c>
      <c r="IQ191">
        <v>-0.04124942103459956</v>
      </c>
      <c r="IR191">
        <v>-0.001300910323688675</v>
      </c>
      <c r="IS191">
        <v>0.0007077955028906285</v>
      </c>
      <c r="IT191">
        <v>-5.887928008297181E-06</v>
      </c>
      <c r="IU191">
        <v>4</v>
      </c>
      <c r="IV191">
        <v>2095</v>
      </c>
      <c r="IW191">
        <v>1</v>
      </c>
      <c r="IX191">
        <v>25</v>
      </c>
      <c r="IY191">
        <v>199133</v>
      </c>
      <c r="IZ191">
        <v>199132.9</v>
      </c>
      <c r="JA191">
        <v>1.10352</v>
      </c>
      <c r="JB191">
        <v>2.55615</v>
      </c>
      <c r="JC191">
        <v>1.39893</v>
      </c>
      <c r="JD191">
        <v>2.34863</v>
      </c>
      <c r="JE191">
        <v>1.44897</v>
      </c>
      <c r="JF191">
        <v>2.58789</v>
      </c>
      <c r="JG191">
        <v>37.2181</v>
      </c>
      <c r="JH191">
        <v>24.0087</v>
      </c>
      <c r="JI191">
        <v>18</v>
      </c>
      <c r="JJ191">
        <v>475.485</v>
      </c>
      <c r="JK191">
        <v>479.105</v>
      </c>
      <c r="JL191">
        <v>31.0488</v>
      </c>
      <c r="JM191">
        <v>29.0401</v>
      </c>
      <c r="JN191">
        <v>30.0003</v>
      </c>
      <c r="JO191">
        <v>28.6696</v>
      </c>
      <c r="JP191">
        <v>28.7227</v>
      </c>
      <c r="JQ191">
        <v>22.1405</v>
      </c>
      <c r="JR191">
        <v>7.64682</v>
      </c>
      <c r="JS191">
        <v>100</v>
      </c>
      <c r="JT191">
        <v>31.0886</v>
      </c>
      <c r="JU191">
        <v>420</v>
      </c>
      <c r="JV191">
        <v>23.4641</v>
      </c>
      <c r="JW191">
        <v>100.896</v>
      </c>
      <c r="JX191">
        <v>100.146</v>
      </c>
    </row>
    <row r="192" spans="1:284">
      <c r="A192">
        <v>176</v>
      </c>
      <c r="B192">
        <v>1759096560.1</v>
      </c>
      <c r="C192">
        <v>2726</v>
      </c>
      <c r="D192" t="s">
        <v>783</v>
      </c>
      <c r="E192" t="s">
        <v>784</v>
      </c>
      <c r="F192">
        <v>5</v>
      </c>
      <c r="G192" t="s">
        <v>734</v>
      </c>
      <c r="H192" t="s">
        <v>419</v>
      </c>
      <c r="I192">
        <v>1759096557.1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7</v>
      </c>
      <c r="AH192">
        <v>1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4.6</v>
      </c>
      <c r="DA192">
        <v>0.5</v>
      </c>
      <c r="DB192" t="s">
        <v>421</v>
      </c>
      <c r="DC192">
        <v>2</v>
      </c>
      <c r="DD192">
        <v>1759096557.1</v>
      </c>
      <c r="DE192">
        <v>421.1609999999999</v>
      </c>
      <c r="DF192">
        <v>420.03</v>
      </c>
      <c r="DG192">
        <v>23.80826666666667</v>
      </c>
      <c r="DH192">
        <v>23.43737777777778</v>
      </c>
      <c r="DI192">
        <v>420.9829999999999</v>
      </c>
      <c r="DJ192">
        <v>23.5642</v>
      </c>
      <c r="DK192">
        <v>500.0155555555555</v>
      </c>
      <c r="DL192">
        <v>90.69555555555554</v>
      </c>
      <c r="DM192">
        <v>0.05282992222222222</v>
      </c>
      <c r="DN192">
        <v>30.24278888888889</v>
      </c>
      <c r="DO192">
        <v>29.92371111111111</v>
      </c>
      <c r="DP192">
        <v>999.9000000000001</v>
      </c>
      <c r="DQ192">
        <v>0</v>
      </c>
      <c r="DR192">
        <v>0</v>
      </c>
      <c r="DS192">
        <v>10012.08666666667</v>
      </c>
      <c r="DT192">
        <v>0</v>
      </c>
      <c r="DU192">
        <v>2.26173</v>
      </c>
      <c r="DV192">
        <v>1.1311</v>
      </c>
      <c r="DW192">
        <v>431.4326666666667</v>
      </c>
      <c r="DX192">
        <v>430.1107777777777</v>
      </c>
      <c r="DY192">
        <v>0.3708825555555555</v>
      </c>
      <c r="DZ192">
        <v>420.03</v>
      </c>
      <c r="EA192">
        <v>23.43737777777778</v>
      </c>
      <c r="EB192">
        <v>2.159304444444444</v>
      </c>
      <c r="EC192">
        <v>2.125666666666667</v>
      </c>
      <c r="ED192">
        <v>18.66354444444444</v>
      </c>
      <c r="EE192">
        <v>18.41283333333334</v>
      </c>
      <c r="EF192">
        <v>0.00500056</v>
      </c>
      <c r="EG192">
        <v>0</v>
      </c>
      <c r="EH192">
        <v>0</v>
      </c>
      <c r="EI192">
        <v>0</v>
      </c>
      <c r="EJ192">
        <v>473.5222222222222</v>
      </c>
      <c r="EK192">
        <v>0.00500056</v>
      </c>
      <c r="EL192">
        <v>-2.322222222222222</v>
      </c>
      <c r="EM192">
        <v>-2.5</v>
      </c>
      <c r="EN192">
        <v>35.687</v>
      </c>
      <c r="EO192">
        <v>38.812</v>
      </c>
      <c r="EP192">
        <v>37.187</v>
      </c>
      <c r="EQ192">
        <v>38.375</v>
      </c>
      <c r="ER192">
        <v>37.687</v>
      </c>
      <c r="ES192">
        <v>0</v>
      </c>
      <c r="ET192">
        <v>0</v>
      </c>
      <c r="EU192">
        <v>0</v>
      </c>
      <c r="EV192">
        <v>1759096571.5</v>
      </c>
      <c r="EW192">
        <v>0</v>
      </c>
      <c r="EX192">
        <v>476.268</v>
      </c>
      <c r="EY192">
        <v>-20.76153857169591</v>
      </c>
      <c r="EZ192">
        <v>10.30769147840012</v>
      </c>
      <c r="FA192">
        <v>-3.580000000000001</v>
      </c>
      <c r="FB192">
        <v>15</v>
      </c>
      <c r="FC192">
        <v>0</v>
      </c>
      <c r="FD192" t="s">
        <v>422</v>
      </c>
      <c r="FE192">
        <v>1747148579.5</v>
      </c>
      <c r="FF192">
        <v>1747148584.5</v>
      </c>
      <c r="FG192">
        <v>0</v>
      </c>
      <c r="FH192">
        <v>0.162</v>
      </c>
      <c r="FI192">
        <v>-0.001</v>
      </c>
      <c r="FJ192">
        <v>0.139</v>
      </c>
      <c r="FK192">
        <v>0.058</v>
      </c>
      <c r="FL192">
        <v>420</v>
      </c>
      <c r="FM192">
        <v>16</v>
      </c>
      <c r="FN192">
        <v>0.19</v>
      </c>
      <c r="FO192">
        <v>0.02</v>
      </c>
      <c r="FP192">
        <v>1.119299268292683</v>
      </c>
      <c r="FQ192">
        <v>0.06905895470383315</v>
      </c>
      <c r="FR192">
        <v>0.02956488658826209</v>
      </c>
      <c r="FS192">
        <v>1</v>
      </c>
      <c r="FT192">
        <v>476.7794117647059</v>
      </c>
      <c r="FU192">
        <v>-16.40488926440042</v>
      </c>
      <c r="FV192">
        <v>5.829931863781271</v>
      </c>
      <c r="FW192">
        <v>0</v>
      </c>
      <c r="FX192">
        <v>0.372134243902439</v>
      </c>
      <c r="FY192">
        <v>-0.01381168641114967</v>
      </c>
      <c r="FZ192">
        <v>0.00156769652022832</v>
      </c>
      <c r="GA192">
        <v>1</v>
      </c>
      <c r="GB192">
        <v>2</v>
      </c>
      <c r="GC192">
        <v>3</v>
      </c>
      <c r="GD192" t="s">
        <v>423</v>
      </c>
      <c r="GE192">
        <v>3.1273</v>
      </c>
      <c r="GF192">
        <v>2.73048</v>
      </c>
      <c r="GG192">
        <v>0.08614289999999999</v>
      </c>
      <c r="GH192">
        <v>0.0864555</v>
      </c>
      <c r="GI192">
        <v>0.106608</v>
      </c>
      <c r="GJ192">
        <v>0.106037</v>
      </c>
      <c r="GK192">
        <v>27396.5</v>
      </c>
      <c r="GL192">
        <v>26538.9</v>
      </c>
      <c r="GM192">
        <v>30520.1</v>
      </c>
      <c r="GN192">
        <v>29304.6</v>
      </c>
      <c r="GO192">
        <v>37627.1</v>
      </c>
      <c r="GP192">
        <v>34456.1</v>
      </c>
      <c r="GQ192">
        <v>46688.2</v>
      </c>
      <c r="GR192">
        <v>43534.3</v>
      </c>
      <c r="GS192">
        <v>1.82025</v>
      </c>
      <c r="GT192">
        <v>1.8734</v>
      </c>
      <c r="GU192">
        <v>0.0780597</v>
      </c>
      <c r="GV192">
        <v>0</v>
      </c>
      <c r="GW192">
        <v>28.6455</v>
      </c>
      <c r="GX192">
        <v>999.9</v>
      </c>
      <c r="GY192">
        <v>49</v>
      </c>
      <c r="GZ192">
        <v>30.6</v>
      </c>
      <c r="HA192">
        <v>23.8252</v>
      </c>
      <c r="HB192">
        <v>62.9557</v>
      </c>
      <c r="HC192">
        <v>13.0088</v>
      </c>
      <c r="HD192">
        <v>1</v>
      </c>
      <c r="HE192">
        <v>0.145051</v>
      </c>
      <c r="HF192">
        <v>-1.68637</v>
      </c>
      <c r="HG192">
        <v>20.2119</v>
      </c>
      <c r="HH192">
        <v>5.23526</v>
      </c>
      <c r="HI192">
        <v>11.974</v>
      </c>
      <c r="HJ192">
        <v>4.9726</v>
      </c>
      <c r="HK192">
        <v>3.291</v>
      </c>
      <c r="HL192">
        <v>9999</v>
      </c>
      <c r="HM192">
        <v>9999</v>
      </c>
      <c r="HN192">
        <v>9999</v>
      </c>
      <c r="HO192">
        <v>4.6</v>
      </c>
      <c r="HP192">
        <v>4.97294</v>
      </c>
      <c r="HQ192">
        <v>1.87731</v>
      </c>
      <c r="HR192">
        <v>1.87542</v>
      </c>
      <c r="HS192">
        <v>1.8782</v>
      </c>
      <c r="HT192">
        <v>1.87498</v>
      </c>
      <c r="HU192">
        <v>1.87851</v>
      </c>
      <c r="HV192">
        <v>1.87561</v>
      </c>
      <c r="HW192">
        <v>1.87681</v>
      </c>
      <c r="HX192">
        <v>0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0.178</v>
      </c>
      <c r="IL192">
        <v>0.2441</v>
      </c>
      <c r="IM192">
        <v>-0.2208080166734159</v>
      </c>
      <c r="IN192">
        <v>0.0009760521447082311</v>
      </c>
      <c r="IO192">
        <v>-1.213558287100738E-07</v>
      </c>
      <c r="IP192">
        <v>1.27618266518245E-10</v>
      </c>
      <c r="IQ192">
        <v>-0.04124942103459956</v>
      </c>
      <c r="IR192">
        <v>-0.001300910323688675</v>
      </c>
      <c r="IS192">
        <v>0.0007077955028906285</v>
      </c>
      <c r="IT192">
        <v>-5.887928008297181E-06</v>
      </c>
      <c r="IU192">
        <v>4</v>
      </c>
      <c r="IV192">
        <v>2095</v>
      </c>
      <c r="IW192">
        <v>1</v>
      </c>
      <c r="IX192">
        <v>25</v>
      </c>
      <c r="IY192">
        <v>199133</v>
      </c>
      <c r="IZ192">
        <v>199132.9</v>
      </c>
      <c r="JA192">
        <v>1.10474</v>
      </c>
      <c r="JB192">
        <v>2.57446</v>
      </c>
      <c r="JC192">
        <v>1.39893</v>
      </c>
      <c r="JD192">
        <v>2.34863</v>
      </c>
      <c r="JE192">
        <v>1.44897</v>
      </c>
      <c r="JF192">
        <v>2.52808</v>
      </c>
      <c r="JG192">
        <v>37.242</v>
      </c>
      <c r="JH192">
        <v>23.9999</v>
      </c>
      <c r="JI192">
        <v>18</v>
      </c>
      <c r="JJ192">
        <v>475.648</v>
      </c>
      <c r="JK192">
        <v>478.978</v>
      </c>
      <c r="JL192">
        <v>31.0754</v>
      </c>
      <c r="JM192">
        <v>29.0412</v>
      </c>
      <c r="JN192">
        <v>30.0003</v>
      </c>
      <c r="JO192">
        <v>28.6696</v>
      </c>
      <c r="JP192">
        <v>28.7233</v>
      </c>
      <c r="JQ192">
        <v>22.1382</v>
      </c>
      <c r="JR192">
        <v>7.64682</v>
      </c>
      <c r="JS192">
        <v>100</v>
      </c>
      <c r="JT192">
        <v>31.1422</v>
      </c>
      <c r="JU192">
        <v>420</v>
      </c>
      <c r="JV192">
        <v>23.4641</v>
      </c>
      <c r="JW192">
        <v>100.897</v>
      </c>
      <c r="JX192">
        <v>100.146</v>
      </c>
    </row>
    <row r="193" spans="1:284">
      <c r="A193">
        <v>177</v>
      </c>
      <c r="B193">
        <v>1759096562.1</v>
      </c>
      <c r="C193">
        <v>2728</v>
      </c>
      <c r="D193" t="s">
        <v>785</v>
      </c>
      <c r="E193" t="s">
        <v>786</v>
      </c>
      <c r="F193">
        <v>5</v>
      </c>
      <c r="G193" t="s">
        <v>734</v>
      </c>
      <c r="H193" t="s">
        <v>419</v>
      </c>
      <c r="I193">
        <v>1759096559.1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7</v>
      </c>
      <c r="AH193">
        <v>1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4.6</v>
      </c>
      <c r="DA193">
        <v>0.5</v>
      </c>
      <c r="DB193" t="s">
        <v>421</v>
      </c>
      <c r="DC193">
        <v>2</v>
      </c>
      <c r="DD193">
        <v>1759096559.1</v>
      </c>
      <c r="DE193">
        <v>421.1611111111111</v>
      </c>
      <c r="DF193">
        <v>420.0523333333333</v>
      </c>
      <c r="DG193">
        <v>23.80933333333333</v>
      </c>
      <c r="DH193">
        <v>23.43763333333333</v>
      </c>
      <c r="DI193">
        <v>420.9831111111111</v>
      </c>
      <c r="DJ193">
        <v>23.56523333333334</v>
      </c>
      <c r="DK193">
        <v>500.0703333333334</v>
      </c>
      <c r="DL193">
        <v>90.69503333333334</v>
      </c>
      <c r="DM193">
        <v>0.05272733333333333</v>
      </c>
      <c r="DN193">
        <v>30.24217777777778</v>
      </c>
      <c r="DO193">
        <v>29.92031111111111</v>
      </c>
      <c r="DP193">
        <v>999.9000000000001</v>
      </c>
      <c r="DQ193">
        <v>0</v>
      </c>
      <c r="DR193">
        <v>0</v>
      </c>
      <c r="DS193">
        <v>10008.82222222222</v>
      </c>
      <c r="DT193">
        <v>0</v>
      </c>
      <c r="DU193">
        <v>2.26173</v>
      </c>
      <c r="DV193">
        <v>1.108877777777778</v>
      </c>
      <c r="DW193">
        <v>431.4333333333333</v>
      </c>
      <c r="DX193">
        <v>430.1337777777778</v>
      </c>
      <c r="DY193">
        <v>0.3716915555555556</v>
      </c>
      <c r="DZ193">
        <v>420.0523333333333</v>
      </c>
      <c r="EA193">
        <v>23.43763333333333</v>
      </c>
      <c r="EB193">
        <v>2.159387777777777</v>
      </c>
      <c r="EC193">
        <v>2.125676666666667</v>
      </c>
      <c r="ED193">
        <v>18.66416666666667</v>
      </c>
      <c r="EE193">
        <v>18.41291111111111</v>
      </c>
      <c r="EF193">
        <v>0.00500056</v>
      </c>
      <c r="EG193">
        <v>0</v>
      </c>
      <c r="EH193">
        <v>0</v>
      </c>
      <c r="EI193">
        <v>0</v>
      </c>
      <c r="EJ193">
        <v>474.5888888888889</v>
      </c>
      <c r="EK193">
        <v>0.00500056</v>
      </c>
      <c r="EL193">
        <v>-2.255555555555556</v>
      </c>
      <c r="EM193">
        <v>-2.3</v>
      </c>
      <c r="EN193">
        <v>35.66633333333333</v>
      </c>
      <c r="EO193">
        <v>38.812</v>
      </c>
      <c r="EP193">
        <v>37.187</v>
      </c>
      <c r="EQ193">
        <v>38.361</v>
      </c>
      <c r="ER193">
        <v>37.66633333333333</v>
      </c>
      <c r="ES193">
        <v>0</v>
      </c>
      <c r="ET193">
        <v>0</v>
      </c>
      <c r="EU193">
        <v>0</v>
      </c>
      <c r="EV193">
        <v>1759096573.3</v>
      </c>
      <c r="EW193">
        <v>0</v>
      </c>
      <c r="EX193">
        <v>475.6115384615385</v>
      </c>
      <c r="EY193">
        <v>-25.38461551848158</v>
      </c>
      <c r="EZ193">
        <v>0.7726486999471127</v>
      </c>
      <c r="FA193">
        <v>-2.392307692307692</v>
      </c>
      <c r="FB193">
        <v>15</v>
      </c>
      <c r="FC193">
        <v>0</v>
      </c>
      <c r="FD193" t="s">
        <v>422</v>
      </c>
      <c r="FE193">
        <v>1747148579.5</v>
      </c>
      <c r="FF193">
        <v>1747148584.5</v>
      </c>
      <c r="FG193">
        <v>0</v>
      </c>
      <c r="FH193">
        <v>0.162</v>
      </c>
      <c r="FI193">
        <v>-0.001</v>
      </c>
      <c r="FJ193">
        <v>0.139</v>
      </c>
      <c r="FK193">
        <v>0.058</v>
      </c>
      <c r="FL193">
        <v>420</v>
      </c>
      <c r="FM193">
        <v>16</v>
      </c>
      <c r="FN193">
        <v>0.19</v>
      </c>
      <c r="FO193">
        <v>0.02</v>
      </c>
      <c r="FP193">
        <v>1.11791575</v>
      </c>
      <c r="FQ193">
        <v>0.01850330206378876</v>
      </c>
      <c r="FR193">
        <v>0.03087273901741633</v>
      </c>
      <c r="FS193">
        <v>1</v>
      </c>
      <c r="FT193">
        <v>476.1970588235294</v>
      </c>
      <c r="FU193">
        <v>-19.67761661500553</v>
      </c>
      <c r="FV193">
        <v>5.943928454072107</v>
      </c>
      <c r="FW193">
        <v>0</v>
      </c>
      <c r="FX193">
        <v>0.37199075</v>
      </c>
      <c r="FY193">
        <v>-0.008831662288931556</v>
      </c>
      <c r="FZ193">
        <v>0.001436788967628855</v>
      </c>
      <c r="GA193">
        <v>1</v>
      </c>
      <c r="GB193">
        <v>2</v>
      </c>
      <c r="GC193">
        <v>3</v>
      </c>
      <c r="GD193" t="s">
        <v>423</v>
      </c>
      <c r="GE193">
        <v>3.12716</v>
      </c>
      <c r="GF193">
        <v>2.73041</v>
      </c>
      <c r="GG193">
        <v>0.0861465</v>
      </c>
      <c r="GH193">
        <v>0.0864526</v>
      </c>
      <c r="GI193">
        <v>0.106609</v>
      </c>
      <c r="GJ193">
        <v>0.106034</v>
      </c>
      <c r="GK193">
        <v>27396.5</v>
      </c>
      <c r="GL193">
        <v>26539.2</v>
      </c>
      <c r="GM193">
        <v>30520.2</v>
      </c>
      <c r="GN193">
        <v>29304.8</v>
      </c>
      <c r="GO193">
        <v>37627.2</v>
      </c>
      <c r="GP193">
        <v>34456.3</v>
      </c>
      <c r="GQ193">
        <v>46688.4</v>
      </c>
      <c r="GR193">
        <v>43534.4</v>
      </c>
      <c r="GS193">
        <v>1.81992</v>
      </c>
      <c r="GT193">
        <v>1.87348</v>
      </c>
      <c r="GU193">
        <v>0.07791820000000001</v>
      </c>
      <c r="GV193">
        <v>0</v>
      </c>
      <c r="GW193">
        <v>28.6443</v>
      </c>
      <c r="GX193">
        <v>999.9</v>
      </c>
      <c r="GY193">
        <v>49</v>
      </c>
      <c r="GZ193">
        <v>30.6</v>
      </c>
      <c r="HA193">
        <v>23.8225</v>
      </c>
      <c r="HB193">
        <v>62.9657</v>
      </c>
      <c r="HC193">
        <v>13.2171</v>
      </c>
      <c r="HD193">
        <v>1</v>
      </c>
      <c r="HE193">
        <v>0.145122</v>
      </c>
      <c r="HF193">
        <v>-1.7362</v>
      </c>
      <c r="HG193">
        <v>20.2114</v>
      </c>
      <c r="HH193">
        <v>5.23526</v>
      </c>
      <c r="HI193">
        <v>11.974</v>
      </c>
      <c r="HJ193">
        <v>4.9728</v>
      </c>
      <c r="HK193">
        <v>3.291</v>
      </c>
      <c r="HL193">
        <v>9999</v>
      </c>
      <c r="HM193">
        <v>9999</v>
      </c>
      <c r="HN193">
        <v>9999</v>
      </c>
      <c r="HO193">
        <v>4.6</v>
      </c>
      <c r="HP193">
        <v>4.97295</v>
      </c>
      <c r="HQ193">
        <v>1.8773</v>
      </c>
      <c r="HR193">
        <v>1.87542</v>
      </c>
      <c r="HS193">
        <v>1.8782</v>
      </c>
      <c r="HT193">
        <v>1.87495</v>
      </c>
      <c r="HU193">
        <v>1.87851</v>
      </c>
      <c r="HV193">
        <v>1.8756</v>
      </c>
      <c r="HW193">
        <v>1.87682</v>
      </c>
      <c r="HX193">
        <v>0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0.178</v>
      </c>
      <c r="IL193">
        <v>0.2441</v>
      </c>
      <c r="IM193">
        <v>-0.2208080166734159</v>
      </c>
      <c r="IN193">
        <v>0.0009760521447082311</v>
      </c>
      <c r="IO193">
        <v>-1.213558287100738E-07</v>
      </c>
      <c r="IP193">
        <v>1.27618266518245E-10</v>
      </c>
      <c r="IQ193">
        <v>-0.04124942103459956</v>
      </c>
      <c r="IR193">
        <v>-0.001300910323688675</v>
      </c>
      <c r="IS193">
        <v>0.0007077955028906285</v>
      </c>
      <c r="IT193">
        <v>-5.887928008297181E-06</v>
      </c>
      <c r="IU193">
        <v>4</v>
      </c>
      <c r="IV193">
        <v>2095</v>
      </c>
      <c r="IW193">
        <v>1</v>
      </c>
      <c r="IX193">
        <v>25</v>
      </c>
      <c r="IY193">
        <v>199133</v>
      </c>
      <c r="IZ193">
        <v>199133</v>
      </c>
      <c r="JA193">
        <v>1.10474</v>
      </c>
      <c r="JB193">
        <v>2.56226</v>
      </c>
      <c r="JC193">
        <v>1.39893</v>
      </c>
      <c r="JD193">
        <v>2.34985</v>
      </c>
      <c r="JE193">
        <v>1.44897</v>
      </c>
      <c r="JF193">
        <v>2.6123</v>
      </c>
      <c r="JG193">
        <v>37.2181</v>
      </c>
      <c r="JH193">
        <v>24.0087</v>
      </c>
      <c r="JI193">
        <v>18</v>
      </c>
      <c r="JJ193">
        <v>475.471</v>
      </c>
      <c r="JK193">
        <v>479.027</v>
      </c>
      <c r="JL193">
        <v>31.0969</v>
      </c>
      <c r="JM193">
        <v>29.0412</v>
      </c>
      <c r="JN193">
        <v>30.0003</v>
      </c>
      <c r="JO193">
        <v>28.6698</v>
      </c>
      <c r="JP193">
        <v>28.7233</v>
      </c>
      <c r="JQ193">
        <v>22.1403</v>
      </c>
      <c r="JR193">
        <v>7.64682</v>
      </c>
      <c r="JS193">
        <v>100</v>
      </c>
      <c r="JT193">
        <v>31.1422</v>
      </c>
      <c r="JU193">
        <v>420</v>
      </c>
      <c r="JV193">
        <v>23.4641</v>
      </c>
      <c r="JW193">
        <v>100.898</v>
      </c>
      <c r="JX193">
        <v>100.147</v>
      </c>
    </row>
    <row r="194" spans="1:284">
      <c r="A194">
        <v>178</v>
      </c>
      <c r="B194">
        <v>1759096564.1</v>
      </c>
      <c r="C194">
        <v>2730</v>
      </c>
      <c r="D194" t="s">
        <v>787</v>
      </c>
      <c r="E194" t="s">
        <v>788</v>
      </c>
      <c r="F194">
        <v>5</v>
      </c>
      <c r="G194" t="s">
        <v>734</v>
      </c>
      <c r="H194" t="s">
        <v>419</v>
      </c>
      <c r="I194">
        <v>1759096561.1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7</v>
      </c>
      <c r="AH194">
        <v>1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4.6</v>
      </c>
      <c r="DA194">
        <v>0.5</v>
      </c>
      <c r="DB194" t="s">
        <v>421</v>
      </c>
      <c r="DC194">
        <v>2</v>
      </c>
      <c r="DD194">
        <v>1759096561.1</v>
      </c>
      <c r="DE194">
        <v>421.1585555555555</v>
      </c>
      <c r="DF194">
        <v>420.0477777777778</v>
      </c>
      <c r="DG194">
        <v>23.81047777777778</v>
      </c>
      <c r="DH194">
        <v>23.43726666666667</v>
      </c>
      <c r="DI194">
        <v>420.9805555555556</v>
      </c>
      <c r="DJ194">
        <v>23.56635555555555</v>
      </c>
      <c r="DK194">
        <v>500.0734444444445</v>
      </c>
      <c r="DL194">
        <v>90.69450000000001</v>
      </c>
      <c r="DM194">
        <v>0.05271107777777777</v>
      </c>
      <c r="DN194">
        <v>30.24153333333334</v>
      </c>
      <c r="DO194">
        <v>29.91828888888888</v>
      </c>
      <c r="DP194">
        <v>999.9000000000001</v>
      </c>
      <c r="DQ194">
        <v>0</v>
      </c>
      <c r="DR194">
        <v>0</v>
      </c>
      <c r="DS194">
        <v>9993.266666666666</v>
      </c>
      <c r="DT194">
        <v>0</v>
      </c>
      <c r="DU194">
        <v>2.26173</v>
      </c>
      <c r="DV194">
        <v>1.110712222222222</v>
      </c>
      <c r="DW194">
        <v>431.4311111111111</v>
      </c>
      <c r="DX194">
        <v>430.1291111111111</v>
      </c>
      <c r="DY194">
        <v>0.3731987777777778</v>
      </c>
      <c r="DZ194">
        <v>420.0477777777778</v>
      </c>
      <c r="EA194">
        <v>23.43726666666667</v>
      </c>
      <c r="EB194">
        <v>2.159478888888889</v>
      </c>
      <c r="EC194">
        <v>2.125632222222222</v>
      </c>
      <c r="ED194">
        <v>18.66483333333333</v>
      </c>
      <c r="EE194">
        <v>18.41256666666667</v>
      </c>
      <c r="EF194">
        <v>0.00500056</v>
      </c>
      <c r="EG194">
        <v>0</v>
      </c>
      <c r="EH194">
        <v>0</v>
      </c>
      <c r="EI194">
        <v>0</v>
      </c>
      <c r="EJ194">
        <v>474.0222222222222</v>
      </c>
      <c r="EK194">
        <v>0.00500056</v>
      </c>
      <c r="EL194">
        <v>0.3222222222222222</v>
      </c>
      <c r="EM194">
        <v>-1.855555555555555</v>
      </c>
      <c r="EN194">
        <v>35.64566666666666</v>
      </c>
      <c r="EO194">
        <v>38.812</v>
      </c>
      <c r="EP194">
        <v>37.187</v>
      </c>
      <c r="EQ194">
        <v>38.34</v>
      </c>
      <c r="ER194">
        <v>37.64566666666666</v>
      </c>
      <c r="ES194">
        <v>0</v>
      </c>
      <c r="ET194">
        <v>0</v>
      </c>
      <c r="EU194">
        <v>0</v>
      </c>
      <c r="EV194">
        <v>1759096575.7</v>
      </c>
      <c r="EW194">
        <v>0</v>
      </c>
      <c r="EX194">
        <v>474.6269230769231</v>
      </c>
      <c r="EY194">
        <v>-17.72649561378507</v>
      </c>
      <c r="EZ194">
        <v>3.432478012979284</v>
      </c>
      <c r="FA194">
        <v>-2.038461538461538</v>
      </c>
      <c r="FB194">
        <v>15</v>
      </c>
      <c r="FC194">
        <v>0</v>
      </c>
      <c r="FD194" t="s">
        <v>422</v>
      </c>
      <c r="FE194">
        <v>1747148579.5</v>
      </c>
      <c r="FF194">
        <v>1747148584.5</v>
      </c>
      <c r="FG194">
        <v>0</v>
      </c>
      <c r="FH194">
        <v>0.162</v>
      </c>
      <c r="FI194">
        <v>-0.001</v>
      </c>
      <c r="FJ194">
        <v>0.139</v>
      </c>
      <c r="FK194">
        <v>0.058</v>
      </c>
      <c r="FL194">
        <v>420</v>
      </c>
      <c r="FM194">
        <v>16</v>
      </c>
      <c r="FN194">
        <v>0.19</v>
      </c>
      <c r="FO194">
        <v>0.02</v>
      </c>
      <c r="FP194">
        <v>1.117920487804878</v>
      </c>
      <c r="FQ194">
        <v>0.04266397212543387</v>
      </c>
      <c r="FR194">
        <v>0.03048274745565061</v>
      </c>
      <c r="FS194">
        <v>1</v>
      </c>
      <c r="FT194">
        <v>475.1470588235293</v>
      </c>
      <c r="FU194">
        <v>-15.19633317114435</v>
      </c>
      <c r="FV194">
        <v>5.550953033919049</v>
      </c>
      <c r="FW194">
        <v>0</v>
      </c>
      <c r="FX194">
        <v>0.3721450243902439</v>
      </c>
      <c r="FY194">
        <v>7.756097560995873E-06</v>
      </c>
      <c r="FZ194">
        <v>0.001621909451140167</v>
      </c>
      <c r="GA194">
        <v>1</v>
      </c>
      <c r="GB194">
        <v>2</v>
      </c>
      <c r="GC194">
        <v>3</v>
      </c>
      <c r="GD194" t="s">
        <v>423</v>
      </c>
      <c r="GE194">
        <v>3.12706</v>
      </c>
      <c r="GF194">
        <v>2.73047</v>
      </c>
      <c r="GG194">
        <v>0.0861451</v>
      </c>
      <c r="GH194">
        <v>0.0864489</v>
      </c>
      <c r="GI194">
        <v>0.106609</v>
      </c>
      <c r="GJ194">
        <v>0.106035</v>
      </c>
      <c r="GK194">
        <v>27396.5</v>
      </c>
      <c r="GL194">
        <v>26539.5</v>
      </c>
      <c r="GM194">
        <v>30520.2</v>
      </c>
      <c r="GN194">
        <v>29305</v>
      </c>
      <c r="GO194">
        <v>37627</v>
      </c>
      <c r="GP194">
        <v>34456.5</v>
      </c>
      <c r="GQ194">
        <v>46688.1</v>
      </c>
      <c r="GR194">
        <v>43534.6</v>
      </c>
      <c r="GS194">
        <v>1.81985</v>
      </c>
      <c r="GT194">
        <v>1.87363</v>
      </c>
      <c r="GU194">
        <v>0.0784844</v>
      </c>
      <c r="GV194">
        <v>0</v>
      </c>
      <c r="GW194">
        <v>28.6424</v>
      </c>
      <c r="GX194">
        <v>999.9</v>
      </c>
      <c r="GY194">
        <v>49</v>
      </c>
      <c r="GZ194">
        <v>30.6</v>
      </c>
      <c r="HA194">
        <v>23.8216</v>
      </c>
      <c r="HB194">
        <v>62.9757</v>
      </c>
      <c r="HC194">
        <v>13.0208</v>
      </c>
      <c r="HD194">
        <v>1</v>
      </c>
      <c r="HE194">
        <v>0.145412</v>
      </c>
      <c r="HF194">
        <v>-1.78028</v>
      </c>
      <c r="HG194">
        <v>20.211</v>
      </c>
      <c r="HH194">
        <v>5.23526</v>
      </c>
      <c r="HI194">
        <v>11.974</v>
      </c>
      <c r="HJ194">
        <v>4.97295</v>
      </c>
      <c r="HK194">
        <v>3.291</v>
      </c>
      <c r="HL194">
        <v>9999</v>
      </c>
      <c r="HM194">
        <v>9999</v>
      </c>
      <c r="HN194">
        <v>9999</v>
      </c>
      <c r="HO194">
        <v>4.6</v>
      </c>
      <c r="HP194">
        <v>4.97295</v>
      </c>
      <c r="HQ194">
        <v>1.87729</v>
      </c>
      <c r="HR194">
        <v>1.87542</v>
      </c>
      <c r="HS194">
        <v>1.8782</v>
      </c>
      <c r="HT194">
        <v>1.87495</v>
      </c>
      <c r="HU194">
        <v>1.87851</v>
      </c>
      <c r="HV194">
        <v>1.8756</v>
      </c>
      <c r="HW194">
        <v>1.87682</v>
      </c>
      <c r="HX194">
        <v>0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0.178</v>
      </c>
      <c r="IL194">
        <v>0.2441</v>
      </c>
      <c r="IM194">
        <v>-0.2208080166734159</v>
      </c>
      <c r="IN194">
        <v>0.0009760521447082311</v>
      </c>
      <c r="IO194">
        <v>-1.213558287100738E-07</v>
      </c>
      <c r="IP194">
        <v>1.27618266518245E-10</v>
      </c>
      <c r="IQ194">
        <v>-0.04124942103459956</v>
      </c>
      <c r="IR194">
        <v>-0.001300910323688675</v>
      </c>
      <c r="IS194">
        <v>0.0007077955028906285</v>
      </c>
      <c r="IT194">
        <v>-5.887928008297181E-06</v>
      </c>
      <c r="IU194">
        <v>4</v>
      </c>
      <c r="IV194">
        <v>2095</v>
      </c>
      <c r="IW194">
        <v>1</v>
      </c>
      <c r="IX194">
        <v>25</v>
      </c>
      <c r="IY194">
        <v>199133.1</v>
      </c>
      <c r="IZ194">
        <v>199133</v>
      </c>
      <c r="JA194">
        <v>1.10352</v>
      </c>
      <c r="JB194">
        <v>2.57568</v>
      </c>
      <c r="JC194">
        <v>1.39893</v>
      </c>
      <c r="JD194">
        <v>2.34863</v>
      </c>
      <c r="JE194">
        <v>1.44897</v>
      </c>
      <c r="JF194">
        <v>2.46948</v>
      </c>
      <c r="JG194">
        <v>37.2181</v>
      </c>
      <c r="JH194">
        <v>24.0087</v>
      </c>
      <c r="JI194">
        <v>18</v>
      </c>
      <c r="JJ194">
        <v>475.438</v>
      </c>
      <c r="JK194">
        <v>479.131</v>
      </c>
      <c r="JL194">
        <v>31.1217</v>
      </c>
      <c r="JM194">
        <v>29.0414</v>
      </c>
      <c r="JN194">
        <v>30.0004</v>
      </c>
      <c r="JO194">
        <v>28.671</v>
      </c>
      <c r="JP194">
        <v>28.7239</v>
      </c>
      <c r="JQ194">
        <v>22.1369</v>
      </c>
      <c r="JR194">
        <v>7.64682</v>
      </c>
      <c r="JS194">
        <v>100</v>
      </c>
      <c r="JT194">
        <v>31.1422</v>
      </c>
      <c r="JU194">
        <v>420</v>
      </c>
      <c r="JV194">
        <v>23.4641</v>
      </c>
      <c r="JW194">
        <v>100.897</v>
      </c>
      <c r="JX194">
        <v>100.147</v>
      </c>
    </row>
    <row r="195" spans="1:284">
      <c r="A195">
        <v>179</v>
      </c>
      <c r="B195">
        <v>1759096566.1</v>
      </c>
      <c r="C195">
        <v>2732</v>
      </c>
      <c r="D195" t="s">
        <v>789</v>
      </c>
      <c r="E195" t="s">
        <v>790</v>
      </c>
      <c r="F195">
        <v>5</v>
      </c>
      <c r="G195" t="s">
        <v>734</v>
      </c>
      <c r="H195" t="s">
        <v>419</v>
      </c>
      <c r="I195">
        <v>1759096563.1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6</v>
      </c>
      <c r="AH195">
        <v>1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4.6</v>
      </c>
      <c r="DA195">
        <v>0.5</v>
      </c>
      <c r="DB195" t="s">
        <v>421</v>
      </c>
      <c r="DC195">
        <v>2</v>
      </c>
      <c r="DD195">
        <v>1759096563.1</v>
      </c>
      <c r="DE195">
        <v>421.1538888888889</v>
      </c>
      <c r="DF195">
        <v>420.0384444444444</v>
      </c>
      <c r="DG195">
        <v>23.81114444444444</v>
      </c>
      <c r="DH195">
        <v>23.4368</v>
      </c>
      <c r="DI195">
        <v>420.9757777777778</v>
      </c>
      <c r="DJ195">
        <v>23.567</v>
      </c>
      <c r="DK195">
        <v>500.0145555555555</v>
      </c>
      <c r="DL195">
        <v>90.69415555555557</v>
      </c>
      <c r="DM195">
        <v>0.05280676666666666</v>
      </c>
      <c r="DN195">
        <v>30.24112222222222</v>
      </c>
      <c r="DO195">
        <v>29.91781111111111</v>
      </c>
      <c r="DP195">
        <v>999.9000000000001</v>
      </c>
      <c r="DQ195">
        <v>0</v>
      </c>
      <c r="DR195">
        <v>0</v>
      </c>
      <c r="DS195">
        <v>9983.337777777779</v>
      </c>
      <c r="DT195">
        <v>0</v>
      </c>
      <c r="DU195">
        <v>2.26173</v>
      </c>
      <c r="DV195">
        <v>1.115415555555556</v>
      </c>
      <c r="DW195">
        <v>431.4266666666666</v>
      </c>
      <c r="DX195">
        <v>430.1192222222222</v>
      </c>
      <c r="DY195">
        <v>0.3743298888888889</v>
      </c>
      <c r="DZ195">
        <v>420.0384444444444</v>
      </c>
      <c r="EA195">
        <v>23.4368</v>
      </c>
      <c r="EB195">
        <v>2.159531111111111</v>
      </c>
      <c r="EC195">
        <v>2.125582222222222</v>
      </c>
      <c r="ED195">
        <v>18.66522222222222</v>
      </c>
      <c r="EE195">
        <v>18.41218888888889</v>
      </c>
      <c r="EF195">
        <v>0.00500056</v>
      </c>
      <c r="EG195">
        <v>0</v>
      </c>
      <c r="EH195">
        <v>0</v>
      </c>
      <c r="EI195">
        <v>0</v>
      </c>
      <c r="EJ195">
        <v>472.0111111111112</v>
      </c>
      <c r="EK195">
        <v>0.00500056</v>
      </c>
      <c r="EL195">
        <v>2.933333333333333</v>
      </c>
      <c r="EM195">
        <v>-1.6</v>
      </c>
      <c r="EN195">
        <v>35.625</v>
      </c>
      <c r="EO195">
        <v>38.79822222222222</v>
      </c>
      <c r="EP195">
        <v>37.187</v>
      </c>
      <c r="EQ195">
        <v>38.319</v>
      </c>
      <c r="ER195">
        <v>37.625</v>
      </c>
      <c r="ES195">
        <v>0</v>
      </c>
      <c r="ET195">
        <v>0</v>
      </c>
      <c r="EU195">
        <v>0</v>
      </c>
      <c r="EV195">
        <v>1759096577.5</v>
      </c>
      <c r="EW195">
        <v>0</v>
      </c>
      <c r="EX195">
        <v>474.5119999999999</v>
      </c>
      <c r="EY195">
        <v>-9.238461425250607</v>
      </c>
      <c r="EZ195">
        <v>15.39230730719349</v>
      </c>
      <c r="FA195">
        <v>-1.696</v>
      </c>
      <c r="FB195">
        <v>15</v>
      </c>
      <c r="FC195">
        <v>0</v>
      </c>
      <c r="FD195" t="s">
        <v>422</v>
      </c>
      <c r="FE195">
        <v>1747148579.5</v>
      </c>
      <c r="FF195">
        <v>1747148584.5</v>
      </c>
      <c r="FG195">
        <v>0</v>
      </c>
      <c r="FH195">
        <v>0.162</v>
      </c>
      <c r="FI195">
        <v>-0.001</v>
      </c>
      <c r="FJ195">
        <v>0.139</v>
      </c>
      <c r="FK195">
        <v>0.058</v>
      </c>
      <c r="FL195">
        <v>420</v>
      </c>
      <c r="FM195">
        <v>16</v>
      </c>
      <c r="FN195">
        <v>0.19</v>
      </c>
      <c r="FO195">
        <v>0.02</v>
      </c>
      <c r="FP195">
        <v>1.11759225</v>
      </c>
      <c r="FQ195">
        <v>0.09592536585365552</v>
      </c>
      <c r="FR195">
        <v>0.03072869778297643</v>
      </c>
      <c r="FS195">
        <v>1</v>
      </c>
      <c r="FT195">
        <v>475.3235294117647</v>
      </c>
      <c r="FU195">
        <v>-19.590527150667</v>
      </c>
      <c r="FV195">
        <v>5.435886140408746</v>
      </c>
      <c r="FW195">
        <v>0</v>
      </c>
      <c r="FX195">
        <v>0.37216585</v>
      </c>
      <c r="FY195">
        <v>0.005359789868667355</v>
      </c>
      <c r="FZ195">
        <v>0.00168346508057043</v>
      </c>
      <c r="GA195">
        <v>1</v>
      </c>
      <c r="GB195">
        <v>2</v>
      </c>
      <c r="GC195">
        <v>3</v>
      </c>
      <c r="GD195" t="s">
        <v>423</v>
      </c>
      <c r="GE195">
        <v>3.12713</v>
      </c>
      <c r="GF195">
        <v>2.73062</v>
      </c>
      <c r="GG195">
        <v>0.0861397</v>
      </c>
      <c r="GH195">
        <v>0.0864538</v>
      </c>
      <c r="GI195">
        <v>0.106611</v>
      </c>
      <c r="GJ195">
        <v>0.106036</v>
      </c>
      <c r="GK195">
        <v>27396.7</v>
      </c>
      <c r="GL195">
        <v>26539.2</v>
      </c>
      <c r="GM195">
        <v>30520.2</v>
      </c>
      <c r="GN195">
        <v>29304.9</v>
      </c>
      <c r="GO195">
        <v>37627</v>
      </c>
      <c r="GP195">
        <v>34456.2</v>
      </c>
      <c r="GQ195">
        <v>46688.2</v>
      </c>
      <c r="GR195">
        <v>43534.4</v>
      </c>
      <c r="GS195">
        <v>1.82012</v>
      </c>
      <c r="GT195">
        <v>1.8735</v>
      </c>
      <c r="GU195">
        <v>0.0783503</v>
      </c>
      <c r="GV195">
        <v>0</v>
      </c>
      <c r="GW195">
        <v>28.6406</v>
      </c>
      <c r="GX195">
        <v>999.9</v>
      </c>
      <c r="GY195">
        <v>49</v>
      </c>
      <c r="GZ195">
        <v>30.6</v>
      </c>
      <c r="HA195">
        <v>23.8221</v>
      </c>
      <c r="HB195">
        <v>62.8657</v>
      </c>
      <c r="HC195">
        <v>13.1771</v>
      </c>
      <c r="HD195">
        <v>1</v>
      </c>
      <c r="HE195">
        <v>0.145442</v>
      </c>
      <c r="HF195">
        <v>-1.75513</v>
      </c>
      <c r="HG195">
        <v>20.2113</v>
      </c>
      <c r="HH195">
        <v>5.23541</v>
      </c>
      <c r="HI195">
        <v>11.974</v>
      </c>
      <c r="HJ195">
        <v>4.97315</v>
      </c>
      <c r="HK195">
        <v>3.291</v>
      </c>
      <c r="HL195">
        <v>9999</v>
      </c>
      <c r="HM195">
        <v>9999</v>
      </c>
      <c r="HN195">
        <v>9999</v>
      </c>
      <c r="HO195">
        <v>4.6</v>
      </c>
      <c r="HP195">
        <v>4.97294</v>
      </c>
      <c r="HQ195">
        <v>1.8773</v>
      </c>
      <c r="HR195">
        <v>1.87542</v>
      </c>
      <c r="HS195">
        <v>1.8782</v>
      </c>
      <c r="HT195">
        <v>1.87497</v>
      </c>
      <c r="HU195">
        <v>1.87851</v>
      </c>
      <c r="HV195">
        <v>1.87561</v>
      </c>
      <c r="HW195">
        <v>1.87682</v>
      </c>
      <c r="HX195">
        <v>0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0.178</v>
      </c>
      <c r="IL195">
        <v>0.2441</v>
      </c>
      <c r="IM195">
        <v>-0.2208080166734159</v>
      </c>
      <c r="IN195">
        <v>0.0009760521447082311</v>
      </c>
      <c r="IO195">
        <v>-1.213558287100738E-07</v>
      </c>
      <c r="IP195">
        <v>1.27618266518245E-10</v>
      </c>
      <c r="IQ195">
        <v>-0.04124942103459956</v>
      </c>
      <c r="IR195">
        <v>-0.001300910323688675</v>
      </c>
      <c r="IS195">
        <v>0.0007077955028906285</v>
      </c>
      <c r="IT195">
        <v>-5.887928008297181E-06</v>
      </c>
      <c r="IU195">
        <v>4</v>
      </c>
      <c r="IV195">
        <v>2095</v>
      </c>
      <c r="IW195">
        <v>1</v>
      </c>
      <c r="IX195">
        <v>25</v>
      </c>
      <c r="IY195">
        <v>199133.1</v>
      </c>
      <c r="IZ195">
        <v>199133</v>
      </c>
      <c r="JA195">
        <v>1.10474</v>
      </c>
      <c r="JB195">
        <v>2.56226</v>
      </c>
      <c r="JC195">
        <v>1.39893</v>
      </c>
      <c r="JD195">
        <v>2.34863</v>
      </c>
      <c r="JE195">
        <v>1.44897</v>
      </c>
      <c r="JF195">
        <v>2.60254</v>
      </c>
      <c r="JG195">
        <v>37.2181</v>
      </c>
      <c r="JH195">
        <v>24.0087</v>
      </c>
      <c r="JI195">
        <v>18</v>
      </c>
      <c r="JJ195">
        <v>475.595</v>
      </c>
      <c r="JK195">
        <v>479.058</v>
      </c>
      <c r="JL195">
        <v>31.1462</v>
      </c>
      <c r="JM195">
        <v>29.0426</v>
      </c>
      <c r="JN195">
        <v>30.0003</v>
      </c>
      <c r="JO195">
        <v>28.672</v>
      </c>
      <c r="JP195">
        <v>28.7251</v>
      </c>
      <c r="JQ195">
        <v>22.1374</v>
      </c>
      <c r="JR195">
        <v>7.64682</v>
      </c>
      <c r="JS195">
        <v>100</v>
      </c>
      <c r="JT195">
        <v>31.1999</v>
      </c>
      <c r="JU195">
        <v>420</v>
      </c>
      <c r="JV195">
        <v>23.4641</v>
      </c>
      <c r="JW195">
        <v>100.897</v>
      </c>
      <c r="JX195">
        <v>100.147</v>
      </c>
    </row>
    <row r="196" spans="1:284">
      <c r="A196">
        <v>180</v>
      </c>
      <c r="B196">
        <v>1759096568.1</v>
      </c>
      <c r="C196">
        <v>2734</v>
      </c>
      <c r="D196" t="s">
        <v>791</v>
      </c>
      <c r="E196" t="s">
        <v>792</v>
      </c>
      <c r="F196">
        <v>5</v>
      </c>
      <c r="G196" t="s">
        <v>734</v>
      </c>
      <c r="H196" t="s">
        <v>419</v>
      </c>
      <c r="I196">
        <v>1759096565.1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6</v>
      </c>
      <c r="AH196">
        <v>1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4.6</v>
      </c>
      <c r="DA196">
        <v>0.5</v>
      </c>
      <c r="DB196" t="s">
        <v>421</v>
      </c>
      <c r="DC196">
        <v>2</v>
      </c>
      <c r="DD196">
        <v>1759096565.1</v>
      </c>
      <c r="DE196">
        <v>421.1412222222223</v>
      </c>
      <c r="DF196">
        <v>420.0273333333333</v>
      </c>
      <c r="DG196">
        <v>23.812</v>
      </c>
      <c r="DH196">
        <v>23.43696666666667</v>
      </c>
      <c r="DI196">
        <v>420.963</v>
      </c>
      <c r="DJ196">
        <v>23.56783333333333</v>
      </c>
      <c r="DK196">
        <v>499.9690000000001</v>
      </c>
      <c r="DL196">
        <v>90.69387777777777</v>
      </c>
      <c r="DM196">
        <v>0.0528766</v>
      </c>
      <c r="DN196">
        <v>30.24104444444444</v>
      </c>
      <c r="DO196">
        <v>29.91785555555555</v>
      </c>
      <c r="DP196">
        <v>999.9000000000001</v>
      </c>
      <c r="DQ196">
        <v>0</v>
      </c>
      <c r="DR196">
        <v>0</v>
      </c>
      <c r="DS196">
        <v>9989.026666666665</v>
      </c>
      <c r="DT196">
        <v>0</v>
      </c>
      <c r="DU196">
        <v>2.26173</v>
      </c>
      <c r="DV196">
        <v>1.113742222222222</v>
      </c>
      <c r="DW196">
        <v>431.4141111111111</v>
      </c>
      <c r="DX196">
        <v>430.108</v>
      </c>
      <c r="DY196">
        <v>0.3750180000000001</v>
      </c>
      <c r="DZ196">
        <v>420.0273333333333</v>
      </c>
      <c r="EA196">
        <v>23.43696666666667</v>
      </c>
      <c r="EB196">
        <v>2.159602222222222</v>
      </c>
      <c r="EC196">
        <v>2.12559</v>
      </c>
      <c r="ED196">
        <v>18.66573333333334</v>
      </c>
      <c r="EE196">
        <v>18.41224444444445</v>
      </c>
      <c r="EF196">
        <v>0.00500056</v>
      </c>
      <c r="EG196">
        <v>0</v>
      </c>
      <c r="EH196">
        <v>0</v>
      </c>
      <c r="EI196">
        <v>0</v>
      </c>
      <c r="EJ196">
        <v>470.8999999999999</v>
      </c>
      <c r="EK196">
        <v>0.00500056</v>
      </c>
      <c r="EL196">
        <v>1.866666666666666</v>
      </c>
      <c r="EM196">
        <v>-1.822222222222222</v>
      </c>
      <c r="EN196">
        <v>35.625</v>
      </c>
      <c r="EO196">
        <v>38.77755555555555</v>
      </c>
      <c r="EP196">
        <v>37.187</v>
      </c>
      <c r="EQ196">
        <v>38.312</v>
      </c>
      <c r="ER196">
        <v>37.625</v>
      </c>
      <c r="ES196">
        <v>0</v>
      </c>
      <c r="ET196">
        <v>0</v>
      </c>
      <c r="EU196">
        <v>0</v>
      </c>
      <c r="EV196">
        <v>1759096579.3</v>
      </c>
      <c r="EW196">
        <v>0</v>
      </c>
      <c r="EX196">
        <v>473.4115384615384</v>
      </c>
      <c r="EY196">
        <v>-12.84444432380782</v>
      </c>
      <c r="EZ196">
        <v>11.27863223209651</v>
      </c>
      <c r="FA196">
        <v>-1.788461538461539</v>
      </c>
      <c r="FB196">
        <v>15</v>
      </c>
      <c r="FC196">
        <v>0</v>
      </c>
      <c r="FD196" t="s">
        <v>422</v>
      </c>
      <c r="FE196">
        <v>1747148579.5</v>
      </c>
      <c r="FF196">
        <v>1747148584.5</v>
      </c>
      <c r="FG196">
        <v>0</v>
      </c>
      <c r="FH196">
        <v>0.162</v>
      </c>
      <c r="FI196">
        <v>-0.001</v>
      </c>
      <c r="FJ196">
        <v>0.139</v>
      </c>
      <c r="FK196">
        <v>0.058</v>
      </c>
      <c r="FL196">
        <v>420</v>
      </c>
      <c r="FM196">
        <v>16</v>
      </c>
      <c r="FN196">
        <v>0.19</v>
      </c>
      <c r="FO196">
        <v>0.02</v>
      </c>
      <c r="FP196">
        <v>1.115804878048781</v>
      </c>
      <c r="FQ196">
        <v>0.006485017421603962</v>
      </c>
      <c r="FR196">
        <v>0.03150148847601714</v>
      </c>
      <c r="FS196">
        <v>1</v>
      </c>
      <c r="FT196">
        <v>474.3411764705883</v>
      </c>
      <c r="FU196">
        <v>-17.77845678146757</v>
      </c>
      <c r="FV196">
        <v>5.491657718600999</v>
      </c>
      <c r="FW196">
        <v>0</v>
      </c>
      <c r="FX196">
        <v>0.3723785853658537</v>
      </c>
      <c r="FY196">
        <v>0.01391508710801425</v>
      </c>
      <c r="FZ196">
        <v>0.001891140538245534</v>
      </c>
      <c r="GA196">
        <v>1</v>
      </c>
      <c r="GB196">
        <v>2</v>
      </c>
      <c r="GC196">
        <v>3</v>
      </c>
      <c r="GD196" t="s">
        <v>423</v>
      </c>
      <c r="GE196">
        <v>3.12711</v>
      </c>
      <c r="GF196">
        <v>2.7307</v>
      </c>
      <c r="GG196">
        <v>0.0861359</v>
      </c>
      <c r="GH196">
        <v>0.0864465</v>
      </c>
      <c r="GI196">
        <v>0.106619</v>
      </c>
      <c r="GJ196">
        <v>0.106037</v>
      </c>
      <c r="GK196">
        <v>27396.9</v>
      </c>
      <c r="GL196">
        <v>26539.1</v>
      </c>
      <c r="GM196">
        <v>30520.3</v>
      </c>
      <c r="GN196">
        <v>29304.5</v>
      </c>
      <c r="GO196">
        <v>37627</v>
      </c>
      <c r="GP196">
        <v>34455.9</v>
      </c>
      <c r="GQ196">
        <v>46688.6</v>
      </c>
      <c r="GR196">
        <v>43534</v>
      </c>
      <c r="GS196">
        <v>1.82012</v>
      </c>
      <c r="GT196">
        <v>1.87353</v>
      </c>
      <c r="GU196">
        <v>0.07838009999999999</v>
      </c>
      <c r="GV196">
        <v>0</v>
      </c>
      <c r="GW196">
        <v>28.6393</v>
      </c>
      <c r="GX196">
        <v>999.9</v>
      </c>
      <c r="GY196">
        <v>49</v>
      </c>
      <c r="GZ196">
        <v>30.6</v>
      </c>
      <c r="HA196">
        <v>23.8248</v>
      </c>
      <c r="HB196">
        <v>62.9357</v>
      </c>
      <c r="HC196">
        <v>13.0609</v>
      </c>
      <c r="HD196">
        <v>1</v>
      </c>
      <c r="HE196">
        <v>0.145412</v>
      </c>
      <c r="HF196">
        <v>-1.80924</v>
      </c>
      <c r="HG196">
        <v>20.2107</v>
      </c>
      <c r="HH196">
        <v>5.23571</v>
      </c>
      <c r="HI196">
        <v>11.974</v>
      </c>
      <c r="HJ196">
        <v>4.973</v>
      </c>
      <c r="HK196">
        <v>3.291</v>
      </c>
      <c r="HL196">
        <v>9999</v>
      </c>
      <c r="HM196">
        <v>9999</v>
      </c>
      <c r="HN196">
        <v>9999</v>
      </c>
      <c r="HO196">
        <v>4.6</v>
      </c>
      <c r="HP196">
        <v>4.97293</v>
      </c>
      <c r="HQ196">
        <v>1.87731</v>
      </c>
      <c r="HR196">
        <v>1.87542</v>
      </c>
      <c r="HS196">
        <v>1.8782</v>
      </c>
      <c r="HT196">
        <v>1.87499</v>
      </c>
      <c r="HU196">
        <v>1.87851</v>
      </c>
      <c r="HV196">
        <v>1.87561</v>
      </c>
      <c r="HW196">
        <v>1.87682</v>
      </c>
      <c r="HX196">
        <v>0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0.178</v>
      </c>
      <c r="IL196">
        <v>0.2442</v>
      </c>
      <c r="IM196">
        <v>-0.2208080166734159</v>
      </c>
      <c r="IN196">
        <v>0.0009760521447082311</v>
      </c>
      <c r="IO196">
        <v>-1.213558287100738E-07</v>
      </c>
      <c r="IP196">
        <v>1.27618266518245E-10</v>
      </c>
      <c r="IQ196">
        <v>-0.04124942103459956</v>
      </c>
      <c r="IR196">
        <v>-0.001300910323688675</v>
      </c>
      <c r="IS196">
        <v>0.0007077955028906285</v>
      </c>
      <c r="IT196">
        <v>-5.887928008297181E-06</v>
      </c>
      <c r="IU196">
        <v>4</v>
      </c>
      <c r="IV196">
        <v>2095</v>
      </c>
      <c r="IW196">
        <v>1</v>
      </c>
      <c r="IX196">
        <v>25</v>
      </c>
      <c r="IY196">
        <v>199133.1</v>
      </c>
      <c r="IZ196">
        <v>199133.1</v>
      </c>
      <c r="JA196">
        <v>1.10352</v>
      </c>
      <c r="JB196">
        <v>2.56104</v>
      </c>
      <c r="JC196">
        <v>1.39893</v>
      </c>
      <c r="JD196">
        <v>2.34863</v>
      </c>
      <c r="JE196">
        <v>1.44897</v>
      </c>
      <c r="JF196">
        <v>2.56592</v>
      </c>
      <c r="JG196">
        <v>37.242</v>
      </c>
      <c r="JH196">
        <v>24.0087</v>
      </c>
      <c r="JI196">
        <v>18</v>
      </c>
      <c r="JJ196">
        <v>475.596</v>
      </c>
      <c r="JK196">
        <v>479.08</v>
      </c>
      <c r="JL196">
        <v>31.1685</v>
      </c>
      <c r="JM196">
        <v>29.0437</v>
      </c>
      <c r="JN196">
        <v>30.0002</v>
      </c>
      <c r="JO196">
        <v>28.672</v>
      </c>
      <c r="JP196">
        <v>28.7257</v>
      </c>
      <c r="JQ196">
        <v>22.1387</v>
      </c>
      <c r="JR196">
        <v>7.64682</v>
      </c>
      <c r="JS196">
        <v>100</v>
      </c>
      <c r="JT196">
        <v>31.1999</v>
      </c>
      <c r="JU196">
        <v>420</v>
      </c>
      <c r="JV196">
        <v>23.4641</v>
      </c>
      <c r="JW196">
        <v>100.898</v>
      </c>
      <c r="JX196">
        <v>100.146</v>
      </c>
    </row>
    <row r="197" spans="1:284">
      <c r="A197">
        <v>181</v>
      </c>
      <c r="B197">
        <v>1759096902.1</v>
      </c>
      <c r="C197">
        <v>3068</v>
      </c>
      <c r="D197" t="s">
        <v>793</v>
      </c>
      <c r="E197" t="s">
        <v>794</v>
      </c>
      <c r="F197">
        <v>5</v>
      </c>
      <c r="G197" t="s">
        <v>795</v>
      </c>
      <c r="H197" t="s">
        <v>419</v>
      </c>
      <c r="I197">
        <v>1759096899.1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6</v>
      </c>
      <c r="AH197">
        <v>1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5</v>
      </c>
      <c r="DA197">
        <v>0.5</v>
      </c>
      <c r="DB197" t="s">
        <v>421</v>
      </c>
      <c r="DC197">
        <v>2</v>
      </c>
      <c r="DD197">
        <v>1759096899.1</v>
      </c>
      <c r="DE197">
        <v>421.2169090909092</v>
      </c>
      <c r="DF197">
        <v>420.0184545454545</v>
      </c>
      <c r="DG197">
        <v>23.7124</v>
      </c>
      <c r="DH197">
        <v>23.50889090909091</v>
      </c>
      <c r="DI197">
        <v>421.038818181818</v>
      </c>
      <c r="DJ197">
        <v>23.47040909090909</v>
      </c>
      <c r="DK197">
        <v>500.0276363636364</v>
      </c>
      <c r="DL197">
        <v>90.69049999999999</v>
      </c>
      <c r="DM197">
        <v>0.05327664545454545</v>
      </c>
      <c r="DN197">
        <v>30.24983636363637</v>
      </c>
      <c r="DO197">
        <v>30.01558181818182</v>
      </c>
      <c r="DP197">
        <v>999.9</v>
      </c>
      <c r="DQ197">
        <v>0</v>
      </c>
      <c r="DR197">
        <v>0</v>
      </c>
      <c r="DS197">
        <v>10012.33909090909</v>
      </c>
      <c r="DT197">
        <v>0</v>
      </c>
      <c r="DU197">
        <v>2.26173</v>
      </c>
      <c r="DV197">
        <v>1.198477272727273</v>
      </c>
      <c r="DW197">
        <v>431.4476363636364</v>
      </c>
      <c r="DX197">
        <v>430.1303636363637</v>
      </c>
      <c r="DY197">
        <v>0.203503</v>
      </c>
      <c r="DZ197">
        <v>420.0184545454545</v>
      </c>
      <c r="EA197">
        <v>23.50889090909091</v>
      </c>
      <c r="EB197">
        <v>2.150490909090909</v>
      </c>
      <c r="EC197">
        <v>2.132033636363636</v>
      </c>
      <c r="ED197">
        <v>18.59819090909091</v>
      </c>
      <c r="EE197">
        <v>18.46054545454545</v>
      </c>
      <c r="EF197">
        <v>0.00500056</v>
      </c>
      <c r="EG197">
        <v>0</v>
      </c>
      <c r="EH197">
        <v>0</v>
      </c>
      <c r="EI197">
        <v>0</v>
      </c>
      <c r="EJ197">
        <v>647.7090909090907</v>
      </c>
      <c r="EK197">
        <v>0.00500056</v>
      </c>
      <c r="EL197">
        <v>-4.627272727272727</v>
      </c>
      <c r="EM197">
        <v>-2.427272727272728</v>
      </c>
      <c r="EN197">
        <v>35.227</v>
      </c>
      <c r="EO197">
        <v>40.24981818181818</v>
      </c>
      <c r="EP197">
        <v>37.50545454545454</v>
      </c>
      <c r="EQ197">
        <v>40.27818181818182</v>
      </c>
      <c r="ER197">
        <v>38.27827272727273</v>
      </c>
      <c r="ES197">
        <v>0</v>
      </c>
      <c r="ET197">
        <v>0</v>
      </c>
      <c r="EU197">
        <v>0</v>
      </c>
      <c r="EV197">
        <v>1759096913.5</v>
      </c>
      <c r="EW197">
        <v>0</v>
      </c>
      <c r="EX197">
        <v>644.9720000000001</v>
      </c>
      <c r="EY197">
        <v>44.20769202767757</v>
      </c>
      <c r="EZ197">
        <v>-21.16153764675352</v>
      </c>
      <c r="FA197">
        <v>-5.14</v>
      </c>
      <c r="FB197">
        <v>15</v>
      </c>
      <c r="FC197">
        <v>0</v>
      </c>
      <c r="FD197" t="s">
        <v>422</v>
      </c>
      <c r="FE197">
        <v>1747148579.5</v>
      </c>
      <c r="FF197">
        <v>1747148584.5</v>
      </c>
      <c r="FG197">
        <v>0</v>
      </c>
      <c r="FH197">
        <v>0.162</v>
      </c>
      <c r="FI197">
        <v>-0.001</v>
      </c>
      <c r="FJ197">
        <v>0.139</v>
      </c>
      <c r="FK197">
        <v>0.058</v>
      </c>
      <c r="FL197">
        <v>420</v>
      </c>
      <c r="FM197">
        <v>16</v>
      </c>
      <c r="FN197">
        <v>0.19</v>
      </c>
      <c r="FO197">
        <v>0.02</v>
      </c>
      <c r="FP197">
        <v>1.172806097560976</v>
      </c>
      <c r="FQ197">
        <v>0.1281336585365839</v>
      </c>
      <c r="FR197">
        <v>0.03935179432349035</v>
      </c>
      <c r="FS197">
        <v>1</v>
      </c>
      <c r="FT197">
        <v>646.7058823529413</v>
      </c>
      <c r="FU197">
        <v>-8.867838113257875</v>
      </c>
      <c r="FV197">
        <v>7.015903831609607</v>
      </c>
      <c r="FW197">
        <v>0</v>
      </c>
      <c r="FX197">
        <v>0.2033924390243902</v>
      </c>
      <c r="FY197">
        <v>0.0007204181184670639</v>
      </c>
      <c r="FZ197">
        <v>0.0007428459463041519</v>
      </c>
      <c r="GA197">
        <v>1</v>
      </c>
      <c r="GB197">
        <v>2</v>
      </c>
      <c r="GC197">
        <v>3</v>
      </c>
      <c r="GD197" t="s">
        <v>423</v>
      </c>
      <c r="GE197">
        <v>3.12719</v>
      </c>
      <c r="GF197">
        <v>2.73107</v>
      </c>
      <c r="GG197">
        <v>0.08611679999999999</v>
      </c>
      <c r="GH197">
        <v>0.0864166</v>
      </c>
      <c r="GI197">
        <v>0.106269</v>
      </c>
      <c r="GJ197">
        <v>0.10622</v>
      </c>
      <c r="GK197">
        <v>27388.5</v>
      </c>
      <c r="GL197">
        <v>26533.7</v>
      </c>
      <c r="GM197">
        <v>30511</v>
      </c>
      <c r="GN197">
        <v>29298.3</v>
      </c>
      <c r="GO197">
        <v>37631.5</v>
      </c>
      <c r="GP197">
        <v>34442.3</v>
      </c>
      <c r="GQ197">
        <v>46675.3</v>
      </c>
      <c r="GR197">
        <v>43525.4</v>
      </c>
      <c r="GS197">
        <v>1.8189</v>
      </c>
      <c r="GT197">
        <v>1.87147</v>
      </c>
      <c r="GU197">
        <v>0.0850186</v>
      </c>
      <c r="GV197">
        <v>0</v>
      </c>
      <c r="GW197">
        <v>28.6344</v>
      </c>
      <c r="GX197">
        <v>999.9</v>
      </c>
      <c r="GY197">
        <v>49.1</v>
      </c>
      <c r="GZ197">
        <v>30.6</v>
      </c>
      <c r="HA197">
        <v>23.8748</v>
      </c>
      <c r="HB197">
        <v>62.8057</v>
      </c>
      <c r="HC197">
        <v>13.2572</v>
      </c>
      <c r="HD197">
        <v>1</v>
      </c>
      <c r="HE197">
        <v>0.154731</v>
      </c>
      <c r="HF197">
        <v>-1.33191</v>
      </c>
      <c r="HG197">
        <v>20.217</v>
      </c>
      <c r="HH197">
        <v>5.23855</v>
      </c>
      <c r="HI197">
        <v>11.974</v>
      </c>
      <c r="HJ197">
        <v>4.97235</v>
      </c>
      <c r="HK197">
        <v>3.291</v>
      </c>
      <c r="HL197">
        <v>9999</v>
      </c>
      <c r="HM197">
        <v>9999</v>
      </c>
      <c r="HN197">
        <v>9999</v>
      </c>
      <c r="HO197">
        <v>4.7</v>
      </c>
      <c r="HP197">
        <v>4.97299</v>
      </c>
      <c r="HQ197">
        <v>1.8773</v>
      </c>
      <c r="HR197">
        <v>1.87543</v>
      </c>
      <c r="HS197">
        <v>1.8782</v>
      </c>
      <c r="HT197">
        <v>1.87498</v>
      </c>
      <c r="HU197">
        <v>1.87852</v>
      </c>
      <c r="HV197">
        <v>1.87561</v>
      </c>
      <c r="HW197">
        <v>1.87681</v>
      </c>
      <c r="HX197">
        <v>0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0.178</v>
      </c>
      <c r="IL197">
        <v>0.242</v>
      </c>
      <c r="IM197">
        <v>-0.2208080166734159</v>
      </c>
      <c r="IN197">
        <v>0.0009760521447082311</v>
      </c>
      <c r="IO197">
        <v>-1.213558287100738E-07</v>
      </c>
      <c r="IP197">
        <v>1.27618266518245E-10</v>
      </c>
      <c r="IQ197">
        <v>-0.04124942103459956</v>
      </c>
      <c r="IR197">
        <v>-0.001300910323688675</v>
      </c>
      <c r="IS197">
        <v>0.0007077955028906285</v>
      </c>
      <c r="IT197">
        <v>-5.887928008297181E-06</v>
      </c>
      <c r="IU197">
        <v>4</v>
      </c>
      <c r="IV197">
        <v>2095</v>
      </c>
      <c r="IW197">
        <v>1</v>
      </c>
      <c r="IX197">
        <v>25</v>
      </c>
      <c r="IY197">
        <v>199138.7</v>
      </c>
      <c r="IZ197">
        <v>199138.6</v>
      </c>
      <c r="JA197">
        <v>1.10352</v>
      </c>
      <c r="JB197">
        <v>2.5647</v>
      </c>
      <c r="JC197">
        <v>1.39893</v>
      </c>
      <c r="JD197">
        <v>2.34863</v>
      </c>
      <c r="JE197">
        <v>1.44897</v>
      </c>
      <c r="JF197">
        <v>2.61353</v>
      </c>
      <c r="JG197">
        <v>37.3138</v>
      </c>
      <c r="JH197">
        <v>24.0175</v>
      </c>
      <c r="JI197">
        <v>18</v>
      </c>
      <c r="JJ197">
        <v>475.724</v>
      </c>
      <c r="JK197">
        <v>478.72</v>
      </c>
      <c r="JL197">
        <v>30.9678</v>
      </c>
      <c r="JM197">
        <v>29.173</v>
      </c>
      <c r="JN197">
        <v>30.0003</v>
      </c>
      <c r="JO197">
        <v>28.796</v>
      </c>
      <c r="JP197">
        <v>28.8487</v>
      </c>
      <c r="JQ197">
        <v>22.1342</v>
      </c>
      <c r="JR197">
        <v>7.87614</v>
      </c>
      <c r="JS197">
        <v>100</v>
      </c>
      <c r="JT197">
        <v>30.9597</v>
      </c>
      <c r="JU197">
        <v>420</v>
      </c>
      <c r="JV197">
        <v>23.5938</v>
      </c>
      <c r="JW197">
        <v>100.868</v>
      </c>
      <c r="JX197">
        <v>100.125</v>
      </c>
    </row>
    <row r="198" spans="1:284">
      <c r="A198">
        <v>182</v>
      </c>
      <c r="B198">
        <v>1759096904.1</v>
      </c>
      <c r="C198">
        <v>3070</v>
      </c>
      <c r="D198" t="s">
        <v>796</v>
      </c>
      <c r="E198" t="s">
        <v>797</v>
      </c>
      <c r="F198">
        <v>5</v>
      </c>
      <c r="G198" t="s">
        <v>795</v>
      </c>
      <c r="H198" t="s">
        <v>419</v>
      </c>
      <c r="I198">
        <v>1759096901.266667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7</v>
      </c>
      <c r="AH198">
        <v>1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5</v>
      </c>
      <c r="DA198">
        <v>0.5</v>
      </c>
      <c r="DB198" t="s">
        <v>421</v>
      </c>
      <c r="DC198">
        <v>2</v>
      </c>
      <c r="DD198">
        <v>1759096901.266667</v>
      </c>
      <c r="DE198">
        <v>421.2026666666667</v>
      </c>
      <c r="DF198">
        <v>420.0247777777778</v>
      </c>
      <c r="DG198">
        <v>23.71297777777778</v>
      </c>
      <c r="DH198">
        <v>23.50876666666667</v>
      </c>
      <c r="DI198">
        <v>421.0245555555555</v>
      </c>
      <c r="DJ198">
        <v>23.47097777777778</v>
      </c>
      <c r="DK198">
        <v>500.0871111111111</v>
      </c>
      <c r="DL198">
        <v>90.68864444444444</v>
      </c>
      <c r="DM198">
        <v>0.05329424444444444</v>
      </c>
      <c r="DN198">
        <v>30.24878888888889</v>
      </c>
      <c r="DO198">
        <v>30.01786666666667</v>
      </c>
      <c r="DP198">
        <v>999.9000000000001</v>
      </c>
      <c r="DQ198">
        <v>0</v>
      </c>
      <c r="DR198">
        <v>0</v>
      </c>
      <c r="DS198">
        <v>10005.62777777778</v>
      </c>
      <c r="DT198">
        <v>0</v>
      </c>
      <c r="DU198">
        <v>2.26173</v>
      </c>
      <c r="DV198">
        <v>1.177858888888889</v>
      </c>
      <c r="DW198">
        <v>431.4331111111111</v>
      </c>
      <c r="DX198">
        <v>430.1368888888889</v>
      </c>
      <c r="DY198">
        <v>0.2042026666666667</v>
      </c>
      <c r="DZ198">
        <v>420.0247777777778</v>
      </c>
      <c r="EA198">
        <v>23.50876666666667</v>
      </c>
      <c r="EB198">
        <v>2.150498888888889</v>
      </c>
      <c r="EC198">
        <v>2.131978888888889</v>
      </c>
      <c r="ED198">
        <v>18.59823333333334</v>
      </c>
      <c r="EE198">
        <v>18.46013333333333</v>
      </c>
      <c r="EF198">
        <v>0.00500056</v>
      </c>
      <c r="EG198">
        <v>0</v>
      </c>
      <c r="EH198">
        <v>0</v>
      </c>
      <c r="EI198">
        <v>0</v>
      </c>
      <c r="EJ198">
        <v>646.7777777777778</v>
      </c>
      <c r="EK198">
        <v>0.00500056</v>
      </c>
      <c r="EL198">
        <v>-6.666666666666667</v>
      </c>
      <c r="EM198">
        <v>-2.522222222222223</v>
      </c>
      <c r="EN198">
        <v>35.22211111111111</v>
      </c>
      <c r="EO198">
        <v>40.29144444444445</v>
      </c>
      <c r="EP198">
        <v>37.53455555555556</v>
      </c>
      <c r="EQ198">
        <v>40.32611111111111</v>
      </c>
      <c r="ER198">
        <v>38.31933333333333</v>
      </c>
      <c r="ES198">
        <v>0</v>
      </c>
      <c r="ET198">
        <v>0</v>
      </c>
      <c r="EU198">
        <v>0</v>
      </c>
      <c r="EV198">
        <v>1759096915.3</v>
      </c>
      <c r="EW198">
        <v>0</v>
      </c>
      <c r="EX198">
        <v>645.376923076923</v>
      </c>
      <c r="EY198">
        <v>39.87692293643251</v>
      </c>
      <c r="EZ198">
        <v>-20.87863179603554</v>
      </c>
      <c r="FA198">
        <v>-5.465384615384616</v>
      </c>
      <c r="FB198">
        <v>15</v>
      </c>
      <c r="FC198">
        <v>0</v>
      </c>
      <c r="FD198" t="s">
        <v>422</v>
      </c>
      <c r="FE198">
        <v>1747148579.5</v>
      </c>
      <c r="FF198">
        <v>1747148584.5</v>
      </c>
      <c r="FG198">
        <v>0</v>
      </c>
      <c r="FH198">
        <v>0.162</v>
      </c>
      <c r="FI198">
        <v>-0.001</v>
      </c>
      <c r="FJ198">
        <v>0.139</v>
      </c>
      <c r="FK198">
        <v>0.058</v>
      </c>
      <c r="FL198">
        <v>420</v>
      </c>
      <c r="FM198">
        <v>16</v>
      </c>
      <c r="FN198">
        <v>0.19</v>
      </c>
      <c r="FO198">
        <v>0.02</v>
      </c>
      <c r="FP198">
        <v>1.176342</v>
      </c>
      <c r="FQ198">
        <v>0.07618941838649032</v>
      </c>
      <c r="FR198">
        <v>0.03822575782113417</v>
      </c>
      <c r="FS198">
        <v>1</v>
      </c>
      <c r="FT198">
        <v>646.8794117647058</v>
      </c>
      <c r="FU198">
        <v>-5.141329330809363</v>
      </c>
      <c r="FV198">
        <v>6.822918963566175</v>
      </c>
      <c r="FW198">
        <v>0</v>
      </c>
      <c r="FX198">
        <v>0.20356925</v>
      </c>
      <c r="FY198">
        <v>0.0007343639774862645</v>
      </c>
      <c r="FZ198">
        <v>0.0007595993927722685</v>
      </c>
      <c r="GA198">
        <v>1</v>
      </c>
      <c r="GB198">
        <v>2</v>
      </c>
      <c r="GC198">
        <v>3</v>
      </c>
      <c r="GD198" t="s">
        <v>423</v>
      </c>
      <c r="GE198">
        <v>3.12696</v>
      </c>
      <c r="GF198">
        <v>2.73128</v>
      </c>
      <c r="GG198">
        <v>0.0861113</v>
      </c>
      <c r="GH198">
        <v>0.0864084</v>
      </c>
      <c r="GI198">
        <v>0.106269</v>
      </c>
      <c r="GJ198">
        <v>0.106222</v>
      </c>
      <c r="GK198">
        <v>27388.7</v>
      </c>
      <c r="GL198">
        <v>26533.9</v>
      </c>
      <c r="GM198">
        <v>30511</v>
      </c>
      <c r="GN198">
        <v>29298.2</v>
      </c>
      <c r="GO198">
        <v>37631.6</v>
      </c>
      <c r="GP198">
        <v>34442.1</v>
      </c>
      <c r="GQ198">
        <v>46675.4</v>
      </c>
      <c r="GR198">
        <v>43525.3</v>
      </c>
      <c r="GS198">
        <v>1.81837</v>
      </c>
      <c r="GT198">
        <v>1.8719</v>
      </c>
      <c r="GU198">
        <v>0.0851452</v>
      </c>
      <c r="GV198">
        <v>0</v>
      </c>
      <c r="GW198">
        <v>28.6356</v>
      </c>
      <c r="GX198">
        <v>999.9</v>
      </c>
      <c r="GY198">
        <v>49.1</v>
      </c>
      <c r="GZ198">
        <v>30.6</v>
      </c>
      <c r="HA198">
        <v>23.875</v>
      </c>
      <c r="HB198">
        <v>63.0257</v>
      </c>
      <c r="HC198">
        <v>13.0929</v>
      </c>
      <c r="HD198">
        <v>1</v>
      </c>
      <c r="HE198">
        <v>0.154672</v>
      </c>
      <c r="HF198">
        <v>-1.33308</v>
      </c>
      <c r="HG198">
        <v>20.217</v>
      </c>
      <c r="HH198">
        <v>5.2384</v>
      </c>
      <c r="HI198">
        <v>11.974</v>
      </c>
      <c r="HJ198">
        <v>4.97255</v>
      </c>
      <c r="HK198">
        <v>3.291</v>
      </c>
      <c r="HL198">
        <v>9999</v>
      </c>
      <c r="HM198">
        <v>9999</v>
      </c>
      <c r="HN198">
        <v>9999</v>
      </c>
      <c r="HO198">
        <v>4.7</v>
      </c>
      <c r="HP198">
        <v>4.97299</v>
      </c>
      <c r="HQ198">
        <v>1.8773</v>
      </c>
      <c r="HR198">
        <v>1.87544</v>
      </c>
      <c r="HS198">
        <v>1.8782</v>
      </c>
      <c r="HT198">
        <v>1.87497</v>
      </c>
      <c r="HU198">
        <v>1.87851</v>
      </c>
      <c r="HV198">
        <v>1.87561</v>
      </c>
      <c r="HW198">
        <v>1.8768</v>
      </c>
      <c r="HX198">
        <v>0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0.178</v>
      </c>
      <c r="IL198">
        <v>0.242</v>
      </c>
      <c r="IM198">
        <v>-0.2208080166734159</v>
      </c>
      <c r="IN198">
        <v>0.0009760521447082311</v>
      </c>
      <c r="IO198">
        <v>-1.213558287100738E-07</v>
      </c>
      <c r="IP198">
        <v>1.27618266518245E-10</v>
      </c>
      <c r="IQ198">
        <v>-0.04124942103459956</v>
      </c>
      <c r="IR198">
        <v>-0.001300910323688675</v>
      </c>
      <c r="IS198">
        <v>0.0007077955028906285</v>
      </c>
      <c r="IT198">
        <v>-5.887928008297181E-06</v>
      </c>
      <c r="IU198">
        <v>4</v>
      </c>
      <c r="IV198">
        <v>2095</v>
      </c>
      <c r="IW198">
        <v>1</v>
      </c>
      <c r="IX198">
        <v>25</v>
      </c>
      <c r="IY198">
        <v>199138.7</v>
      </c>
      <c r="IZ198">
        <v>199138.7</v>
      </c>
      <c r="JA198">
        <v>1.10352</v>
      </c>
      <c r="JB198">
        <v>2.5708</v>
      </c>
      <c r="JC198">
        <v>1.39893</v>
      </c>
      <c r="JD198">
        <v>2.34985</v>
      </c>
      <c r="JE198">
        <v>1.44897</v>
      </c>
      <c r="JF198">
        <v>2.50854</v>
      </c>
      <c r="JG198">
        <v>37.3138</v>
      </c>
      <c r="JH198">
        <v>24.0175</v>
      </c>
      <c r="JI198">
        <v>18</v>
      </c>
      <c r="JJ198">
        <v>475.445</v>
      </c>
      <c r="JK198">
        <v>479.002</v>
      </c>
      <c r="JL198">
        <v>30.9621</v>
      </c>
      <c r="JM198">
        <v>29.1736</v>
      </c>
      <c r="JN198">
        <v>30.0002</v>
      </c>
      <c r="JO198">
        <v>28.7973</v>
      </c>
      <c r="JP198">
        <v>28.8487</v>
      </c>
      <c r="JQ198">
        <v>22.1349</v>
      </c>
      <c r="JR198">
        <v>7.59873</v>
      </c>
      <c r="JS198">
        <v>100</v>
      </c>
      <c r="JT198">
        <v>30.9411</v>
      </c>
      <c r="JU198">
        <v>420</v>
      </c>
      <c r="JV198">
        <v>23.6044</v>
      </c>
      <c r="JW198">
        <v>100.868</v>
      </c>
      <c r="JX198">
        <v>100.125</v>
      </c>
    </row>
    <row r="199" spans="1:284">
      <c r="A199">
        <v>183</v>
      </c>
      <c r="B199">
        <v>1759096906.1</v>
      </c>
      <c r="C199">
        <v>3072</v>
      </c>
      <c r="D199" t="s">
        <v>798</v>
      </c>
      <c r="E199" t="s">
        <v>799</v>
      </c>
      <c r="F199">
        <v>5</v>
      </c>
      <c r="G199" t="s">
        <v>795</v>
      </c>
      <c r="H199" t="s">
        <v>419</v>
      </c>
      <c r="I199">
        <v>1759096903.4125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7</v>
      </c>
      <c r="AH199">
        <v>1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5</v>
      </c>
      <c r="DA199">
        <v>0.5</v>
      </c>
      <c r="DB199" t="s">
        <v>421</v>
      </c>
      <c r="DC199">
        <v>2</v>
      </c>
      <c r="DD199">
        <v>1759096903.4125</v>
      </c>
      <c r="DE199">
        <v>421.17675</v>
      </c>
      <c r="DF199">
        <v>419.998375</v>
      </c>
      <c r="DG199">
        <v>23.713175</v>
      </c>
      <c r="DH199">
        <v>23.5088125</v>
      </c>
      <c r="DI199">
        <v>420.998625</v>
      </c>
      <c r="DJ199">
        <v>23.471175</v>
      </c>
      <c r="DK199">
        <v>500.018875</v>
      </c>
      <c r="DL199">
        <v>90.688175</v>
      </c>
      <c r="DM199">
        <v>0.053533925</v>
      </c>
      <c r="DN199">
        <v>30.2485</v>
      </c>
      <c r="DO199">
        <v>30.021375</v>
      </c>
      <c r="DP199">
        <v>999.9</v>
      </c>
      <c r="DQ199">
        <v>0</v>
      </c>
      <c r="DR199">
        <v>0</v>
      </c>
      <c r="DS199">
        <v>9988.046249999999</v>
      </c>
      <c r="DT199">
        <v>0</v>
      </c>
      <c r="DU199">
        <v>2.26173</v>
      </c>
      <c r="DV199">
        <v>1.178395</v>
      </c>
      <c r="DW199">
        <v>431.40675</v>
      </c>
      <c r="DX199">
        <v>430.109875</v>
      </c>
      <c r="DY199">
        <v>0.204352875</v>
      </c>
      <c r="DZ199">
        <v>419.998375</v>
      </c>
      <c r="EA199">
        <v>23.5088125</v>
      </c>
      <c r="EB199">
        <v>2.15050375</v>
      </c>
      <c r="EC199">
        <v>2.13197125</v>
      </c>
      <c r="ED199">
        <v>18.5982625</v>
      </c>
      <c r="EE199">
        <v>18.460075</v>
      </c>
      <c r="EF199">
        <v>0.00500056</v>
      </c>
      <c r="EG199">
        <v>0</v>
      </c>
      <c r="EH199">
        <v>0</v>
      </c>
      <c r="EI199">
        <v>0</v>
      </c>
      <c r="EJ199">
        <v>649.4625</v>
      </c>
      <c r="EK199">
        <v>0.00500056</v>
      </c>
      <c r="EL199">
        <v>-8.9125</v>
      </c>
      <c r="EM199">
        <v>-2.7125</v>
      </c>
      <c r="EN199">
        <v>35.242125</v>
      </c>
      <c r="EO199">
        <v>40.304375</v>
      </c>
      <c r="EP199">
        <v>37.562375</v>
      </c>
      <c r="EQ199">
        <v>40.359125</v>
      </c>
      <c r="ER199">
        <v>38.35125</v>
      </c>
      <c r="ES199">
        <v>0</v>
      </c>
      <c r="ET199">
        <v>0</v>
      </c>
      <c r="EU199">
        <v>0</v>
      </c>
      <c r="EV199">
        <v>1759096917.7</v>
      </c>
      <c r="EW199">
        <v>0</v>
      </c>
      <c r="EX199">
        <v>647.3923076923077</v>
      </c>
      <c r="EY199">
        <v>39.25470091132991</v>
      </c>
      <c r="EZ199">
        <v>-44.1401704259875</v>
      </c>
      <c r="FA199">
        <v>-6.957692307692309</v>
      </c>
      <c r="FB199">
        <v>15</v>
      </c>
      <c r="FC199">
        <v>0</v>
      </c>
      <c r="FD199" t="s">
        <v>422</v>
      </c>
      <c r="FE199">
        <v>1747148579.5</v>
      </c>
      <c r="FF199">
        <v>1747148584.5</v>
      </c>
      <c r="FG199">
        <v>0</v>
      </c>
      <c r="FH199">
        <v>0.162</v>
      </c>
      <c r="FI199">
        <v>-0.001</v>
      </c>
      <c r="FJ199">
        <v>0.139</v>
      </c>
      <c r="FK199">
        <v>0.058</v>
      </c>
      <c r="FL199">
        <v>420</v>
      </c>
      <c r="FM199">
        <v>16</v>
      </c>
      <c r="FN199">
        <v>0.19</v>
      </c>
      <c r="FO199">
        <v>0.02</v>
      </c>
      <c r="FP199">
        <v>1.179086341463415</v>
      </c>
      <c r="FQ199">
        <v>0.06645700348432403</v>
      </c>
      <c r="FR199">
        <v>0.03770120097434289</v>
      </c>
      <c r="FS199">
        <v>1</v>
      </c>
      <c r="FT199">
        <v>646.9529411764705</v>
      </c>
      <c r="FU199">
        <v>20.86172647783174</v>
      </c>
      <c r="FV199">
        <v>7.118378669254156</v>
      </c>
      <c r="FW199">
        <v>0</v>
      </c>
      <c r="FX199">
        <v>0.2036628780487805</v>
      </c>
      <c r="FY199">
        <v>0.001872083623693107</v>
      </c>
      <c r="FZ199">
        <v>0.0008003271646606496</v>
      </c>
      <c r="GA199">
        <v>1</v>
      </c>
      <c r="GB199">
        <v>2</v>
      </c>
      <c r="GC199">
        <v>3</v>
      </c>
      <c r="GD199" t="s">
        <v>423</v>
      </c>
      <c r="GE199">
        <v>3.12699</v>
      </c>
      <c r="GF199">
        <v>2.73144</v>
      </c>
      <c r="GG199">
        <v>0.08611240000000001</v>
      </c>
      <c r="GH199">
        <v>0.0864142</v>
      </c>
      <c r="GI199">
        <v>0.106268</v>
      </c>
      <c r="GJ199">
        <v>0.10623</v>
      </c>
      <c r="GK199">
        <v>27388.9</v>
      </c>
      <c r="GL199">
        <v>26533.6</v>
      </c>
      <c r="GM199">
        <v>30511.3</v>
      </c>
      <c r="GN199">
        <v>29298</v>
      </c>
      <c r="GO199">
        <v>37632</v>
      </c>
      <c r="GP199">
        <v>34441.7</v>
      </c>
      <c r="GQ199">
        <v>46675.9</v>
      </c>
      <c r="GR199">
        <v>43525.1</v>
      </c>
      <c r="GS199">
        <v>1.81833</v>
      </c>
      <c r="GT199">
        <v>1.87195</v>
      </c>
      <c r="GU199">
        <v>0.0849664</v>
      </c>
      <c r="GV199">
        <v>0</v>
      </c>
      <c r="GW199">
        <v>28.6363</v>
      </c>
      <c r="GX199">
        <v>999.9</v>
      </c>
      <c r="GY199">
        <v>49.1</v>
      </c>
      <c r="GZ199">
        <v>30.6</v>
      </c>
      <c r="HA199">
        <v>23.8742</v>
      </c>
      <c r="HB199">
        <v>62.7657</v>
      </c>
      <c r="HC199">
        <v>13.1931</v>
      </c>
      <c r="HD199">
        <v>1</v>
      </c>
      <c r="HE199">
        <v>0.154748</v>
      </c>
      <c r="HF199">
        <v>-1.3083</v>
      </c>
      <c r="HG199">
        <v>20.2172</v>
      </c>
      <c r="HH199">
        <v>5.23855</v>
      </c>
      <c r="HI199">
        <v>11.974</v>
      </c>
      <c r="HJ199">
        <v>4.97245</v>
      </c>
      <c r="HK199">
        <v>3.291</v>
      </c>
      <c r="HL199">
        <v>9999</v>
      </c>
      <c r="HM199">
        <v>9999</v>
      </c>
      <c r="HN199">
        <v>9999</v>
      </c>
      <c r="HO199">
        <v>4.7</v>
      </c>
      <c r="HP199">
        <v>4.97297</v>
      </c>
      <c r="HQ199">
        <v>1.87729</v>
      </c>
      <c r="HR199">
        <v>1.87545</v>
      </c>
      <c r="HS199">
        <v>1.8782</v>
      </c>
      <c r="HT199">
        <v>1.87497</v>
      </c>
      <c r="HU199">
        <v>1.87851</v>
      </c>
      <c r="HV199">
        <v>1.87561</v>
      </c>
      <c r="HW199">
        <v>1.87682</v>
      </c>
      <c r="HX199">
        <v>0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0.178</v>
      </c>
      <c r="IL199">
        <v>0.242</v>
      </c>
      <c r="IM199">
        <v>-0.2208080166734159</v>
      </c>
      <c r="IN199">
        <v>0.0009760521447082311</v>
      </c>
      <c r="IO199">
        <v>-1.213558287100738E-07</v>
      </c>
      <c r="IP199">
        <v>1.27618266518245E-10</v>
      </c>
      <c r="IQ199">
        <v>-0.04124942103459956</v>
      </c>
      <c r="IR199">
        <v>-0.001300910323688675</v>
      </c>
      <c r="IS199">
        <v>0.0007077955028906285</v>
      </c>
      <c r="IT199">
        <v>-5.887928008297181E-06</v>
      </c>
      <c r="IU199">
        <v>4</v>
      </c>
      <c r="IV199">
        <v>2095</v>
      </c>
      <c r="IW199">
        <v>1</v>
      </c>
      <c r="IX199">
        <v>25</v>
      </c>
      <c r="IY199">
        <v>199138.8</v>
      </c>
      <c r="IZ199">
        <v>199138.7</v>
      </c>
      <c r="JA199">
        <v>1.10352</v>
      </c>
      <c r="JB199">
        <v>2.56836</v>
      </c>
      <c r="JC199">
        <v>1.39893</v>
      </c>
      <c r="JD199">
        <v>2.34863</v>
      </c>
      <c r="JE199">
        <v>1.44897</v>
      </c>
      <c r="JF199">
        <v>2.59888</v>
      </c>
      <c r="JG199">
        <v>37.2899</v>
      </c>
      <c r="JH199">
        <v>24.0087</v>
      </c>
      <c r="JI199">
        <v>18</v>
      </c>
      <c r="JJ199">
        <v>475.422</v>
      </c>
      <c r="JK199">
        <v>479.044</v>
      </c>
      <c r="JL199">
        <v>30.9567</v>
      </c>
      <c r="JM199">
        <v>29.1736</v>
      </c>
      <c r="JN199">
        <v>30.0003</v>
      </c>
      <c r="JO199">
        <v>28.7978</v>
      </c>
      <c r="JP199">
        <v>28.8498</v>
      </c>
      <c r="JQ199">
        <v>22.1325</v>
      </c>
      <c r="JR199">
        <v>7.59873</v>
      </c>
      <c r="JS199">
        <v>100</v>
      </c>
      <c r="JT199">
        <v>30.9411</v>
      </c>
      <c r="JU199">
        <v>420</v>
      </c>
      <c r="JV199">
        <v>23.611</v>
      </c>
      <c r="JW199">
        <v>100.87</v>
      </c>
      <c r="JX199">
        <v>100.125</v>
      </c>
    </row>
    <row r="200" spans="1:284">
      <c r="A200">
        <v>184</v>
      </c>
      <c r="B200">
        <v>1759096908.1</v>
      </c>
      <c r="C200">
        <v>3074</v>
      </c>
      <c r="D200" t="s">
        <v>800</v>
      </c>
      <c r="E200" t="s">
        <v>801</v>
      </c>
      <c r="F200">
        <v>5</v>
      </c>
      <c r="G200" t="s">
        <v>795</v>
      </c>
      <c r="H200" t="s">
        <v>419</v>
      </c>
      <c r="I200">
        <v>1759096905.1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7</v>
      </c>
      <c r="AH200">
        <v>1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5</v>
      </c>
      <c r="DA200">
        <v>0.5</v>
      </c>
      <c r="DB200" t="s">
        <v>421</v>
      </c>
      <c r="DC200">
        <v>2</v>
      </c>
      <c r="DD200">
        <v>1759096905.1</v>
      </c>
      <c r="DE200">
        <v>421.1721111111111</v>
      </c>
      <c r="DF200">
        <v>419.9991111111111</v>
      </c>
      <c r="DG200">
        <v>23.71335555555556</v>
      </c>
      <c r="DH200">
        <v>23.51158888888889</v>
      </c>
      <c r="DI200">
        <v>420.9941111111111</v>
      </c>
      <c r="DJ200">
        <v>23.47135555555556</v>
      </c>
      <c r="DK200">
        <v>499.9472222222223</v>
      </c>
      <c r="DL200">
        <v>90.68792222222221</v>
      </c>
      <c r="DM200">
        <v>0.05363564444444444</v>
      </c>
      <c r="DN200">
        <v>30.24925555555555</v>
      </c>
      <c r="DO200">
        <v>30.02062222222223</v>
      </c>
      <c r="DP200">
        <v>999.9000000000001</v>
      </c>
      <c r="DQ200">
        <v>0</v>
      </c>
      <c r="DR200">
        <v>0</v>
      </c>
      <c r="DS200">
        <v>9991.174444444445</v>
      </c>
      <c r="DT200">
        <v>0</v>
      </c>
      <c r="DU200">
        <v>2.26173</v>
      </c>
      <c r="DV200">
        <v>1.173154444444445</v>
      </c>
      <c r="DW200">
        <v>431.4021111111111</v>
      </c>
      <c r="DX200">
        <v>430.1117777777778</v>
      </c>
      <c r="DY200">
        <v>0.2017551111111111</v>
      </c>
      <c r="DZ200">
        <v>419.9991111111111</v>
      </c>
      <c r="EA200">
        <v>23.51158888888889</v>
      </c>
      <c r="EB200">
        <v>2.150514444444444</v>
      </c>
      <c r="EC200">
        <v>2.132217777777778</v>
      </c>
      <c r="ED200">
        <v>18.59833333333334</v>
      </c>
      <c r="EE200">
        <v>18.46192222222222</v>
      </c>
      <c r="EF200">
        <v>0.00500056</v>
      </c>
      <c r="EG200">
        <v>0</v>
      </c>
      <c r="EH200">
        <v>0</v>
      </c>
      <c r="EI200">
        <v>0</v>
      </c>
      <c r="EJ200">
        <v>650.2888888888888</v>
      </c>
      <c r="EK200">
        <v>0.00500056</v>
      </c>
      <c r="EL200">
        <v>-11.91111111111111</v>
      </c>
      <c r="EM200">
        <v>-3.844444444444444</v>
      </c>
      <c r="EN200">
        <v>35.22911111111111</v>
      </c>
      <c r="EO200">
        <v>40.34</v>
      </c>
      <c r="EP200">
        <v>37.56233333333333</v>
      </c>
      <c r="EQ200">
        <v>40.40933333333333</v>
      </c>
      <c r="ER200">
        <v>38.36066666666667</v>
      </c>
      <c r="ES200">
        <v>0</v>
      </c>
      <c r="ET200">
        <v>0</v>
      </c>
      <c r="EU200">
        <v>0</v>
      </c>
      <c r="EV200">
        <v>1759096919.5</v>
      </c>
      <c r="EW200">
        <v>0</v>
      </c>
      <c r="EX200">
        <v>648.448</v>
      </c>
      <c r="EY200">
        <v>27.54615384203561</v>
      </c>
      <c r="EZ200">
        <v>-28.14615333891481</v>
      </c>
      <c r="FA200">
        <v>-7.504</v>
      </c>
      <c r="FB200">
        <v>15</v>
      </c>
      <c r="FC200">
        <v>0</v>
      </c>
      <c r="FD200" t="s">
        <v>422</v>
      </c>
      <c r="FE200">
        <v>1747148579.5</v>
      </c>
      <c r="FF200">
        <v>1747148584.5</v>
      </c>
      <c r="FG200">
        <v>0</v>
      </c>
      <c r="FH200">
        <v>0.162</v>
      </c>
      <c r="FI200">
        <v>-0.001</v>
      </c>
      <c r="FJ200">
        <v>0.139</v>
      </c>
      <c r="FK200">
        <v>0.058</v>
      </c>
      <c r="FL200">
        <v>420</v>
      </c>
      <c r="FM200">
        <v>16</v>
      </c>
      <c r="FN200">
        <v>0.19</v>
      </c>
      <c r="FO200">
        <v>0.02</v>
      </c>
      <c r="FP200">
        <v>1.17611975</v>
      </c>
      <c r="FQ200">
        <v>0.07659973733583124</v>
      </c>
      <c r="FR200">
        <v>0.03811606298448857</v>
      </c>
      <c r="FS200">
        <v>1</v>
      </c>
      <c r="FT200">
        <v>646.4794117647059</v>
      </c>
      <c r="FU200">
        <v>37.53552310358089</v>
      </c>
      <c r="FV200">
        <v>7.042759294304221</v>
      </c>
      <c r="FW200">
        <v>0</v>
      </c>
      <c r="FX200">
        <v>0.203314975</v>
      </c>
      <c r="FY200">
        <v>-0.004070690431520401</v>
      </c>
      <c r="FZ200">
        <v>0.001590791335900155</v>
      </c>
      <c r="GA200">
        <v>1</v>
      </c>
      <c r="GB200">
        <v>2</v>
      </c>
      <c r="GC200">
        <v>3</v>
      </c>
      <c r="GD200" t="s">
        <v>423</v>
      </c>
      <c r="GE200">
        <v>3.12708</v>
      </c>
      <c r="GF200">
        <v>2.73129</v>
      </c>
      <c r="GG200">
        <v>0.08611630000000001</v>
      </c>
      <c r="GH200">
        <v>0.08642080000000001</v>
      </c>
      <c r="GI200">
        <v>0.106272</v>
      </c>
      <c r="GJ200">
        <v>0.106265</v>
      </c>
      <c r="GK200">
        <v>27389.2</v>
      </c>
      <c r="GL200">
        <v>26533.4</v>
      </c>
      <c r="GM200">
        <v>30511.8</v>
      </c>
      <c r="GN200">
        <v>29298.1</v>
      </c>
      <c r="GO200">
        <v>37632.4</v>
      </c>
      <c r="GP200">
        <v>34440.4</v>
      </c>
      <c r="GQ200">
        <v>46676.6</v>
      </c>
      <c r="GR200">
        <v>43525.2</v>
      </c>
      <c r="GS200">
        <v>1.81835</v>
      </c>
      <c r="GT200">
        <v>1.87162</v>
      </c>
      <c r="GU200">
        <v>0.08467959999999999</v>
      </c>
      <c r="GV200">
        <v>0</v>
      </c>
      <c r="GW200">
        <v>28.6375</v>
      </c>
      <c r="GX200">
        <v>999.9</v>
      </c>
      <c r="GY200">
        <v>49.1</v>
      </c>
      <c r="GZ200">
        <v>30.6</v>
      </c>
      <c r="HA200">
        <v>23.8736</v>
      </c>
      <c r="HB200">
        <v>63.0157</v>
      </c>
      <c r="HC200">
        <v>13.1811</v>
      </c>
      <c r="HD200">
        <v>1</v>
      </c>
      <c r="HE200">
        <v>0.154926</v>
      </c>
      <c r="HF200">
        <v>-1.29189</v>
      </c>
      <c r="HG200">
        <v>20.2173</v>
      </c>
      <c r="HH200">
        <v>5.23885</v>
      </c>
      <c r="HI200">
        <v>11.974</v>
      </c>
      <c r="HJ200">
        <v>4.97245</v>
      </c>
      <c r="HK200">
        <v>3.291</v>
      </c>
      <c r="HL200">
        <v>9999</v>
      </c>
      <c r="HM200">
        <v>9999</v>
      </c>
      <c r="HN200">
        <v>9999</v>
      </c>
      <c r="HO200">
        <v>4.7</v>
      </c>
      <c r="HP200">
        <v>4.97297</v>
      </c>
      <c r="HQ200">
        <v>1.87729</v>
      </c>
      <c r="HR200">
        <v>1.87543</v>
      </c>
      <c r="HS200">
        <v>1.8782</v>
      </c>
      <c r="HT200">
        <v>1.87497</v>
      </c>
      <c r="HU200">
        <v>1.87851</v>
      </c>
      <c r="HV200">
        <v>1.8756</v>
      </c>
      <c r="HW200">
        <v>1.87682</v>
      </c>
      <c r="HX200">
        <v>0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0.178</v>
      </c>
      <c r="IL200">
        <v>0.242</v>
      </c>
      <c r="IM200">
        <v>-0.2208080166734159</v>
      </c>
      <c r="IN200">
        <v>0.0009760521447082311</v>
      </c>
      <c r="IO200">
        <v>-1.213558287100738E-07</v>
      </c>
      <c r="IP200">
        <v>1.27618266518245E-10</v>
      </c>
      <c r="IQ200">
        <v>-0.04124942103459956</v>
      </c>
      <c r="IR200">
        <v>-0.001300910323688675</v>
      </c>
      <c r="IS200">
        <v>0.0007077955028906285</v>
      </c>
      <c r="IT200">
        <v>-5.887928008297181E-06</v>
      </c>
      <c r="IU200">
        <v>4</v>
      </c>
      <c r="IV200">
        <v>2095</v>
      </c>
      <c r="IW200">
        <v>1</v>
      </c>
      <c r="IX200">
        <v>25</v>
      </c>
      <c r="IY200">
        <v>199138.8</v>
      </c>
      <c r="IZ200">
        <v>199138.7</v>
      </c>
      <c r="JA200">
        <v>1.10352</v>
      </c>
      <c r="JB200">
        <v>2.56104</v>
      </c>
      <c r="JC200">
        <v>1.39893</v>
      </c>
      <c r="JD200">
        <v>2.34863</v>
      </c>
      <c r="JE200">
        <v>1.44897</v>
      </c>
      <c r="JF200">
        <v>2.56592</v>
      </c>
      <c r="JG200">
        <v>37.3138</v>
      </c>
      <c r="JH200">
        <v>24.0175</v>
      </c>
      <c r="JI200">
        <v>18</v>
      </c>
      <c r="JJ200">
        <v>475.436</v>
      </c>
      <c r="JK200">
        <v>478.838</v>
      </c>
      <c r="JL200">
        <v>30.9484</v>
      </c>
      <c r="JM200">
        <v>29.1742</v>
      </c>
      <c r="JN200">
        <v>30.0003</v>
      </c>
      <c r="JO200">
        <v>28.7979</v>
      </c>
      <c r="JP200">
        <v>28.8511</v>
      </c>
      <c r="JQ200">
        <v>22.132</v>
      </c>
      <c r="JR200">
        <v>7.59873</v>
      </c>
      <c r="JS200">
        <v>100</v>
      </c>
      <c r="JT200">
        <v>30.9411</v>
      </c>
      <c r="JU200">
        <v>420</v>
      </c>
      <c r="JV200">
        <v>23.6149</v>
      </c>
      <c r="JW200">
        <v>100.871</v>
      </c>
      <c r="JX200">
        <v>100.125</v>
      </c>
    </row>
    <row r="201" spans="1:284">
      <c r="A201">
        <v>185</v>
      </c>
      <c r="B201">
        <v>1759096910.1</v>
      </c>
      <c r="C201">
        <v>3076</v>
      </c>
      <c r="D201" t="s">
        <v>802</v>
      </c>
      <c r="E201" t="s">
        <v>803</v>
      </c>
      <c r="F201">
        <v>5</v>
      </c>
      <c r="G201" t="s">
        <v>795</v>
      </c>
      <c r="H201" t="s">
        <v>419</v>
      </c>
      <c r="I201">
        <v>1759096907.1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7</v>
      </c>
      <c r="AH201">
        <v>1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5</v>
      </c>
      <c r="DA201">
        <v>0.5</v>
      </c>
      <c r="DB201" t="s">
        <v>421</v>
      </c>
      <c r="DC201">
        <v>2</v>
      </c>
      <c r="DD201">
        <v>1759096907.1</v>
      </c>
      <c r="DE201">
        <v>421.1855555555555</v>
      </c>
      <c r="DF201">
        <v>420.0082222222222</v>
      </c>
      <c r="DG201">
        <v>23.71415555555556</v>
      </c>
      <c r="DH201">
        <v>23.51854444444444</v>
      </c>
      <c r="DI201">
        <v>421.0074444444444</v>
      </c>
      <c r="DJ201">
        <v>23.47213333333333</v>
      </c>
      <c r="DK201">
        <v>499.9675555555555</v>
      </c>
      <c r="DL201">
        <v>90.6876</v>
      </c>
      <c r="DM201">
        <v>0.05354484444444444</v>
      </c>
      <c r="DN201">
        <v>30.25104444444445</v>
      </c>
      <c r="DO201">
        <v>30.01925555555555</v>
      </c>
      <c r="DP201">
        <v>999.9000000000001</v>
      </c>
      <c r="DQ201">
        <v>0</v>
      </c>
      <c r="DR201">
        <v>0</v>
      </c>
      <c r="DS201">
        <v>10004.50222222223</v>
      </c>
      <c r="DT201">
        <v>0</v>
      </c>
      <c r="DU201">
        <v>2.26173</v>
      </c>
      <c r="DV201">
        <v>1.177375555555556</v>
      </c>
      <c r="DW201">
        <v>431.4163333333333</v>
      </c>
      <c r="DX201">
        <v>430.1241111111111</v>
      </c>
      <c r="DY201">
        <v>0.1956095555555556</v>
      </c>
      <c r="DZ201">
        <v>420.0082222222222</v>
      </c>
      <c r="EA201">
        <v>23.51854444444444</v>
      </c>
      <c r="EB201">
        <v>2.150581111111111</v>
      </c>
      <c r="EC201">
        <v>2.13284</v>
      </c>
      <c r="ED201">
        <v>18.59883333333333</v>
      </c>
      <c r="EE201">
        <v>18.46658888888889</v>
      </c>
      <c r="EF201">
        <v>0.00500056</v>
      </c>
      <c r="EG201">
        <v>0</v>
      </c>
      <c r="EH201">
        <v>0</v>
      </c>
      <c r="EI201">
        <v>0</v>
      </c>
      <c r="EJ201">
        <v>647.9444444444445</v>
      </c>
      <c r="EK201">
        <v>0.00500056</v>
      </c>
      <c r="EL201">
        <v>-12.93333333333333</v>
      </c>
      <c r="EM201">
        <v>-4.077777777777778</v>
      </c>
      <c r="EN201">
        <v>35.22911111111111</v>
      </c>
      <c r="EO201">
        <v>40.36088888888889</v>
      </c>
      <c r="EP201">
        <v>37.54155555555556</v>
      </c>
      <c r="EQ201">
        <v>40.40933333333333</v>
      </c>
      <c r="ER201">
        <v>38.312</v>
      </c>
      <c r="ES201">
        <v>0</v>
      </c>
      <c r="ET201">
        <v>0</v>
      </c>
      <c r="EU201">
        <v>0</v>
      </c>
      <c r="EV201">
        <v>1759096921.3</v>
      </c>
      <c r="EW201">
        <v>0</v>
      </c>
      <c r="EX201">
        <v>648.0961538461538</v>
      </c>
      <c r="EY201">
        <v>-11.59999994839986</v>
      </c>
      <c r="EZ201">
        <v>-18.47863198342639</v>
      </c>
      <c r="FA201">
        <v>-8.25</v>
      </c>
      <c r="FB201">
        <v>15</v>
      </c>
      <c r="FC201">
        <v>0</v>
      </c>
      <c r="FD201" t="s">
        <v>422</v>
      </c>
      <c r="FE201">
        <v>1747148579.5</v>
      </c>
      <c r="FF201">
        <v>1747148584.5</v>
      </c>
      <c r="FG201">
        <v>0</v>
      </c>
      <c r="FH201">
        <v>0.162</v>
      </c>
      <c r="FI201">
        <v>-0.001</v>
      </c>
      <c r="FJ201">
        <v>0.139</v>
      </c>
      <c r="FK201">
        <v>0.058</v>
      </c>
      <c r="FL201">
        <v>420</v>
      </c>
      <c r="FM201">
        <v>16</v>
      </c>
      <c r="FN201">
        <v>0.19</v>
      </c>
      <c r="FO201">
        <v>0.02</v>
      </c>
      <c r="FP201">
        <v>1.17376512195122</v>
      </c>
      <c r="FQ201">
        <v>0.1077384668989562</v>
      </c>
      <c r="FR201">
        <v>0.03771369086477303</v>
      </c>
      <c r="FS201">
        <v>1</v>
      </c>
      <c r="FT201">
        <v>646.8676470588233</v>
      </c>
      <c r="FU201">
        <v>10.56531701461886</v>
      </c>
      <c r="FV201">
        <v>6.441945293896097</v>
      </c>
      <c r="FW201">
        <v>0</v>
      </c>
      <c r="FX201">
        <v>0.2015357804878049</v>
      </c>
      <c r="FY201">
        <v>-0.03120535191637637</v>
      </c>
      <c r="FZ201">
        <v>0.005130205927080648</v>
      </c>
      <c r="GA201">
        <v>1</v>
      </c>
      <c r="GB201">
        <v>2</v>
      </c>
      <c r="GC201">
        <v>3</v>
      </c>
      <c r="GD201" t="s">
        <v>423</v>
      </c>
      <c r="GE201">
        <v>3.12717</v>
      </c>
      <c r="GF201">
        <v>2.73106</v>
      </c>
      <c r="GG201">
        <v>0.08611770000000001</v>
      </c>
      <c r="GH201">
        <v>0.0864113</v>
      </c>
      <c r="GI201">
        <v>0.106281</v>
      </c>
      <c r="GJ201">
        <v>0.106301</v>
      </c>
      <c r="GK201">
        <v>27389</v>
      </c>
      <c r="GL201">
        <v>26533.6</v>
      </c>
      <c r="GM201">
        <v>30511.6</v>
      </c>
      <c r="GN201">
        <v>29298</v>
      </c>
      <c r="GO201">
        <v>37631.7</v>
      </c>
      <c r="GP201">
        <v>34438.9</v>
      </c>
      <c r="GQ201">
        <v>46676.2</v>
      </c>
      <c r="GR201">
        <v>43525.1</v>
      </c>
      <c r="GS201">
        <v>1.81848</v>
      </c>
      <c r="GT201">
        <v>1.87138</v>
      </c>
      <c r="GU201">
        <v>0.0844821</v>
      </c>
      <c r="GV201">
        <v>0</v>
      </c>
      <c r="GW201">
        <v>28.6387</v>
      </c>
      <c r="GX201">
        <v>999.9</v>
      </c>
      <c r="GY201">
        <v>49.1</v>
      </c>
      <c r="GZ201">
        <v>30.6</v>
      </c>
      <c r="HA201">
        <v>23.8719</v>
      </c>
      <c r="HB201">
        <v>62.9957</v>
      </c>
      <c r="HC201">
        <v>13.0809</v>
      </c>
      <c r="HD201">
        <v>1</v>
      </c>
      <c r="HE201">
        <v>0.155069</v>
      </c>
      <c r="HF201">
        <v>-1.3006</v>
      </c>
      <c r="HG201">
        <v>20.2171</v>
      </c>
      <c r="HH201">
        <v>5.239</v>
      </c>
      <c r="HI201">
        <v>11.974</v>
      </c>
      <c r="HJ201">
        <v>4.97255</v>
      </c>
      <c r="HK201">
        <v>3.291</v>
      </c>
      <c r="HL201">
        <v>9999</v>
      </c>
      <c r="HM201">
        <v>9999</v>
      </c>
      <c r="HN201">
        <v>9999</v>
      </c>
      <c r="HO201">
        <v>4.7</v>
      </c>
      <c r="HP201">
        <v>4.97296</v>
      </c>
      <c r="HQ201">
        <v>1.87729</v>
      </c>
      <c r="HR201">
        <v>1.87542</v>
      </c>
      <c r="HS201">
        <v>1.8782</v>
      </c>
      <c r="HT201">
        <v>1.87496</v>
      </c>
      <c r="HU201">
        <v>1.87851</v>
      </c>
      <c r="HV201">
        <v>1.8756</v>
      </c>
      <c r="HW201">
        <v>1.87681</v>
      </c>
      <c r="HX201">
        <v>0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0.179</v>
      </c>
      <c r="IL201">
        <v>0.2421</v>
      </c>
      <c r="IM201">
        <v>-0.2208080166734159</v>
      </c>
      <c r="IN201">
        <v>0.0009760521447082311</v>
      </c>
      <c r="IO201">
        <v>-1.213558287100738E-07</v>
      </c>
      <c r="IP201">
        <v>1.27618266518245E-10</v>
      </c>
      <c r="IQ201">
        <v>-0.04124942103459956</v>
      </c>
      <c r="IR201">
        <v>-0.001300910323688675</v>
      </c>
      <c r="IS201">
        <v>0.0007077955028906285</v>
      </c>
      <c r="IT201">
        <v>-5.887928008297181E-06</v>
      </c>
      <c r="IU201">
        <v>4</v>
      </c>
      <c r="IV201">
        <v>2095</v>
      </c>
      <c r="IW201">
        <v>1</v>
      </c>
      <c r="IX201">
        <v>25</v>
      </c>
      <c r="IY201">
        <v>199138.8</v>
      </c>
      <c r="IZ201">
        <v>199138.8</v>
      </c>
      <c r="JA201">
        <v>1.10474</v>
      </c>
      <c r="JB201">
        <v>2.57568</v>
      </c>
      <c r="JC201">
        <v>1.39893</v>
      </c>
      <c r="JD201">
        <v>2.34985</v>
      </c>
      <c r="JE201">
        <v>1.44897</v>
      </c>
      <c r="JF201">
        <v>2.54517</v>
      </c>
      <c r="JG201">
        <v>37.3138</v>
      </c>
      <c r="JH201">
        <v>24.0087</v>
      </c>
      <c r="JI201">
        <v>18</v>
      </c>
      <c r="JJ201">
        <v>475.512</v>
      </c>
      <c r="JK201">
        <v>478.674</v>
      </c>
      <c r="JL201">
        <v>30.9401</v>
      </c>
      <c r="JM201">
        <v>29.1755</v>
      </c>
      <c r="JN201">
        <v>30.0002</v>
      </c>
      <c r="JO201">
        <v>28.7991</v>
      </c>
      <c r="JP201">
        <v>28.8511</v>
      </c>
      <c r="JQ201">
        <v>22.1335</v>
      </c>
      <c r="JR201">
        <v>7.59873</v>
      </c>
      <c r="JS201">
        <v>100</v>
      </c>
      <c r="JT201">
        <v>30.9216</v>
      </c>
      <c r="JU201">
        <v>420</v>
      </c>
      <c r="JV201">
        <v>23.6211</v>
      </c>
      <c r="JW201">
        <v>100.87</v>
      </c>
      <c r="JX201">
        <v>100.124</v>
      </c>
    </row>
    <row r="202" spans="1:284">
      <c r="A202">
        <v>186</v>
      </c>
      <c r="B202">
        <v>1759096912.1</v>
      </c>
      <c r="C202">
        <v>3078</v>
      </c>
      <c r="D202" t="s">
        <v>804</v>
      </c>
      <c r="E202" t="s">
        <v>805</v>
      </c>
      <c r="F202">
        <v>5</v>
      </c>
      <c r="G202" t="s">
        <v>795</v>
      </c>
      <c r="H202" t="s">
        <v>419</v>
      </c>
      <c r="I202">
        <v>1759096909.1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7</v>
      </c>
      <c r="AH202">
        <v>1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5</v>
      </c>
      <c r="DA202">
        <v>0.5</v>
      </c>
      <c r="DB202" t="s">
        <v>421</v>
      </c>
      <c r="DC202">
        <v>2</v>
      </c>
      <c r="DD202">
        <v>1759096909.1</v>
      </c>
      <c r="DE202">
        <v>421.1985555555555</v>
      </c>
      <c r="DF202">
        <v>420.0011111111111</v>
      </c>
      <c r="DG202">
        <v>23.71601111111111</v>
      </c>
      <c r="DH202">
        <v>23.52774444444445</v>
      </c>
      <c r="DI202">
        <v>421.0204444444445</v>
      </c>
      <c r="DJ202">
        <v>23.47395555555556</v>
      </c>
      <c r="DK202">
        <v>500.018</v>
      </c>
      <c r="DL202">
        <v>90.68742222222222</v>
      </c>
      <c r="DM202">
        <v>0.05340133333333333</v>
      </c>
      <c r="DN202">
        <v>30.25324444444444</v>
      </c>
      <c r="DO202">
        <v>30.01767777777778</v>
      </c>
      <c r="DP202">
        <v>999.9000000000001</v>
      </c>
      <c r="DQ202">
        <v>0</v>
      </c>
      <c r="DR202">
        <v>0</v>
      </c>
      <c r="DS202">
        <v>10010.34444444444</v>
      </c>
      <c r="DT202">
        <v>0</v>
      </c>
      <c r="DU202">
        <v>2.26173</v>
      </c>
      <c r="DV202">
        <v>1.197597777777778</v>
      </c>
      <c r="DW202">
        <v>431.4304444444444</v>
      </c>
      <c r="DX202">
        <v>430.1207777777778</v>
      </c>
      <c r="DY202">
        <v>0.1882691111111111</v>
      </c>
      <c r="DZ202">
        <v>420.0011111111111</v>
      </c>
      <c r="EA202">
        <v>23.52774444444445</v>
      </c>
      <c r="EB202">
        <v>2.150745555555555</v>
      </c>
      <c r="EC202">
        <v>2.13367</v>
      </c>
      <c r="ED202">
        <v>18.60004444444444</v>
      </c>
      <c r="EE202">
        <v>18.47281111111111</v>
      </c>
      <c r="EF202">
        <v>0.00500056</v>
      </c>
      <c r="EG202">
        <v>0</v>
      </c>
      <c r="EH202">
        <v>0</v>
      </c>
      <c r="EI202">
        <v>0</v>
      </c>
      <c r="EJ202">
        <v>644.6111111111111</v>
      </c>
      <c r="EK202">
        <v>0.00500056</v>
      </c>
      <c r="EL202">
        <v>-6.855555555555557</v>
      </c>
      <c r="EM202">
        <v>-3.122222222222222</v>
      </c>
      <c r="EN202">
        <v>35.20833333333334</v>
      </c>
      <c r="EO202">
        <v>40.40255555555556</v>
      </c>
      <c r="EP202">
        <v>37.55533333333334</v>
      </c>
      <c r="EQ202">
        <v>40.47177777777777</v>
      </c>
      <c r="ER202">
        <v>38.32599999999999</v>
      </c>
      <c r="ES202">
        <v>0</v>
      </c>
      <c r="ET202">
        <v>0</v>
      </c>
      <c r="EU202">
        <v>0</v>
      </c>
      <c r="EV202">
        <v>1759096923.7</v>
      </c>
      <c r="EW202">
        <v>0</v>
      </c>
      <c r="EX202">
        <v>648.0192307692307</v>
      </c>
      <c r="EY202">
        <v>-17.74017102740944</v>
      </c>
      <c r="EZ202">
        <v>6.567521852319199</v>
      </c>
      <c r="FA202">
        <v>-7.573076923076922</v>
      </c>
      <c r="FB202">
        <v>15</v>
      </c>
      <c r="FC202">
        <v>0</v>
      </c>
      <c r="FD202" t="s">
        <v>422</v>
      </c>
      <c r="FE202">
        <v>1747148579.5</v>
      </c>
      <c r="FF202">
        <v>1747148584.5</v>
      </c>
      <c r="FG202">
        <v>0</v>
      </c>
      <c r="FH202">
        <v>0.162</v>
      </c>
      <c r="FI202">
        <v>-0.001</v>
      </c>
      <c r="FJ202">
        <v>0.139</v>
      </c>
      <c r="FK202">
        <v>0.058</v>
      </c>
      <c r="FL202">
        <v>420</v>
      </c>
      <c r="FM202">
        <v>16</v>
      </c>
      <c r="FN202">
        <v>0.19</v>
      </c>
      <c r="FO202">
        <v>0.02</v>
      </c>
      <c r="FP202">
        <v>1.184381463414634</v>
      </c>
      <c r="FQ202">
        <v>0.1353769337979104</v>
      </c>
      <c r="FR202">
        <v>0.0394971291059808</v>
      </c>
      <c r="FS202">
        <v>1</v>
      </c>
      <c r="FT202">
        <v>646.9</v>
      </c>
      <c r="FU202">
        <v>5.79373565866946</v>
      </c>
      <c r="FV202">
        <v>6.439218074561896</v>
      </c>
      <c r="FW202">
        <v>0</v>
      </c>
      <c r="FX202">
        <v>0.1993637317073171</v>
      </c>
      <c r="FY202">
        <v>-0.05561945644599289</v>
      </c>
      <c r="FZ202">
        <v>0.007563320476836621</v>
      </c>
      <c r="GA202">
        <v>1</v>
      </c>
      <c r="GB202">
        <v>2</v>
      </c>
      <c r="GC202">
        <v>3</v>
      </c>
      <c r="GD202" t="s">
        <v>423</v>
      </c>
      <c r="GE202">
        <v>3.12697</v>
      </c>
      <c r="GF202">
        <v>2.73127</v>
      </c>
      <c r="GG202">
        <v>0.0861161</v>
      </c>
      <c r="GH202">
        <v>0.0864058</v>
      </c>
      <c r="GI202">
        <v>0.106294</v>
      </c>
      <c r="GJ202">
        <v>0.106314</v>
      </c>
      <c r="GK202">
        <v>27388.5</v>
      </c>
      <c r="GL202">
        <v>26533.5</v>
      </c>
      <c r="GM202">
        <v>30510.9</v>
      </c>
      <c r="GN202">
        <v>29297.7</v>
      </c>
      <c r="GO202">
        <v>37630.3</v>
      </c>
      <c r="GP202">
        <v>34438.1</v>
      </c>
      <c r="GQ202">
        <v>46675.1</v>
      </c>
      <c r="GR202">
        <v>43524.7</v>
      </c>
      <c r="GS202">
        <v>1.8182</v>
      </c>
      <c r="GT202">
        <v>1.87175</v>
      </c>
      <c r="GU202">
        <v>0.0849292</v>
      </c>
      <c r="GV202">
        <v>0</v>
      </c>
      <c r="GW202">
        <v>28.6399</v>
      </c>
      <c r="GX202">
        <v>999.9</v>
      </c>
      <c r="GY202">
        <v>49.1</v>
      </c>
      <c r="GZ202">
        <v>30.6</v>
      </c>
      <c r="HA202">
        <v>23.8736</v>
      </c>
      <c r="HB202">
        <v>62.5557</v>
      </c>
      <c r="HC202">
        <v>13.2492</v>
      </c>
      <c r="HD202">
        <v>1</v>
      </c>
      <c r="HE202">
        <v>0.154995</v>
      </c>
      <c r="HF202">
        <v>-1.2809</v>
      </c>
      <c r="HG202">
        <v>20.2173</v>
      </c>
      <c r="HH202">
        <v>5.23915</v>
      </c>
      <c r="HI202">
        <v>11.974</v>
      </c>
      <c r="HJ202">
        <v>4.9726</v>
      </c>
      <c r="HK202">
        <v>3.291</v>
      </c>
      <c r="HL202">
        <v>9999</v>
      </c>
      <c r="HM202">
        <v>9999</v>
      </c>
      <c r="HN202">
        <v>9999</v>
      </c>
      <c r="HO202">
        <v>4.7</v>
      </c>
      <c r="HP202">
        <v>4.97295</v>
      </c>
      <c r="HQ202">
        <v>1.87729</v>
      </c>
      <c r="HR202">
        <v>1.87542</v>
      </c>
      <c r="HS202">
        <v>1.8782</v>
      </c>
      <c r="HT202">
        <v>1.87495</v>
      </c>
      <c r="HU202">
        <v>1.87851</v>
      </c>
      <c r="HV202">
        <v>1.87561</v>
      </c>
      <c r="HW202">
        <v>1.87682</v>
      </c>
      <c r="HX202">
        <v>0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0.178</v>
      </c>
      <c r="IL202">
        <v>0.2422</v>
      </c>
      <c r="IM202">
        <v>-0.2208080166734159</v>
      </c>
      <c r="IN202">
        <v>0.0009760521447082311</v>
      </c>
      <c r="IO202">
        <v>-1.213558287100738E-07</v>
      </c>
      <c r="IP202">
        <v>1.27618266518245E-10</v>
      </c>
      <c r="IQ202">
        <v>-0.04124942103459956</v>
      </c>
      <c r="IR202">
        <v>-0.001300910323688675</v>
      </c>
      <c r="IS202">
        <v>0.0007077955028906285</v>
      </c>
      <c r="IT202">
        <v>-5.887928008297181E-06</v>
      </c>
      <c r="IU202">
        <v>4</v>
      </c>
      <c r="IV202">
        <v>2095</v>
      </c>
      <c r="IW202">
        <v>1</v>
      </c>
      <c r="IX202">
        <v>25</v>
      </c>
      <c r="IY202">
        <v>199138.9</v>
      </c>
      <c r="IZ202">
        <v>199138.8</v>
      </c>
      <c r="JA202">
        <v>1.10352</v>
      </c>
      <c r="JB202">
        <v>2.55737</v>
      </c>
      <c r="JC202">
        <v>1.39893</v>
      </c>
      <c r="JD202">
        <v>2.34863</v>
      </c>
      <c r="JE202">
        <v>1.44897</v>
      </c>
      <c r="JF202">
        <v>2.6062</v>
      </c>
      <c r="JG202">
        <v>37.3138</v>
      </c>
      <c r="JH202">
        <v>24.0175</v>
      </c>
      <c r="JI202">
        <v>18</v>
      </c>
      <c r="JJ202">
        <v>475.37</v>
      </c>
      <c r="JK202">
        <v>478.931</v>
      </c>
      <c r="JL202">
        <v>30.9328</v>
      </c>
      <c r="JM202">
        <v>29.1761</v>
      </c>
      <c r="JN202">
        <v>30</v>
      </c>
      <c r="JO202">
        <v>28.8003</v>
      </c>
      <c r="JP202">
        <v>28.8523</v>
      </c>
      <c r="JQ202">
        <v>22.1341</v>
      </c>
      <c r="JR202">
        <v>7.59873</v>
      </c>
      <c r="JS202">
        <v>100</v>
      </c>
      <c r="JT202">
        <v>30.9216</v>
      </c>
      <c r="JU202">
        <v>420</v>
      </c>
      <c r="JV202">
        <v>23.6214</v>
      </c>
      <c r="JW202">
        <v>100.868</v>
      </c>
      <c r="JX202">
        <v>100.123</v>
      </c>
    </row>
    <row r="203" spans="1:284">
      <c r="A203">
        <v>187</v>
      </c>
      <c r="B203">
        <v>1759096914.1</v>
      </c>
      <c r="C203">
        <v>3080</v>
      </c>
      <c r="D203" t="s">
        <v>806</v>
      </c>
      <c r="E203" t="s">
        <v>807</v>
      </c>
      <c r="F203">
        <v>5</v>
      </c>
      <c r="G203" t="s">
        <v>795</v>
      </c>
      <c r="H203" t="s">
        <v>419</v>
      </c>
      <c r="I203">
        <v>1759096911.1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7</v>
      </c>
      <c r="AH203">
        <v>1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5</v>
      </c>
      <c r="DA203">
        <v>0.5</v>
      </c>
      <c r="DB203" t="s">
        <v>421</v>
      </c>
      <c r="DC203">
        <v>2</v>
      </c>
      <c r="DD203">
        <v>1759096911.1</v>
      </c>
      <c r="DE203">
        <v>421.1987777777778</v>
      </c>
      <c r="DF203">
        <v>419.988111111111</v>
      </c>
      <c r="DG203">
        <v>23.71945555555556</v>
      </c>
      <c r="DH203">
        <v>23.5351</v>
      </c>
      <c r="DI203">
        <v>421.0205555555556</v>
      </c>
      <c r="DJ203">
        <v>23.47732222222222</v>
      </c>
      <c r="DK203">
        <v>500.0697777777777</v>
      </c>
      <c r="DL203">
        <v>90.68807777777778</v>
      </c>
      <c r="DM203">
        <v>0.05326823333333333</v>
      </c>
      <c r="DN203">
        <v>30.25496666666666</v>
      </c>
      <c r="DO203">
        <v>30.02037777777778</v>
      </c>
      <c r="DP203">
        <v>999.9000000000001</v>
      </c>
      <c r="DQ203">
        <v>0</v>
      </c>
      <c r="DR203">
        <v>0</v>
      </c>
      <c r="DS203">
        <v>10015.06666666667</v>
      </c>
      <c r="DT203">
        <v>0</v>
      </c>
      <c r="DU203">
        <v>2.26173</v>
      </c>
      <c r="DV203">
        <v>1.210716666666667</v>
      </c>
      <c r="DW203">
        <v>431.4322222222222</v>
      </c>
      <c r="DX203">
        <v>430.1107777777777</v>
      </c>
      <c r="DY203">
        <v>0.1843562222222223</v>
      </c>
      <c r="DZ203">
        <v>419.988111111111</v>
      </c>
      <c r="EA203">
        <v>23.5351</v>
      </c>
      <c r="EB203">
        <v>2.151073333333334</v>
      </c>
      <c r="EC203">
        <v>2.134352222222222</v>
      </c>
      <c r="ED203">
        <v>18.6025</v>
      </c>
      <c r="EE203">
        <v>18.47792222222222</v>
      </c>
      <c r="EF203">
        <v>0.00500056</v>
      </c>
      <c r="EG203">
        <v>0</v>
      </c>
      <c r="EH203">
        <v>0</v>
      </c>
      <c r="EI203">
        <v>0</v>
      </c>
      <c r="EJ203">
        <v>643.9888888888889</v>
      </c>
      <c r="EK203">
        <v>0.00500056</v>
      </c>
      <c r="EL203">
        <v>-4.911111111111111</v>
      </c>
      <c r="EM203">
        <v>-2.355555555555556</v>
      </c>
      <c r="EN203">
        <v>35.22222222222222</v>
      </c>
      <c r="EO203">
        <v>40.42322222222222</v>
      </c>
      <c r="EP203">
        <v>37.59011111111111</v>
      </c>
      <c r="EQ203">
        <v>40.49966666666666</v>
      </c>
      <c r="ER203">
        <v>38.347</v>
      </c>
      <c r="ES203">
        <v>0</v>
      </c>
      <c r="ET203">
        <v>0</v>
      </c>
      <c r="EU203">
        <v>0</v>
      </c>
      <c r="EV203">
        <v>1759096925.5</v>
      </c>
      <c r="EW203">
        <v>0</v>
      </c>
      <c r="EX203">
        <v>647.96</v>
      </c>
      <c r="EY203">
        <v>-24.2153844918518</v>
      </c>
      <c r="EZ203">
        <v>40.43076936516779</v>
      </c>
      <c r="FA203">
        <v>-7.796</v>
      </c>
      <c r="FB203">
        <v>15</v>
      </c>
      <c r="FC203">
        <v>0</v>
      </c>
      <c r="FD203" t="s">
        <v>422</v>
      </c>
      <c r="FE203">
        <v>1747148579.5</v>
      </c>
      <c r="FF203">
        <v>1747148584.5</v>
      </c>
      <c r="FG203">
        <v>0</v>
      </c>
      <c r="FH203">
        <v>0.162</v>
      </c>
      <c r="FI203">
        <v>-0.001</v>
      </c>
      <c r="FJ203">
        <v>0.139</v>
      </c>
      <c r="FK203">
        <v>0.058</v>
      </c>
      <c r="FL203">
        <v>420</v>
      </c>
      <c r="FM203">
        <v>16</v>
      </c>
      <c r="FN203">
        <v>0.19</v>
      </c>
      <c r="FO203">
        <v>0.02</v>
      </c>
      <c r="FP203">
        <v>1.19456425</v>
      </c>
      <c r="FQ203">
        <v>0.01830022514071048</v>
      </c>
      <c r="FR203">
        <v>0.03020252902386653</v>
      </c>
      <c r="FS203">
        <v>1</v>
      </c>
      <c r="FT203">
        <v>647.3176470588235</v>
      </c>
      <c r="FU203">
        <v>-4.556149657493195</v>
      </c>
      <c r="FV203">
        <v>5.994873819416599</v>
      </c>
      <c r="FW203">
        <v>0</v>
      </c>
      <c r="FX203">
        <v>0.197760725</v>
      </c>
      <c r="FY203">
        <v>-0.07066911444652936</v>
      </c>
      <c r="FZ203">
        <v>0.008507226331147833</v>
      </c>
      <c r="GA203">
        <v>1</v>
      </c>
      <c r="GB203">
        <v>2</v>
      </c>
      <c r="GC203">
        <v>3</v>
      </c>
      <c r="GD203" t="s">
        <v>423</v>
      </c>
      <c r="GE203">
        <v>3.12717</v>
      </c>
      <c r="GF203">
        <v>2.73118</v>
      </c>
      <c r="GG203">
        <v>0.0861169</v>
      </c>
      <c r="GH203">
        <v>0.08641699999999999</v>
      </c>
      <c r="GI203">
        <v>0.10631</v>
      </c>
      <c r="GJ203">
        <v>0.106318</v>
      </c>
      <c r="GK203">
        <v>27388.5</v>
      </c>
      <c r="GL203">
        <v>26533.2</v>
      </c>
      <c r="GM203">
        <v>30511</v>
      </c>
      <c r="GN203">
        <v>29297.8</v>
      </c>
      <c r="GO203">
        <v>37629.8</v>
      </c>
      <c r="GP203">
        <v>34438</v>
      </c>
      <c r="GQ203">
        <v>46675.3</v>
      </c>
      <c r="GR203">
        <v>43524.8</v>
      </c>
      <c r="GS203">
        <v>1.81835</v>
      </c>
      <c r="GT203">
        <v>1.8717</v>
      </c>
      <c r="GU203">
        <v>0.0850745</v>
      </c>
      <c r="GV203">
        <v>0</v>
      </c>
      <c r="GW203">
        <v>28.6417</v>
      </c>
      <c r="GX203">
        <v>999.9</v>
      </c>
      <c r="GY203">
        <v>49.1</v>
      </c>
      <c r="GZ203">
        <v>30.6</v>
      </c>
      <c r="HA203">
        <v>23.8762</v>
      </c>
      <c r="HB203">
        <v>62.7457</v>
      </c>
      <c r="HC203">
        <v>12.9968</v>
      </c>
      <c r="HD203">
        <v>1</v>
      </c>
      <c r="HE203">
        <v>0.154947</v>
      </c>
      <c r="HF203">
        <v>-1.29024</v>
      </c>
      <c r="HG203">
        <v>20.2174</v>
      </c>
      <c r="HH203">
        <v>5.2393</v>
      </c>
      <c r="HI203">
        <v>11.974</v>
      </c>
      <c r="HJ203">
        <v>4.97275</v>
      </c>
      <c r="HK203">
        <v>3.291</v>
      </c>
      <c r="HL203">
        <v>9999</v>
      </c>
      <c r="HM203">
        <v>9999</v>
      </c>
      <c r="HN203">
        <v>9999</v>
      </c>
      <c r="HO203">
        <v>4.7</v>
      </c>
      <c r="HP203">
        <v>4.97295</v>
      </c>
      <c r="HQ203">
        <v>1.87729</v>
      </c>
      <c r="HR203">
        <v>1.87544</v>
      </c>
      <c r="HS203">
        <v>1.8782</v>
      </c>
      <c r="HT203">
        <v>1.87496</v>
      </c>
      <c r="HU203">
        <v>1.87851</v>
      </c>
      <c r="HV203">
        <v>1.87561</v>
      </c>
      <c r="HW203">
        <v>1.87682</v>
      </c>
      <c r="HX203">
        <v>0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0.178</v>
      </c>
      <c r="IL203">
        <v>0.2423</v>
      </c>
      <c r="IM203">
        <v>-0.2208080166734159</v>
      </c>
      <c r="IN203">
        <v>0.0009760521447082311</v>
      </c>
      <c r="IO203">
        <v>-1.213558287100738E-07</v>
      </c>
      <c r="IP203">
        <v>1.27618266518245E-10</v>
      </c>
      <c r="IQ203">
        <v>-0.04124942103459956</v>
      </c>
      <c r="IR203">
        <v>-0.001300910323688675</v>
      </c>
      <c r="IS203">
        <v>0.0007077955028906285</v>
      </c>
      <c r="IT203">
        <v>-5.887928008297181E-06</v>
      </c>
      <c r="IU203">
        <v>4</v>
      </c>
      <c r="IV203">
        <v>2095</v>
      </c>
      <c r="IW203">
        <v>1</v>
      </c>
      <c r="IX203">
        <v>25</v>
      </c>
      <c r="IY203">
        <v>199138.9</v>
      </c>
      <c r="IZ203">
        <v>199138.8</v>
      </c>
      <c r="JA203">
        <v>1.10352</v>
      </c>
      <c r="JB203">
        <v>2.57202</v>
      </c>
      <c r="JC203">
        <v>1.39893</v>
      </c>
      <c r="JD203">
        <v>2.34863</v>
      </c>
      <c r="JE203">
        <v>1.44897</v>
      </c>
      <c r="JF203">
        <v>2.48169</v>
      </c>
      <c r="JG203">
        <v>37.3138</v>
      </c>
      <c r="JH203">
        <v>24.0087</v>
      </c>
      <c r="JI203">
        <v>18</v>
      </c>
      <c r="JJ203">
        <v>475.451</v>
      </c>
      <c r="JK203">
        <v>478.908</v>
      </c>
      <c r="JL203">
        <v>30.9235</v>
      </c>
      <c r="JM203">
        <v>29.1761</v>
      </c>
      <c r="JN203">
        <v>30</v>
      </c>
      <c r="JO203">
        <v>28.8003</v>
      </c>
      <c r="JP203">
        <v>28.8535</v>
      </c>
      <c r="JQ203">
        <v>22.1323</v>
      </c>
      <c r="JR203">
        <v>7.31118</v>
      </c>
      <c r="JS203">
        <v>100</v>
      </c>
      <c r="JT203">
        <v>30.9002</v>
      </c>
      <c r="JU203">
        <v>420</v>
      </c>
      <c r="JV203">
        <v>23.6257</v>
      </c>
      <c r="JW203">
        <v>100.868</v>
      </c>
      <c r="JX203">
        <v>100.124</v>
      </c>
    </row>
    <row r="204" spans="1:284">
      <c r="A204">
        <v>188</v>
      </c>
      <c r="B204">
        <v>1759096916.1</v>
      </c>
      <c r="C204">
        <v>3082</v>
      </c>
      <c r="D204" t="s">
        <v>808</v>
      </c>
      <c r="E204" t="s">
        <v>809</v>
      </c>
      <c r="F204">
        <v>5</v>
      </c>
      <c r="G204" t="s">
        <v>795</v>
      </c>
      <c r="H204" t="s">
        <v>419</v>
      </c>
      <c r="I204">
        <v>1759096913.1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7</v>
      </c>
      <c r="AH204">
        <v>1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5</v>
      </c>
      <c r="DA204">
        <v>0.5</v>
      </c>
      <c r="DB204" t="s">
        <v>421</v>
      </c>
      <c r="DC204">
        <v>2</v>
      </c>
      <c r="DD204">
        <v>1759096913.1</v>
      </c>
      <c r="DE204">
        <v>421.1897777777778</v>
      </c>
      <c r="DF204">
        <v>419.9868888888889</v>
      </c>
      <c r="DG204">
        <v>23.72363333333333</v>
      </c>
      <c r="DH204">
        <v>23.53924444444444</v>
      </c>
      <c r="DI204">
        <v>421.0116666666667</v>
      </c>
      <c r="DJ204">
        <v>23.48141111111111</v>
      </c>
      <c r="DK204">
        <v>500.0821111111111</v>
      </c>
      <c r="DL204">
        <v>90.68856666666666</v>
      </c>
      <c r="DM204">
        <v>0.05319372222222223</v>
      </c>
      <c r="DN204">
        <v>30.25604444444444</v>
      </c>
      <c r="DO204">
        <v>30.02498888888889</v>
      </c>
      <c r="DP204">
        <v>999.9000000000001</v>
      </c>
      <c r="DQ204">
        <v>0</v>
      </c>
      <c r="DR204">
        <v>0</v>
      </c>
      <c r="DS204">
        <v>10017.3</v>
      </c>
      <c r="DT204">
        <v>0</v>
      </c>
      <c r="DU204">
        <v>2.26173</v>
      </c>
      <c r="DV204">
        <v>1.20301</v>
      </c>
      <c r="DW204">
        <v>431.4247777777778</v>
      </c>
      <c r="DX204">
        <v>430.1113333333333</v>
      </c>
      <c r="DY204">
        <v>0.1843734444444444</v>
      </c>
      <c r="DZ204">
        <v>419.9868888888889</v>
      </c>
      <c r="EA204">
        <v>23.53924444444444</v>
      </c>
      <c r="EB204">
        <v>2.151462222222222</v>
      </c>
      <c r="EC204">
        <v>2.134741111111111</v>
      </c>
      <c r="ED204">
        <v>18.6054</v>
      </c>
      <c r="EE204">
        <v>18.48081111111111</v>
      </c>
      <c r="EF204">
        <v>0.00500056</v>
      </c>
      <c r="EG204">
        <v>0</v>
      </c>
      <c r="EH204">
        <v>0</v>
      </c>
      <c r="EI204">
        <v>0</v>
      </c>
      <c r="EJ204">
        <v>645.3888888888889</v>
      </c>
      <c r="EK204">
        <v>0.00500056</v>
      </c>
      <c r="EL204">
        <v>-3.5</v>
      </c>
      <c r="EM204">
        <v>-2.044444444444444</v>
      </c>
      <c r="EN204">
        <v>35.16666666666666</v>
      </c>
      <c r="EO204">
        <v>40.458</v>
      </c>
      <c r="EP204">
        <v>37.61088888888889</v>
      </c>
      <c r="EQ204">
        <v>40.56233333333333</v>
      </c>
      <c r="ER204">
        <v>38.37488888888889</v>
      </c>
      <c r="ES204">
        <v>0</v>
      </c>
      <c r="ET204">
        <v>0</v>
      </c>
      <c r="EU204">
        <v>0</v>
      </c>
      <c r="EV204">
        <v>1759096927.3</v>
      </c>
      <c r="EW204">
        <v>0</v>
      </c>
      <c r="EX204">
        <v>647.1192307692309</v>
      </c>
      <c r="EY204">
        <v>-20.15384610504574</v>
      </c>
      <c r="EZ204">
        <v>17.58974365826132</v>
      </c>
      <c r="FA204">
        <v>-6.688461538461538</v>
      </c>
      <c r="FB204">
        <v>15</v>
      </c>
      <c r="FC204">
        <v>0</v>
      </c>
      <c r="FD204" t="s">
        <v>422</v>
      </c>
      <c r="FE204">
        <v>1747148579.5</v>
      </c>
      <c r="FF204">
        <v>1747148584.5</v>
      </c>
      <c r="FG204">
        <v>0</v>
      </c>
      <c r="FH204">
        <v>0.162</v>
      </c>
      <c r="FI204">
        <v>-0.001</v>
      </c>
      <c r="FJ204">
        <v>0.139</v>
      </c>
      <c r="FK204">
        <v>0.058</v>
      </c>
      <c r="FL204">
        <v>420</v>
      </c>
      <c r="FM204">
        <v>16</v>
      </c>
      <c r="FN204">
        <v>0.19</v>
      </c>
      <c r="FO204">
        <v>0.02</v>
      </c>
      <c r="FP204">
        <v>1.192869512195122</v>
      </c>
      <c r="FQ204">
        <v>-0.04870369337978821</v>
      </c>
      <c r="FR204">
        <v>0.02996522480014162</v>
      </c>
      <c r="FS204">
        <v>1</v>
      </c>
      <c r="FT204">
        <v>647.3058823529412</v>
      </c>
      <c r="FU204">
        <v>-9.919022101832171</v>
      </c>
      <c r="FV204">
        <v>5.908614905695427</v>
      </c>
      <c r="FW204">
        <v>0</v>
      </c>
      <c r="FX204">
        <v>0.195890512195122</v>
      </c>
      <c r="FY204">
        <v>-0.0780178745644599</v>
      </c>
      <c r="FZ204">
        <v>0.00899180434461307</v>
      </c>
      <c r="GA204">
        <v>1</v>
      </c>
      <c r="GB204">
        <v>2</v>
      </c>
      <c r="GC204">
        <v>3</v>
      </c>
      <c r="GD204" t="s">
        <v>423</v>
      </c>
      <c r="GE204">
        <v>3.12717</v>
      </c>
      <c r="GF204">
        <v>2.73085</v>
      </c>
      <c r="GG204">
        <v>0.0861155</v>
      </c>
      <c r="GH204">
        <v>0.08641450000000001</v>
      </c>
      <c r="GI204">
        <v>0.106318</v>
      </c>
      <c r="GJ204">
        <v>0.10634</v>
      </c>
      <c r="GK204">
        <v>27389.1</v>
      </c>
      <c r="GL204">
        <v>26533.7</v>
      </c>
      <c r="GM204">
        <v>30511.7</v>
      </c>
      <c r="GN204">
        <v>29298.1</v>
      </c>
      <c r="GO204">
        <v>37630.3</v>
      </c>
      <c r="GP204">
        <v>34437.6</v>
      </c>
      <c r="GQ204">
        <v>46676.4</v>
      </c>
      <c r="GR204">
        <v>43525.3</v>
      </c>
      <c r="GS204">
        <v>1.8186</v>
      </c>
      <c r="GT204">
        <v>1.87155</v>
      </c>
      <c r="GU204">
        <v>0.0851266</v>
      </c>
      <c r="GV204">
        <v>0</v>
      </c>
      <c r="GW204">
        <v>28.643</v>
      </c>
      <c r="GX204">
        <v>999.9</v>
      </c>
      <c r="GY204">
        <v>49.1</v>
      </c>
      <c r="GZ204">
        <v>30.6</v>
      </c>
      <c r="HA204">
        <v>23.8721</v>
      </c>
      <c r="HB204">
        <v>62.5457</v>
      </c>
      <c r="HC204">
        <v>13.149</v>
      </c>
      <c r="HD204">
        <v>1</v>
      </c>
      <c r="HE204">
        <v>0.155005</v>
      </c>
      <c r="HF204">
        <v>-1.2671</v>
      </c>
      <c r="HG204">
        <v>20.2175</v>
      </c>
      <c r="HH204">
        <v>5.23915</v>
      </c>
      <c r="HI204">
        <v>11.974</v>
      </c>
      <c r="HJ204">
        <v>4.9727</v>
      </c>
      <c r="HK204">
        <v>3.291</v>
      </c>
      <c r="HL204">
        <v>9999</v>
      </c>
      <c r="HM204">
        <v>9999</v>
      </c>
      <c r="HN204">
        <v>9999</v>
      </c>
      <c r="HO204">
        <v>4.7</v>
      </c>
      <c r="HP204">
        <v>4.97296</v>
      </c>
      <c r="HQ204">
        <v>1.87729</v>
      </c>
      <c r="HR204">
        <v>1.87543</v>
      </c>
      <c r="HS204">
        <v>1.8782</v>
      </c>
      <c r="HT204">
        <v>1.87496</v>
      </c>
      <c r="HU204">
        <v>1.87851</v>
      </c>
      <c r="HV204">
        <v>1.87561</v>
      </c>
      <c r="HW204">
        <v>1.87682</v>
      </c>
      <c r="HX204">
        <v>0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0.178</v>
      </c>
      <c r="IL204">
        <v>0.2424</v>
      </c>
      <c r="IM204">
        <v>-0.2208080166734159</v>
      </c>
      <c r="IN204">
        <v>0.0009760521447082311</v>
      </c>
      <c r="IO204">
        <v>-1.213558287100738E-07</v>
      </c>
      <c r="IP204">
        <v>1.27618266518245E-10</v>
      </c>
      <c r="IQ204">
        <v>-0.04124942103459956</v>
      </c>
      <c r="IR204">
        <v>-0.001300910323688675</v>
      </c>
      <c r="IS204">
        <v>0.0007077955028906285</v>
      </c>
      <c r="IT204">
        <v>-5.887928008297181E-06</v>
      </c>
      <c r="IU204">
        <v>4</v>
      </c>
      <c r="IV204">
        <v>2095</v>
      </c>
      <c r="IW204">
        <v>1</v>
      </c>
      <c r="IX204">
        <v>25</v>
      </c>
      <c r="IY204">
        <v>199138.9</v>
      </c>
      <c r="IZ204">
        <v>199138.9</v>
      </c>
      <c r="JA204">
        <v>1.10352</v>
      </c>
      <c r="JB204">
        <v>2.56958</v>
      </c>
      <c r="JC204">
        <v>1.39893</v>
      </c>
      <c r="JD204">
        <v>2.34985</v>
      </c>
      <c r="JE204">
        <v>1.44897</v>
      </c>
      <c r="JF204">
        <v>2.60254</v>
      </c>
      <c r="JG204">
        <v>37.3138</v>
      </c>
      <c r="JH204">
        <v>24.0175</v>
      </c>
      <c r="JI204">
        <v>18</v>
      </c>
      <c r="JJ204">
        <v>475.592</v>
      </c>
      <c r="JK204">
        <v>478.809</v>
      </c>
      <c r="JL204">
        <v>30.9166</v>
      </c>
      <c r="JM204">
        <v>29.1774</v>
      </c>
      <c r="JN204">
        <v>30.0001</v>
      </c>
      <c r="JO204">
        <v>28.801</v>
      </c>
      <c r="JP204">
        <v>28.8536</v>
      </c>
      <c r="JQ204">
        <v>22.1341</v>
      </c>
      <c r="JR204">
        <v>7.31118</v>
      </c>
      <c r="JS204">
        <v>100</v>
      </c>
      <c r="JT204">
        <v>30.9002</v>
      </c>
      <c r="JU204">
        <v>420</v>
      </c>
      <c r="JV204">
        <v>23.63</v>
      </c>
      <c r="JW204">
        <v>100.871</v>
      </c>
      <c r="JX204">
        <v>100.125</v>
      </c>
    </row>
    <row r="205" spans="1:284">
      <c r="A205">
        <v>189</v>
      </c>
      <c r="B205">
        <v>1759096918.1</v>
      </c>
      <c r="C205">
        <v>3084</v>
      </c>
      <c r="D205" t="s">
        <v>810</v>
      </c>
      <c r="E205" t="s">
        <v>811</v>
      </c>
      <c r="F205">
        <v>5</v>
      </c>
      <c r="G205" t="s">
        <v>795</v>
      </c>
      <c r="H205" t="s">
        <v>419</v>
      </c>
      <c r="I205">
        <v>1759096915.1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7</v>
      </c>
      <c r="AH205">
        <v>1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5</v>
      </c>
      <c r="DA205">
        <v>0.5</v>
      </c>
      <c r="DB205" t="s">
        <v>421</v>
      </c>
      <c r="DC205">
        <v>2</v>
      </c>
      <c r="DD205">
        <v>1759096915.1</v>
      </c>
      <c r="DE205">
        <v>421.182</v>
      </c>
      <c r="DF205">
        <v>420.0004444444444</v>
      </c>
      <c r="DG205">
        <v>23.72756666666667</v>
      </c>
      <c r="DH205">
        <v>23.54567777777778</v>
      </c>
      <c r="DI205">
        <v>421.0037777777778</v>
      </c>
      <c r="DJ205">
        <v>23.48525555555555</v>
      </c>
      <c r="DK205">
        <v>500.0783333333333</v>
      </c>
      <c r="DL205">
        <v>90.68841111111111</v>
      </c>
      <c r="DM205">
        <v>0.05301296666666667</v>
      </c>
      <c r="DN205">
        <v>30.25677777777777</v>
      </c>
      <c r="DO205">
        <v>30.02893333333333</v>
      </c>
      <c r="DP205">
        <v>999.9000000000001</v>
      </c>
      <c r="DQ205">
        <v>0</v>
      </c>
      <c r="DR205">
        <v>0</v>
      </c>
      <c r="DS205">
        <v>10017.64444444444</v>
      </c>
      <c r="DT205">
        <v>0</v>
      </c>
      <c r="DU205">
        <v>2.26173</v>
      </c>
      <c r="DV205">
        <v>1.181431111111111</v>
      </c>
      <c r="DW205">
        <v>431.4182222222223</v>
      </c>
      <c r="DX205">
        <v>430.1281111111111</v>
      </c>
      <c r="DY205">
        <v>0.1818787777777778</v>
      </c>
      <c r="DZ205">
        <v>420.0004444444444</v>
      </c>
      <c r="EA205">
        <v>23.54567777777778</v>
      </c>
      <c r="EB205">
        <v>2.151816666666667</v>
      </c>
      <c r="EC205">
        <v>2.135321111111111</v>
      </c>
      <c r="ED205">
        <v>18.60803333333333</v>
      </c>
      <c r="EE205">
        <v>18.48513333333333</v>
      </c>
      <c r="EF205">
        <v>0.00500056</v>
      </c>
      <c r="EG205">
        <v>0</v>
      </c>
      <c r="EH205">
        <v>0</v>
      </c>
      <c r="EI205">
        <v>0</v>
      </c>
      <c r="EJ205">
        <v>644.8444444444444</v>
      </c>
      <c r="EK205">
        <v>0.00500056</v>
      </c>
      <c r="EL205">
        <v>-4.711111111111111</v>
      </c>
      <c r="EM205">
        <v>-2.566666666666666</v>
      </c>
      <c r="EN205">
        <v>35.20133333333334</v>
      </c>
      <c r="EO205">
        <v>40.49277777777777</v>
      </c>
      <c r="EP205">
        <v>37.63188888888889</v>
      </c>
      <c r="EQ205">
        <v>40.59022222222222</v>
      </c>
      <c r="ER205">
        <v>38.40255555555556</v>
      </c>
      <c r="ES205">
        <v>0</v>
      </c>
      <c r="ET205">
        <v>0</v>
      </c>
      <c r="EU205">
        <v>0</v>
      </c>
      <c r="EV205">
        <v>1759096929.7</v>
      </c>
      <c r="EW205">
        <v>0</v>
      </c>
      <c r="EX205">
        <v>646.3884615384615</v>
      </c>
      <c r="EY205">
        <v>-27.60683762145814</v>
      </c>
      <c r="EZ205">
        <v>43.79829077543802</v>
      </c>
      <c r="FA205">
        <v>-6.25</v>
      </c>
      <c r="FB205">
        <v>15</v>
      </c>
      <c r="FC205">
        <v>0</v>
      </c>
      <c r="FD205" t="s">
        <v>422</v>
      </c>
      <c r="FE205">
        <v>1747148579.5</v>
      </c>
      <c r="FF205">
        <v>1747148584.5</v>
      </c>
      <c r="FG205">
        <v>0</v>
      </c>
      <c r="FH205">
        <v>0.162</v>
      </c>
      <c r="FI205">
        <v>-0.001</v>
      </c>
      <c r="FJ205">
        <v>0.139</v>
      </c>
      <c r="FK205">
        <v>0.058</v>
      </c>
      <c r="FL205">
        <v>420</v>
      </c>
      <c r="FM205">
        <v>16</v>
      </c>
      <c r="FN205">
        <v>0.19</v>
      </c>
      <c r="FO205">
        <v>0.02</v>
      </c>
      <c r="FP205">
        <v>1.18892825</v>
      </c>
      <c r="FQ205">
        <v>0.002944277673543142</v>
      </c>
      <c r="FR205">
        <v>0.02828190560124088</v>
      </c>
      <c r="FS205">
        <v>1</v>
      </c>
      <c r="FT205">
        <v>647.2323529411764</v>
      </c>
      <c r="FU205">
        <v>-19.35370509428236</v>
      </c>
      <c r="FV205">
        <v>5.869548564073789</v>
      </c>
      <c r="FW205">
        <v>0</v>
      </c>
      <c r="FX205">
        <v>0.19393395</v>
      </c>
      <c r="FY205">
        <v>-0.09276625891181992</v>
      </c>
      <c r="FZ205">
        <v>0.009892110447093684</v>
      </c>
      <c r="GA205">
        <v>1</v>
      </c>
      <c r="GB205">
        <v>2</v>
      </c>
      <c r="GC205">
        <v>3</v>
      </c>
      <c r="GD205" t="s">
        <v>423</v>
      </c>
      <c r="GE205">
        <v>3.12699</v>
      </c>
      <c r="GF205">
        <v>2.73031</v>
      </c>
      <c r="GG205">
        <v>0.08611389999999999</v>
      </c>
      <c r="GH205">
        <v>0.08640979999999999</v>
      </c>
      <c r="GI205">
        <v>0.106328</v>
      </c>
      <c r="GJ205">
        <v>0.106401</v>
      </c>
      <c r="GK205">
        <v>27389.6</v>
      </c>
      <c r="GL205">
        <v>26533.8</v>
      </c>
      <c r="GM205">
        <v>30512.2</v>
      </c>
      <c r="GN205">
        <v>29298.2</v>
      </c>
      <c r="GO205">
        <v>37630.5</v>
      </c>
      <c r="GP205">
        <v>34435.2</v>
      </c>
      <c r="GQ205">
        <v>46677.2</v>
      </c>
      <c r="GR205">
        <v>43525.3</v>
      </c>
      <c r="GS205">
        <v>1.81833</v>
      </c>
      <c r="GT205">
        <v>1.87165</v>
      </c>
      <c r="GU205">
        <v>0.0852942</v>
      </c>
      <c r="GV205">
        <v>0</v>
      </c>
      <c r="GW205">
        <v>28.6448</v>
      </c>
      <c r="GX205">
        <v>999.9</v>
      </c>
      <c r="GY205">
        <v>49.1</v>
      </c>
      <c r="GZ205">
        <v>30.6</v>
      </c>
      <c r="HA205">
        <v>23.8735</v>
      </c>
      <c r="HB205">
        <v>62.7957</v>
      </c>
      <c r="HC205">
        <v>13.113</v>
      </c>
      <c r="HD205">
        <v>1</v>
      </c>
      <c r="HE205">
        <v>0.155048</v>
      </c>
      <c r="HF205">
        <v>-1.24578</v>
      </c>
      <c r="HG205">
        <v>20.2171</v>
      </c>
      <c r="HH205">
        <v>5.23466</v>
      </c>
      <c r="HI205">
        <v>11.974</v>
      </c>
      <c r="HJ205">
        <v>4.97165</v>
      </c>
      <c r="HK205">
        <v>3.29045</v>
      </c>
      <c r="HL205">
        <v>9999</v>
      </c>
      <c r="HM205">
        <v>9999</v>
      </c>
      <c r="HN205">
        <v>9999</v>
      </c>
      <c r="HO205">
        <v>4.7</v>
      </c>
      <c r="HP205">
        <v>4.97298</v>
      </c>
      <c r="HQ205">
        <v>1.87729</v>
      </c>
      <c r="HR205">
        <v>1.87545</v>
      </c>
      <c r="HS205">
        <v>1.8782</v>
      </c>
      <c r="HT205">
        <v>1.87497</v>
      </c>
      <c r="HU205">
        <v>1.87852</v>
      </c>
      <c r="HV205">
        <v>1.87561</v>
      </c>
      <c r="HW205">
        <v>1.87682</v>
      </c>
      <c r="HX205">
        <v>0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0.178</v>
      </c>
      <c r="IL205">
        <v>0.2424</v>
      </c>
      <c r="IM205">
        <v>-0.2208080166734159</v>
      </c>
      <c r="IN205">
        <v>0.0009760521447082311</v>
      </c>
      <c r="IO205">
        <v>-1.213558287100738E-07</v>
      </c>
      <c r="IP205">
        <v>1.27618266518245E-10</v>
      </c>
      <c r="IQ205">
        <v>-0.04124942103459956</v>
      </c>
      <c r="IR205">
        <v>-0.001300910323688675</v>
      </c>
      <c r="IS205">
        <v>0.0007077955028906285</v>
      </c>
      <c r="IT205">
        <v>-5.887928008297181E-06</v>
      </c>
      <c r="IU205">
        <v>4</v>
      </c>
      <c r="IV205">
        <v>2095</v>
      </c>
      <c r="IW205">
        <v>1</v>
      </c>
      <c r="IX205">
        <v>25</v>
      </c>
      <c r="IY205">
        <v>199139</v>
      </c>
      <c r="IZ205">
        <v>199138.9</v>
      </c>
      <c r="JA205">
        <v>1.10352</v>
      </c>
      <c r="JB205">
        <v>2.56592</v>
      </c>
      <c r="JC205">
        <v>1.39893</v>
      </c>
      <c r="JD205">
        <v>2.34863</v>
      </c>
      <c r="JE205">
        <v>1.44897</v>
      </c>
      <c r="JF205">
        <v>2.55371</v>
      </c>
      <c r="JG205">
        <v>37.3138</v>
      </c>
      <c r="JH205">
        <v>24.0175</v>
      </c>
      <c r="JI205">
        <v>18</v>
      </c>
      <c r="JJ205">
        <v>475.45</v>
      </c>
      <c r="JK205">
        <v>478.88</v>
      </c>
      <c r="JL205">
        <v>30.9078</v>
      </c>
      <c r="JM205">
        <v>29.1786</v>
      </c>
      <c r="JN205">
        <v>30.0001</v>
      </c>
      <c r="JO205">
        <v>28.8022</v>
      </c>
      <c r="JP205">
        <v>28.8541</v>
      </c>
      <c r="JQ205">
        <v>22.1339</v>
      </c>
      <c r="JR205">
        <v>7.31118</v>
      </c>
      <c r="JS205">
        <v>100</v>
      </c>
      <c r="JT205">
        <v>30.9002</v>
      </c>
      <c r="JU205">
        <v>420</v>
      </c>
      <c r="JV205">
        <v>23.628</v>
      </c>
      <c r="JW205">
        <v>100.872</v>
      </c>
      <c r="JX205">
        <v>100.125</v>
      </c>
    </row>
    <row r="206" spans="1:284">
      <c r="A206">
        <v>190</v>
      </c>
      <c r="B206">
        <v>1759096920.1</v>
      </c>
      <c r="C206">
        <v>3086</v>
      </c>
      <c r="D206" t="s">
        <v>812</v>
      </c>
      <c r="E206" t="s">
        <v>813</v>
      </c>
      <c r="F206">
        <v>5</v>
      </c>
      <c r="G206" t="s">
        <v>795</v>
      </c>
      <c r="H206" t="s">
        <v>419</v>
      </c>
      <c r="I206">
        <v>1759096917.1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7</v>
      </c>
      <c r="AH206">
        <v>1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5</v>
      </c>
      <c r="DA206">
        <v>0.5</v>
      </c>
      <c r="DB206" t="s">
        <v>421</v>
      </c>
      <c r="DC206">
        <v>2</v>
      </c>
      <c r="DD206">
        <v>1759096917.1</v>
      </c>
      <c r="DE206">
        <v>421.1818888888889</v>
      </c>
      <c r="DF206">
        <v>420.0017777777778</v>
      </c>
      <c r="DG206">
        <v>23.73181111111111</v>
      </c>
      <c r="DH206">
        <v>23.55825555555555</v>
      </c>
      <c r="DI206">
        <v>421.0036666666667</v>
      </c>
      <c r="DJ206">
        <v>23.48941111111111</v>
      </c>
      <c r="DK206">
        <v>500.0621111111111</v>
      </c>
      <c r="DL206">
        <v>90.68796666666667</v>
      </c>
      <c r="DM206">
        <v>0.05285131111111111</v>
      </c>
      <c r="DN206">
        <v>30.25753333333334</v>
      </c>
      <c r="DO206">
        <v>30.03173333333334</v>
      </c>
      <c r="DP206">
        <v>999.9000000000001</v>
      </c>
      <c r="DQ206">
        <v>0</v>
      </c>
      <c r="DR206">
        <v>0</v>
      </c>
      <c r="DS206">
        <v>10000.21333333333</v>
      </c>
      <c r="DT206">
        <v>0</v>
      </c>
      <c r="DU206">
        <v>2.26173</v>
      </c>
      <c r="DV206">
        <v>1.180094444444444</v>
      </c>
      <c r="DW206">
        <v>431.42</v>
      </c>
      <c r="DX206">
        <v>430.1348888888889</v>
      </c>
      <c r="DY206">
        <v>0.1735382222222222</v>
      </c>
      <c r="DZ206">
        <v>420.0017777777778</v>
      </c>
      <c r="EA206">
        <v>23.55825555555555</v>
      </c>
      <c r="EB206">
        <v>2.152191111111111</v>
      </c>
      <c r="EC206">
        <v>2.136452222222222</v>
      </c>
      <c r="ED206">
        <v>18.6108</v>
      </c>
      <c r="EE206">
        <v>18.49357777777778</v>
      </c>
      <c r="EF206">
        <v>0.00500056</v>
      </c>
      <c r="EG206">
        <v>0</v>
      </c>
      <c r="EH206">
        <v>0</v>
      </c>
      <c r="EI206">
        <v>0</v>
      </c>
      <c r="EJ206">
        <v>643.0444444444445</v>
      </c>
      <c r="EK206">
        <v>0.00500056</v>
      </c>
      <c r="EL206">
        <v>-6.911111111111111</v>
      </c>
      <c r="EM206">
        <v>-3.433333333333333</v>
      </c>
      <c r="EN206">
        <v>35.25688888888889</v>
      </c>
      <c r="EO206">
        <v>40.53444444444445</v>
      </c>
      <c r="EP206">
        <v>37.63877777777778</v>
      </c>
      <c r="EQ206">
        <v>40.64566666666667</v>
      </c>
      <c r="ER206">
        <v>38.42322222222222</v>
      </c>
      <c r="ES206">
        <v>0</v>
      </c>
      <c r="ET206">
        <v>0</v>
      </c>
      <c r="EU206">
        <v>0</v>
      </c>
      <c r="EV206">
        <v>1759096931.5</v>
      </c>
      <c r="EW206">
        <v>0</v>
      </c>
      <c r="EX206">
        <v>645.4720000000001</v>
      </c>
      <c r="EY206">
        <v>-13.25384615735403</v>
      </c>
      <c r="EZ206">
        <v>8.684615553083804</v>
      </c>
      <c r="FA206">
        <v>-5.748000000000001</v>
      </c>
      <c r="FB206">
        <v>15</v>
      </c>
      <c r="FC206">
        <v>0</v>
      </c>
      <c r="FD206" t="s">
        <v>422</v>
      </c>
      <c r="FE206">
        <v>1747148579.5</v>
      </c>
      <c r="FF206">
        <v>1747148584.5</v>
      </c>
      <c r="FG206">
        <v>0</v>
      </c>
      <c r="FH206">
        <v>0.162</v>
      </c>
      <c r="FI206">
        <v>-0.001</v>
      </c>
      <c r="FJ206">
        <v>0.139</v>
      </c>
      <c r="FK206">
        <v>0.058</v>
      </c>
      <c r="FL206">
        <v>420</v>
      </c>
      <c r="FM206">
        <v>16</v>
      </c>
      <c r="FN206">
        <v>0.19</v>
      </c>
      <c r="FO206">
        <v>0.02</v>
      </c>
      <c r="FP206">
        <v>1.186308292682927</v>
      </c>
      <c r="FQ206">
        <v>0.05498278745644319</v>
      </c>
      <c r="FR206">
        <v>0.02684670256378767</v>
      </c>
      <c r="FS206">
        <v>1</v>
      </c>
      <c r="FT206">
        <v>646.6735294117648</v>
      </c>
      <c r="FU206">
        <v>-26.85255918049404</v>
      </c>
      <c r="FV206">
        <v>5.994620570023313</v>
      </c>
      <c r="FW206">
        <v>0</v>
      </c>
      <c r="FX206">
        <v>0.1892609024390244</v>
      </c>
      <c r="FY206">
        <v>-0.1273899721254357</v>
      </c>
      <c r="FZ206">
        <v>0.01356197488461654</v>
      </c>
      <c r="GA206">
        <v>0</v>
      </c>
      <c r="GB206">
        <v>1</v>
      </c>
      <c r="GC206">
        <v>3</v>
      </c>
      <c r="GD206" t="s">
        <v>471</v>
      </c>
      <c r="GE206">
        <v>3.12693</v>
      </c>
      <c r="GF206">
        <v>2.73053</v>
      </c>
      <c r="GG206">
        <v>0.08611240000000001</v>
      </c>
      <c r="GH206">
        <v>0.08641500000000001</v>
      </c>
      <c r="GI206">
        <v>0.106354</v>
      </c>
      <c r="GJ206">
        <v>0.106453</v>
      </c>
      <c r="GK206">
        <v>27389.5</v>
      </c>
      <c r="GL206">
        <v>26533.5</v>
      </c>
      <c r="GM206">
        <v>30511.9</v>
      </c>
      <c r="GN206">
        <v>29298</v>
      </c>
      <c r="GO206">
        <v>37629.2</v>
      </c>
      <c r="GP206">
        <v>34433</v>
      </c>
      <c r="GQ206">
        <v>46676.9</v>
      </c>
      <c r="GR206">
        <v>43525.1</v>
      </c>
      <c r="GS206">
        <v>1.81815</v>
      </c>
      <c r="GT206">
        <v>1.87175</v>
      </c>
      <c r="GU206">
        <v>0.08481</v>
      </c>
      <c r="GV206">
        <v>0</v>
      </c>
      <c r="GW206">
        <v>28.6472</v>
      </c>
      <c r="GX206">
        <v>999.9</v>
      </c>
      <c r="GY206">
        <v>49.1</v>
      </c>
      <c r="GZ206">
        <v>30.6</v>
      </c>
      <c r="HA206">
        <v>23.8743</v>
      </c>
      <c r="HB206">
        <v>62.5657</v>
      </c>
      <c r="HC206">
        <v>13.113</v>
      </c>
      <c r="HD206">
        <v>1</v>
      </c>
      <c r="HE206">
        <v>0.15499</v>
      </c>
      <c r="HF206">
        <v>-1.24669</v>
      </c>
      <c r="HG206">
        <v>20.217</v>
      </c>
      <c r="HH206">
        <v>5.23436</v>
      </c>
      <c r="HI206">
        <v>11.974</v>
      </c>
      <c r="HJ206">
        <v>4.9715</v>
      </c>
      <c r="HK206">
        <v>3.29045</v>
      </c>
      <c r="HL206">
        <v>9999</v>
      </c>
      <c r="HM206">
        <v>9999</v>
      </c>
      <c r="HN206">
        <v>9999</v>
      </c>
      <c r="HO206">
        <v>4.7</v>
      </c>
      <c r="HP206">
        <v>4.97298</v>
      </c>
      <c r="HQ206">
        <v>1.87729</v>
      </c>
      <c r="HR206">
        <v>1.87542</v>
      </c>
      <c r="HS206">
        <v>1.8782</v>
      </c>
      <c r="HT206">
        <v>1.87498</v>
      </c>
      <c r="HU206">
        <v>1.87852</v>
      </c>
      <c r="HV206">
        <v>1.87561</v>
      </c>
      <c r="HW206">
        <v>1.87681</v>
      </c>
      <c r="HX206">
        <v>0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0.178</v>
      </c>
      <c r="IL206">
        <v>0.2426</v>
      </c>
      <c r="IM206">
        <v>-0.2208080166734159</v>
      </c>
      <c r="IN206">
        <v>0.0009760521447082311</v>
      </c>
      <c r="IO206">
        <v>-1.213558287100738E-07</v>
      </c>
      <c r="IP206">
        <v>1.27618266518245E-10</v>
      </c>
      <c r="IQ206">
        <v>-0.04124942103459956</v>
      </c>
      <c r="IR206">
        <v>-0.001300910323688675</v>
      </c>
      <c r="IS206">
        <v>0.0007077955028906285</v>
      </c>
      <c r="IT206">
        <v>-5.887928008297181E-06</v>
      </c>
      <c r="IU206">
        <v>4</v>
      </c>
      <c r="IV206">
        <v>2095</v>
      </c>
      <c r="IW206">
        <v>1</v>
      </c>
      <c r="IX206">
        <v>25</v>
      </c>
      <c r="IY206">
        <v>199139</v>
      </c>
      <c r="IZ206">
        <v>199138.9</v>
      </c>
      <c r="JA206">
        <v>1.10474</v>
      </c>
      <c r="JB206">
        <v>2.57324</v>
      </c>
      <c r="JC206">
        <v>1.39893</v>
      </c>
      <c r="JD206">
        <v>2.34863</v>
      </c>
      <c r="JE206">
        <v>1.44897</v>
      </c>
      <c r="JF206">
        <v>2.55981</v>
      </c>
      <c r="JG206">
        <v>37.3138</v>
      </c>
      <c r="JH206">
        <v>24.0087</v>
      </c>
      <c r="JI206">
        <v>18</v>
      </c>
      <c r="JJ206">
        <v>475.358</v>
      </c>
      <c r="JK206">
        <v>478.956</v>
      </c>
      <c r="JL206">
        <v>30.8979</v>
      </c>
      <c r="JM206">
        <v>29.1786</v>
      </c>
      <c r="JN206">
        <v>30</v>
      </c>
      <c r="JO206">
        <v>28.8028</v>
      </c>
      <c r="JP206">
        <v>28.8554</v>
      </c>
      <c r="JQ206">
        <v>22.1339</v>
      </c>
      <c r="JR206">
        <v>7.31118</v>
      </c>
      <c r="JS206">
        <v>100</v>
      </c>
      <c r="JT206">
        <v>30.8683</v>
      </c>
      <c r="JU206">
        <v>420</v>
      </c>
      <c r="JV206">
        <v>23.6255</v>
      </c>
      <c r="JW206">
        <v>100.872</v>
      </c>
      <c r="JX206">
        <v>100.124</v>
      </c>
    </row>
    <row r="207" spans="1:284">
      <c r="A207">
        <v>191</v>
      </c>
      <c r="B207">
        <v>1759096922.1</v>
      </c>
      <c r="C207">
        <v>3088</v>
      </c>
      <c r="D207" t="s">
        <v>814</v>
      </c>
      <c r="E207" t="s">
        <v>815</v>
      </c>
      <c r="F207">
        <v>5</v>
      </c>
      <c r="G207" t="s">
        <v>795</v>
      </c>
      <c r="H207" t="s">
        <v>419</v>
      </c>
      <c r="I207">
        <v>1759096919.1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7</v>
      </c>
      <c r="AH207">
        <v>1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5</v>
      </c>
      <c r="DA207">
        <v>0.5</v>
      </c>
      <c r="DB207" t="s">
        <v>421</v>
      </c>
      <c r="DC207">
        <v>2</v>
      </c>
      <c r="DD207">
        <v>1759096919.1</v>
      </c>
      <c r="DE207">
        <v>421.1732222222222</v>
      </c>
      <c r="DF207">
        <v>420.0032222222223</v>
      </c>
      <c r="DG207">
        <v>23.73758888888889</v>
      </c>
      <c r="DH207">
        <v>23.57322222222222</v>
      </c>
      <c r="DI207">
        <v>420.9948888888889</v>
      </c>
      <c r="DJ207">
        <v>23.49506666666666</v>
      </c>
      <c r="DK207">
        <v>499.995</v>
      </c>
      <c r="DL207">
        <v>90.68766666666667</v>
      </c>
      <c r="DM207">
        <v>0.05291361111111112</v>
      </c>
      <c r="DN207">
        <v>30.25768888888889</v>
      </c>
      <c r="DO207">
        <v>30.03055555555556</v>
      </c>
      <c r="DP207">
        <v>999.9000000000001</v>
      </c>
      <c r="DQ207">
        <v>0</v>
      </c>
      <c r="DR207">
        <v>0</v>
      </c>
      <c r="DS207">
        <v>9984.652222222223</v>
      </c>
      <c r="DT207">
        <v>0</v>
      </c>
      <c r="DU207">
        <v>2.26173</v>
      </c>
      <c r="DV207">
        <v>1.169928888888889</v>
      </c>
      <c r="DW207">
        <v>431.4136666666666</v>
      </c>
      <c r="DX207">
        <v>430.143</v>
      </c>
      <c r="DY207">
        <v>0.1643737777777778</v>
      </c>
      <c r="DZ207">
        <v>420.0032222222223</v>
      </c>
      <c r="EA207">
        <v>23.57322222222222</v>
      </c>
      <c r="EB207">
        <v>2.152708888888889</v>
      </c>
      <c r="EC207">
        <v>2.137801111111111</v>
      </c>
      <c r="ED207">
        <v>18.61463333333333</v>
      </c>
      <c r="EE207">
        <v>18.50365555555556</v>
      </c>
      <c r="EF207">
        <v>0.00500056</v>
      </c>
      <c r="EG207">
        <v>0</v>
      </c>
      <c r="EH207">
        <v>0</v>
      </c>
      <c r="EI207">
        <v>0</v>
      </c>
      <c r="EJ207">
        <v>642.7888888888889</v>
      </c>
      <c r="EK207">
        <v>0.00500056</v>
      </c>
      <c r="EL207">
        <v>-4.711111111111111</v>
      </c>
      <c r="EM207">
        <v>-3.188888888888889</v>
      </c>
      <c r="EN207">
        <v>35.26377777777778</v>
      </c>
      <c r="EO207">
        <v>40.55511111111111</v>
      </c>
      <c r="EP207">
        <v>37.63877777777778</v>
      </c>
      <c r="EQ207">
        <v>40.68033333333333</v>
      </c>
      <c r="ER207">
        <v>38.458</v>
      </c>
      <c r="ES207">
        <v>0</v>
      </c>
      <c r="ET207">
        <v>0</v>
      </c>
      <c r="EU207">
        <v>0</v>
      </c>
      <c r="EV207">
        <v>1759096933.3</v>
      </c>
      <c r="EW207">
        <v>0</v>
      </c>
      <c r="EX207">
        <v>644.9846153846154</v>
      </c>
      <c r="EY207">
        <v>-10.48888882877837</v>
      </c>
      <c r="EZ207">
        <v>13.88717946629325</v>
      </c>
      <c r="FA207">
        <v>-4.615384615384615</v>
      </c>
      <c r="FB207">
        <v>15</v>
      </c>
      <c r="FC207">
        <v>0</v>
      </c>
      <c r="FD207" t="s">
        <v>422</v>
      </c>
      <c r="FE207">
        <v>1747148579.5</v>
      </c>
      <c r="FF207">
        <v>1747148584.5</v>
      </c>
      <c r="FG207">
        <v>0</v>
      </c>
      <c r="FH207">
        <v>0.162</v>
      </c>
      <c r="FI207">
        <v>-0.001</v>
      </c>
      <c r="FJ207">
        <v>0.139</v>
      </c>
      <c r="FK207">
        <v>0.058</v>
      </c>
      <c r="FL207">
        <v>420</v>
      </c>
      <c r="FM207">
        <v>16</v>
      </c>
      <c r="FN207">
        <v>0.19</v>
      </c>
      <c r="FO207">
        <v>0.02</v>
      </c>
      <c r="FP207">
        <v>1.1839915</v>
      </c>
      <c r="FQ207">
        <v>-0.01312818011257264</v>
      </c>
      <c r="FR207">
        <v>0.02945954985654058</v>
      </c>
      <c r="FS207">
        <v>1</v>
      </c>
      <c r="FT207">
        <v>646.5617647058824</v>
      </c>
      <c r="FU207">
        <v>-18.87089384161754</v>
      </c>
      <c r="FV207">
        <v>5.89226884823925</v>
      </c>
      <c r="FW207">
        <v>0</v>
      </c>
      <c r="FX207">
        <v>0.185442225</v>
      </c>
      <c r="FY207">
        <v>-0.1472567617260792</v>
      </c>
      <c r="FZ207">
        <v>0.01503571998357162</v>
      </c>
      <c r="GA207">
        <v>0</v>
      </c>
      <c r="GB207">
        <v>1</v>
      </c>
      <c r="GC207">
        <v>3</v>
      </c>
      <c r="GD207" t="s">
        <v>471</v>
      </c>
      <c r="GE207">
        <v>3.12694</v>
      </c>
      <c r="GF207">
        <v>2.73122</v>
      </c>
      <c r="GG207">
        <v>0.08610619999999999</v>
      </c>
      <c r="GH207">
        <v>0.0864163</v>
      </c>
      <c r="GI207">
        <v>0.10638</v>
      </c>
      <c r="GJ207">
        <v>0.106465</v>
      </c>
      <c r="GK207">
        <v>27389.3</v>
      </c>
      <c r="GL207">
        <v>26533.3</v>
      </c>
      <c r="GM207">
        <v>30511.5</v>
      </c>
      <c r="GN207">
        <v>29297.8</v>
      </c>
      <c r="GO207">
        <v>37627.6</v>
      </c>
      <c r="GP207">
        <v>34432.2</v>
      </c>
      <c r="GQ207">
        <v>46676.4</v>
      </c>
      <c r="GR207">
        <v>43524.6</v>
      </c>
      <c r="GS207">
        <v>1.81828</v>
      </c>
      <c r="GT207">
        <v>1.87175</v>
      </c>
      <c r="GU207">
        <v>0.0845939</v>
      </c>
      <c r="GV207">
        <v>0</v>
      </c>
      <c r="GW207">
        <v>28.6485</v>
      </c>
      <c r="GX207">
        <v>999.9</v>
      </c>
      <c r="GY207">
        <v>49.1</v>
      </c>
      <c r="GZ207">
        <v>30.6</v>
      </c>
      <c r="HA207">
        <v>23.8736</v>
      </c>
      <c r="HB207">
        <v>62.8757</v>
      </c>
      <c r="HC207">
        <v>13.2171</v>
      </c>
      <c r="HD207">
        <v>1</v>
      </c>
      <c r="HE207">
        <v>0.154784</v>
      </c>
      <c r="HF207">
        <v>-1.20888</v>
      </c>
      <c r="HG207">
        <v>20.2177</v>
      </c>
      <c r="HH207">
        <v>5.2387</v>
      </c>
      <c r="HI207">
        <v>11.974</v>
      </c>
      <c r="HJ207">
        <v>4.9724</v>
      </c>
      <c r="HK207">
        <v>3.291</v>
      </c>
      <c r="HL207">
        <v>9999</v>
      </c>
      <c r="HM207">
        <v>9999</v>
      </c>
      <c r="HN207">
        <v>9999</v>
      </c>
      <c r="HO207">
        <v>4.7</v>
      </c>
      <c r="HP207">
        <v>4.97297</v>
      </c>
      <c r="HQ207">
        <v>1.87729</v>
      </c>
      <c r="HR207">
        <v>1.87538</v>
      </c>
      <c r="HS207">
        <v>1.8782</v>
      </c>
      <c r="HT207">
        <v>1.87495</v>
      </c>
      <c r="HU207">
        <v>1.87851</v>
      </c>
      <c r="HV207">
        <v>1.87561</v>
      </c>
      <c r="HW207">
        <v>1.87677</v>
      </c>
      <c r="HX207">
        <v>0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0.178</v>
      </c>
      <c r="IL207">
        <v>0.2428</v>
      </c>
      <c r="IM207">
        <v>-0.2208080166734159</v>
      </c>
      <c r="IN207">
        <v>0.0009760521447082311</v>
      </c>
      <c r="IO207">
        <v>-1.213558287100738E-07</v>
      </c>
      <c r="IP207">
        <v>1.27618266518245E-10</v>
      </c>
      <c r="IQ207">
        <v>-0.04124942103459956</v>
      </c>
      <c r="IR207">
        <v>-0.001300910323688675</v>
      </c>
      <c r="IS207">
        <v>0.0007077955028906285</v>
      </c>
      <c r="IT207">
        <v>-5.887928008297181E-06</v>
      </c>
      <c r="IU207">
        <v>4</v>
      </c>
      <c r="IV207">
        <v>2095</v>
      </c>
      <c r="IW207">
        <v>1</v>
      </c>
      <c r="IX207">
        <v>25</v>
      </c>
      <c r="IY207">
        <v>199139</v>
      </c>
      <c r="IZ207">
        <v>199139</v>
      </c>
      <c r="JA207">
        <v>1.10352</v>
      </c>
      <c r="JB207">
        <v>2.56104</v>
      </c>
      <c r="JC207">
        <v>1.39893</v>
      </c>
      <c r="JD207">
        <v>2.34863</v>
      </c>
      <c r="JE207">
        <v>1.44897</v>
      </c>
      <c r="JF207">
        <v>2.60498</v>
      </c>
      <c r="JG207">
        <v>37.3138</v>
      </c>
      <c r="JH207">
        <v>24.0175</v>
      </c>
      <c r="JI207">
        <v>18</v>
      </c>
      <c r="JJ207">
        <v>475.427</v>
      </c>
      <c r="JK207">
        <v>478.962</v>
      </c>
      <c r="JL207">
        <v>30.8871</v>
      </c>
      <c r="JM207">
        <v>29.1786</v>
      </c>
      <c r="JN207">
        <v>30.0001</v>
      </c>
      <c r="JO207">
        <v>28.8028</v>
      </c>
      <c r="JP207">
        <v>28.8561</v>
      </c>
      <c r="JQ207">
        <v>22.1325</v>
      </c>
      <c r="JR207">
        <v>7.31118</v>
      </c>
      <c r="JS207">
        <v>100</v>
      </c>
      <c r="JT207">
        <v>30.8683</v>
      </c>
      <c r="JU207">
        <v>420</v>
      </c>
      <c r="JV207">
        <v>23.6247</v>
      </c>
      <c r="JW207">
        <v>100.87</v>
      </c>
      <c r="JX207">
        <v>100.124</v>
      </c>
    </row>
    <row r="208" spans="1:284">
      <c r="A208">
        <v>192</v>
      </c>
      <c r="B208">
        <v>1759096924.1</v>
      </c>
      <c r="C208">
        <v>3090</v>
      </c>
      <c r="D208" t="s">
        <v>816</v>
      </c>
      <c r="E208" t="s">
        <v>817</v>
      </c>
      <c r="F208">
        <v>5</v>
      </c>
      <c r="G208" t="s">
        <v>795</v>
      </c>
      <c r="H208" t="s">
        <v>419</v>
      </c>
      <c r="I208">
        <v>1759096921.1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7</v>
      </c>
      <c r="AH208">
        <v>1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5</v>
      </c>
      <c r="DA208">
        <v>0.5</v>
      </c>
      <c r="DB208" t="s">
        <v>421</v>
      </c>
      <c r="DC208">
        <v>2</v>
      </c>
      <c r="DD208">
        <v>1759096921.1</v>
      </c>
      <c r="DE208">
        <v>421.1593333333333</v>
      </c>
      <c r="DF208">
        <v>420.0104444444444</v>
      </c>
      <c r="DG208">
        <v>23.74515555555556</v>
      </c>
      <c r="DH208">
        <v>23.58397777777778</v>
      </c>
      <c r="DI208">
        <v>420.9811111111111</v>
      </c>
      <c r="DJ208">
        <v>23.50246666666667</v>
      </c>
      <c r="DK208">
        <v>499.9593333333333</v>
      </c>
      <c r="DL208">
        <v>90.68743333333333</v>
      </c>
      <c r="DM208">
        <v>0.05322515555555555</v>
      </c>
      <c r="DN208">
        <v>30.25724444444445</v>
      </c>
      <c r="DO208">
        <v>30.02878888888889</v>
      </c>
      <c r="DP208">
        <v>999.9000000000001</v>
      </c>
      <c r="DQ208">
        <v>0</v>
      </c>
      <c r="DR208">
        <v>0</v>
      </c>
      <c r="DS208">
        <v>9977.984444444444</v>
      </c>
      <c r="DT208">
        <v>0</v>
      </c>
      <c r="DU208">
        <v>2.26173</v>
      </c>
      <c r="DV208">
        <v>1.14895</v>
      </c>
      <c r="DW208">
        <v>431.4031111111111</v>
      </c>
      <c r="DX208">
        <v>430.1551111111111</v>
      </c>
      <c r="DY208">
        <v>0.1611771111111111</v>
      </c>
      <c r="DZ208">
        <v>420.0104444444444</v>
      </c>
      <c r="EA208">
        <v>23.58397777777778</v>
      </c>
      <c r="EB208">
        <v>2.153387777777778</v>
      </c>
      <c r="EC208">
        <v>2.138772222222222</v>
      </c>
      <c r="ED208">
        <v>18.61968888888889</v>
      </c>
      <c r="EE208">
        <v>18.5109</v>
      </c>
      <c r="EF208">
        <v>0.00500056</v>
      </c>
      <c r="EG208">
        <v>0</v>
      </c>
      <c r="EH208">
        <v>0</v>
      </c>
      <c r="EI208">
        <v>0</v>
      </c>
      <c r="EJ208">
        <v>644.9777777777776</v>
      </c>
      <c r="EK208">
        <v>0.00500056</v>
      </c>
      <c r="EL208">
        <v>-6.944444444444445</v>
      </c>
      <c r="EM208">
        <v>-3.244444444444444</v>
      </c>
      <c r="EN208">
        <v>35.33311111111112</v>
      </c>
      <c r="EO208">
        <v>40.57599999999999</v>
      </c>
      <c r="EP208">
        <v>37.66644444444445</v>
      </c>
      <c r="EQ208">
        <v>40.722</v>
      </c>
      <c r="ER208">
        <v>38.479</v>
      </c>
      <c r="ES208">
        <v>0</v>
      </c>
      <c r="ET208">
        <v>0</v>
      </c>
      <c r="EU208">
        <v>0</v>
      </c>
      <c r="EV208">
        <v>1759096935.7</v>
      </c>
      <c r="EW208">
        <v>0</v>
      </c>
      <c r="EX208">
        <v>645.3576923076924</v>
      </c>
      <c r="EY208">
        <v>20.41367550410179</v>
      </c>
      <c r="EZ208">
        <v>-11.97264955647751</v>
      </c>
      <c r="FA208">
        <v>-4.669230769230769</v>
      </c>
      <c r="FB208">
        <v>15</v>
      </c>
      <c r="FC208">
        <v>0</v>
      </c>
      <c r="FD208" t="s">
        <v>422</v>
      </c>
      <c r="FE208">
        <v>1747148579.5</v>
      </c>
      <c r="FF208">
        <v>1747148584.5</v>
      </c>
      <c r="FG208">
        <v>0</v>
      </c>
      <c r="FH208">
        <v>0.162</v>
      </c>
      <c r="FI208">
        <v>-0.001</v>
      </c>
      <c r="FJ208">
        <v>0.139</v>
      </c>
      <c r="FK208">
        <v>0.058</v>
      </c>
      <c r="FL208">
        <v>420</v>
      </c>
      <c r="FM208">
        <v>16</v>
      </c>
      <c r="FN208">
        <v>0.19</v>
      </c>
      <c r="FO208">
        <v>0.02</v>
      </c>
      <c r="FP208">
        <v>1.177778780487805</v>
      </c>
      <c r="FQ208">
        <v>-0.1499188850174208</v>
      </c>
      <c r="FR208">
        <v>0.035512290019305</v>
      </c>
      <c r="FS208">
        <v>1</v>
      </c>
      <c r="FT208">
        <v>646.4941176470589</v>
      </c>
      <c r="FU208">
        <v>-12.76088610822841</v>
      </c>
      <c r="FV208">
        <v>6.019621894343938</v>
      </c>
      <c r="FW208">
        <v>0</v>
      </c>
      <c r="FX208">
        <v>0.1808899268292683</v>
      </c>
      <c r="FY208">
        <v>-0.141763024390244</v>
      </c>
      <c r="FZ208">
        <v>0.01495358281138955</v>
      </c>
      <c r="GA208">
        <v>0</v>
      </c>
      <c r="GB208">
        <v>1</v>
      </c>
      <c r="GC208">
        <v>3</v>
      </c>
      <c r="GD208" t="s">
        <v>471</v>
      </c>
      <c r="GE208">
        <v>3.12695</v>
      </c>
      <c r="GF208">
        <v>2.73142</v>
      </c>
      <c r="GG208">
        <v>0.08610470000000001</v>
      </c>
      <c r="GH208">
        <v>0.0864114</v>
      </c>
      <c r="GI208">
        <v>0.106399</v>
      </c>
      <c r="GJ208">
        <v>0.106467</v>
      </c>
      <c r="GK208">
        <v>27389.2</v>
      </c>
      <c r="GL208">
        <v>26533.3</v>
      </c>
      <c r="GM208">
        <v>30511.3</v>
      </c>
      <c r="GN208">
        <v>29297.7</v>
      </c>
      <c r="GO208">
        <v>37626.6</v>
      </c>
      <c r="GP208">
        <v>34431.8</v>
      </c>
      <c r="GQ208">
        <v>46676</v>
      </c>
      <c r="GR208">
        <v>43524.2</v>
      </c>
      <c r="GS208">
        <v>1.81833</v>
      </c>
      <c r="GT208">
        <v>1.8719</v>
      </c>
      <c r="GU208">
        <v>0.0846013</v>
      </c>
      <c r="GV208">
        <v>0</v>
      </c>
      <c r="GW208">
        <v>28.6497</v>
      </c>
      <c r="GX208">
        <v>999.9</v>
      </c>
      <c r="GY208">
        <v>49.1</v>
      </c>
      <c r="GZ208">
        <v>30.6</v>
      </c>
      <c r="HA208">
        <v>23.8748</v>
      </c>
      <c r="HB208">
        <v>62.5857</v>
      </c>
      <c r="HC208">
        <v>13.0809</v>
      </c>
      <c r="HD208">
        <v>1</v>
      </c>
      <c r="HE208">
        <v>0.154911</v>
      </c>
      <c r="HF208">
        <v>-1.21756</v>
      </c>
      <c r="HG208">
        <v>20.2176</v>
      </c>
      <c r="HH208">
        <v>5.239</v>
      </c>
      <c r="HI208">
        <v>11.974</v>
      </c>
      <c r="HJ208">
        <v>4.97255</v>
      </c>
      <c r="HK208">
        <v>3.291</v>
      </c>
      <c r="HL208">
        <v>9999</v>
      </c>
      <c r="HM208">
        <v>9999</v>
      </c>
      <c r="HN208">
        <v>9999</v>
      </c>
      <c r="HO208">
        <v>4.7</v>
      </c>
      <c r="HP208">
        <v>4.97297</v>
      </c>
      <c r="HQ208">
        <v>1.87729</v>
      </c>
      <c r="HR208">
        <v>1.87539</v>
      </c>
      <c r="HS208">
        <v>1.8782</v>
      </c>
      <c r="HT208">
        <v>1.87493</v>
      </c>
      <c r="HU208">
        <v>1.87851</v>
      </c>
      <c r="HV208">
        <v>1.87561</v>
      </c>
      <c r="HW208">
        <v>1.87677</v>
      </c>
      <c r="HX208">
        <v>0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0.178</v>
      </c>
      <c r="IL208">
        <v>0.243</v>
      </c>
      <c r="IM208">
        <v>-0.2208080166734159</v>
      </c>
      <c r="IN208">
        <v>0.0009760521447082311</v>
      </c>
      <c r="IO208">
        <v>-1.213558287100738E-07</v>
      </c>
      <c r="IP208">
        <v>1.27618266518245E-10</v>
      </c>
      <c r="IQ208">
        <v>-0.04124942103459956</v>
      </c>
      <c r="IR208">
        <v>-0.001300910323688675</v>
      </c>
      <c r="IS208">
        <v>0.0007077955028906285</v>
      </c>
      <c r="IT208">
        <v>-5.887928008297181E-06</v>
      </c>
      <c r="IU208">
        <v>4</v>
      </c>
      <c r="IV208">
        <v>2095</v>
      </c>
      <c r="IW208">
        <v>1</v>
      </c>
      <c r="IX208">
        <v>25</v>
      </c>
      <c r="IY208">
        <v>199139.1</v>
      </c>
      <c r="IZ208">
        <v>199139</v>
      </c>
      <c r="JA208">
        <v>1.10352</v>
      </c>
      <c r="JB208">
        <v>2.57324</v>
      </c>
      <c r="JC208">
        <v>1.39893</v>
      </c>
      <c r="JD208">
        <v>2.34985</v>
      </c>
      <c r="JE208">
        <v>1.44897</v>
      </c>
      <c r="JF208">
        <v>2.49878</v>
      </c>
      <c r="JG208">
        <v>37.3138</v>
      </c>
      <c r="JH208">
        <v>23.9999</v>
      </c>
      <c r="JI208">
        <v>18</v>
      </c>
      <c r="JJ208">
        <v>475.462</v>
      </c>
      <c r="JK208">
        <v>479.062</v>
      </c>
      <c r="JL208">
        <v>30.8732</v>
      </c>
      <c r="JM208">
        <v>29.1799</v>
      </c>
      <c r="JN208">
        <v>30.0002</v>
      </c>
      <c r="JO208">
        <v>28.8041</v>
      </c>
      <c r="JP208">
        <v>28.8561</v>
      </c>
      <c r="JQ208">
        <v>22.1334</v>
      </c>
      <c r="JR208">
        <v>7.31118</v>
      </c>
      <c r="JS208">
        <v>100</v>
      </c>
      <c r="JT208">
        <v>30.8407</v>
      </c>
      <c r="JU208">
        <v>420</v>
      </c>
      <c r="JV208">
        <v>23.6197</v>
      </c>
      <c r="JW208">
        <v>100.87</v>
      </c>
      <c r="JX208">
        <v>100.123</v>
      </c>
    </row>
    <row r="209" spans="1:284">
      <c r="A209">
        <v>193</v>
      </c>
      <c r="B209">
        <v>1759096926.1</v>
      </c>
      <c r="C209">
        <v>3092</v>
      </c>
      <c r="D209" t="s">
        <v>818</v>
      </c>
      <c r="E209" t="s">
        <v>819</v>
      </c>
      <c r="F209">
        <v>5</v>
      </c>
      <c r="G209" t="s">
        <v>795</v>
      </c>
      <c r="H209" t="s">
        <v>419</v>
      </c>
      <c r="I209">
        <v>1759096923.1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6</v>
      </c>
      <c r="AH209">
        <v>1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5</v>
      </c>
      <c r="DA209">
        <v>0.5</v>
      </c>
      <c r="DB209" t="s">
        <v>421</v>
      </c>
      <c r="DC209">
        <v>2</v>
      </c>
      <c r="DD209">
        <v>1759096923.1</v>
      </c>
      <c r="DE209">
        <v>421.1404444444445</v>
      </c>
      <c r="DF209">
        <v>420.0077777777777</v>
      </c>
      <c r="DG209">
        <v>23.75305555555556</v>
      </c>
      <c r="DH209">
        <v>23.58813333333334</v>
      </c>
      <c r="DI209">
        <v>420.9622222222222</v>
      </c>
      <c r="DJ209">
        <v>23.5102</v>
      </c>
      <c r="DK209">
        <v>499.9343333333333</v>
      </c>
      <c r="DL209">
        <v>90.68663333333333</v>
      </c>
      <c r="DM209">
        <v>0.05362924444444445</v>
      </c>
      <c r="DN209">
        <v>30.2566</v>
      </c>
      <c r="DO209">
        <v>30.02754444444444</v>
      </c>
      <c r="DP209">
        <v>999.9000000000001</v>
      </c>
      <c r="DQ209">
        <v>0</v>
      </c>
      <c r="DR209">
        <v>0</v>
      </c>
      <c r="DS209">
        <v>9979.791111111112</v>
      </c>
      <c r="DT209">
        <v>0</v>
      </c>
      <c r="DU209">
        <v>2.26173</v>
      </c>
      <c r="DV209">
        <v>1.132522222222222</v>
      </c>
      <c r="DW209">
        <v>431.3871111111112</v>
      </c>
      <c r="DX209">
        <v>430.1543333333333</v>
      </c>
      <c r="DY209">
        <v>0.1649452222222222</v>
      </c>
      <c r="DZ209">
        <v>420.0077777777777</v>
      </c>
      <c r="EA209">
        <v>23.58813333333334</v>
      </c>
      <c r="EB209">
        <v>2.154085555555556</v>
      </c>
      <c r="EC209">
        <v>2.139128888888889</v>
      </c>
      <c r="ED209">
        <v>18.62487777777778</v>
      </c>
      <c r="EE209">
        <v>18.51356666666667</v>
      </c>
      <c r="EF209">
        <v>0.00500056</v>
      </c>
      <c r="EG209">
        <v>0</v>
      </c>
      <c r="EH209">
        <v>0</v>
      </c>
      <c r="EI209">
        <v>0</v>
      </c>
      <c r="EJ209">
        <v>646.8333333333334</v>
      </c>
      <c r="EK209">
        <v>0.00500056</v>
      </c>
      <c r="EL209">
        <v>-5.177777777777778</v>
      </c>
      <c r="EM209">
        <v>-2.6</v>
      </c>
      <c r="EN209">
        <v>35.39555555555555</v>
      </c>
      <c r="EO209">
        <v>40.60388888888889</v>
      </c>
      <c r="EP209">
        <v>37.74288888888889</v>
      </c>
      <c r="EQ209">
        <v>40.80533333333334</v>
      </c>
      <c r="ER209">
        <v>38.5</v>
      </c>
      <c r="ES209">
        <v>0</v>
      </c>
      <c r="ET209">
        <v>0</v>
      </c>
      <c r="EU209">
        <v>0</v>
      </c>
      <c r="EV209">
        <v>1759096937.5</v>
      </c>
      <c r="EW209">
        <v>0</v>
      </c>
      <c r="EX209">
        <v>646.08</v>
      </c>
      <c r="EY209">
        <v>9.792307936859739</v>
      </c>
      <c r="EZ209">
        <v>-11.47692303450618</v>
      </c>
      <c r="FA209">
        <v>-5.592</v>
      </c>
      <c r="FB209">
        <v>15</v>
      </c>
      <c r="FC209">
        <v>0</v>
      </c>
      <c r="FD209" t="s">
        <v>422</v>
      </c>
      <c r="FE209">
        <v>1747148579.5</v>
      </c>
      <c r="FF209">
        <v>1747148584.5</v>
      </c>
      <c r="FG209">
        <v>0</v>
      </c>
      <c r="FH209">
        <v>0.162</v>
      </c>
      <c r="FI209">
        <v>-0.001</v>
      </c>
      <c r="FJ209">
        <v>0.139</v>
      </c>
      <c r="FK209">
        <v>0.058</v>
      </c>
      <c r="FL209">
        <v>420</v>
      </c>
      <c r="FM209">
        <v>16</v>
      </c>
      <c r="FN209">
        <v>0.19</v>
      </c>
      <c r="FO209">
        <v>0.02</v>
      </c>
      <c r="FP209">
        <v>1.1731425</v>
      </c>
      <c r="FQ209">
        <v>-0.1812578611632294</v>
      </c>
      <c r="FR209">
        <v>0.03692894933179119</v>
      </c>
      <c r="FS209">
        <v>1</v>
      </c>
      <c r="FT209">
        <v>645.9941176470589</v>
      </c>
      <c r="FU209">
        <v>2.368220057395131</v>
      </c>
      <c r="FV209">
        <v>5.311582304209771</v>
      </c>
      <c r="FW209">
        <v>0</v>
      </c>
      <c r="FX209">
        <v>0.177678</v>
      </c>
      <c r="FY209">
        <v>-0.1196156397748596</v>
      </c>
      <c r="FZ209">
        <v>0.0131259820908761</v>
      </c>
      <c r="GA209">
        <v>0</v>
      </c>
      <c r="GB209">
        <v>1</v>
      </c>
      <c r="GC209">
        <v>3</v>
      </c>
      <c r="GD209" t="s">
        <v>471</v>
      </c>
      <c r="GE209">
        <v>3.12696</v>
      </c>
      <c r="GF209">
        <v>2.73155</v>
      </c>
      <c r="GG209">
        <v>0.08610279999999999</v>
      </c>
      <c r="GH209">
        <v>0.0864085</v>
      </c>
      <c r="GI209">
        <v>0.106418</v>
      </c>
      <c r="GJ209">
        <v>0.106472</v>
      </c>
      <c r="GK209">
        <v>27388.9</v>
      </c>
      <c r="GL209">
        <v>26533.5</v>
      </c>
      <c r="GM209">
        <v>30511</v>
      </c>
      <c r="GN209">
        <v>29297.8</v>
      </c>
      <c r="GO209">
        <v>37625.4</v>
      </c>
      <c r="GP209">
        <v>34431.9</v>
      </c>
      <c r="GQ209">
        <v>46675.6</v>
      </c>
      <c r="GR209">
        <v>43524.5</v>
      </c>
      <c r="GS209">
        <v>1.8185</v>
      </c>
      <c r="GT209">
        <v>1.87185</v>
      </c>
      <c r="GU209">
        <v>0.0845939</v>
      </c>
      <c r="GV209">
        <v>0</v>
      </c>
      <c r="GW209">
        <v>28.6515</v>
      </c>
      <c r="GX209">
        <v>999.9</v>
      </c>
      <c r="GY209">
        <v>49.1</v>
      </c>
      <c r="GZ209">
        <v>30.6</v>
      </c>
      <c r="HA209">
        <v>23.8734</v>
      </c>
      <c r="HB209">
        <v>63.1057</v>
      </c>
      <c r="HC209">
        <v>13.2492</v>
      </c>
      <c r="HD209">
        <v>1</v>
      </c>
      <c r="HE209">
        <v>0.155147</v>
      </c>
      <c r="HF209">
        <v>-1.19499</v>
      </c>
      <c r="HG209">
        <v>20.2177</v>
      </c>
      <c r="HH209">
        <v>5.23885</v>
      </c>
      <c r="HI209">
        <v>11.974</v>
      </c>
      <c r="HJ209">
        <v>4.9726</v>
      </c>
      <c r="HK209">
        <v>3.291</v>
      </c>
      <c r="HL209">
        <v>9999</v>
      </c>
      <c r="HM209">
        <v>9999</v>
      </c>
      <c r="HN209">
        <v>9999</v>
      </c>
      <c r="HO209">
        <v>4.7</v>
      </c>
      <c r="HP209">
        <v>4.97297</v>
      </c>
      <c r="HQ209">
        <v>1.87729</v>
      </c>
      <c r="HR209">
        <v>1.87541</v>
      </c>
      <c r="HS209">
        <v>1.8782</v>
      </c>
      <c r="HT209">
        <v>1.87492</v>
      </c>
      <c r="HU209">
        <v>1.87851</v>
      </c>
      <c r="HV209">
        <v>1.87561</v>
      </c>
      <c r="HW209">
        <v>1.8768</v>
      </c>
      <c r="HX209">
        <v>0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0.178</v>
      </c>
      <c r="IL209">
        <v>0.2431</v>
      </c>
      <c r="IM209">
        <v>-0.2208080166734159</v>
      </c>
      <c r="IN209">
        <v>0.0009760521447082311</v>
      </c>
      <c r="IO209">
        <v>-1.213558287100738E-07</v>
      </c>
      <c r="IP209">
        <v>1.27618266518245E-10</v>
      </c>
      <c r="IQ209">
        <v>-0.04124942103459956</v>
      </c>
      <c r="IR209">
        <v>-0.001300910323688675</v>
      </c>
      <c r="IS209">
        <v>0.0007077955028906285</v>
      </c>
      <c r="IT209">
        <v>-5.887928008297181E-06</v>
      </c>
      <c r="IU209">
        <v>4</v>
      </c>
      <c r="IV209">
        <v>2095</v>
      </c>
      <c r="IW209">
        <v>1</v>
      </c>
      <c r="IX209">
        <v>25</v>
      </c>
      <c r="IY209">
        <v>199139.1</v>
      </c>
      <c r="IZ209">
        <v>199139</v>
      </c>
      <c r="JA209">
        <v>1.10352</v>
      </c>
      <c r="JB209">
        <v>2.56714</v>
      </c>
      <c r="JC209">
        <v>1.39893</v>
      </c>
      <c r="JD209">
        <v>2.34985</v>
      </c>
      <c r="JE209">
        <v>1.44897</v>
      </c>
      <c r="JF209">
        <v>2.59277</v>
      </c>
      <c r="JG209">
        <v>37.3138</v>
      </c>
      <c r="JH209">
        <v>24.0087</v>
      </c>
      <c r="JI209">
        <v>18</v>
      </c>
      <c r="JJ209">
        <v>475.565</v>
      </c>
      <c r="JK209">
        <v>479.033</v>
      </c>
      <c r="JL209">
        <v>30.8621</v>
      </c>
      <c r="JM209">
        <v>29.1811</v>
      </c>
      <c r="JN209">
        <v>30.0002</v>
      </c>
      <c r="JO209">
        <v>28.8052</v>
      </c>
      <c r="JP209">
        <v>28.8566</v>
      </c>
      <c r="JQ209">
        <v>22.133</v>
      </c>
      <c r="JR209">
        <v>7.31118</v>
      </c>
      <c r="JS209">
        <v>100</v>
      </c>
      <c r="JT209">
        <v>30.8407</v>
      </c>
      <c r="JU209">
        <v>420</v>
      </c>
      <c r="JV209">
        <v>23.6187</v>
      </c>
      <c r="JW209">
        <v>100.869</v>
      </c>
      <c r="JX209">
        <v>100.123</v>
      </c>
    </row>
    <row r="210" spans="1:284">
      <c r="A210">
        <v>194</v>
      </c>
      <c r="B210">
        <v>1759096928.1</v>
      </c>
      <c r="C210">
        <v>3094</v>
      </c>
      <c r="D210" t="s">
        <v>820</v>
      </c>
      <c r="E210" t="s">
        <v>821</v>
      </c>
      <c r="F210">
        <v>5</v>
      </c>
      <c r="G210" t="s">
        <v>795</v>
      </c>
      <c r="H210" t="s">
        <v>419</v>
      </c>
      <c r="I210">
        <v>1759096925.1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6</v>
      </c>
      <c r="AH210">
        <v>1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5</v>
      </c>
      <c r="DA210">
        <v>0.5</v>
      </c>
      <c r="DB210" t="s">
        <v>421</v>
      </c>
      <c r="DC210">
        <v>2</v>
      </c>
      <c r="DD210">
        <v>1759096925.1</v>
      </c>
      <c r="DE210">
        <v>421.1373333333333</v>
      </c>
      <c r="DF210">
        <v>420.0035555555555</v>
      </c>
      <c r="DG210">
        <v>23.75992222222222</v>
      </c>
      <c r="DH210">
        <v>23.58957777777778</v>
      </c>
      <c r="DI210">
        <v>420.9592222222223</v>
      </c>
      <c r="DJ210">
        <v>23.51691111111111</v>
      </c>
      <c r="DK210">
        <v>499.9118888888888</v>
      </c>
      <c r="DL210">
        <v>90.6856888888889</v>
      </c>
      <c r="DM210">
        <v>0.05387485555555555</v>
      </c>
      <c r="DN210">
        <v>30.25617777777778</v>
      </c>
      <c r="DO210">
        <v>30.02797777777778</v>
      </c>
      <c r="DP210">
        <v>999.9000000000001</v>
      </c>
      <c r="DQ210">
        <v>0</v>
      </c>
      <c r="DR210">
        <v>0</v>
      </c>
      <c r="DS210">
        <v>9981.390000000001</v>
      </c>
      <c r="DT210">
        <v>0</v>
      </c>
      <c r="DU210">
        <v>2.26173</v>
      </c>
      <c r="DV210">
        <v>1.133694444444444</v>
      </c>
      <c r="DW210">
        <v>431.3871111111111</v>
      </c>
      <c r="DX210">
        <v>430.1506666666667</v>
      </c>
      <c r="DY210">
        <v>0.1703574444444444</v>
      </c>
      <c r="DZ210">
        <v>420.0035555555555</v>
      </c>
      <c r="EA210">
        <v>23.58957777777778</v>
      </c>
      <c r="EB210">
        <v>2.154685555555556</v>
      </c>
      <c r="EC210">
        <v>2.139237777777778</v>
      </c>
      <c r="ED210">
        <v>18.62933333333333</v>
      </c>
      <c r="EE210">
        <v>18.51437777777777</v>
      </c>
      <c r="EF210">
        <v>0.00500056</v>
      </c>
      <c r="EG210">
        <v>0</v>
      </c>
      <c r="EH210">
        <v>0</v>
      </c>
      <c r="EI210">
        <v>0</v>
      </c>
      <c r="EJ210">
        <v>646.7444444444445</v>
      </c>
      <c r="EK210">
        <v>0.00500056</v>
      </c>
      <c r="EL210">
        <v>-7.166666666666667</v>
      </c>
      <c r="EM210">
        <v>-3.411111111111111</v>
      </c>
      <c r="EN210">
        <v>35.45811111111111</v>
      </c>
      <c r="EO210">
        <v>40.63866666666667</v>
      </c>
      <c r="EP210">
        <v>37.77766666666667</v>
      </c>
      <c r="EQ210">
        <v>40.833</v>
      </c>
      <c r="ER210">
        <v>38.5</v>
      </c>
      <c r="ES210">
        <v>0</v>
      </c>
      <c r="ET210">
        <v>0</v>
      </c>
      <c r="EU210">
        <v>0</v>
      </c>
      <c r="EV210">
        <v>1759096939.3</v>
      </c>
      <c r="EW210">
        <v>0</v>
      </c>
      <c r="EX210">
        <v>645.5846153846154</v>
      </c>
      <c r="EY210">
        <v>5.982906240371556</v>
      </c>
      <c r="EZ210">
        <v>-15.09401714284217</v>
      </c>
      <c r="FA210">
        <v>-5.311538461538461</v>
      </c>
      <c r="FB210">
        <v>15</v>
      </c>
      <c r="FC210">
        <v>0</v>
      </c>
      <c r="FD210" t="s">
        <v>422</v>
      </c>
      <c r="FE210">
        <v>1747148579.5</v>
      </c>
      <c r="FF210">
        <v>1747148584.5</v>
      </c>
      <c r="FG210">
        <v>0</v>
      </c>
      <c r="FH210">
        <v>0.162</v>
      </c>
      <c r="FI210">
        <v>-0.001</v>
      </c>
      <c r="FJ210">
        <v>0.139</v>
      </c>
      <c r="FK210">
        <v>0.058</v>
      </c>
      <c r="FL210">
        <v>420</v>
      </c>
      <c r="FM210">
        <v>16</v>
      </c>
      <c r="FN210">
        <v>0.19</v>
      </c>
      <c r="FO210">
        <v>0.02</v>
      </c>
      <c r="FP210">
        <v>1.170350731707317</v>
      </c>
      <c r="FQ210">
        <v>-0.250613101045297</v>
      </c>
      <c r="FR210">
        <v>0.03788836737563964</v>
      </c>
      <c r="FS210">
        <v>1</v>
      </c>
      <c r="FT210">
        <v>645.2794117647059</v>
      </c>
      <c r="FU210">
        <v>7.790680041065639</v>
      </c>
      <c r="FV210">
        <v>4.73496253862842</v>
      </c>
      <c r="FW210">
        <v>0</v>
      </c>
      <c r="FX210">
        <v>0.1750445853658537</v>
      </c>
      <c r="FY210">
        <v>-0.07563474564459927</v>
      </c>
      <c r="FZ210">
        <v>0.01067179252772972</v>
      </c>
      <c r="GA210">
        <v>1</v>
      </c>
      <c r="GB210">
        <v>2</v>
      </c>
      <c r="GC210">
        <v>3</v>
      </c>
      <c r="GD210" t="s">
        <v>423</v>
      </c>
      <c r="GE210">
        <v>3.12699</v>
      </c>
      <c r="GF210">
        <v>2.73145</v>
      </c>
      <c r="GG210">
        <v>0.086109</v>
      </c>
      <c r="GH210">
        <v>0.0864106</v>
      </c>
      <c r="GI210">
        <v>0.106434</v>
      </c>
      <c r="GJ210">
        <v>0.106478</v>
      </c>
      <c r="GK210">
        <v>27388.6</v>
      </c>
      <c r="GL210">
        <v>26533.4</v>
      </c>
      <c r="GM210">
        <v>30510.8</v>
      </c>
      <c r="GN210">
        <v>29297.7</v>
      </c>
      <c r="GO210">
        <v>37624.5</v>
      </c>
      <c r="GP210">
        <v>34431.6</v>
      </c>
      <c r="GQ210">
        <v>46675.3</v>
      </c>
      <c r="GR210">
        <v>43524.6</v>
      </c>
      <c r="GS210">
        <v>1.81845</v>
      </c>
      <c r="GT210">
        <v>1.87185</v>
      </c>
      <c r="GU210">
        <v>0.0843517</v>
      </c>
      <c r="GV210">
        <v>0</v>
      </c>
      <c r="GW210">
        <v>28.6528</v>
      </c>
      <c r="GX210">
        <v>999.9</v>
      </c>
      <c r="GY210">
        <v>49.1</v>
      </c>
      <c r="GZ210">
        <v>30.6</v>
      </c>
      <c r="HA210">
        <v>23.8741</v>
      </c>
      <c r="HB210">
        <v>63.0857</v>
      </c>
      <c r="HC210">
        <v>13.1571</v>
      </c>
      <c r="HD210">
        <v>1</v>
      </c>
      <c r="HE210">
        <v>0.155036</v>
      </c>
      <c r="HF210">
        <v>-1.17731</v>
      </c>
      <c r="HG210">
        <v>20.2177</v>
      </c>
      <c r="HH210">
        <v>5.23915</v>
      </c>
      <c r="HI210">
        <v>11.974</v>
      </c>
      <c r="HJ210">
        <v>4.9727</v>
      </c>
      <c r="HK210">
        <v>3.291</v>
      </c>
      <c r="HL210">
        <v>9999</v>
      </c>
      <c r="HM210">
        <v>9999</v>
      </c>
      <c r="HN210">
        <v>9999</v>
      </c>
      <c r="HO210">
        <v>4.7</v>
      </c>
      <c r="HP210">
        <v>4.97298</v>
      </c>
      <c r="HQ210">
        <v>1.87729</v>
      </c>
      <c r="HR210">
        <v>1.87544</v>
      </c>
      <c r="HS210">
        <v>1.8782</v>
      </c>
      <c r="HT210">
        <v>1.87495</v>
      </c>
      <c r="HU210">
        <v>1.87851</v>
      </c>
      <c r="HV210">
        <v>1.87561</v>
      </c>
      <c r="HW210">
        <v>1.87682</v>
      </c>
      <c r="HX210">
        <v>0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0.178</v>
      </c>
      <c r="IL210">
        <v>0.2432</v>
      </c>
      <c r="IM210">
        <v>-0.2208080166734159</v>
      </c>
      <c r="IN210">
        <v>0.0009760521447082311</v>
      </c>
      <c r="IO210">
        <v>-1.213558287100738E-07</v>
      </c>
      <c r="IP210">
        <v>1.27618266518245E-10</v>
      </c>
      <c r="IQ210">
        <v>-0.04124942103459956</v>
      </c>
      <c r="IR210">
        <v>-0.001300910323688675</v>
      </c>
      <c r="IS210">
        <v>0.0007077955028906285</v>
      </c>
      <c r="IT210">
        <v>-5.887928008297181E-06</v>
      </c>
      <c r="IU210">
        <v>4</v>
      </c>
      <c r="IV210">
        <v>2095</v>
      </c>
      <c r="IW210">
        <v>1</v>
      </c>
      <c r="IX210">
        <v>25</v>
      </c>
      <c r="IY210">
        <v>199139.1</v>
      </c>
      <c r="IZ210">
        <v>199139.1</v>
      </c>
      <c r="JA210">
        <v>1.10352</v>
      </c>
      <c r="JB210">
        <v>2.56836</v>
      </c>
      <c r="JC210">
        <v>1.39893</v>
      </c>
      <c r="JD210">
        <v>2.34985</v>
      </c>
      <c r="JE210">
        <v>1.44897</v>
      </c>
      <c r="JF210">
        <v>2.52319</v>
      </c>
      <c r="JG210">
        <v>37.3138</v>
      </c>
      <c r="JH210">
        <v>24.0087</v>
      </c>
      <c r="JI210">
        <v>18</v>
      </c>
      <c r="JJ210">
        <v>475.538</v>
      </c>
      <c r="JK210">
        <v>479.042</v>
      </c>
      <c r="JL210">
        <v>30.8489</v>
      </c>
      <c r="JM210">
        <v>29.1811</v>
      </c>
      <c r="JN210">
        <v>30.0001</v>
      </c>
      <c r="JO210">
        <v>28.8052</v>
      </c>
      <c r="JP210">
        <v>28.8579</v>
      </c>
      <c r="JQ210">
        <v>22.1341</v>
      </c>
      <c r="JR210">
        <v>7.31118</v>
      </c>
      <c r="JS210">
        <v>100</v>
      </c>
      <c r="JT210">
        <v>30.8407</v>
      </c>
      <c r="JU210">
        <v>420</v>
      </c>
      <c r="JV210">
        <v>23.6161</v>
      </c>
      <c r="JW210">
        <v>100.868</v>
      </c>
      <c r="JX210">
        <v>100.123</v>
      </c>
    </row>
    <row r="211" spans="1:284">
      <c r="A211">
        <v>195</v>
      </c>
      <c r="B211">
        <v>1759096930.1</v>
      </c>
      <c r="C211">
        <v>3096</v>
      </c>
      <c r="D211" t="s">
        <v>822</v>
      </c>
      <c r="E211" t="s">
        <v>823</v>
      </c>
      <c r="F211">
        <v>5</v>
      </c>
      <c r="G211" t="s">
        <v>795</v>
      </c>
      <c r="H211" t="s">
        <v>419</v>
      </c>
      <c r="I211">
        <v>1759096927.1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6</v>
      </c>
      <c r="AH211">
        <v>1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5</v>
      </c>
      <c r="DA211">
        <v>0.5</v>
      </c>
      <c r="DB211" t="s">
        <v>421</v>
      </c>
      <c r="DC211">
        <v>2</v>
      </c>
      <c r="DD211">
        <v>1759096927.1</v>
      </c>
      <c r="DE211">
        <v>421.1542222222222</v>
      </c>
      <c r="DF211">
        <v>420.0036666666667</v>
      </c>
      <c r="DG211">
        <v>23.76555555555555</v>
      </c>
      <c r="DH211">
        <v>23.59142222222222</v>
      </c>
      <c r="DI211">
        <v>420.9761111111111</v>
      </c>
      <c r="DJ211">
        <v>23.52241111111111</v>
      </c>
      <c r="DK211">
        <v>499.9121111111112</v>
      </c>
      <c r="DL211">
        <v>90.6849</v>
      </c>
      <c r="DM211">
        <v>0.05393041111111111</v>
      </c>
      <c r="DN211">
        <v>30.25594444444444</v>
      </c>
      <c r="DO211">
        <v>30.02849999999999</v>
      </c>
      <c r="DP211">
        <v>999.9000000000001</v>
      </c>
      <c r="DQ211">
        <v>0</v>
      </c>
      <c r="DR211">
        <v>0</v>
      </c>
      <c r="DS211">
        <v>9980.279999999999</v>
      </c>
      <c r="DT211">
        <v>0</v>
      </c>
      <c r="DU211">
        <v>2.26173</v>
      </c>
      <c r="DV211">
        <v>1.150472222222222</v>
      </c>
      <c r="DW211">
        <v>431.4067777777778</v>
      </c>
      <c r="DX211">
        <v>430.1515555555555</v>
      </c>
      <c r="DY211">
        <v>0.174145</v>
      </c>
      <c r="DZ211">
        <v>420.0036666666667</v>
      </c>
      <c r="EA211">
        <v>23.59142222222222</v>
      </c>
      <c r="EB211">
        <v>2.155176666666667</v>
      </c>
      <c r="EC211">
        <v>2.139386666666667</v>
      </c>
      <c r="ED211">
        <v>18.63296666666666</v>
      </c>
      <c r="EE211">
        <v>18.51547777777778</v>
      </c>
      <c r="EF211">
        <v>0.00500056</v>
      </c>
      <c r="EG211">
        <v>0</v>
      </c>
      <c r="EH211">
        <v>0</v>
      </c>
      <c r="EI211">
        <v>0</v>
      </c>
      <c r="EJ211">
        <v>646.588888888889</v>
      </c>
      <c r="EK211">
        <v>0.00500056</v>
      </c>
      <c r="EL211">
        <v>-7.344444444444444</v>
      </c>
      <c r="EM211">
        <v>-3.3</v>
      </c>
      <c r="EN211">
        <v>35.41644444444445</v>
      </c>
      <c r="EO211">
        <v>40.66633333333333</v>
      </c>
      <c r="EP211">
        <v>37.79166666666666</v>
      </c>
      <c r="EQ211">
        <v>40.89533333333333</v>
      </c>
      <c r="ER211">
        <v>38.52066666666667</v>
      </c>
      <c r="ES211">
        <v>0</v>
      </c>
      <c r="ET211">
        <v>0</v>
      </c>
      <c r="EU211">
        <v>0</v>
      </c>
      <c r="EV211">
        <v>1759096941.7</v>
      </c>
      <c r="EW211">
        <v>0</v>
      </c>
      <c r="EX211">
        <v>646.6307692307693</v>
      </c>
      <c r="EY211">
        <v>29.92820530400212</v>
      </c>
      <c r="EZ211">
        <v>-24.96068385079362</v>
      </c>
      <c r="FA211">
        <v>-6.857692307692307</v>
      </c>
      <c r="FB211">
        <v>15</v>
      </c>
      <c r="FC211">
        <v>0</v>
      </c>
      <c r="FD211" t="s">
        <v>422</v>
      </c>
      <c r="FE211">
        <v>1747148579.5</v>
      </c>
      <c r="FF211">
        <v>1747148584.5</v>
      </c>
      <c r="FG211">
        <v>0</v>
      </c>
      <c r="FH211">
        <v>0.162</v>
      </c>
      <c r="FI211">
        <v>-0.001</v>
      </c>
      <c r="FJ211">
        <v>0.139</v>
      </c>
      <c r="FK211">
        <v>0.058</v>
      </c>
      <c r="FL211">
        <v>420</v>
      </c>
      <c r="FM211">
        <v>16</v>
      </c>
      <c r="FN211">
        <v>0.19</v>
      </c>
      <c r="FO211">
        <v>0.02</v>
      </c>
      <c r="FP211">
        <v>1.171278</v>
      </c>
      <c r="FQ211">
        <v>-0.2866000750469062</v>
      </c>
      <c r="FR211">
        <v>0.03767863361376048</v>
      </c>
      <c r="FS211">
        <v>1</v>
      </c>
      <c r="FT211">
        <v>645.5117647058823</v>
      </c>
      <c r="FU211">
        <v>11.46829656265527</v>
      </c>
      <c r="FV211">
        <v>4.83910326560871</v>
      </c>
      <c r="FW211">
        <v>0</v>
      </c>
      <c r="FX211">
        <v>0.173599175</v>
      </c>
      <c r="FY211">
        <v>-0.05052215009380933</v>
      </c>
      <c r="FZ211">
        <v>0.009557564977251007</v>
      </c>
      <c r="GA211">
        <v>1</v>
      </c>
      <c r="GB211">
        <v>2</v>
      </c>
      <c r="GC211">
        <v>3</v>
      </c>
      <c r="GD211" t="s">
        <v>423</v>
      </c>
      <c r="GE211">
        <v>3.12689</v>
      </c>
      <c r="GF211">
        <v>2.73156</v>
      </c>
      <c r="GG211">
        <v>0.0861089</v>
      </c>
      <c r="GH211">
        <v>0.0864099</v>
      </c>
      <c r="GI211">
        <v>0.106447</v>
      </c>
      <c r="GJ211">
        <v>0.106481</v>
      </c>
      <c r="GK211">
        <v>27388.3</v>
      </c>
      <c r="GL211">
        <v>26533.3</v>
      </c>
      <c r="GM211">
        <v>30510.6</v>
      </c>
      <c r="GN211">
        <v>29297.6</v>
      </c>
      <c r="GO211">
        <v>37623.6</v>
      </c>
      <c r="GP211">
        <v>34431.4</v>
      </c>
      <c r="GQ211">
        <v>46674.9</v>
      </c>
      <c r="GR211">
        <v>43524.3</v>
      </c>
      <c r="GS211">
        <v>1.81828</v>
      </c>
      <c r="GT211">
        <v>1.87208</v>
      </c>
      <c r="GU211">
        <v>0.08424</v>
      </c>
      <c r="GV211">
        <v>0</v>
      </c>
      <c r="GW211">
        <v>28.654</v>
      </c>
      <c r="GX211">
        <v>999.9</v>
      </c>
      <c r="GY211">
        <v>49.1</v>
      </c>
      <c r="GZ211">
        <v>30.6</v>
      </c>
      <c r="HA211">
        <v>23.8755</v>
      </c>
      <c r="HB211">
        <v>62.8557</v>
      </c>
      <c r="HC211">
        <v>13.1931</v>
      </c>
      <c r="HD211">
        <v>1</v>
      </c>
      <c r="HE211">
        <v>0.155076</v>
      </c>
      <c r="HF211">
        <v>-1.19645</v>
      </c>
      <c r="HG211">
        <v>20.2176</v>
      </c>
      <c r="HH211">
        <v>5.2393</v>
      </c>
      <c r="HI211">
        <v>11.974</v>
      </c>
      <c r="HJ211">
        <v>4.9728</v>
      </c>
      <c r="HK211">
        <v>3.291</v>
      </c>
      <c r="HL211">
        <v>9999</v>
      </c>
      <c r="HM211">
        <v>9999</v>
      </c>
      <c r="HN211">
        <v>9999</v>
      </c>
      <c r="HO211">
        <v>4.7</v>
      </c>
      <c r="HP211">
        <v>4.97298</v>
      </c>
      <c r="HQ211">
        <v>1.87729</v>
      </c>
      <c r="HR211">
        <v>1.87543</v>
      </c>
      <c r="HS211">
        <v>1.8782</v>
      </c>
      <c r="HT211">
        <v>1.87498</v>
      </c>
      <c r="HU211">
        <v>1.87851</v>
      </c>
      <c r="HV211">
        <v>1.87561</v>
      </c>
      <c r="HW211">
        <v>1.87683</v>
      </c>
      <c r="HX211">
        <v>0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0.178</v>
      </c>
      <c r="IL211">
        <v>0.2433</v>
      </c>
      <c r="IM211">
        <v>-0.2208080166734159</v>
      </c>
      <c r="IN211">
        <v>0.0009760521447082311</v>
      </c>
      <c r="IO211">
        <v>-1.213558287100738E-07</v>
      </c>
      <c r="IP211">
        <v>1.27618266518245E-10</v>
      </c>
      <c r="IQ211">
        <v>-0.04124942103459956</v>
      </c>
      <c r="IR211">
        <v>-0.001300910323688675</v>
      </c>
      <c r="IS211">
        <v>0.0007077955028906285</v>
      </c>
      <c r="IT211">
        <v>-5.887928008297181E-06</v>
      </c>
      <c r="IU211">
        <v>4</v>
      </c>
      <c r="IV211">
        <v>2095</v>
      </c>
      <c r="IW211">
        <v>1</v>
      </c>
      <c r="IX211">
        <v>25</v>
      </c>
      <c r="IY211">
        <v>199139.2</v>
      </c>
      <c r="IZ211">
        <v>199139.1</v>
      </c>
      <c r="JA211">
        <v>1.10352</v>
      </c>
      <c r="JB211">
        <v>2.56958</v>
      </c>
      <c r="JC211">
        <v>1.39893</v>
      </c>
      <c r="JD211">
        <v>2.34985</v>
      </c>
      <c r="JE211">
        <v>1.44897</v>
      </c>
      <c r="JF211">
        <v>2.57202</v>
      </c>
      <c r="JG211">
        <v>37.3138</v>
      </c>
      <c r="JH211">
        <v>24.0087</v>
      </c>
      <c r="JI211">
        <v>18</v>
      </c>
      <c r="JJ211">
        <v>475.442</v>
      </c>
      <c r="JK211">
        <v>479.198</v>
      </c>
      <c r="JL211">
        <v>30.8362</v>
      </c>
      <c r="JM211">
        <v>29.1811</v>
      </c>
      <c r="JN211">
        <v>30.0001</v>
      </c>
      <c r="JO211">
        <v>28.8053</v>
      </c>
      <c r="JP211">
        <v>28.8585</v>
      </c>
      <c r="JQ211">
        <v>22.1328</v>
      </c>
      <c r="JR211">
        <v>7.31118</v>
      </c>
      <c r="JS211">
        <v>100</v>
      </c>
      <c r="JT211">
        <v>30.8121</v>
      </c>
      <c r="JU211">
        <v>420</v>
      </c>
      <c r="JV211">
        <v>23.6156</v>
      </c>
      <c r="JW211">
        <v>100.867</v>
      </c>
      <c r="JX211">
        <v>100.123</v>
      </c>
    </row>
    <row r="212" spans="1:284">
      <c r="A212">
        <v>196</v>
      </c>
      <c r="B212">
        <v>1759096932.1</v>
      </c>
      <c r="C212">
        <v>3098</v>
      </c>
      <c r="D212" t="s">
        <v>824</v>
      </c>
      <c r="E212" t="s">
        <v>825</v>
      </c>
      <c r="F212">
        <v>5</v>
      </c>
      <c r="G212" t="s">
        <v>795</v>
      </c>
      <c r="H212" t="s">
        <v>419</v>
      </c>
      <c r="I212">
        <v>1759096929.1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6</v>
      </c>
      <c r="AH212">
        <v>1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5</v>
      </c>
      <c r="DA212">
        <v>0.5</v>
      </c>
      <c r="DB212" t="s">
        <v>421</v>
      </c>
      <c r="DC212">
        <v>2</v>
      </c>
      <c r="DD212">
        <v>1759096929.1</v>
      </c>
      <c r="DE212">
        <v>421.1691111111111</v>
      </c>
      <c r="DF212">
        <v>420.0007777777778</v>
      </c>
      <c r="DG212">
        <v>23.77035555555555</v>
      </c>
      <c r="DH212">
        <v>23.59332222222222</v>
      </c>
      <c r="DI212">
        <v>420.9911111111111</v>
      </c>
      <c r="DJ212">
        <v>23.52708888888889</v>
      </c>
      <c r="DK212">
        <v>499.9147777777778</v>
      </c>
      <c r="DL212">
        <v>90.68461111111111</v>
      </c>
      <c r="DM212">
        <v>0.0538265</v>
      </c>
      <c r="DN212">
        <v>30.2554</v>
      </c>
      <c r="DO212">
        <v>30.02877777777777</v>
      </c>
      <c r="DP212">
        <v>999.9000000000001</v>
      </c>
      <c r="DQ212">
        <v>0</v>
      </c>
      <c r="DR212">
        <v>0</v>
      </c>
      <c r="DS212">
        <v>9993.748888888887</v>
      </c>
      <c r="DT212">
        <v>0</v>
      </c>
      <c r="DU212">
        <v>2.26173</v>
      </c>
      <c r="DV212">
        <v>1.168436666666667</v>
      </c>
      <c r="DW212">
        <v>431.4243333333333</v>
      </c>
      <c r="DX212">
        <v>430.1494444444444</v>
      </c>
      <c r="DY212">
        <v>0.1770276666666667</v>
      </c>
      <c r="DZ212">
        <v>420.0007777777778</v>
      </c>
      <c r="EA212">
        <v>23.59332222222222</v>
      </c>
      <c r="EB212">
        <v>2.155605555555555</v>
      </c>
      <c r="EC212">
        <v>2.139552222222223</v>
      </c>
      <c r="ED212">
        <v>18.63613333333333</v>
      </c>
      <c r="EE212">
        <v>18.5167</v>
      </c>
      <c r="EF212">
        <v>0.00500056</v>
      </c>
      <c r="EG212">
        <v>0</v>
      </c>
      <c r="EH212">
        <v>0</v>
      </c>
      <c r="EI212">
        <v>0</v>
      </c>
      <c r="EJ212">
        <v>647.9000000000001</v>
      </c>
      <c r="EK212">
        <v>0.00500056</v>
      </c>
      <c r="EL212">
        <v>-10.02222222222222</v>
      </c>
      <c r="EM212">
        <v>-3.7</v>
      </c>
      <c r="EN212">
        <v>35.36077777777778</v>
      </c>
      <c r="EO212">
        <v>40.69411111111111</v>
      </c>
      <c r="EP212">
        <v>37.75</v>
      </c>
      <c r="EQ212">
        <v>40.89533333333333</v>
      </c>
      <c r="ER212">
        <v>38.54133333333333</v>
      </c>
      <c r="ES212">
        <v>0</v>
      </c>
      <c r="ET212">
        <v>0</v>
      </c>
      <c r="EU212">
        <v>0</v>
      </c>
      <c r="EV212">
        <v>1759096943.5</v>
      </c>
      <c r="EW212">
        <v>0</v>
      </c>
      <c r="EX212">
        <v>647.7959999999999</v>
      </c>
      <c r="EY212">
        <v>33.70769243207021</v>
      </c>
      <c r="EZ212">
        <v>-38.23846162820943</v>
      </c>
      <c r="FA212">
        <v>-7.959999999999999</v>
      </c>
      <c r="FB212">
        <v>15</v>
      </c>
      <c r="FC212">
        <v>0</v>
      </c>
      <c r="FD212" t="s">
        <v>422</v>
      </c>
      <c r="FE212">
        <v>1747148579.5</v>
      </c>
      <c r="FF212">
        <v>1747148584.5</v>
      </c>
      <c r="FG212">
        <v>0</v>
      </c>
      <c r="FH212">
        <v>0.162</v>
      </c>
      <c r="FI212">
        <v>-0.001</v>
      </c>
      <c r="FJ212">
        <v>0.139</v>
      </c>
      <c r="FK212">
        <v>0.058</v>
      </c>
      <c r="FL212">
        <v>420</v>
      </c>
      <c r="FM212">
        <v>16</v>
      </c>
      <c r="FN212">
        <v>0.19</v>
      </c>
      <c r="FO212">
        <v>0.02</v>
      </c>
      <c r="FP212">
        <v>1.166856341463415</v>
      </c>
      <c r="FQ212">
        <v>-0.133822160278745</v>
      </c>
      <c r="FR212">
        <v>0.03241541200410074</v>
      </c>
      <c r="FS212">
        <v>1</v>
      </c>
      <c r="FT212">
        <v>646.9117647058824</v>
      </c>
      <c r="FU212">
        <v>17.61344550533424</v>
      </c>
      <c r="FV212">
        <v>5.311849390244097</v>
      </c>
      <c r="FW212">
        <v>0</v>
      </c>
      <c r="FX212">
        <v>0.1733808536585366</v>
      </c>
      <c r="FY212">
        <v>-0.01941600000000007</v>
      </c>
      <c r="FZ212">
        <v>0.009204942610705896</v>
      </c>
      <c r="GA212">
        <v>1</v>
      </c>
      <c r="GB212">
        <v>2</v>
      </c>
      <c r="GC212">
        <v>3</v>
      </c>
      <c r="GD212" t="s">
        <v>423</v>
      </c>
      <c r="GE212">
        <v>3.12705</v>
      </c>
      <c r="GF212">
        <v>2.73157</v>
      </c>
      <c r="GG212">
        <v>0.0861044</v>
      </c>
      <c r="GH212">
        <v>0.08640249999999999</v>
      </c>
      <c r="GI212">
        <v>0.106457</v>
      </c>
      <c r="GJ212">
        <v>0.106483</v>
      </c>
      <c r="GK212">
        <v>27388.1</v>
      </c>
      <c r="GL212">
        <v>26533.4</v>
      </c>
      <c r="GM212">
        <v>30510.2</v>
      </c>
      <c r="GN212">
        <v>29297.4</v>
      </c>
      <c r="GO212">
        <v>37622.9</v>
      </c>
      <c r="GP212">
        <v>34431.2</v>
      </c>
      <c r="GQ212">
        <v>46674.5</v>
      </c>
      <c r="GR212">
        <v>43524.3</v>
      </c>
      <c r="GS212">
        <v>1.81852</v>
      </c>
      <c r="GT212">
        <v>1.8719</v>
      </c>
      <c r="GU212">
        <v>0.0846088</v>
      </c>
      <c r="GV212">
        <v>0</v>
      </c>
      <c r="GW212">
        <v>28.6552</v>
      </c>
      <c r="GX212">
        <v>999.9</v>
      </c>
      <c r="GY212">
        <v>49.1</v>
      </c>
      <c r="GZ212">
        <v>30.7</v>
      </c>
      <c r="HA212">
        <v>24.0119</v>
      </c>
      <c r="HB212">
        <v>62.5957</v>
      </c>
      <c r="HC212">
        <v>13.2372</v>
      </c>
      <c r="HD212">
        <v>1</v>
      </c>
      <c r="HE212">
        <v>0.155158</v>
      </c>
      <c r="HF212">
        <v>-1.17257</v>
      </c>
      <c r="HG212">
        <v>20.2178</v>
      </c>
      <c r="HH212">
        <v>5.23915</v>
      </c>
      <c r="HI212">
        <v>11.974</v>
      </c>
      <c r="HJ212">
        <v>4.9727</v>
      </c>
      <c r="HK212">
        <v>3.291</v>
      </c>
      <c r="HL212">
        <v>9999</v>
      </c>
      <c r="HM212">
        <v>9999</v>
      </c>
      <c r="HN212">
        <v>9999</v>
      </c>
      <c r="HO212">
        <v>4.7</v>
      </c>
      <c r="HP212">
        <v>4.97295</v>
      </c>
      <c r="HQ212">
        <v>1.87729</v>
      </c>
      <c r="HR212">
        <v>1.87543</v>
      </c>
      <c r="HS212">
        <v>1.8782</v>
      </c>
      <c r="HT212">
        <v>1.87498</v>
      </c>
      <c r="HU212">
        <v>1.87851</v>
      </c>
      <c r="HV212">
        <v>1.87561</v>
      </c>
      <c r="HW212">
        <v>1.87682</v>
      </c>
      <c r="HX212">
        <v>0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0.178</v>
      </c>
      <c r="IL212">
        <v>0.2434</v>
      </c>
      <c r="IM212">
        <v>-0.2208080166734159</v>
      </c>
      <c r="IN212">
        <v>0.0009760521447082311</v>
      </c>
      <c r="IO212">
        <v>-1.213558287100738E-07</v>
      </c>
      <c r="IP212">
        <v>1.27618266518245E-10</v>
      </c>
      <c r="IQ212">
        <v>-0.04124942103459956</v>
      </c>
      <c r="IR212">
        <v>-0.001300910323688675</v>
      </c>
      <c r="IS212">
        <v>0.0007077955028906285</v>
      </c>
      <c r="IT212">
        <v>-5.887928008297181E-06</v>
      </c>
      <c r="IU212">
        <v>4</v>
      </c>
      <c r="IV212">
        <v>2095</v>
      </c>
      <c r="IW212">
        <v>1</v>
      </c>
      <c r="IX212">
        <v>25</v>
      </c>
      <c r="IY212">
        <v>199139.2</v>
      </c>
      <c r="IZ212">
        <v>199139.1</v>
      </c>
      <c r="JA212">
        <v>1.10352</v>
      </c>
      <c r="JB212">
        <v>2.56226</v>
      </c>
      <c r="JC212">
        <v>1.39893</v>
      </c>
      <c r="JD212">
        <v>2.34985</v>
      </c>
      <c r="JE212">
        <v>1.44897</v>
      </c>
      <c r="JF212">
        <v>2.57568</v>
      </c>
      <c r="JG212">
        <v>37.3138</v>
      </c>
      <c r="JH212">
        <v>24.0175</v>
      </c>
      <c r="JI212">
        <v>18</v>
      </c>
      <c r="JJ212">
        <v>475.587</v>
      </c>
      <c r="JK212">
        <v>479.082</v>
      </c>
      <c r="JL212">
        <v>30.8254</v>
      </c>
      <c r="JM212">
        <v>29.1824</v>
      </c>
      <c r="JN212">
        <v>30.0002</v>
      </c>
      <c r="JO212">
        <v>28.8065</v>
      </c>
      <c r="JP212">
        <v>28.8585</v>
      </c>
      <c r="JQ212">
        <v>22.1353</v>
      </c>
      <c r="JR212">
        <v>7.31118</v>
      </c>
      <c r="JS212">
        <v>100</v>
      </c>
      <c r="JT212">
        <v>30.8121</v>
      </c>
      <c r="JU212">
        <v>420</v>
      </c>
      <c r="JV212">
        <v>23.6156</v>
      </c>
      <c r="JW212">
        <v>100.866</v>
      </c>
      <c r="JX212">
        <v>100.123</v>
      </c>
    </row>
    <row r="213" spans="1:284">
      <c r="A213">
        <v>197</v>
      </c>
      <c r="B213">
        <v>1759096934.1</v>
      </c>
      <c r="C213">
        <v>3100</v>
      </c>
      <c r="D213" t="s">
        <v>826</v>
      </c>
      <c r="E213" t="s">
        <v>827</v>
      </c>
      <c r="F213">
        <v>5</v>
      </c>
      <c r="G213" t="s">
        <v>795</v>
      </c>
      <c r="H213" t="s">
        <v>419</v>
      </c>
      <c r="I213">
        <v>1759096931.1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7</v>
      </c>
      <c r="AH213">
        <v>1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5</v>
      </c>
      <c r="DA213">
        <v>0.5</v>
      </c>
      <c r="DB213" t="s">
        <v>421</v>
      </c>
      <c r="DC213">
        <v>2</v>
      </c>
      <c r="DD213">
        <v>1759096931.1</v>
      </c>
      <c r="DE213">
        <v>421.1691111111111</v>
      </c>
      <c r="DF213">
        <v>419.9743333333333</v>
      </c>
      <c r="DG213">
        <v>23.77433333333333</v>
      </c>
      <c r="DH213">
        <v>23.59457777777778</v>
      </c>
      <c r="DI213">
        <v>420.9911111111111</v>
      </c>
      <c r="DJ213">
        <v>23.53098888888889</v>
      </c>
      <c r="DK213">
        <v>499.9896666666667</v>
      </c>
      <c r="DL213">
        <v>90.68454444444446</v>
      </c>
      <c r="DM213">
        <v>0.05365116666666667</v>
      </c>
      <c r="DN213">
        <v>30.25482222222222</v>
      </c>
      <c r="DO213">
        <v>30.02948888888889</v>
      </c>
      <c r="DP213">
        <v>999.9000000000001</v>
      </c>
      <c r="DQ213">
        <v>0</v>
      </c>
      <c r="DR213">
        <v>0</v>
      </c>
      <c r="DS213">
        <v>10010.62222222222</v>
      </c>
      <c r="DT213">
        <v>0</v>
      </c>
      <c r="DU213">
        <v>2.26173</v>
      </c>
      <c r="DV213">
        <v>1.194987777777778</v>
      </c>
      <c r="DW213">
        <v>431.426</v>
      </c>
      <c r="DX213">
        <v>430.1227777777778</v>
      </c>
      <c r="DY213">
        <v>0.1797445555555555</v>
      </c>
      <c r="DZ213">
        <v>419.9743333333333</v>
      </c>
      <c r="EA213">
        <v>23.59457777777778</v>
      </c>
      <c r="EB213">
        <v>2.155964444444445</v>
      </c>
      <c r="EC213">
        <v>2.139665555555555</v>
      </c>
      <c r="ED213">
        <v>18.63878888888889</v>
      </c>
      <c r="EE213">
        <v>18.51755555555555</v>
      </c>
      <c r="EF213">
        <v>0.00500056</v>
      </c>
      <c r="EG213">
        <v>0</v>
      </c>
      <c r="EH213">
        <v>0</v>
      </c>
      <c r="EI213">
        <v>0</v>
      </c>
      <c r="EJ213">
        <v>649.3666666666667</v>
      </c>
      <c r="EK213">
        <v>0.00500056</v>
      </c>
      <c r="EL213">
        <v>-9.066666666666668</v>
      </c>
      <c r="EM213">
        <v>-2.722222222222222</v>
      </c>
      <c r="EN213">
        <v>35.319</v>
      </c>
      <c r="EO213">
        <v>40.722</v>
      </c>
      <c r="EP213">
        <v>37.77066666666667</v>
      </c>
      <c r="EQ213">
        <v>40.944</v>
      </c>
      <c r="ER213">
        <v>38.562</v>
      </c>
      <c r="ES213">
        <v>0</v>
      </c>
      <c r="ET213">
        <v>0</v>
      </c>
      <c r="EU213">
        <v>0</v>
      </c>
      <c r="EV213">
        <v>1759096945.3</v>
      </c>
      <c r="EW213">
        <v>0</v>
      </c>
      <c r="EX213">
        <v>648.0038461538461</v>
      </c>
      <c r="EY213">
        <v>22.68376098847365</v>
      </c>
      <c r="EZ213">
        <v>-9.370940410625479</v>
      </c>
      <c r="FA213">
        <v>-7.765384615384614</v>
      </c>
      <c r="FB213">
        <v>15</v>
      </c>
      <c r="FC213">
        <v>0</v>
      </c>
      <c r="FD213" t="s">
        <v>422</v>
      </c>
      <c r="FE213">
        <v>1747148579.5</v>
      </c>
      <c r="FF213">
        <v>1747148584.5</v>
      </c>
      <c r="FG213">
        <v>0</v>
      </c>
      <c r="FH213">
        <v>0.162</v>
      </c>
      <c r="FI213">
        <v>-0.001</v>
      </c>
      <c r="FJ213">
        <v>0.139</v>
      </c>
      <c r="FK213">
        <v>0.058</v>
      </c>
      <c r="FL213">
        <v>420</v>
      </c>
      <c r="FM213">
        <v>16</v>
      </c>
      <c r="FN213">
        <v>0.19</v>
      </c>
      <c r="FO213">
        <v>0.02</v>
      </c>
      <c r="FP213">
        <v>1.16381675</v>
      </c>
      <c r="FQ213">
        <v>0.01665894934333792</v>
      </c>
      <c r="FR213">
        <v>0.027570426673113</v>
      </c>
      <c r="FS213">
        <v>1</v>
      </c>
      <c r="FT213">
        <v>647.585294117647</v>
      </c>
      <c r="FU213">
        <v>24.63712771463353</v>
      </c>
      <c r="FV213">
        <v>5.451936102563555</v>
      </c>
      <c r="FW213">
        <v>0</v>
      </c>
      <c r="FX213">
        <v>0.17305635</v>
      </c>
      <c r="FY213">
        <v>0.01026560600375152</v>
      </c>
      <c r="FZ213">
        <v>0.009099292353117357</v>
      </c>
      <c r="GA213">
        <v>1</v>
      </c>
      <c r="GB213">
        <v>2</v>
      </c>
      <c r="GC213">
        <v>3</v>
      </c>
      <c r="GD213" t="s">
        <v>423</v>
      </c>
      <c r="GE213">
        <v>3.12719</v>
      </c>
      <c r="GF213">
        <v>2.73147</v>
      </c>
      <c r="GG213">
        <v>0.0861069</v>
      </c>
      <c r="GH213">
        <v>0.0863995</v>
      </c>
      <c r="GI213">
        <v>0.106463</v>
      </c>
      <c r="GJ213">
        <v>0.106484</v>
      </c>
      <c r="GK213">
        <v>27388.1</v>
      </c>
      <c r="GL213">
        <v>26533.5</v>
      </c>
      <c r="GM213">
        <v>30510.2</v>
      </c>
      <c r="GN213">
        <v>29297.5</v>
      </c>
      <c r="GO213">
        <v>37622.6</v>
      </c>
      <c r="GP213">
        <v>34431.2</v>
      </c>
      <c r="GQ213">
        <v>46674.4</v>
      </c>
      <c r="GR213">
        <v>43524.3</v>
      </c>
      <c r="GS213">
        <v>1.8185</v>
      </c>
      <c r="GT213">
        <v>1.87182</v>
      </c>
      <c r="GU213">
        <v>0.0842884</v>
      </c>
      <c r="GV213">
        <v>0</v>
      </c>
      <c r="GW213">
        <v>28.6571</v>
      </c>
      <c r="GX213">
        <v>999.9</v>
      </c>
      <c r="GY213">
        <v>49.1</v>
      </c>
      <c r="GZ213">
        <v>30.6</v>
      </c>
      <c r="HA213">
        <v>23.8746</v>
      </c>
      <c r="HB213">
        <v>62.9058</v>
      </c>
      <c r="HC213">
        <v>13.0769</v>
      </c>
      <c r="HD213">
        <v>1</v>
      </c>
      <c r="HE213">
        <v>0.155112</v>
      </c>
      <c r="HF213">
        <v>-1.19052</v>
      </c>
      <c r="HG213">
        <v>20.2178</v>
      </c>
      <c r="HH213">
        <v>5.2387</v>
      </c>
      <c r="HI213">
        <v>11.974</v>
      </c>
      <c r="HJ213">
        <v>4.97255</v>
      </c>
      <c r="HK213">
        <v>3.291</v>
      </c>
      <c r="HL213">
        <v>9999</v>
      </c>
      <c r="HM213">
        <v>9999</v>
      </c>
      <c r="HN213">
        <v>9999</v>
      </c>
      <c r="HO213">
        <v>4.7</v>
      </c>
      <c r="HP213">
        <v>4.97295</v>
      </c>
      <c r="HQ213">
        <v>1.87729</v>
      </c>
      <c r="HR213">
        <v>1.87543</v>
      </c>
      <c r="HS213">
        <v>1.8782</v>
      </c>
      <c r="HT213">
        <v>1.87495</v>
      </c>
      <c r="HU213">
        <v>1.87852</v>
      </c>
      <c r="HV213">
        <v>1.8756</v>
      </c>
      <c r="HW213">
        <v>1.87681</v>
      </c>
      <c r="HX213">
        <v>0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0.178</v>
      </c>
      <c r="IL213">
        <v>0.2434</v>
      </c>
      <c r="IM213">
        <v>-0.2208080166734159</v>
      </c>
      <c r="IN213">
        <v>0.0009760521447082311</v>
      </c>
      <c r="IO213">
        <v>-1.213558287100738E-07</v>
      </c>
      <c r="IP213">
        <v>1.27618266518245E-10</v>
      </c>
      <c r="IQ213">
        <v>-0.04124942103459956</v>
      </c>
      <c r="IR213">
        <v>-0.001300910323688675</v>
      </c>
      <c r="IS213">
        <v>0.0007077955028906285</v>
      </c>
      <c r="IT213">
        <v>-5.887928008297181E-06</v>
      </c>
      <c r="IU213">
        <v>4</v>
      </c>
      <c r="IV213">
        <v>2095</v>
      </c>
      <c r="IW213">
        <v>1</v>
      </c>
      <c r="IX213">
        <v>25</v>
      </c>
      <c r="IY213">
        <v>199139.2</v>
      </c>
      <c r="IZ213">
        <v>199139.2</v>
      </c>
      <c r="JA213">
        <v>1.10474</v>
      </c>
      <c r="JB213">
        <v>2.57935</v>
      </c>
      <c r="JC213">
        <v>1.39893</v>
      </c>
      <c r="JD213">
        <v>2.34985</v>
      </c>
      <c r="JE213">
        <v>1.44897</v>
      </c>
      <c r="JF213">
        <v>2.51343</v>
      </c>
      <c r="JG213">
        <v>37.3138</v>
      </c>
      <c r="JH213">
        <v>23.9999</v>
      </c>
      <c r="JI213">
        <v>18</v>
      </c>
      <c r="JJ213">
        <v>475.581</v>
      </c>
      <c r="JK213">
        <v>479.036</v>
      </c>
      <c r="JL213">
        <v>30.8122</v>
      </c>
      <c r="JM213">
        <v>29.1836</v>
      </c>
      <c r="JN213">
        <v>30.0002</v>
      </c>
      <c r="JO213">
        <v>28.8077</v>
      </c>
      <c r="JP213">
        <v>28.8591</v>
      </c>
      <c r="JQ213">
        <v>22.1347</v>
      </c>
      <c r="JR213">
        <v>7.31118</v>
      </c>
      <c r="JS213">
        <v>100</v>
      </c>
      <c r="JT213">
        <v>30.7822</v>
      </c>
      <c r="JU213">
        <v>420</v>
      </c>
      <c r="JV213">
        <v>23.6156</v>
      </c>
      <c r="JW213">
        <v>100.866</v>
      </c>
      <c r="JX213">
        <v>100.123</v>
      </c>
    </row>
    <row r="214" spans="1:284">
      <c r="A214">
        <v>198</v>
      </c>
      <c r="B214">
        <v>1759096936.1</v>
      </c>
      <c r="C214">
        <v>3102</v>
      </c>
      <c r="D214" t="s">
        <v>828</v>
      </c>
      <c r="E214" t="s">
        <v>829</v>
      </c>
      <c r="F214">
        <v>5</v>
      </c>
      <c r="G214" t="s">
        <v>795</v>
      </c>
      <c r="H214" t="s">
        <v>419</v>
      </c>
      <c r="I214">
        <v>1759096933.1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7</v>
      </c>
      <c r="AH214">
        <v>1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5</v>
      </c>
      <c r="DA214">
        <v>0.5</v>
      </c>
      <c r="DB214" t="s">
        <v>421</v>
      </c>
      <c r="DC214">
        <v>2</v>
      </c>
      <c r="DD214">
        <v>1759096933.1</v>
      </c>
      <c r="DE214">
        <v>421.1547777777778</v>
      </c>
      <c r="DF214">
        <v>419.9554444444445</v>
      </c>
      <c r="DG214">
        <v>23.77712222222222</v>
      </c>
      <c r="DH214">
        <v>23.59473333333333</v>
      </c>
      <c r="DI214">
        <v>420.9767777777778</v>
      </c>
      <c r="DJ214">
        <v>23.53372222222222</v>
      </c>
      <c r="DK214">
        <v>500.0568888888889</v>
      </c>
      <c r="DL214">
        <v>90.68485555555556</v>
      </c>
      <c r="DM214">
        <v>0.05356912222222223</v>
      </c>
      <c r="DN214">
        <v>30.25506666666666</v>
      </c>
      <c r="DO214">
        <v>30.02933333333333</v>
      </c>
      <c r="DP214">
        <v>999.9000000000001</v>
      </c>
      <c r="DQ214">
        <v>0</v>
      </c>
      <c r="DR214">
        <v>0</v>
      </c>
      <c r="DS214">
        <v>10017.08</v>
      </c>
      <c r="DT214">
        <v>0</v>
      </c>
      <c r="DU214">
        <v>2.26173</v>
      </c>
      <c r="DV214">
        <v>1.199632222222222</v>
      </c>
      <c r="DW214">
        <v>431.4126666666667</v>
      </c>
      <c r="DX214">
        <v>430.1035555555555</v>
      </c>
      <c r="DY214">
        <v>0.182384</v>
      </c>
      <c r="DZ214">
        <v>419.9554444444445</v>
      </c>
      <c r="EA214">
        <v>23.59473333333333</v>
      </c>
      <c r="EB214">
        <v>2.156225555555556</v>
      </c>
      <c r="EC214">
        <v>2.139685555555555</v>
      </c>
      <c r="ED214">
        <v>18.64073333333333</v>
      </c>
      <c r="EE214">
        <v>18.51773333333334</v>
      </c>
      <c r="EF214">
        <v>0.00500056</v>
      </c>
      <c r="EG214">
        <v>0</v>
      </c>
      <c r="EH214">
        <v>0</v>
      </c>
      <c r="EI214">
        <v>0</v>
      </c>
      <c r="EJ214">
        <v>649.1111111111111</v>
      </c>
      <c r="EK214">
        <v>0.00500056</v>
      </c>
      <c r="EL214">
        <v>-7.455555555555557</v>
      </c>
      <c r="EM214">
        <v>-2.933333333333334</v>
      </c>
      <c r="EN214">
        <v>35.34</v>
      </c>
      <c r="EO214">
        <v>40.743</v>
      </c>
      <c r="EP214">
        <v>37.79133333333333</v>
      </c>
      <c r="EQ214">
        <v>40.97888888888888</v>
      </c>
      <c r="ER214">
        <v>38.57599999999999</v>
      </c>
      <c r="ES214">
        <v>0</v>
      </c>
      <c r="ET214">
        <v>0</v>
      </c>
      <c r="EU214">
        <v>0</v>
      </c>
      <c r="EV214">
        <v>1759096947.7</v>
      </c>
      <c r="EW214">
        <v>0</v>
      </c>
      <c r="EX214">
        <v>648.5307692307692</v>
      </c>
      <c r="EY214">
        <v>10.68034212780554</v>
      </c>
      <c r="EZ214">
        <v>0.8273504489147496</v>
      </c>
      <c r="FA214">
        <v>-7.061538461538461</v>
      </c>
      <c r="FB214">
        <v>15</v>
      </c>
      <c r="FC214">
        <v>0</v>
      </c>
      <c r="FD214" t="s">
        <v>422</v>
      </c>
      <c r="FE214">
        <v>1747148579.5</v>
      </c>
      <c r="FF214">
        <v>1747148584.5</v>
      </c>
      <c r="FG214">
        <v>0</v>
      </c>
      <c r="FH214">
        <v>0.162</v>
      </c>
      <c r="FI214">
        <v>-0.001</v>
      </c>
      <c r="FJ214">
        <v>0.139</v>
      </c>
      <c r="FK214">
        <v>0.058</v>
      </c>
      <c r="FL214">
        <v>420</v>
      </c>
      <c r="FM214">
        <v>16</v>
      </c>
      <c r="FN214">
        <v>0.19</v>
      </c>
      <c r="FO214">
        <v>0.02</v>
      </c>
      <c r="FP214">
        <v>1.168160487804878</v>
      </c>
      <c r="FQ214">
        <v>0.1012524041811845</v>
      </c>
      <c r="FR214">
        <v>0.03168280906116044</v>
      </c>
      <c r="FS214">
        <v>1</v>
      </c>
      <c r="FT214">
        <v>647.5264705882353</v>
      </c>
      <c r="FU214">
        <v>20.59434692127762</v>
      </c>
      <c r="FV214">
        <v>5.377420594405355</v>
      </c>
      <c r="FW214">
        <v>0</v>
      </c>
      <c r="FX214">
        <v>0.1730626097560976</v>
      </c>
      <c r="FY214">
        <v>0.05553112891986067</v>
      </c>
      <c r="FZ214">
        <v>0.008794472199191026</v>
      </c>
      <c r="GA214">
        <v>1</v>
      </c>
      <c r="GB214">
        <v>2</v>
      </c>
      <c r="GC214">
        <v>3</v>
      </c>
      <c r="GD214" t="s">
        <v>423</v>
      </c>
      <c r="GE214">
        <v>3.12699</v>
      </c>
      <c r="GF214">
        <v>2.73157</v>
      </c>
      <c r="GG214">
        <v>0.0861065</v>
      </c>
      <c r="GH214">
        <v>0.0864095</v>
      </c>
      <c r="GI214">
        <v>0.106469</v>
      </c>
      <c r="GJ214">
        <v>0.106483</v>
      </c>
      <c r="GK214">
        <v>27388.2</v>
      </c>
      <c r="GL214">
        <v>26533.3</v>
      </c>
      <c r="GM214">
        <v>30510.3</v>
      </c>
      <c r="GN214">
        <v>29297.6</v>
      </c>
      <c r="GO214">
        <v>37622.3</v>
      </c>
      <c r="GP214">
        <v>34431.1</v>
      </c>
      <c r="GQ214">
        <v>46674.5</v>
      </c>
      <c r="GR214">
        <v>43524.2</v>
      </c>
      <c r="GS214">
        <v>1.81828</v>
      </c>
      <c r="GT214">
        <v>1.87202</v>
      </c>
      <c r="GU214">
        <v>0.0838116</v>
      </c>
      <c r="GV214">
        <v>0</v>
      </c>
      <c r="GW214">
        <v>28.6583</v>
      </c>
      <c r="GX214">
        <v>999.9</v>
      </c>
      <c r="GY214">
        <v>49.1</v>
      </c>
      <c r="GZ214">
        <v>30.6</v>
      </c>
      <c r="HA214">
        <v>23.8734</v>
      </c>
      <c r="HB214">
        <v>62.7057</v>
      </c>
      <c r="HC214">
        <v>13.2812</v>
      </c>
      <c r="HD214">
        <v>1</v>
      </c>
      <c r="HE214">
        <v>0.155224</v>
      </c>
      <c r="HF214">
        <v>-1.16667</v>
      </c>
      <c r="HG214">
        <v>20.2179</v>
      </c>
      <c r="HH214">
        <v>5.2387</v>
      </c>
      <c r="HI214">
        <v>11.974</v>
      </c>
      <c r="HJ214">
        <v>4.9726</v>
      </c>
      <c r="HK214">
        <v>3.291</v>
      </c>
      <c r="HL214">
        <v>9999</v>
      </c>
      <c r="HM214">
        <v>9999</v>
      </c>
      <c r="HN214">
        <v>9999</v>
      </c>
      <c r="HO214">
        <v>4.7</v>
      </c>
      <c r="HP214">
        <v>4.97297</v>
      </c>
      <c r="HQ214">
        <v>1.87729</v>
      </c>
      <c r="HR214">
        <v>1.87542</v>
      </c>
      <c r="HS214">
        <v>1.8782</v>
      </c>
      <c r="HT214">
        <v>1.87495</v>
      </c>
      <c r="HU214">
        <v>1.87851</v>
      </c>
      <c r="HV214">
        <v>1.87559</v>
      </c>
      <c r="HW214">
        <v>1.8768</v>
      </c>
      <c r="HX214">
        <v>0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0.178</v>
      </c>
      <c r="IL214">
        <v>0.2435</v>
      </c>
      <c r="IM214">
        <v>-0.2208080166734159</v>
      </c>
      <c r="IN214">
        <v>0.0009760521447082311</v>
      </c>
      <c r="IO214">
        <v>-1.213558287100738E-07</v>
      </c>
      <c r="IP214">
        <v>1.27618266518245E-10</v>
      </c>
      <c r="IQ214">
        <v>-0.04124942103459956</v>
      </c>
      <c r="IR214">
        <v>-0.001300910323688675</v>
      </c>
      <c r="IS214">
        <v>0.0007077955028906285</v>
      </c>
      <c r="IT214">
        <v>-5.887928008297181E-06</v>
      </c>
      <c r="IU214">
        <v>4</v>
      </c>
      <c r="IV214">
        <v>2095</v>
      </c>
      <c r="IW214">
        <v>1</v>
      </c>
      <c r="IX214">
        <v>25</v>
      </c>
      <c r="IY214">
        <v>199139.3</v>
      </c>
      <c r="IZ214">
        <v>199139.2</v>
      </c>
      <c r="JA214">
        <v>1.10352</v>
      </c>
      <c r="JB214">
        <v>2.56104</v>
      </c>
      <c r="JC214">
        <v>1.39893</v>
      </c>
      <c r="JD214">
        <v>2.34863</v>
      </c>
      <c r="JE214">
        <v>1.44897</v>
      </c>
      <c r="JF214">
        <v>2.61841</v>
      </c>
      <c r="JG214">
        <v>37.3138</v>
      </c>
      <c r="JH214">
        <v>24.0175</v>
      </c>
      <c r="JI214">
        <v>18</v>
      </c>
      <c r="JJ214">
        <v>475.458</v>
      </c>
      <c r="JK214">
        <v>479.178</v>
      </c>
      <c r="JL214">
        <v>30.8018</v>
      </c>
      <c r="JM214">
        <v>29.1836</v>
      </c>
      <c r="JN214">
        <v>30.0002</v>
      </c>
      <c r="JO214">
        <v>28.8077</v>
      </c>
      <c r="JP214">
        <v>28.8603</v>
      </c>
      <c r="JQ214">
        <v>22.1346</v>
      </c>
      <c r="JR214">
        <v>7.31118</v>
      </c>
      <c r="JS214">
        <v>100</v>
      </c>
      <c r="JT214">
        <v>30.7822</v>
      </c>
      <c r="JU214">
        <v>420</v>
      </c>
      <c r="JV214">
        <v>23.6156</v>
      </c>
      <c r="JW214">
        <v>100.866</v>
      </c>
      <c r="JX214">
        <v>100.123</v>
      </c>
    </row>
    <row r="215" spans="1:284">
      <c r="A215">
        <v>199</v>
      </c>
      <c r="B215">
        <v>1759096938.1</v>
      </c>
      <c r="C215">
        <v>3104</v>
      </c>
      <c r="D215" t="s">
        <v>830</v>
      </c>
      <c r="E215" t="s">
        <v>831</v>
      </c>
      <c r="F215">
        <v>5</v>
      </c>
      <c r="G215" t="s">
        <v>795</v>
      </c>
      <c r="H215" t="s">
        <v>419</v>
      </c>
      <c r="I215">
        <v>1759096935.1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6</v>
      </c>
      <c r="AH215">
        <v>1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5</v>
      </c>
      <c r="DA215">
        <v>0.5</v>
      </c>
      <c r="DB215" t="s">
        <v>421</v>
      </c>
      <c r="DC215">
        <v>2</v>
      </c>
      <c r="DD215">
        <v>1759096935.1</v>
      </c>
      <c r="DE215">
        <v>421.1464444444445</v>
      </c>
      <c r="DF215">
        <v>419.9571111111111</v>
      </c>
      <c r="DG215">
        <v>23.7791</v>
      </c>
      <c r="DH215">
        <v>23.59472222222222</v>
      </c>
      <c r="DI215">
        <v>420.9684444444445</v>
      </c>
      <c r="DJ215">
        <v>23.53566666666667</v>
      </c>
      <c r="DK215">
        <v>500.0665555555556</v>
      </c>
      <c r="DL215">
        <v>90.68535555555556</v>
      </c>
      <c r="DM215">
        <v>0.05358333333333334</v>
      </c>
      <c r="DN215">
        <v>30.25672222222222</v>
      </c>
      <c r="DO215">
        <v>30.02738888888889</v>
      </c>
      <c r="DP215">
        <v>999.9000000000001</v>
      </c>
      <c r="DQ215">
        <v>0</v>
      </c>
      <c r="DR215">
        <v>0</v>
      </c>
      <c r="DS215">
        <v>10013.54666666667</v>
      </c>
      <c r="DT215">
        <v>0</v>
      </c>
      <c r="DU215">
        <v>2.26173</v>
      </c>
      <c r="DV215">
        <v>1.189503333333333</v>
      </c>
      <c r="DW215">
        <v>431.4047777777778</v>
      </c>
      <c r="DX215">
        <v>430.1053333333333</v>
      </c>
      <c r="DY215">
        <v>0.1843826666666667</v>
      </c>
      <c r="DZ215">
        <v>419.9571111111111</v>
      </c>
      <c r="EA215">
        <v>23.59472222222222</v>
      </c>
      <c r="EB215">
        <v>2.156416666666666</v>
      </c>
      <c r="EC215">
        <v>2.139696666666667</v>
      </c>
      <c r="ED215">
        <v>18.64215555555556</v>
      </c>
      <c r="EE215">
        <v>18.51783333333334</v>
      </c>
      <c r="EF215">
        <v>0.00500056</v>
      </c>
      <c r="EG215">
        <v>0</v>
      </c>
      <c r="EH215">
        <v>0</v>
      </c>
      <c r="EI215">
        <v>0</v>
      </c>
      <c r="EJ215">
        <v>647.4444444444445</v>
      </c>
      <c r="EK215">
        <v>0.00500056</v>
      </c>
      <c r="EL215">
        <v>-4.5</v>
      </c>
      <c r="EM215">
        <v>-2.255555555555556</v>
      </c>
      <c r="EN215">
        <v>35.37488888888889</v>
      </c>
      <c r="EO215">
        <v>40.77066666666667</v>
      </c>
      <c r="EP215">
        <v>37.82599999999999</v>
      </c>
      <c r="EQ215">
        <v>41.02055555555555</v>
      </c>
      <c r="ER215">
        <v>38.597</v>
      </c>
      <c r="ES215">
        <v>0</v>
      </c>
      <c r="ET215">
        <v>0</v>
      </c>
      <c r="EU215">
        <v>0</v>
      </c>
      <c r="EV215">
        <v>1759096949.5</v>
      </c>
      <c r="EW215">
        <v>0</v>
      </c>
      <c r="EX215">
        <v>648.4119999999999</v>
      </c>
      <c r="EY215">
        <v>3.461538525536533</v>
      </c>
      <c r="EZ215">
        <v>30.76923062077177</v>
      </c>
      <c r="FA215">
        <v>-7.024000000000001</v>
      </c>
      <c r="FB215">
        <v>15</v>
      </c>
      <c r="FC215">
        <v>0</v>
      </c>
      <c r="FD215" t="s">
        <v>422</v>
      </c>
      <c r="FE215">
        <v>1747148579.5</v>
      </c>
      <c r="FF215">
        <v>1747148584.5</v>
      </c>
      <c r="FG215">
        <v>0</v>
      </c>
      <c r="FH215">
        <v>0.162</v>
      </c>
      <c r="FI215">
        <v>-0.001</v>
      </c>
      <c r="FJ215">
        <v>0.139</v>
      </c>
      <c r="FK215">
        <v>0.058</v>
      </c>
      <c r="FL215">
        <v>420</v>
      </c>
      <c r="FM215">
        <v>16</v>
      </c>
      <c r="FN215">
        <v>0.19</v>
      </c>
      <c r="FO215">
        <v>0.02</v>
      </c>
      <c r="FP215">
        <v>1.16623175</v>
      </c>
      <c r="FQ215">
        <v>0.130709380863041</v>
      </c>
      <c r="FR215">
        <v>0.03187522320608126</v>
      </c>
      <c r="FS215">
        <v>1</v>
      </c>
      <c r="FT215">
        <v>647.8117647058824</v>
      </c>
      <c r="FU215">
        <v>12.81894580511578</v>
      </c>
      <c r="FV215">
        <v>5.31799192010327</v>
      </c>
      <c r="FW215">
        <v>0</v>
      </c>
      <c r="FX215">
        <v>0.1732893</v>
      </c>
      <c r="FY215">
        <v>0.09010387992495303</v>
      </c>
      <c r="FZ215">
        <v>0.009187690496528492</v>
      </c>
      <c r="GA215">
        <v>1</v>
      </c>
      <c r="GB215">
        <v>2</v>
      </c>
      <c r="GC215">
        <v>3</v>
      </c>
      <c r="GD215" t="s">
        <v>423</v>
      </c>
      <c r="GE215">
        <v>3.127</v>
      </c>
      <c r="GF215">
        <v>2.73147</v>
      </c>
      <c r="GG215">
        <v>0.0861069</v>
      </c>
      <c r="GH215">
        <v>0.0864042</v>
      </c>
      <c r="GI215">
        <v>0.106475</v>
      </c>
      <c r="GJ215">
        <v>0.106485</v>
      </c>
      <c r="GK215">
        <v>27388.2</v>
      </c>
      <c r="GL215">
        <v>26533.2</v>
      </c>
      <c r="GM215">
        <v>30510.4</v>
      </c>
      <c r="GN215">
        <v>29297.3</v>
      </c>
      <c r="GO215">
        <v>37622.2</v>
      </c>
      <c r="GP215">
        <v>34430.7</v>
      </c>
      <c r="GQ215">
        <v>46674.6</v>
      </c>
      <c r="GR215">
        <v>43523.8</v>
      </c>
      <c r="GS215">
        <v>1.81845</v>
      </c>
      <c r="GT215">
        <v>1.8719</v>
      </c>
      <c r="GU215">
        <v>0.08379300000000001</v>
      </c>
      <c r="GV215">
        <v>0</v>
      </c>
      <c r="GW215">
        <v>28.6595</v>
      </c>
      <c r="GX215">
        <v>999.9</v>
      </c>
      <c r="GY215">
        <v>49.1</v>
      </c>
      <c r="GZ215">
        <v>30.6</v>
      </c>
      <c r="HA215">
        <v>23.8733</v>
      </c>
      <c r="HB215">
        <v>62.9258</v>
      </c>
      <c r="HC215">
        <v>13.117</v>
      </c>
      <c r="HD215">
        <v>1</v>
      </c>
      <c r="HE215">
        <v>0.155259</v>
      </c>
      <c r="HF215">
        <v>-1.14472</v>
      </c>
      <c r="HG215">
        <v>20.2181</v>
      </c>
      <c r="HH215">
        <v>5.23915</v>
      </c>
      <c r="HI215">
        <v>11.974</v>
      </c>
      <c r="HJ215">
        <v>4.97255</v>
      </c>
      <c r="HK215">
        <v>3.291</v>
      </c>
      <c r="HL215">
        <v>9999</v>
      </c>
      <c r="HM215">
        <v>9999</v>
      </c>
      <c r="HN215">
        <v>9999</v>
      </c>
      <c r="HO215">
        <v>4.7</v>
      </c>
      <c r="HP215">
        <v>4.97297</v>
      </c>
      <c r="HQ215">
        <v>1.87729</v>
      </c>
      <c r="HR215">
        <v>1.87544</v>
      </c>
      <c r="HS215">
        <v>1.8782</v>
      </c>
      <c r="HT215">
        <v>1.87495</v>
      </c>
      <c r="HU215">
        <v>1.87851</v>
      </c>
      <c r="HV215">
        <v>1.8756</v>
      </c>
      <c r="HW215">
        <v>1.87681</v>
      </c>
      <c r="HX215">
        <v>0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0.178</v>
      </c>
      <c r="IL215">
        <v>0.2435</v>
      </c>
      <c r="IM215">
        <v>-0.2208080166734159</v>
      </c>
      <c r="IN215">
        <v>0.0009760521447082311</v>
      </c>
      <c r="IO215">
        <v>-1.213558287100738E-07</v>
      </c>
      <c r="IP215">
        <v>1.27618266518245E-10</v>
      </c>
      <c r="IQ215">
        <v>-0.04124942103459956</v>
      </c>
      <c r="IR215">
        <v>-0.001300910323688675</v>
      </c>
      <c r="IS215">
        <v>0.0007077955028906285</v>
      </c>
      <c r="IT215">
        <v>-5.887928008297181E-06</v>
      </c>
      <c r="IU215">
        <v>4</v>
      </c>
      <c r="IV215">
        <v>2095</v>
      </c>
      <c r="IW215">
        <v>1</v>
      </c>
      <c r="IX215">
        <v>25</v>
      </c>
      <c r="IY215">
        <v>199139.3</v>
      </c>
      <c r="IZ215">
        <v>199139.2</v>
      </c>
      <c r="JA215">
        <v>1.10352</v>
      </c>
      <c r="JB215">
        <v>2.5708</v>
      </c>
      <c r="JC215">
        <v>1.39893</v>
      </c>
      <c r="JD215">
        <v>2.34863</v>
      </c>
      <c r="JE215">
        <v>1.44897</v>
      </c>
      <c r="JF215">
        <v>2.5</v>
      </c>
      <c r="JG215">
        <v>37.3378</v>
      </c>
      <c r="JH215">
        <v>24.0087</v>
      </c>
      <c r="JI215">
        <v>18</v>
      </c>
      <c r="JJ215">
        <v>475.558</v>
      </c>
      <c r="JK215">
        <v>479.101</v>
      </c>
      <c r="JL215">
        <v>30.7893</v>
      </c>
      <c r="JM215">
        <v>29.1836</v>
      </c>
      <c r="JN215">
        <v>30.0002</v>
      </c>
      <c r="JO215">
        <v>28.8084</v>
      </c>
      <c r="JP215">
        <v>28.861</v>
      </c>
      <c r="JQ215">
        <v>22.1369</v>
      </c>
      <c r="JR215">
        <v>7.31118</v>
      </c>
      <c r="JS215">
        <v>100</v>
      </c>
      <c r="JT215">
        <v>30.7822</v>
      </c>
      <c r="JU215">
        <v>420</v>
      </c>
      <c r="JV215">
        <v>23.6156</v>
      </c>
      <c r="JW215">
        <v>100.867</v>
      </c>
      <c r="JX215">
        <v>100.122</v>
      </c>
    </row>
    <row r="216" spans="1:284">
      <c r="A216">
        <v>200</v>
      </c>
      <c r="B216">
        <v>1759096940.1</v>
      </c>
      <c r="C216">
        <v>3106</v>
      </c>
      <c r="D216" t="s">
        <v>832</v>
      </c>
      <c r="E216" t="s">
        <v>833</v>
      </c>
      <c r="F216">
        <v>5</v>
      </c>
      <c r="G216" t="s">
        <v>795</v>
      </c>
      <c r="H216" t="s">
        <v>419</v>
      </c>
      <c r="I216">
        <v>1759096937.1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7</v>
      </c>
      <c r="AH216">
        <v>1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5</v>
      </c>
      <c r="DA216">
        <v>0.5</v>
      </c>
      <c r="DB216" t="s">
        <v>421</v>
      </c>
      <c r="DC216">
        <v>2</v>
      </c>
      <c r="DD216">
        <v>1759096937.1</v>
      </c>
      <c r="DE216">
        <v>421.1444444444444</v>
      </c>
      <c r="DF216">
        <v>419.9668888888889</v>
      </c>
      <c r="DG216">
        <v>23.78097777777778</v>
      </c>
      <c r="DH216">
        <v>23.59493333333333</v>
      </c>
      <c r="DI216">
        <v>420.9664444444444</v>
      </c>
      <c r="DJ216">
        <v>23.53751111111111</v>
      </c>
      <c r="DK216">
        <v>500.0441111111111</v>
      </c>
      <c r="DL216">
        <v>90.68534444444444</v>
      </c>
      <c r="DM216">
        <v>0.05366521111111111</v>
      </c>
      <c r="DN216">
        <v>30.25815555555555</v>
      </c>
      <c r="DO216">
        <v>30.02441111111111</v>
      </c>
      <c r="DP216">
        <v>999.9000000000001</v>
      </c>
      <c r="DQ216">
        <v>0</v>
      </c>
      <c r="DR216">
        <v>0</v>
      </c>
      <c r="DS216">
        <v>10002.98555555556</v>
      </c>
      <c r="DT216">
        <v>0</v>
      </c>
      <c r="DU216">
        <v>2.26173</v>
      </c>
      <c r="DV216">
        <v>1.177531111111111</v>
      </c>
      <c r="DW216">
        <v>431.4035555555556</v>
      </c>
      <c r="DX216">
        <v>430.1156666666666</v>
      </c>
      <c r="DY216">
        <v>0.1860555555555556</v>
      </c>
      <c r="DZ216">
        <v>419.9668888888889</v>
      </c>
      <c r="EA216">
        <v>23.59493333333333</v>
      </c>
      <c r="EB216">
        <v>2.156587777777778</v>
      </c>
      <c r="EC216">
        <v>2.139714444444444</v>
      </c>
      <c r="ED216">
        <v>18.64342222222222</v>
      </c>
      <c r="EE216">
        <v>18.51797777777778</v>
      </c>
      <c r="EF216">
        <v>0.00500056</v>
      </c>
      <c r="EG216">
        <v>0</v>
      </c>
      <c r="EH216">
        <v>0</v>
      </c>
      <c r="EI216">
        <v>0</v>
      </c>
      <c r="EJ216">
        <v>647.2111111111112</v>
      </c>
      <c r="EK216">
        <v>0.00500056</v>
      </c>
      <c r="EL216">
        <v>-5.188888888888889</v>
      </c>
      <c r="EM216">
        <v>-2.822222222222222</v>
      </c>
      <c r="EN216">
        <v>35.38877777777778</v>
      </c>
      <c r="EO216">
        <v>40.79133333333333</v>
      </c>
      <c r="EP216">
        <v>37.833</v>
      </c>
      <c r="EQ216">
        <v>41.07622222222223</v>
      </c>
      <c r="ER216">
        <v>38.60400000000001</v>
      </c>
      <c r="ES216">
        <v>0</v>
      </c>
      <c r="ET216">
        <v>0</v>
      </c>
      <c r="EU216">
        <v>0</v>
      </c>
      <c r="EV216">
        <v>1759096951.3</v>
      </c>
      <c r="EW216">
        <v>0</v>
      </c>
      <c r="EX216">
        <v>648.2461538461538</v>
      </c>
      <c r="EY216">
        <v>-1.285470128265449</v>
      </c>
      <c r="EZ216">
        <v>31.19658109715449</v>
      </c>
      <c r="FA216">
        <v>-6.596153846153846</v>
      </c>
      <c r="FB216">
        <v>15</v>
      </c>
      <c r="FC216">
        <v>0</v>
      </c>
      <c r="FD216" t="s">
        <v>422</v>
      </c>
      <c r="FE216">
        <v>1747148579.5</v>
      </c>
      <c r="FF216">
        <v>1747148584.5</v>
      </c>
      <c r="FG216">
        <v>0</v>
      </c>
      <c r="FH216">
        <v>0.162</v>
      </c>
      <c r="FI216">
        <v>-0.001</v>
      </c>
      <c r="FJ216">
        <v>0.139</v>
      </c>
      <c r="FK216">
        <v>0.058</v>
      </c>
      <c r="FL216">
        <v>420</v>
      </c>
      <c r="FM216">
        <v>16</v>
      </c>
      <c r="FN216">
        <v>0.19</v>
      </c>
      <c r="FO216">
        <v>0.02</v>
      </c>
      <c r="FP216">
        <v>1.16521756097561</v>
      </c>
      <c r="FQ216">
        <v>0.2031252961672471</v>
      </c>
      <c r="FR216">
        <v>0.03064834295289842</v>
      </c>
      <c r="FS216">
        <v>1</v>
      </c>
      <c r="FT216">
        <v>648.2764705882354</v>
      </c>
      <c r="FU216">
        <v>-0.7486630412506323</v>
      </c>
      <c r="FV216">
        <v>5.057961622881955</v>
      </c>
      <c r="FW216">
        <v>1</v>
      </c>
      <c r="FX216">
        <v>0.1758661463414634</v>
      </c>
      <c r="FY216">
        <v>0.09428868292682967</v>
      </c>
      <c r="FZ216">
        <v>0.009548754786807764</v>
      </c>
      <c r="GA216">
        <v>1</v>
      </c>
      <c r="GB216">
        <v>3</v>
      </c>
      <c r="GC216">
        <v>3</v>
      </c>
      <c r="GD216" t="s">
        <v>529</v>
      </c>
      <c r="GE216">
        <v>3.12708</v>
      </c>
      <c r="GF216">
        <v>2.73137</v>
      </c>
      <c r="GG216">
        <v>0.0861025</v>
      </c>
      <c r="GH216">
        <v>0.0864004</v>
      </c>
      <c r="GI216">
        <v>0.106481</v>
      </c>
      <c r="GJ216">
        <v>0.106486</v>
      </c>
      <c r="GK216">
        <v>27388.6</v>
      </c>
      <c r="GL216">
        <v>26533.1</v>
      </c>
      <c r="GM216">
        <v>30510.6</v>
      </c>
      <c r="GN216">
        <v>29297.1</v>
      </c>
      <c r="GO216">
        <v>37622.4</v>
      </c>
      <c r="GP216">
        <v>34430.5</v>
      </c>
      <c r="GQ216">
        <v>46675.1</v>
      </c>
      <c r="GR216">
        <v>43523.6</v>
      </c>
      <c r="GS216">
        <v>1.8185</v>
      </c>
      <c r="GT216">
        <v>1.87185</v>
      </c>
      <c r="GU216">
        <v>0.0835024</v>
      </c>
      <c r="GV216">
        <v>0</v>
      </c>
      <c r="GW216">
        <v>28.6608</v>
      </c>
      <c r="GX216">
        <v>999.9</v>
      </c>
      <c r="GY216">
        <v>49.1</v>
      </c>
      <c r="GZ216">
        <v>30.6</v>
      </c>
      <c r="HA216">
        <v>23.875</v>
      </c>
      <c r="HB216">
        <v>63.1758</v>
      </c>
      <c r="HC216">
        <v>13.149</v>
      </c>
      <c r="HD216">
        <v>1</v>
      </c>
      <c r="HE216">
        <v>0.155198</v>
      </c>
      <c r="HF216">
        <v>-1.16586</v>
      </c>
      <c r="HG216">
        <v>20.2179</v>
      </c>
      <c r="HH216">
        <v>5.2387</v>
      </c>
      <c r="HI216">
        <v>11.974</v>
      </c>
      <c r="HJ216">
        <v>4.97255</v>
      </c>
      <c r="HK216">
        <v>3.291</v>
      </c>
      <c r="HL216">
        <v>9999</v>
      </c>
      <c r="HM216">
        <v>9999</v>
      </c>
      <c r="HN216">
        <v>9999</v>
      </c>
      <c r="HO216">
        <v>4.7</v>
      </c>
      <c r="HP216">
        <v>4.97295</v>
      </c>
      <c r="HQ216">
        <v>1.87729</v>
      </c>
      <c r="HR216">
        <v>1.87544</v>
      </c>
      <c r="HS216">
        <v>1.8782</v>
      </c>
      <c r="HT216">
        <v>1.87497</v>
      </c>
      <c r="HU216">
        <v>1.87851</v>
      </c>
      <c r="HV216">
        <v>1.8756</v>
      </c>
      <c r="HW216">
        <v>1.8768</v>
      </c>
      <c r="HX216">
        <v>0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0.179</v>
      </c>
      <c r="IL216">
        <v>0.2436</v>
      </c>
      <c r="IM216">
        <v>-0.2208080166734159</v>
      </c>
      <c r="IN216">
        <v>0.0009760521447082311</v>
      </c>
      <c r="IO216">
        <v>-1.213558287100738E-07</v>
      </c>
      <c r="IP216">
        <v>1.27618266518245E-10</v>
      </c>
      <c r="IQ216">
        <v>-0.04124942103459956</v>
      </c>
      <c r="IR216">
        <v>-0.001300910323688675</v>
      </c>
      <c r="IS216">
        <v>0.0007077955028906285</v>
      </c>
      <c r="IT216">
        <v>-5.887928008297181E-06</v>
      </c>
      <c r="IU216">
        <v>4</v>
      </c>
      <c r="IV216">
        <v>2095</v>
      </c>
      <c r="IW216">
        <v>1</v>
      </c>
      <c r="IX216">
        <v>25</v>
      </c>
      <c r="IY216">
        <v>199139.3</v>
      </c>
      <c r="IZ216">
        <v>199139.3</v>
      </c>
      <c r="JA216">
        <v>1.10474</v>
      </c>
      <c r="JB216">
        <v>2.56836</v>
      </c>
      <c r="JC216">
        <v>1.39893</v>
      </c>
      <c r="JD216">
        <v>2.34985</v>
      </c>
      <c r="JE216">
        <v>1.44897</v>
      </c>
      <c r="JF216">
        <v>2.59521</v>
      </c>
      <c r="JG216">
        <v>37.3138</v>
      </c>
      <c r="JH216">
        <v>24.0087</v>
      </c>
      <c r="JI216">
        <v>18</v>
      </c>
      <c r="JJ216">
        <v>475.593</v>
      </c>
      <c r="JK216">
        <v>479.068</v>
      </c>
      <c r="JL216">
        <v>30.7775</v>
      </c>
      <c r="JM216">
        <v>29.1849</v>
      </c>
      <c r="JN216">
        <v>30.0002</v>
      </c>
      <c r="JO216">
        <v>28.8096</v>
      </c>
      <c r="JP216">
        <v>28.861</v>
      </c>
      <c r="JQ216">
        <v>22.1366</v>
      </c>
      <c r="JR216">
        <v>7.31118</v>
      </c>
      <c r="JS216">
        <v>100</v>
      </c>
      <c r="JT216">
        <v>30.7576</v>
      </c>
      <c r="JU216">
        <v>420</v>
      </c>
      <c r="JV216">
        <v>23.6156</v>
      </c>
      <c r="JW216">
        <v>100.868</v>
      </c>
      <c r="JX216">
        <v>100.121</v>
      </c>
    </row>
    <row r="217" spans="1:284">
      <c r="A217">
        <v>201</v>
      </c>
      <c r="B217">
        <v>1759096942.1</v>
      </c>
      <c r="C217">
        <v>3108</v>
      </c>
      <c r="D217" t="s">
        <v>834</v>
      </c>
      <c r="E217" t="s">
        <v>835</v>
      </c>
      <c r="F217">
        <v>5</v>
      </c>
      <c r="G217" t="s">
        <v>795</v>
      </c>
      <c r="H217" t="s">
        <v>419</v>
      </c>
      <c r="I217">
        <v>1759096939.1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7</v>
      </c>
      <c r="AH217">
        <v>1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5</v>
      </c>
      <c r="DA217">
        <v>0.5</v>
      </c>
      <c r="DB217" t="s">
        <v>421</v>
      </c>
      <c r="DC217">
        <v>2</v>
      </c>
      <c r="DD217">
        <v>1759096939.1</v>
      </c>
      <c r="DE217">
        <v>421.141888888889</v>
      </c>
      <c r="DF217">
        <v>419.9763333333333</v>
      </c>
      <c r="DG217">
        <v>23.78285555555556</v>
      </c>
      <c r="DH217">
        <v>23.59496666666666</v>
      </c>
      <c r="DI217">
        <v>420.9638888888889</v>
      </c>
      <c r="DJ217">
        <v>23.53935555555556</v>
      </c>
      <c r="DK217">
        <v>499.9704444444445</v>
      </c>
      <c r="DL217">
        <v>90.68525555555556</v>
      </c>
      <c r="DM217">
        <v>0.05369176666666667</v>
      </c>
      <c r="DN217">
        <v>30.25781111111111</v>
      </c>
      <c r="DO217">
        <v>30.02113333333334</v>
      </c>
      <c r="DP217">
        <v>999.9000000000001</v>
      </c>
      <c r="DQ217">
        <v>0</v>
      </c>
      <c r="DR217">
        <v>0</v>
      </c>
      <c r="DS217">
        <v>9997.637777777776</v>
      </c>
      <c r="DT217">
        <v>0</v>
      </c>
      <c r="DU217">
        <v>2.26173</v>
      </c>
      <c r="DV217">
        <v>1.165504444444445</v>
      </c>
      <c r="DW217">
        <v>431.4016666666666</v>
      </c>
      <c r="DX217">
        <v>430.1252222222222</v>
      </c>
      <c r="DY217">
        <v>0.1879041111111111</v>
      </c>
      <c r="DZ217">
        <v>419.9763333333333</v>
      </c>
      <c r="EA217">
        <v>23.59496666666666</v>
      </c>
      <c r="EB217">
        <v>2.156756666666667</v>
      </c>
      <c r="EC217">
        <v>2.139715555555556</v>
      </c>
      <c r="ED217">
        <v>18.64466666666667</v>
      </c>
      <c r="EE217">
        <v>18.51797777777778</v>
      </c>
      <c r="EF217">
        <v>0.00500056</v>
      </c>
      <c r="EG217">
        <v>0</v>
      </c>
      <c r="EH217">
        <v>0</v>
      </c>
      <c r="EI217">
        <v>0</v>
      </c>
      <c r="EJ217">
        <v>646.1222222222221</v>
      </c>
      <c r="EK217">
        <v>0.00500056</v>
      </c>
      <c r="EL217">
        <v>-2.755555555555556</v>
      </c>
      <c r="EM217">
        <v>-2.188888888888889</v>
      </c>
      <c r="EN217">
        <v>35.40955555555556</v>
      </c>
      <c r="EO217">
        <v>40.833</v>
      </c>
      <c r="EP217">
        <v>37.84688888888889</v>
      </c>
      <c r="EQ217">
        <v>41.11088888888889</v>
      </c>
      <c r="ER217">
        <v>38.611</v>
      </c>
      <c r="ES217">
        <v>0</v>
      </c>
      <c r="ET217">
        <v>0</v>
      </c>
      <c r="EU217">
        <v>0</v>
      </c>
      <c r="EV217">
        <v>1759096953.7</v>
      </c>
      <c r="EW217">
        <v>0</v>
      </c>
      <c r="EX217">
        <v>648.6923076923077</v>
      </c>
      <c r="EY217">
        <v>-11.15213694928585</v>
      </c>
      <c r="EZ217">
        <v>40.52991434514549</v>
      </c>
      <c r="FA217">
        <v>-5.865384615384615</v>
      </c>
      <c r="FB217">
        <v>15</v>
      </c>
      <c r="FC217">
        <v>0</v>
      </c>
      <c r="FD217" t="s">
        <v>422</v>
      </c>
      <c r="FE217">
        <v>1747148579.5</v>
      </c>
      <c r="FF217">
        <v>1747148584.5</v>
      </c>
      <c r="FG217">
        <v>0</v>
      </c>
      <c r="FH217">
        <v>0.162</v>
      </c>
      <c r="FI217">
        <v>-0.001</v>
      </c>
      <c r="FJ217">
        <v>0.139</v>
      </c>
      <c r="FK217">
        <v>0.058</v>
      </c>
      <c r="FL217">
        <v>420</v>
      </c>
      <c r="FM217">
        <v>16</v>
      </c>
      <c r="FN217">
        <v>0.19</v>
      </c>
      <c r="FO217">
        <v>0.02</v>
      </c>
      <c r="FP217">
        <v>1.1668035</v>
      </c>
      <c r="FQ217">
        <v>0.1861521951219526</v>
      </c>
      <c r="FR217">
        <v>0.03075345375319659</v>
      </c>
      <c r="FS217">
        <v>1</v>
      </c>
      <c r="FT217">
        <v>647.8441176470589</v>
      </c>
      <c r="FU217">
        <v>-5.66080976531413</v>
      </c>
      <c r="FV217">
        <v>5.114925747058681</v>
      </c>
      <c r="FW217">
        <v>0</v>
      </c>
      <c r="FX217">
        <v>0.178665075</v>
      </c>
      <c r="FY217">
        <v>0.08207282926829249</v>
      </c>
      <c r="FZ217">
        <v>0.008110623115357722</v>
      </c>
      <c r="GA217">
        <v>1</v>
      </c>
      <c r="GB217">
        <v>2</v>
      </c>
      <c r="GC217">
        <v>3</v>
      </c>
      <c r="GD217" t="s">
        <v>423</v>
      </c>
      <c r="GE217">
        <v>3.12695</v>
      </c>
      <c r="GF217">
        <v>2.73133</v>
      </c>
      <c r="GG217">
        <v>0.086102</v>
      </c>
      <c r="GH217">
        <v>0.08641020000000001</v>
      </c>
      <c r="GI217">
        <v>0.106483</v>
      </c>
      <c r="GJ217">
        <v>0.106482</v>
      </c>
      <c r="GK217">
        <v>27388.7</v>
      </c>
      <c r="GL217">
        <v>26532.6</v>
      </c>
      <c r="GM217">
        <v>30510.8</v>
      </c>
      <c r="GN217">
        <v>29296.9</v>
      </c>
      <c r="GO217">
        <v>37622.4</v>
      </c>
      <c r="GP217">
        <v>34430.6</v>
      </c>
      <c r="GQ217">
        <v>46675.3</v>
      </c>
      <c r="GR217">
        <v>43523.4</v>
      </c>
      <c r="GS217">
        <v>1.81817</v>
      </c>
      <c r="GT217">
        <v>1.87192</v>
      </c>
      <c r="GU217">
        <v>0.0829138</v>
      </c>
      <c r="GV217">
        <v>0</v>
      </c>
      <c r="GW217">
        <v>28.662</v>
      </c>
      <c r="GX217">
        <v>999.9</v>
      </c>
      <c r="GY217">
        <v>49.1</v>
      </c>
      <c r="GZ217">
        <v>30.6</v>
      </c>
      <c r="HA217">
        <v>23.8744</v>
      </c>
      <c r="HB217">
        <v>62.7658</v>
      </c>
      <c r="HC217">
        <v>13.2532</v>
      </c>
      <c r="HD217">
        <v>1</v>
      </c>
      <c r="HE217">
        <v>0.15532</v>
      </c>
      <c r="HF217">
        <v>-1.14723</v>
      </c>
      <c r="HG217">
        <v>20.2181</v>
      </c>
      <c r="HH217">
        <v>5.23766</v>
      </c>
      <c r="HI217">
        <v>11.974</v>
      </c>
      <c r="HJ217">
        <v>4.97205</v>
      </c>
      <c r="HK217">
        <v>3.291</v>
      </c>
      <c r="HL217">
        <v>9999</v>
      </c>
      <c r="HM217">
        <v>9999</v>
      </c>
      <c r="HN217">
        <v>9999</v>
      </c>
      <c r="HO217">
        <v>4.7</v>
      </c>
      <c r="HP217">
        <v>4.97295</v>
      </c>
      <c r="HQ217">
        <v>1.87729</v>
      </c>
      <c r="HR217">
        <v>1.87543</v>
      </c>
      <c r="HS217">
        <v>1.8782</v>
      </c>
      <c r="HT217">
        <v>1.87499</v>
      </c>
      <c r="HU217">
        <v>1.87851</v>
      </c>
      <c r="HV217">
        <v>1.8756</v>
      </c>
      <c r="HW217">
        <v>1.8768</v>
      </c>
      <c r="HX217">
        <v>0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0.178</v>
      </c>
      <c r="IL217">
        <v>0.2435</v>
      </c>
      <c r="IM217">
        <v>-0.2208080166734159</v>
      </c>
      <c r="IN217">
        <v>0.0009760521447082311</v>
      </c>
      <c r="IO217">
        <v>-1.213558287100738E-07</v>
      </c>
      <c r="IP217">
        <v>1.27618266518245E-10</v>
      </c>
      <c r="IQ217">
        <v>-0.04124942103459956</v>
      </c>
      <c r="IR217">
        <v>-0.001300910323688675</v>
      </c>
      <c r="IS217">
        <v>0.0007077955028906285</v>
      </c>
      <c r="IT217">
        <v>-5.887928008297181E-06</v>
      </c>
      <c r="IU217">
        <v>4</v>
      </c>
      <c r="IV217">
        <v>2095</v>
      </c>
      <c r="IW217">
        <v>1</v>
      </c>
      <c r="IX217">
        <v>25</v>
      </c>
      <c r="IY217">
        <v>199139.4</v>
      </c>
      <c r="IZ217">
        <v>199139.3</v>
      </c>
      <c r="JA217">
        <v>1.10352</v>
      </c>
      <c r="JB217">
        <v>2.55859</v>
      </c>
      <c r="JC217">
        <v>1.39893</v>
      </c>
      <c r="JD217">
        <v>2.34863</v>
      </c>
      <c r="JE217">
        <v>1.44897</v>
      </c>
      <c r="JF217">
        <v>2.58545</v>
      </c>
      <c r="JG217">
        <v>37.3138</v>
      </c>
      <c r="JH217">
        <v>24.0175</v>
      </c>
      <c r="JI217">
        <v>18</v>
      </c>
      <c r="JJ217">
        <v>475.42</v>
      </c>
      <c r="JK217">
        <v>479.127</v>
      </c>
      <c r="JL217">
        <v>30.7681</v>
      </c>
      <c r="JM217">
        <v>29.1861</v>
      </c>
      <c r="JN217">
        <v>30.0003</v>
      </c>
      <c r="JO217">
        <v>28.8102</v>
      </c>
      <c r="JP217">
        <v>28.8621</v>
      </c>
      <c r="JQ217">
        <v>22.1362</v>
      </c>
      <c r="JR217">
        <v>7.31118</v>
      </c>
      <c r="JS217">
        <v>100</v>
      </c>
      <c r="JT217">
        <v>30.7576</v>
      </c>
      <c r="JU217">
        <v>420</v>
      </c>
      <c r="JV217">
        <v>23.6156</v>
      </c>
      <c r="JW217">
        <v>100.868</v>
      </c>
      <c r="JX217">
        <v>100.121</v>
      </c>
    </row>
    <row r="218" spans="1:284">
      <c r="A218">
        <v>202</v>
      </c>
      <c r="B218">
        <v>1759096944.1</v>
      </c>
      <c r="C218">
        <v>3110</v>
      </c>
      <c r="D218" t="s">
        <v>836</v>
      </c>
      <c r="E218" t="s">
        <v>837</v>
      </c>
      <c r="F218">
        <v>5</v>
      </c>
      <c r="G218" t="s">
        <v>795</v>
      </c>
      <c r="H218" t="s">
        <v>419</v>
      </c>
      <c r="I218">
        <v>1759096941.1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7</v>
      </c>
      <c r="AH218">
        <v>1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5</v>
      </c>
      <c r="DA218">
        <v>0.5</v>
      </c>
      <c r="DB218" t="s">
        <v>421</v>
      </c>
      <c r="DC218">
        <v>2</v>
      </c>
      <c r="DD218">
        <v>1759096941.1</v>
      </c>
      <c r="DE218">
        <v>421.1386666666667</v>
      </c>
      <c r="DF218">
        <v>419.9725555555556</v>
      </c>
      <c r="DG218">
        <v>23.78445555555556</v>
      </c>
      <c r="DH218">
        <v>23.59462222222222</v>
      </c>
      <c r="DI218">
        <v>420.9605555555556</v>
      </c>
      <c r="DJ218">
        <v>23.54091111111111</v>
      </c>
      <c r="DK218">
        <v>499.9793333333333</v>
      </c>
      <c r="DL218">
        <v>90.68536666666667</v>
      </c>
      <c r="DM218">
        <v>0.05362291111111111</v>
      </c>
      <c r="DN218">
        <v>30.25587777777778</v>
      </c>
      <c r="DO218">
        <v>30.01722222222222</v>
      </c>
      <c r="DP218">
        <v>999.9000000000001</v>
      </c>
      <c r="DQ218">
        <v>0</v>
      </c>
      <c r="DR218">
        <v>0</v>
      </c>
      <c r="DS218">
        <v>9996.798888888889</v>
      </c>
      <c r="DT218">
        <v>0</v>
      </c>
      <c r="DU218">
        <v>2.26173</v>
      </c>
      <c r="DV218">
        <v>1.166087777777778</v>
      </c>
      <c r="DW218">
        <v>431.3992222222222</v>
      </c>
      <c r="DX218">
        <v>430.1212222222223</v>
      </c>
      <c r="DY218">
        <v>0.1898415555555556</v>
      </c>
      <c r="DZ218">
        <v>419.9725555555556</v>
      </c>
      <c r="EA218">
        <v>23.59462222222222</v>
      </c>
      <c r="EB218">
        <v>2.156903333333334</v>
      </c>
      <c r="EC218">
        <v>2.139686666666667</v>
      </c>
      <c r="ED218">
        <v>18.64575555555556</v>
      </c>
      <c r="EE218">
        <v>18.51774444444444</v>
      </c>
      <c r="EF218">
        <v>0.00500056</v>
      </c>
      <c r="EG218">
        <v>0</v>
      </c>
      <c r="EH218">
        <v>0</v>
      </c>
      <c r="EI218">
        <v>0</v>
      </c>
      <c r="EJ218">
        <v>648.7222222222222</v>
      </c>
      <c r="EK218">
        <v>0.00500056</v>
      </c>
      <c r="EL218">
        <v>-3.1</v>
      </c>
      <c r="EM218">
        <v>-2.266666666666667</v>
      </c>
      <c r="EN218">
        <v>35.458</v>
      </c>
      <c r="EO218">
        <v>40.854</v>
      </c>
      <c r="EP218">
        <v>37.85388888888888</v>
      </c>
      <c r="EQ218">
        <v>41.18033333333334</v>
      </c>
      <c r="ER218">
        <v>38.63166666666667</v>
      </c>
      <c r="ES218">
        <v>0</v>
      </c>
      <c r="ET218">
        <v>0</v>
      </c>
      <c r="EU218">
        <v>0</v>
      </c>
      <c r="EV218">
        <v>1759096955.5</v>
      </c>
      <c r="EW218">
        <v>0</v>
      </c>
      <c r="EX218">
        <v>649.2</v>
      </c>
      <c r="EY218">
        <v>-18.42307708990205</v>
      </c>
      <c r="EZ218">
        <v>30.33076894182197</v>
      </c>
      <c r="FA218">
        <v>-5.679999999999999</v>
      </c>
      <c r="FB218">
        <v>15</v>
      </c>
      <c r="FC218">
        <v>0</v>
      </c>
      <c r="FD218" t="s">
        <v>422</v>
      </c>
      <c r="FE218">
        <v>1747148579.5</v>
      </c>
      <c r="FF218">
        <v>1747148584.5</v>
      </c>
      <c r="FG218">
        <v>0</v>
      </c>
      <c r="FH218">
        <v>0.162</v>
      </c>
      <c r="FI218">
        <v>-0.001</v>
      </c>
      <c r="FJ218">
        <v>0.139</v>
      </c>
      <c r="FK218">
        <v>0.058</v>
      </c>
      <c r="FL218">
        <v>420</v>
      </c>
      <c r="FM218">
        <v>16</v>
      </c>
      <c r="FN218">
        <v>0.19</v>
      </c>
      <c r="FO218">
        <v>0.02</v>
      </c>
      <c r="FP218">
        <v>1.169512682926829</v>
      </c>
      <c r="FQ218">
        <v>0.05912843205574936</v>
      </c>
      <c r="FR218">
        <v>0.02765286259820265</v>
      </c>
      <c r="FS218">
        <v>1</v>
      </c>
      <c r="FT218">
        <v>648.5088235294118</v>
      </c>
      <c r="FU218">
        <v>4.615737157026592</v>
      </c>
      <c r="FV218">
        <v>5.10728243883521</v>
      </c>
      <c r="FW218">
        <v>0</v>
      </c>
      <c r="FX218">
        <v>0.1817451707317073</v>
      </c>
      <c r="FY218">
        <v>0.06925841811846736</v>
      </c>
      <c r="FZ218">
        <v>0.006933951831044178</v>
      </c>
      <c r="GA218">
        <v>1</v>
      </c>
      <c r="GB218">
        <v>2</v>
      </c>
      <c r="GC218">
        <v>3</v>
      </c>
      <c r="GD218" t="s">
        <v>423</v>
      </c>
      <c r="GE218">
        <v>3.127</v>
      </c>
      <c r="GF218">
        <v>2.73131</v>
      </c>
      <c r="GG218">
        <v>0.0861039</v>
      </c>
      <c r="GH218">
        <v>0.0864087</v>
      </c>
      <c r="GI218">
        <v>0.106489</v>
      </c>
      <c r="GJ218">
        <v>0.106483</v>
      </c>
      <c r="GK218">
        <v>27388.4</v>
      </c>
      <c r="GL218">
        <v>26532.6</v>
      </c>
      <c r="GM218">
        <v>30510.5</v>
      </c>
      <c r="GN218">
        <v>29296.8</v>
      </c>
      <c r="GO218">
        <v>37621.9</v>
      </c>
      <c r="GP218">
        <v>34430.3</v>
      </c>
      <c r="GQ218">
        <v>46674.9</v>
      </c>
      <c r="GR218">
        <v>43523.2</v>
      </c>
      <c r="GS218">
        <v>1.81813</v>
      </c>
      <c r="GT218">
        <v>1.87173</v>
      </c>
      <c r="GU218">
        <v>0.0828318</v>
      </c>
      <c r="GV218">
        <v>0</v>
      </c>
      <c r="GW218">
        <v>28.6632</v>
      </c>
      <c r="GX218">
        <v>999.9</v>
      </c>
      <c r="GY218">
        <v>49.1</v>
      </c>
      <c r="GZ218">
        <v>30.6</v>
      </c>
      <c r="HA218">
        <v>23.8752</v>
      </c>
      <c r="HB218">
        <v>62.5358</v>
      </c>
      <c r="HC218">
        <v>13.0769</v>
      </c>
      <c r="HD218">
        <v>1</v>
      </c>
      <c r="HE218">
        <v>0.155389</v>
      </c>
      <c r="HF218">
        <v>-1.16748</v>
      </c>
      <c r="HG218">
        <v>20.2181</v>
      </c>
      <c r="HH218">
        <v>5.23766</v>
      </c>
      <c r="HI218">
        <v>11.974</v>
      </c>
      <c r="HJ218">
        <v>4.9721</v>
      </c>
      <c r="HK218">
        <v>3.291</v>
      </c>
      <c r="HL218">
        <v>9999</v>
      </c>
      <c r="HM218">
        <v>9999</v>
      </c>
      <c r="HN218">
        <v>9999</v>
      </c>
      <c r="HO218">
        <v>4.7</v>
      </c>
      <c r="HP218">
        <v>4.97296</v>
      </c>
      <c r="HQ218">
        <v>1.87729</v>
      </c>
      <c r="HR218">
        <v>1.87544</v>
      </c>
      <c r="HS218">
        <v>1.8782</v>
      </c>
      <c r="HT218">
        <v>1.87499</v>
      </c>
      <c r="HU218">
        <v>1.87851</v>
      </c>
      <c r="HV218">
        <v>1.87561</v>
      </c>
      <c r="HW218">
        <v>1.87681</v>
      </c>
      <c r="HX218">
        <v>0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0.178</v>
      </c>
      <c r="IL218">
        <v>0.2436</v>
      </c>
      <c r="IM218">
        <v>-0.2208080166734159</v>
      </c>
      <c r="IN218">
        <v>0.0009760521447082311</v>
      </c>
      <c r="IO218">
        <v>-1.213558287100738E-07</v>
      </c>
      <c r="IP218">
        <v>1.27618266518245E-10</v>
      </c>
      <c r="IQ218">
        <v>-0.04124942103459956</v>
      </c>
      <c r="IR218">
        <v>-0.001300910323688675</v>
      </c>
      <c r="IS218">
        <v>0.0007077955028906285</v>
      </c>
      <c r="IT218">
        <v>-5.887928008297181E-06</v>
      </c>
      <c r="IU218">
        <v>4</v>
      </c>
      <c r="IV218">
        <v>2095</v>
      </c>
      <c r="IW218">
        <v>1</v>
      </c>
      <c r="IX218">
        <v>25</v>
      </c>
      <c r="IY218">
        <v>199139.4</v>
      </c>
      <c r="IZ218">
        <v>199139.3</v>
      </c>
      <c r="JA218">
        <v>1.10474</v>
      </c>
      <c r="JB218">
        <v>2.57446</v>
      </c>
      <c r="JC218">
        <v>1.39893</v>
      </c>
      <c r="JD218">
        <v>2.34863</v>
      </c>
      <c r="JE218">
        <v>1.44897</v>
      </c>
      <c r="JF218">
        <v>2.54883</v>
      </c>
      <c r="JG218">
        <v>37.3138</v>
      </c>
      <c r="JH218">
        <v>23.9999</v>
      </c>
      <c r="JI218">
        <v>18</v>
      </c>
      <c r="JJ218">
        <v>475.392</v>
      </c>
      <c r="JK218">
        <v>479.004</v>
      </c>
      <c r="JL218">
        <v>30.7561</v>
      </c>
      <c r="JM218">
        <v>29.1861</v>
      </c>
      <c r="JN218">
        <v>30.0003</v>
      </c>
      <c r="JO218">
        <v>28.8102</v>
      </c>
      <c r="JP218">
        <v>28.8634</v>
      </c>
      <c r="JQ218">
        <v>22.1358</v>
      </c>
      <c r="JR218">
        <v>7.31118</v>
      </c>
      <c r="JS218">
        <v>100</v>
      </c>
      <c r="JT218">
        <v>30.7418</v>
      </c>
      <c r="JU218">
        <v>420</v>
      </c>
      <c r="JV218">
        <v>23.6156</v>
      </c>
      <c r="JW218">
        <v>100.867</v>
      </c>
      <c r="JX218">
        <v>100.12</v>
      </c>
    </row>
    <row r="219" spans="1:284">
      <c r="A219">
        <v>203</v>
      </c>
      <c r="B219">
        <v>1759096946.1</v>
      </c>
      <c r="C219">
        <v>3112</v>
      </c>
      <c r="D219" t="s">
        <v>838</v>
      </c>
      <c r="E219" t="s">
        <v>839</v>
      </c>
      <c r="F219">
        <v>5</v>
      </c>
      <c r="G219" t="s">
        <v>795</v>
      </c>
      <c r="H219" t="s">
        <v>419</v>
      </c>
      <c r="I219">
        <v>1759096943.1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7</v>
      </c>
      <c r="AH219">
        <v>1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5</v>
      </c>
      <c r="DA219">
        <v>0.5</v>
      </c>
      <c r="DB219" t="s">
        <v>421</v>
      </c>
      <c r="DC219">
        <v>2</v>
      </c>
      <c r="DD219">
        <v>1759096943.1</v>
      </c>
      <c r="DE219">
        <v>421.1397777777777</v>
      </c>
      <c r="DF219">
        <v>419.9831111111111</v>
      </c>
      <c r="DG219">
        <v>23.78568888888889</v>
      </c>
      <c r="DH219">
        <v>23.59476666666666</v>
      </c>
      <c r="DI219">
        <v>420.9615555555555</v>
      </c>
      <c r="DJ219">
        <v>23.5421</v>
      </c>
      <c r="DK219">
        <v>500.0041111111111</v>
      </c>
      <c r="DL219">
        <v>90.68553333333332</v>
      </c>
      <c r="DM219">
        <v>0.05348595555555555</v>
      </c>
      <c r="DN219">
        <v>30.25431111111111</v>
      </c>
      <c r="DO219">
        <v>30.01535555555555</v>
      </c>
      <c r="DP219">
        <v>999.9000000000001</v>
      </c>
      <c r="DQ219">
        <v>0</v>
      </c>
      <c r="DR219">
        <v>0</v>
      </c>
      <c r="DS219">
        <v>10006.87111111111</v>
      </c>
      <c r="DT219">
        <v>0</v>
      </c>
      <c r="DU219">
        <v>2.26173</v>
      </c>
      <c r="DV219">
        <v>1.156666666666667</v>
      </c>
      <c r="DW219">
        <v>431.4008888888889</v>
      </c>
      <c r="DX219">
        <v>430.1318888888889</v>
      </c>
      <c r="DY219">
        <v>0.1909305555555556</v>
      </c>
      <c r="DZ219">
        <v>419.9831111111111</v>
      </c>
      <c r="EA219">
        <v>23.59476666666666</v>
      </c>
      <c r="EB219">
        <v>2.157017777777778</v>
      </c>
      <c r="EC219">
        <v>2.139702222222222</v>
      </c>
      <c r="ED219">
        <v>18.64661111111111</v>
      </c>
      <c r="EE219">
        <v>18.51785555555556</v>
      </c>
      <c r="EF219">
        <v>0.00500056</v>
      </c>
      <c r="EG219">
        <v>0</v>
      </c>
      <c r="EH219">
        <v>0</v>
      </c>
      <c r="EI219">
        <v>0</v>
      </c>
      <c r="EJ219">
        <v>648.5444444444444</v>
      </c>
      <c r="EK219">
        <v>0.00500056</v>
      </c>
      <c r="EL219">
        <v>-5.48888888888889</v>
      </c>
      <c r="EM219">
        <v>-2.966666666666667</v>
      </c>
      <c r="EN219">
        <v>35.49977777777778</v>
      </c>
      <c r="EO219">
        <v>40.89566666666667</v>
      </c>
      <c r="EP219">
        <v>37.86788888888888</v>
      </c>
      <c r="EQ219">
        <v>41.20811111111111</v>
      </c>
      <c r="ER219">
        <v>38.65944444444445</v>
      </c>
      <c r="ES219">
        <v>0</v>
      </c>
      <c r="ET219">
        <v>0</v>
      </c>
      <c r="EU219">
        <v>0</v>
      </c>
      <c r="EV219">
        <v>1759096957.3</v>
      </c>
      <c r="EW219">
        <v>0</v>
      </c>
      <c r="EX219">
        <v>648.3307692307692</v>
      </c>
      <c r="EY219">
        <v>-10.52307713011618</v>
      </c>
      <c r="EZ219">
        <v>-3.596581481278522</v>
      </c>
      <c r="FA219">
        <v>-5.692307692307692</v>
      </c>
      <c r="FB219">
        <v>15</v>
      </c>
      <c r="FC219">
        <v>0</v>
      </c>
      <c r="FD219" t="s">
        <v>422</v>
      </c>
      <c r="FE219">
        <v>1747148579.5</v>
      </c>
      <c r="FF219">
        <v>1747148584.5</v>
      </c>
      <c r="FG219">
        <v>0</v>
      </c>
      <c r="FH219">
        <v>0.162</v>
      </c>
      <c r="FI219">
        <v>-0.001</v>
      </c>
      <c r="FJ219">
        <v>0.139</v>
      </c>
      <c r="FK219">
        <v>0.058</v>
      </c>
      <c r="FL219">
        <v>420</v>
      </c>
      <c r="FM219">
        <v>16</v>
      </c>
      <c r="FN219">
        <v>0.19</v>
      </c>
      <c r="FO219">
        <v>0.02</v>
      </c>
      <c r="FP219">
        <v>1.17171725</v>
      </c>
      <c r="FQ219">
        <v>-0.01751088180112573</v>
      </c>
      <c r="FR219">
        <v>0.02636536999432211</v>
      </c>
      <c r="FS219">
        <v>1</v>
      </c>
      <c r="FT219">
        <v>648.4294117647058</v>
      </c>
      <c r="FU219">
        <v>3.21161186259695</v>
      </c>
      <c r="FV219">
        <v>5.092354673878029</v>
      </c>
      <c r="FW219">
        <v>0</v>
      </c>
      <c r="FX219">
        <v>0.183766575</v>
      </c>
      <c r="FY219">
        <v>0.06144221763602222</v>
      </c>
      <c r="FZ219">
        <v>0.00598888030389446</v>
      </c>
      <c r="GA219">
        <v>1</v>
      </c>
      <c r="GB219">
        <v>2</v>
      </c>
      <c r="GC219">
        <v>3</v>
      </c>
      <c r="GD219" t="s">
        <v>423</v>
      </c>
      <c r="GE219">
        <v>3.12718</v>
      </c>
      <c r="GF219">
        <v>2.73122</v>
      </c>
      <c r="GG219">
        <v>0.0861064</v>
      </c>
      <c r="GH219">
        <v>0.0864082</v>
      </c>
      <c r="GI219">
        <v>0.106492</v>
      </c>
      <c r="GJ219">
        <v>0.106489</v>
      </c>
      <c r="GK219">
        <v>27388</v>
      </c>
      <c r="GL219">
        <v>26532.8</v>
      </c>
      <c r="GM219">
        <v>30510.1</v>
      </c>
      <c r="GN219">
        <v>29297</v>
      </c>
      <c r="GO219">
        <v>37621.2</v>
      </c>
      <c r="GP219">
        <v>34430.4</v>
      </c>
      <c r="GQ219">
        <v>46674.3</v>
      </c>
      <c r="GR219">
        <v>43523.6</v>
      </c>
      <c r="GS219">
        <v>1.81858</v>
      </c>
      <c r="GT219">
        <v>1.87138</v>
      </c>
      <c r="GU219">
        <v>0.0831969</v>
      </c>
      <c r="GV219">
        <v>0</v>
      </c>
      <c r="GW219">
        <v>28.6644</v>
      </c>
      <c r="GX219">
        <v>999.9</v>
      </c>
      <c r="GY219">
        <v>49.1</v>
      </c>
      <c r="GZ219">
        <v>30.6</v>
      </c>
      <c r="HA219">
        <v>23.8754</v>
      </c>
      <c r="HB219">
        <v>62.4858</v>
      </c>
      <c r="HC219">
        <v>13.2051</v>
      </c>
      <c r="HD219">
        <v>1</v>
      </c>
      <c r="HE219">
        <v>0.155567</v>
      </c>
      <c r="HF219">
        <v>-1.17381</v>
      </c>
      <c r="HG219">
        <v>20.218</v>
      </c>
      <c r="HH219">
        <v>5.23811</v>
      </c>
      <c r="HI219">
        <v>11.974</v>
      </c>
      <c r="HJ219">
        <v>4.9728</v>
      </c>
      <c r="HK219">
        <v>3.291</v>
      </c>
      <c r="HL219">
        <v>9999</v>
      </c>
      <c r="HM219">
        <v>9999</v>
      </c>
      <c r="HN219">
        <v>9999</v>
      </c>
      <c r="HO219">
        <v>4.7</v>
      </c>
      <c r="HP219">
        <v>4.97297</v>
      </c>
      <c r="HQ219">
        <v>1.87729</v>
      </c>
      <c r="HR219">
        <v>1.87545</v>
      </c>
      <c r="HS219">
        <v>1.8782</v>
      </c>
      <c r="HT219">
        <v>1.87498</v>
      </c>
      <c r="HU219">
        <v>1.87851</v>
      </c>
      <c r="HV219">
        <v>1.87561</v>
      </c>
      <c r="HW219">
        <v>1.87681</v>
      </c>
      <c r="HX219">
        <v>0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0.178</v>
      </c>
      <c r="IL219">
        <v>0.2436</v>
      </c>
      <c r="IM219">
        <v>-0.2208080166734159</v>
      </c>
      <c r="IN219">
        <v>0.0009760521447082311</v>
      </c>
      <c r="IO219">
        <v>-1.213558287100738E-07</v>
      </c>
      <c r="IP219">
        <v>1.27618266518245E-10</v>
      </c>
      <c r="IQ219">
        <v>-0.04124942103459956</v>
      </c>
      <c r="IR219">
        <v>-0.001300910323688675</v>
      </c>
      <c r="IS219">
        <v>0.0007077955028906285</v>
      </c>
      <c r="IT219">
        <v>-5.887928008297181E-06</v>
      </c>
      <c r="IU219">
        <v>4</v>
      </c>
      <c r="IV219">
        <v>2095</v>
      </c>
      <c r="IW219">
        <v>1</v>
      </c>
      <c r="IX219">
        <v>25</v>
      </c>
      <c r="IY219">
        <v>199139.4</v>
      </c>
      <c r="IZ219">
        <v>199139.4</v>
      </c>
      <c r="JA219">
        <v>1.10474</v>
      </c>
      <c r="JB219">
        <v>2.56104</v>
      </c>
      <c r="JC219">
        <v>1.39893</v>
      </c>
      <c r="JD219">
        <v>2.34985</v>
      </c>
      <c r="JE219">
        <v>1.44897</v>
      </c>
      <c r="JF219">
        <v>2.61963</v>
      </c>
      <c r="JG219">
        <v>37.3138</v>
      </c>
      <c r="JH219">
        <v>24.0175</v>
      </c>
      <c r="JI219">
        <v>18</v>
      </c>
      <c r="JJ219">
        <v>475.642</v>
      </c>
      <c r="JK219">
        <v>478.773</v>
      </c>
      <c r="JL219">
        <v>30.7477</v>
      </c>
      <c r="JM219">
        <v>29.1862</v>
      </c>
      <c r="JN219">
        <v>30.0002</v>
      </c>
      <c r="JO219">
        <v>28.8109</v>
      </c>
      <c r="JP219">
        <v>28.8634</v>
      </c>
      <c r="JQ219">
        <v>22.1364</v>
      </c>
      <c r="JR219">
        <v>7.31118</v>
      </c>
      <c r="JS219">
        <v>100</v>
      </c>
      <c r="JT219">
        <v>30.7418</v>
      </c>
      <c r="JU219">
        <v>420</v>
      </c>
      <c r="JV219">
        <v>23.6156</v>
      </c>
      <c r="JW219">
        <v>100.866</v>
      </c>
      <c r="JX219">
        <v>100.121</v>
      </c>
    </row>
    <row r="220" spans="1:284">
      <c r="A220">
        <v>204</v>
      </c>
      <c r="B220">
        <v>1759096948.1</v>
      </c>
      <c r="C220">
        <v>3114</v>
      </c>
      <c r="D220" t="s">
        <v>840</v>
      </c>
      <c r="E220" t="s">
        <v>841</v>
      </c>
      <c r="F220">
        <v>5</v>
      </c>
      <c r="G220" t="s">
        <v>795</v>
      </c>
      <c r="H220" t="s">
        <v>419</v>
      </c>
      <c r="I220">
        <v>1759096945.1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6</v>
      </c>
      <c r="AH220">
        <v>1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5</v>
      </c>
      <c r="DA220">
        <v>0.5</v>
      </c>
      <c r="DB220" t="s">
        <v>421</v>
      </c>
      <c r="DC220">
        <v>2</v>
      </c>
      <c r="DD220">
        <v>1759096945.1</v>
      </c>
      <c r="DE220">
        <v>421.1512222222222</v>
      </c>
      <c r="DF220">
        <v>420.0024444444444</v>
      </c>
      <c r="DG220">
        <v>23.78684444444444</v>
      </c>
      <c r="DH220">
        <v>23.59595555555555</v>
      </c>
      <c r="DI220">
        <v>420.9728888888889</v>
      </c>
      <c r="DJ220">
        <v>23.54322222222222</v>
      </c>
      <c r="DK220">
        <v>500.0733333333333</v>
      </c>
      <c r="DL220">
        <v>90.68526666666666</v>
      </c>
      <c r="DM220">
        <v>0.05333351111111111</v>
      </c>
      <c r="DN220">
        <v>30.25368888888889</v>
      </c>
      <c r="DO220">
        <v>30.01667777777778</v>
      </c>
      <c r="DP220">
        <v>999.9000000000001</v>
      </c>
      <c r="DQ220">
        <v>0</v>
      </c>
      <c r="DR220">
        <v>0</v>
      </c>
      <c r="DS220">
        <v>10014.02555555556</v>
      </c>
      <c r="DT220">
        <v>0</v>
      </c>
      <c r="DU220">
        <v>2.26173</v>
      </c>
      <c r="DV220">
        <v>1.148613333333333</v>
      </c>
      <c r="DW220">
        <v>431.4131111111111</v>
      </c>
      <c r="DX220">
        <v>430.1522222222222</v>
      </c>
      <c r="DY220">
        <v>0.1908974444444444</v>
      </c>
      <c r="DZ220">
        <v>420.0024444444444</v>
      </c>
      <c r="EA220">
        <v>23.59595555555555</v>
      </c>
      <c r="EB220">
        <v>2.157116666666667</v>
      </c>
      <c r="EC220">
        <v>2.139804444444445</v>
      </c>
      <c r="ED220">
        <v>18.64733333333333</v>
      </c>
      <c r="EE220">
        <v>18.51861111111111</v>
      </c>
      <c r="EF220">
        <v>0.00500056</v>
      </c>
      <c r="EG220">
        <v>0</v>
      </c>
      <c r="EH220">
        <v>0</v>
      </c>
      <c r="EI220">
        <v>0</v>
      </c>
      <c r="EJ220">
        <v>648.4666666666667</v>
      </c>
      <c r="EK220">
        <v>0.00500056</v>
      </c>
      <c r="EL220">
        <v>-7.633333333333332</v>
      </c>
      <c r="EM220">
        <v>-3.777777777777778</v>
      </c>
      <c r="EN220">
        <v>35.50677777777778</v>
      </c>
      <c r="EO220">
        <v>40.91633333333333</v>
      </c>
      <c r="EP220">
        <v>37.88188888888889</v>
      </c>
      <c r="EQ220">
        <v>41.25666666666667</v>
      </c>
      <c r="ER220">
        <v>38.7011111111111</v>
      </c>
      <c r="ES220">
        <v>0</v>
      </c>
      <c r="ET220">
        <v>0</v>
      </c>
      <c r="EU220">
        <v>0</v>
      </c>
      <c r="EV220">
        <v>1759096959.7</v>
      </c>
      <c r="EW220">
        <v>0</v>
      </c>
      <c r="EX220">
        <v>646.9692307692308</v>
      </c>
      <c r="EY220">
        <v>-11.16581210416673</v>
      </c>
      <c r="EZ220">
        <v>-21.06324797606923</v>
      </c>
      <c r="FA220">
        <v>-4.403846153846154</v>
      </c>
      <c r="FB220">
        <v>15</v>
      </c>
      <c r="FC220">
        <v>0</v>
      </c>
      <c r="FD220" t="s">
        <v>422</v>
      </c>
      <c r="FE220">
        <v>1747148579.5</v>
      </c>
      <c r="FF220">
        <v>1747148584.5</v>
      </c>
      <c r="FG220">
        <v>0</v>
      </c>
      <c r="FH220">
        <v>0.162</v>
      </c>
      <c r="FI220">
        <v>-0.001</v>
      </c>
      <c r="FJ220">
        <v>0.139</v>
      </c>
      <c r="FK220">
        <v>0.058</v>
      </c>
      <c r="FL220">
        <v>420</v>
      </c>
      <c r="FM220">
        <v>16</v>
      </c>
      <c r="FN220">
        <v>0.19</v>
      </c>
      <c r="FO220">
        <v>0.02</v>
      </c>
      <c r="FP220">
        <v>1.170537073170732</v>
      </c>
      <c r="FQ220">
        <v>-0.1443351219512188</v>
      </c>
      <c r="FR220">
        <v>0.02811131013110791</v>
      </c>
      <c r="FS220">
        <v>1</v>
      </c>
      <c r="FT220">
        <v>648.5441176470588</v>
      </c>
      <c r="FU220">
        <v>-14.42780752113164</v>
      </c>
      <c r="FV220">
        <v>5.059946010899513</v>
      </c>
      <c r="FW220">
        <v>0</v>
      </c>
      <c r="FX220">
        <v>0.1855638292682927</v>
      </c>
      <c r="FY220">
        <v>0.04977158885017429</v>
      </c>
      <c r="FZ220">
        <v>0.005152664605020039</v>
      </c>
      <c r="GA220">
        <v>1</v>
      </c>
      <c r="GB220">
        <v>2</v>
      </c>
      <c r="GC220">
        <v>3</v>
      </c>
      <c r="GD220" t="s">
        <v>423</v>
      </c>
      <c r="GE220">
        <v>3.12715</v>
      </c>
      <c r="GF220">
        <v>2.73101</v>
      </c>
      <c r="GG220">
        <v>0.0861104</v>
      </c>
      <c r="GH220">
        <v>0.08641500000000001</v>
      </c>
      <c r="GI220">
        <v>0.106492</v>
      </c>
      <c r="GJ220">
        <v>0.106491</v>
      </c>
      <c r="GK220">
        <v>27388.1</v>
      </c>
      <c r="GL220">
        <v>26532.8</v>
      </c>
      <c r="GM220">
        <v>30510.4</v>
      </c>
      <c r="GN220">
        <v>29297.3</v>
      </c>
      <c r="GO220">
        <v>37621.6</v>
      </c>
      <c r="GP220">
        <v>34430.7</v>
      </c>
      <c r="GQ220">
        <v>46674.8</v>
      </c>
      <c r="GR220">
        <v>43524</v>
      </c>
      <c r="GS220">
        <v>1.81865</v>
      </c>
      <c r="GT220">
        <v>1.87138</v>
      </c>
      <c r="GU220">
        <v>0.0833049</v>
      </c>
      <c r="GV220">
        <v>0</v>
      </c>
      <c r="GW220">
        <v>28.6657</v>
      </c>
      <c r="GX220">
        <v>999.9</v>
      </c>
      <c r="GY220">
        <v>49.1</v>
      </c>
      <c r="GZ220">
        <v>30.7</v>
      </c>
      <c r="HA220">
        <v>24.0094</v>
      </c>
      <c r="HB220">
        <v>63.0658</v>
      </c>
      <c r="HC220">
        <v>13.0609</v>
      </c>
      <c r="HD220">
        <v>1</v>
      </c>
      <c r="HE220">
        <v>0.155691</v>
      </c>
      <c r="HF220">
        <v>-1.1728</v>
      </c>
      <c r="HG220">
        <v>20.218</v>
      </c>
      <c r="HH220">
        <v>5.2384</v>
      </c>
      <c r="HI220">
        <v>11.974</v>
      </c>
      <c r="HJ220">
        <v>4.97275</v>
      </c>
      <c r="HK220">
        <v>3.291</v>
      </c>
      <c r="HL220">
        <v>9999</v>
      </c>
      <c r="HM220">
        <v>9999</v>
      </c>
      <c r="HN220">
        <v>9999</v>
      </c>
      <c r="HO220">
        <v>4.7</v>
      </c>
      <c r="HP220">
        <v>4.97298</v>
      </c>
      <c r="HQ220">
        <v>1.87729</v>
      </c>
      <c r="HR220">
        <v>1.87546</v>
      </c>
      <c r="HS220">
        <v>1.8782</v>
      </c>
      <c r="HT220">
        <v>1.87498</v>
      </c>
      <c r="HU220">
        <v>1.87851</v>
      </c>
      <c r="HV220">
        <v>1.87561</v>
      </c>
      <c r="HW220">
        <v>1.87682</v>
      </c>
      <c r="HX220">
        <v>0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0.178</v>
      </c>
      <c r="IL220">
        <v>0.2436</v>
      </c>
      <c r="IM220">
        <v>-0.2208080166734159</v>
      </c>
      <c r="IN220">
        <v>0.0009760521447082311</v>
      </c>
      <c r="IO220">
        <v>-1.213558287100738E-07</v>
      </c>
      <c r="IP220">
        <v>1.27618266518245E-10</v>
      </c>
      <c r="IQ220">
        <v>-0.04124942103459956</v>
      </c>
      <c r="IR220">
        <v>-0.001300910323688675</v>
      </c>
      <c r="IS220">
        <v>0.0007077955028906285</v>
      </c>
      <c r="IT220">
        <v>-5.887928008297181E-06</v>
      </c>
      <c r="IU220">
        <v>4</v>
      </c>
      <c r="IV220">
        <v>2095</v>
      </c>
      <c r="IW220">
        <v>1</v>
      </c>
      <c r="IX220">
        <v>25</v>
      </c>
      <c r="IY220">
        <v>199139.5</v>
      </c>
      <c r="IZ220">
        <v>199139.4</v>
      </c>
      <c r="JA220">
        <v>1.10352</v>
      </c>
      <c r="JB220">
        <v>2.5708</v>
      </c>
      <c r="JC220">
        <v>1.39893</v>
      </c>
      <c r="JD220">
        <v>2.34985</v>
      </c>
      <c r="JE220">
        <v>1.44897</v>
      </c>
      <c r="JF220">
        <v>2.50732</v>
      </c>
      <c r="JG220">
        <v>37.3138</v>
      </c>
      <c r="JH220">
        <v>24.0087</v>
      </c>
      <c r="JI220">
        <v>18</v>
      </c>
      <c r="JJ220">
        <v>475.691</v>
      </c>
      <c r="JK220">
        <v>478.777</v>
      </c>
      <c r="JL220">
        <v>30.7407</v>
      </c>
      <c r="JM220">
        <v>29.1874</v>
      </c>
      <c r="JN220">
        <v>30.0001</v>
      </c>
      <c r="JO220">
        <v>28.8121</v>
      </c>
      <c r="JP220">
        <v>28.864</v>
      </c>
      <c r="JQ220">
        <v>22.1344</v>
      </c>
      <c r="JR220">
        <v>7.31118</v>
      </c>
      <c r="JS220">
        <v>100</v>
      </c>
      <c r="JT220">
        <v>30.7418</v>
      </c>
      <c r="JU220">
        <v>420</v>
      </c>
      <c r="JV220">
        <v>23.6156</v>
      </c>
      <c r="JW220">
        <v>100.867</v>
      </c>
      <c r="JX220">
        <v>100.122</v>
      </c>
    </row>
    <row r="221" spans="1:284">
      <c r="A221">
        <v>205</v>
      </c>
      <c r="B221">
        <v>1759096950.1</v>
      </c>
      <c r="C221">
        <v>3116</v>
      </c>
      <c r="D221" t="s">
        <v>842</v>
      </c>
      <c r="E221" t="s">
        <v>843</v>
      </c>
      <c r="F221">
        <v>5</v>
      </c>
      <c r="G221" t="s">
        <v>795</v>
      </c>
      <c r="H221" t="s">
        <v>419</v>
      </c>
      <c r="I221">
        <v>1759096947.1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7</v>
      </c>
      <c r="AH221">
        <v>1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5</v>
      </c>
      <c r="DA221">
        <v>0.5</v>
      </c>
      <c r="DB221" t="s">
        <v>421</v>
      </c>
      <c r="DC221">
        <v>2</v>
      </c>
      <c r="DD221">
        <v>1759096947.1</v>
      </c>
      <c r="DE221">
        <v>421.1673333333333</v>
      </c>
      <c r="DF221">
        <v>420.039</v>
      </c>
      <c r="DG221">
        <v>23.78758888888889</v>
      </c>
      <c r="DH221">
        <v>23.59713333333334</v>
      </c>
      <c r="DI221">
        <v>420.989</v>
      </c>
      <c r="DJ221">
        <v>23.54396666666667</v>
      </c>
      <c r="DK221">
        <v>500.0732222222222</v>
      </c>
      <c r="DL221">
        <v>90.68476666666668</v>
      </c>
      <c r="DM221">
        <v>0.05337725555555556</v>
      </c>
      <c r="DN221">
        <v>30.25333333333333</v>
      </c>
      <c r="DO221">
        <v>30.02095555555556</v>
      </c>
      <c r="DP221">
        <v>999.9000000000001</v>
      </c>
      <c r="DQ221">
        <v>0</v>
      </c>
      <c r="DR221">
        <v>0</v>
      </c>
      <c r="DS221">
        <v>10000.69111111111</v>
      </c>
      <c r="DT221">
        <v>0</v>
      </c>
      <c r="DU221">
        <v>2.26173</v>
      </c>
      <c r="DV221">
        <v>1.128227777777778</v>
      </c>
      <c r="DW221">
        <v>431.4298888888889</v>
      </c>
      <c r="DX221">
        <v>430.1898888888888</v>
      </c>
      <c r="DY221">
        <v>0.1904726666666666</v>
      </c>
      <c r="DZ221">
        <v>420.039</v>
      </c>
      <c r="EA221">
        <v>23.59713333333334</v>
      </c>
      <c r="EB221">
        <v>2.157173333333333</v>
      </c>
      <c r="EC221">
        <v>2.139898888888888</v>
      </c>
      <c r="ED221">
        <v>18.64774444444445</v>
      </c>
      <c r="EE221">
        <v>18.51933333333334</v>
      </c>
      <c r="EF221">
        <v>0.00500056</v>
      </c>
      <c r="EG221">
        <v>0</v>
      </c>
      <c r="EH221">
        <v>0</v>
      </c>
      <c r="EI221">
        <v>0</v>
      </c>
      <c r="EJ221">
        <v>646</v>
      </c>
      <c r="EK221">
        <v>0.00500056</v>
      </c>
      <c r="EL221">
        <v>-5.533333333333333</v>
      </c>
      <c r="EM221">
        <v>-3.766666666666667</v>
      </c>
      <c r="EN221">
        <v>35.46522222222222</v>
      </c>
      <c r="EO221">
        <v>40.95099999999999</v>
      </c>
      <c r="EP221">
        <v>37.88877777777778</v>
      </c>
      <c r="EQ221">
        <v>41.27755555555555</v>
      </c>
      <c r="ER221">
        <v>38.71511111111111</v>
      </c>
      <c r="ES221">
        <v>0</v>
      </c>
      <c r="ET221">
        <v>0</v>
      </c>
      <c r="EU221">
        <v>0</v>
      </c>
      <c r="EV221">
        <v>1759096961.5</v>
      </c>
      <c r="EW221">
        <v>0</v>
      </c>
      <c r="EX221">
        <v>646.756</v>
      </c>
      <c r="EY221">
        <v>-20.37692336370932</v>
      </c>
      <c r="EZ221">
        <v>-7.59230780970648</v>
      </c>
      <c r="FA221">
        <v>-4.324000000000001</v>
      </c>
      <c r="FB221">
        <v>15</v>
      </c>
      <c r="FC221">
        <v>0</v>
      </c>
      <c r="FD221" t="s">
        <v>422</v>
      </c>
      <c r="FE221">
        <v>1747148579.5</v>
      </c>
      <c r="FF221">
        <v>1747148584.5</v>
      </c>
      <c r="FG221">
        <v>0</v>
      </c>
      <c r="FH221">
        <v>0.162</v>
      </c>
      <c r="FI221">
        <v>-0.001</v>
      </c>
      <c r="FJ221">
        <v>0.139</v>
      </c>
      <c r="FK221">
        <v>0.058</v>
      </c>
      <c r="FL221">
        <v>420</v>
      </c>
      <c r="FM221">
        <v>16</v>
      </c>
      <c r="FN221">
        <v>0.19</v>
      </c>
      <c r="FO221">
        <v>0.02</v>
      </c>
      <c r="FP221">
        <v>1.167138</v>
      </c>
      <c r="FQ221">
        <v>-0.2361960225140713</v>
      </c>
      <c r="FR221">
        <v>0.03212910800193496</v>
      </c>
      <c r="FS221">
        <v>1</v>
      </c>
      <c r="FT221">
        <v>648.1323529411765</v>
      </c>
      <c r="FU221">
        <v>-20.44461428250708</v>
      </c>
      <c r="FV221">
        <v>5.428883569999347</v>
      </c>
      <c r="FW221">
        <v>0</v>
      </c>
      <c r="FX221">
        <v>0.186897325</v>
      </c>
      <c r="FY221">
        <v>0.04001138836772932</v>
      </c>
      <c r="FZ221">
        <v>0.004179021412887833</v>
      </c>
      <c r="GA221">
        <v>1</v>
      </c>
      <c r="GB221">
        <v>2</v>
      </c>
      <c r="GC221">
        <v>3</v>
      </c>
      <c r="GD221" t="s">
        <v>423</v>
      </c>
      <c r="GE221">
        <v>3.12687</v>
      </c>
      <c r="GF221">
        <v>2.73126</v>
      </c>
      <c r="GG221">
        <v>0.0861121</v>
      </c>
      <c r="GH221">
        <v>0.0864239</v>
      </c>
      <c r="GI221">
        <v>0.106494</v>
      </c>
      <c r="GJ221">
        <v>0.106492</v>
      </c>
      <c r="GK221">
        <v>27388.6</v>
      </c>
      <c r="GL221">
        <v>26532.8</v>
      </c>
      <c r="GM221">
        <v>30511</v>
      </c>
      <c r="GN221">
        <v>29297.5</v>
      </c>
      <c r="GO221">
        <v>37622.4</v>
      </c>
      <c r="GP221">
        <v>34430.9</v>
      </c>
      <c r="GQ221">
        <v>46675.8</v>
      </c>
      <c r="GR221">
        <v>43524.2</v>
      </c>
      <c r="GS221">
        <v>1.81815</v>
      </c>
      <c r="GT221">
        <v>1.87188</v>
      </c>
      <c r="GU221">
        <v>0.0834689</v>
      </c>
      <c r="GV221">
        <v>0</v>
      </c>
      <c r="GW221">
        <v>28.6669</v>
      </c>
      <c r="GX221">
        <v>999.9</v>
      </c>
      <c r="GY221">
        <v>49.1</v>
      </c>
      <c r="GZ221">
        <v>30.7</v>
      </c>
      <c r="HA221">
        <v>24.0127</v>
      </c>
      <c r="HB221">
        <v>62.9258</v>
      </c>
      <c r="HC221">
        <v>13.1851</v>
      </c>
      <c r="HD221">
        <v>1</v>
      </c>
      <c r="HE221">
        <v>0.15563</v>
      </c>
      <c r="HF221">
        <v>-1.18394</v>
      </c>
      <c r="HG221">
        <v>20.218</v>
      </c>
      <c r="HH221">
        <v>5.2393</v>
      </c>
      <c r="HI221">
        <v>11.974</v>
      </c>
      <c r="HJ221">
        <v>4.97265</v>
      </c>
      <c r="HK221">
        <v>3.29103</v>
      </c>
      <c r="HL221">
        <v>9999</v>
      </c>
      <c r="HM221">
        <v>9999</v>
      </c>
      <c r="HN221">
        <v>9999</v>
      </c>
      <c r="HO221">
        <v>4.7</v>
      </c>
      <c r="HP221">
        <v>4.97297</v>
      </c>
      <c r="HQ221">
        <v>1.87729</v>
      </c>
      <c r="HR221">
        <v>1.87546</v>
      </c>
      <c r="HS221">
        <v>1.87821</v>
      </c>
      <c r="HT221">
        <v>1.87498</v>
      </c>
      <c r="HU221">
        <v>1.87851</v>
      </c>
      <c r="HV221">
        <v>1.87561</v>
      </c>
      <c r="HW221">
        <v>1.87683</v>
      </c>
      <c r="HX221">
        <v>0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0.179</v>
      </c>
      <c r="IL221">
        <v>0.2437</v>
      </c>
      <c r="IM221">
        <v>-0.2208080166734159</v>
      </c>
      <c r="IN221">
        <v>0.0009760521447082311</v>
      </c>
      <c r="IO221">
        <v>-1.213558287100738E-07</v>
      </c>
      <c r="IP221">
        <v>1.27618266518245E-10</v>
      </c>
      <c r="IQ221">
        <v>-0.04124942103459956</v>
      </c>
      <c r="IR221">
        <v>-0.001300910323688675</v>
      </c>
      <c r="IS221">
        <v>0.0007077955028906285</v>
      </c>
      <c r="IT221">
        <v>-5.887928008297181E-06</v>
      </c>
      <c r="IU221">
        <v>4</v>
      </c>
      <c r="IV221">
        <v>2095</v>
      </c>
      <c r="IW221">
        <v>1</v>
      </c>
      <c r="IX221">
        <v>25</v>
      </c>
      <c r="IY221">
        <v>199139.5</v>
      </c>
      <c r="IZ221">
        <v>199139.4</v>
      </c>
      <c r="JA221">
        <v>1.10352</v>
      </c>
      <c r="JB221">
        <v>2.57202</v>
      </c>
      <c r="JC221">
        <v>1.39893</v>
      </c>
      <c r="JD221">
        <v>2.34985</v>
      </c>
      <c r="JE221">
        <v>1.44897</v>
      </c>
      <c r="JF221">
        <v>2.58423</v>
      </c>
      <c r="JG221">
        <v>37.3138</v>
      </c>
      <c r="JH221">
        <v>24.0087</v>
      </c>
      <c r="JI221">
        <v>18</v>
      </c>
      <c r="JJ221">
        <v>475.422</v>
      </c>
      <c r="JK221">
        <v>479.119</v>
      </c>
      <c r="JL221">
        <v>30.7344</v>
      </c>
      <c r="JM221">
        <v>29.1886</v>
      </c>
      <c r="JN221">
        <v>30.0001</v>
      </c>
      <c r="JO221">
        <v>28.8126</v>
      </c>
      <c r="JP221">
        <v>28.8652</v>
      </c>
      <c r="JQ221">
        <v>22.1316</v>
      </c>
      <c r="JR221">
        <v>7.31118</v>
      </c>
      <c r="JS221">
        <v>100</v>
      </c>
      <c r="JT221">
        <v>30.7213</v>
      </c>
      <c r="JU221">
        <v>420</v>
      </c>
      <c r="JV221">
        <v>23.6156</v>
      </c>
      <c r="JW221">
        <v>100.869</v>
      </c>
      <c r="JX221">
        <v>100.123</v>
      </c>
    </row>
    <row r="222" spans="1:284">
      <c r="A222">
        <v>206</v>
      </c>
      <c r="B222">
        <v>1759096952.1</v>
      </c>
      <c r="C222">
        <v>3118</v>
      </c>
      <c r="D222" t="s">
        <v>844</v>
      </c>
      <c r="E222" t="s">
        <v>845</v>
      </c>
      <c r="F222">
        <v>5</v>
      </c>
      <c r="G222" t="s">
        <v>795</v>
      </c>
      <c r="H222" t="s">
        <v>419</v>
      </c>
      <c r="I222">
        <v>1759096949.1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6</v>
      </c>
      <c r="AH222">
        <v>1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5</v>
      </c>
      <c r="DA222">
        <v>0.5</v>
      </c>
      <c r="DB222" t="s">
        <v>421</v>
      </c>
      <c r="DC222">
        <v>2</v>
      </c>
      <c r="DD222">
        <v>1759096949.1</v>
      </c>
      <c r="DE222">
        <v>421.1834444444444</v>
      </c>
      <c r="DF222">
        <v>420.07</v>
      </c>
      <c r="DG222">
        <v>23.78838888888889</v>
      </c>
      <c r="DH222">
        <v>23.5977</v>
      </c>
      <c r="DI222">
        <v>421.0052222222222</v>
      </c>
      <c r="DJ222">
        <v>23.54475555555555</v>
      </c>
      <c r="DK222">
        <v>499.9863333333334</v>
      </c>
      <c r="DL222">
        <v>90.6848111111111</v>
      </c>
      <c r="DM222">
        <v>0.05356401111111112</v>
      </c>
      <c r="DN222">
        <v>30.25293333333333</v>
      </c>
      <c r="DO222">
        <v>30.02411111111111</v>
      </c>
      <c r="DP222">
        <v>999.9000000000001</v>
      </c>
      <c r="DQ222">
        <v>0</v>
      </c>
      <c r="DR222">
        <v>0</v>
      </c>
      <c r="DS222">
        <v>9982.43</v>
      </c>
      <c r="DT222">
        <v>0</v>
      </c>
      <c r="DU222">
        <v>2.26173</v>
      </c>
      <c r="DV222">
        <v>1.113433333333333</v>
      </c>
      <c r="DW222">
        <v>431.4467777777778</v>
      </c>
      <c r="DX222">
        <v>430.2218888888889</v>
      </c>
      <c r="DY222">
        <v>0.1907117777777778</v>
      </c>
      <c r="DZ222">
        <v>420.07</v>
      </c>
      <c r="EA222">
        <v>23.5977</v>
      </c>
      <c r="EB222">
        <v>2.157246666666667</v>
      </c>
      <c r="EC222">
        <v>2.139952222222222</v>
      </c>
      <c r="ED222">
        <v>18.6483</v>
      </c>
      <c r="EE222">
        <v>18.51973333333333</v>
      </c>
      <c r="EF222">
        <v>0.00500056</v>
      </c>
      <c r="EG222">
        <v>0</v>
      </c>
      <c r="EH222">
        <v>0</v>
      </c>
      <c r="EI222">
        <v>0</v>
      </c>
      <c r="EJ222">
        <v>646.1555555555556</v>
      </c>
      <c r="EK222">
        <v>0.00500056</v>
      </c>
      <c r="EL222">
        <v>-5.199999999999999</v>
      </c>
      <c r="EM222">
        <v>-3.455555555555555</v>
      </c>
      <c r="EN222">
        <v>35.493</v>
      </c>
      <c r="EO222">
        <v>40.972</v>
      </c>
      <c r="EP222">
        <v>37.90944444444445</v>
      </c>
      <c r="EQ222">
        <v>41.3261111111111</v>
      </c>
      <c r="ER222">
        <v>38.736</v>
      </c>
      <c r="ES222">
        <v>0</v>
      </c>
      <c r="ET222">
        <v>0</v>
      </c>
      <c r="EU222">
        <v>0</v>
      </c>
      <c r="EV222">
        <v>1759096963.3</v>
      </c>
      <c r="EW222">
        <v>0</v>
      </c>
      <c r="EX222">
        <v>646.5846153846154</v>
      </c>
      <c r="EY222">
        <v>-13.8598292700205</v>
      </c>
      <c r="EZ222">
        <v>-16.86153855107474</v>
      </c>
      <c r="FA222">
        <v>-5.161538461538461</v>
      </c>
      <c r="FB222">
        <v>15</v>
      </c>
      <c r="FC222">
        <v>0</v>
      </c>
      <c r="FD222" t="s">
        <v>422</v>
      </c>
      <c r="FE222">
        <v>1747148579.5</v>
      </c>
      <c r="FF222">
        <v>1747148584.5</v>
      </c>
      <c r="FG222">
        <v>0</v>
      </c>
      <c r="FH222">
        <v>0.162</v>
      </c>
      <c r="FI222">
        <v>-0.001</v>
      </c>
      <c r="FJ222">
        <v>0.139</v>
      </c>
      <c r="FK222">
        <v>0.058</v>
      </c>
      <c r="FL222">
        <v>420</v>
      </c>
      <c r="FM222">
        <v>16</v>
      </c>
      <c r="FN222">
        <v>0.19</v>
      </c>
      <c r="FO222">
        <v>0.02</v>
      </c>
      <c r="FP222">
        <v>1.158900731707317</v>
      </c>
      <c r="FQ222">
        <v>-0.3109239721254367</v>
      </c>
      <c r="FR222">
        <v>0.03676154362521394</v>
      </c>
      <c r="FS222">
        <v>1</v>
      </c>
      <c r="FT222">
        <v>647.0970588235294</v>
      </c>
      <c r="FU222">
        <v>-14.13445385583932</v>
      </c>
      <c r="FV222">
        <v>5.099508932189535</v>
      </c>
      <c r="FW222">
        <v>0</v>
      </c>
      <c r="FX222">
        <v>0.1882522195121951</v>
      </c>
      <c r="FY222">
        <v>0.03078905226480865</v>
      </c>
      <c r="FZ222">
        <v>0.00339311951952265</v>
      </c>
      <c r="GA222">
        <v>1</v>
      </c>
      <c r="GB222">
        <v>2</v>
      </c>
      <c r="GC222">
        <v>3</v>
      </c>
      <c r="GD222" t="s">
        <v>423</v>
      </c>
      <c r="GE222">
        <v>3.12682</v>
      </c>
      <c r="GF222">
        <v>2.73147</v>
      </c>
      <c r="GG222">
        <v>0.0861111</v>
      </c>
      <c r="GH222">
        <v>0.0864187</v>
      </c>
      <c r="GI222">
        <v>0.106499</v>
      </c>
      <c r="GJ222">
        <v>0.106492</v>
      </c>
      <c r="GK222">
        <v>27388.6</v>
      </c>
      <c r="GL222">
        <v>26533</v>
      </c>
      <c r="GM222">
        <v>30511</v>
      </c>
      <c r="GN222">
        <v>29297.6</v>
      </c>
      <c r="GO222">
        <v>37622.2</v>
      </c>
      <c r="GP222">
        <v>34430.9</v>
      </c>
      <c r="GQ222">
        <v>46675.9</v>
      </c>
      <c r="GR222">
        <v>43524.3</v>
      </c>
      <c r="GS222">
        <v>1.81807</v>
      </c>
      <c r="GT222">
        <v>1.87188</v>
      </c>
      <c r="GU222">
        <v>0.0833906</v>
      </c>
      <c r="GV222">
        <v>0</v>
      </c>
      <c r="GW222">
        <v>28.6681</v>
      </c>
      <c r="GX222">
        <v>999.9</v>
      </c>
      <c r="GY222">
        <v>49.1</v>
      </c>
      <c r="GZ222">
        <v>30.7</v>
      </c>
      <c r="HA222">
        <v>24.0107</v>
      </c>
      <c r="HB222">
        <v>63.0558</v>
      </c>
      <c r="HC222">
        <v>13.2452</v>
      </c>
      <c r="HD222">
        <v>1</v>
      </c>
      <c r="HE222">
        <v>0.15563</v>
      </c>
      <c r="HF222">
        <v>-1.1625</v>
      </c>
      <c r="HG222">
        <v>20.2182</v>
      </c>
      <c r="HH222">
        <v>5.2387</v>
      </c>
      <c r="HI222">
        <v>11.974</v>
      </c>
      <c r="HJ222">
        <v>4.97245</v>
      </c>
      <c r="HK222">
        <v>3.29103</v>
      </c>
      <c r="HL222">
        <v>9999</v>
      </c>
      <c r="HM222">
        <v>9999</v>
      </c>
      <c r="HN222">
        <v>9999</v>
      </c>
      <c r="HO222">
        <v>4.7</v>
      </c>
      <c r="HP222">
        <v>4.97296</v>
      </c>
      <c r="HQ222">
        <v>1.8773</v>
      </c>
      <c r="HR222">
        <v>1.87546</v>
      </c>
      <c r="HS222">
        <v>1.87821</v>
      </c>
      <c r="HT222">
        <v>1.875</v>
      </c>
      <c r="HU222">
        <v>1.87852</v>
      </c>
      <c r="HV222">
        <v>1.87561</v>
      </c>
      <c r="HW222">
        <v>1.87682</v>
      </c>
      <c r="HX222">
        <v>0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0.178</v>
      </c>
      <c r="IL222">
        <v>0.2436</v>
      </c>
      <c r="IM222">
        <v>-0.2208080166734159</v>
      </c>
      <c r="IN222">
        <v>0.0009760521447082311</v>
      </c>
      <c r="IO222">
        <v>-1.213558287100738E-07</v>
      </c>
      <c r="IP222">
        <v>1.27618266518245E-10</v>
      </c>
      <c r="IQ222">
        <v>-0.04124942103459956</v>
      </c>
      <c r="IR222">
        <v>-0.001300910323688675</v>
      </c>
      <c r="IS222">
        <v>0.0007077955028906285</v>
      </c>
      <c r="IT222">
        <v>-5.887928008297181E-06</v>
      </c>
      <c r="IU222">
        <v>4</v>
      </c>
      <c r="IV222">
        <v>2095</v>
      </c>
      <c r="IW222">
        <v>1</v>
      </c>
      <c r="IX222">
        <v>25</v>
      </c>
      <c r="IY222">
        <v>199139.5</v>
      </c>
      <c r="IZ222">
        <v>199139.5</v>
      </c>
      <c r="JA222">
        <v>1.10352</v>
      </c>
      <c r="JB222">
        <v>2.55981</v>
      </c>
      <c r="JC222">
        <v>1.39893</v>
      </c>
      <c r="JD222">
        <v>2.34985</v>
      </c>
      <c r="JE222">
        <v>1.44897</v>
      </c>
      <c r="JF222">
        <v>2.57568</v>
      </c>
      <c r="JG222">
        <v>37.3378</v>
      </c>
      <c r="JH222">
        <v>24.0175</v>
      </c>
      <c r="JI222">
        <v>18</v>
      </c>
      <c r="JJ222">
        <v>475.381</v>
      </c>
      <c r="JK222">
        <v>479.125</v>
      </c>
      <c r="JL222">
        <v>30.7288</v>
      </c>
      <c r="JM222">
        <v>29.1886</v>
      </c>
      <c r="JN222">
        <v>30.0001</v>
      </c>
      <c r="JO222">
        <v>28.8127</v>
      </c>
      <c r="JP222">
        <v>28.8659</v>
      </c>
      <c r="JQ222">
        <v>22.1329</v>
      </c>
      <c r="JR222">
        <v>7.31118</v>
      </c>
      <c r="JS222">
        <v>100</v>
      </c>
      <c r="JT222">
        <v>30.7213</v>
      </c>
      <c r="JU222">
        <v>420</v>
      </c>
      <c r="JV222">
        <v>23.6156</v>
      </c>
      <c r="JW222">
        <v>100.869</v>
      </c>
      <c r="JX222">
        <v>100.123</v>
      </c>
    </row>
    <row r="223" spans="1:284">
      <c r="A223">
        <v>207</v>
      </c>
      <c r="B223">
        <v>1759096954.1</v>
      </c>
      <c r="C223">
        <v>3120</v>
      </c>
      <c r="D223" t="s">
        <v>846</v>
      </c>
      <c r="E223" t="s">
        <v>847</v>
      </c>
      <c r="F223">
        <v>5</v>
      </c>
      <c r="G223" t="s">
        <v>795</v>
      </c>
      <c r="H223" t="s">
        <v>419</v>
      </c>
      <c r="I223">
        <v>1759096951.1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7</v>
      </c>
      <c r="AH223">
        <v>1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5</v>
      </c>
      <c r="DA223">
        <v>0.5</v>
      </c>
      <c r="DB223" t="s">
        <v>421</v>
      </c>
      <c r="DC223">
        <v>2</v>
      </c>
      <c r="DD223">
        <v>1759096951.1</v>
      </c>
      <c r="DE223">
        <v>421.1992222222222</v>
      </c>
      <c r="DF223">
        <v>420.056</v>
      </c>
      <c r="DG223">
        <v>23.78942222222222</v>
      </c>
      <c r="DH223">
        <v>23.59777777777778</v>
      </c>
      <c r="DI223">
        <v>421.0211111111111</v>
      </c>
      <c r="DJ223">
        <v>23.54577777777778</v>
      </c>
      <c r="DK223">
        <v>499.9185555555555</v>
      </c>
      <c r="DL223">
        <v>90.68524444444444</v>
      </c>
      <c r="DM223">
        <v>0.05374717777777778</v>
      </c>
      <c r="DN223">
        <v>30.25205555555556</v>
      </c>
      <c r="DO223">
        <v>30.02481111111111</v>
      </c>
      <c r="DP223">
        <v>999.9000000000001</v>
      </c>
      <c r="DQ223">
        <v>0</v>
      </c>
      <c r="DR223">
        <v>0</v>
      </c>
      <c r="DS223">
        <v>9979.234444444444</v>
      </c>
      <c r="DT223">
        <v>0</v>
      </c>
      <c r="DU223">
        <v>2.26173</v>
      </c>
      <c r="DV223">
        <v>1.143306666666667</v>
      </c>
      <c r="DW223">
        <v>431.4633333333333</v>
      </c>
      <c r="DX223">
        <v>430.2075555555555</v>
      </c>
      <c r="DY223">
        <v>0.1916784444444445</v>
      </c>
      <c r="DZ223">
        <v>420.056</v>
      </c>
      <c r="EA223">
        <v>23.59777777777778</v>
      </c>
      <c r="EB223">
        <v>2.157351111111111</v>
      </c>
      <c r="EC223">
        <v>2.139967777777778</v>
      </c>
      <c r="ED223">
        <v>18.64907777777778</v>
      </c>
      <c r="EE223">
        <v>18.51985555555556</v>
      </c>
      <c r="EF223">
        <v>0.00500056</v>
      </c>
      <c r="EG223">
        <v>0</v>
      </c>
      <c r="EH223">
        <v>0</v>
      </c>
      <c r="EI223">
        <v>0</v>
      </c>
      <c r="EJ223">
        <v>645.3888888888889</v>
      </c>
      <c r="EK223">
        <v>0.00500056</v>
      </c>
      <c r="EL223">
        <v>-3.722222222222222</v>
      </c>
      <c r="EM223">
        <v>-2.833333333333334</v>
      </c>
      <c r="EN223">
        <v>35.50677777777778</v>
      </c>
      <c r="EO223">
        <v>40.993</v>
      </c>
      <c r="EP223">
        <v>37.93022222222222</v>
      </c>
      <c r="EQ223">
        <v>41.347</v>
      </c>
      <c r="ER223">
        <v>38.736</v>
      </c>
      <c r="ES223">
        <v>0</v>
      </c>
      <c r="ET223">
        <v>0</v>
      </c>
      <c r="EU223">
        <v>0</v>
      </c>
      <c r="EV223">
        <v>1759096965.7</v>
      </c>
      <c r="EW223">
        <v>0</v>
      </c>
      <c r="EX223">
        <v>645.676923076923</v>
      </c>
      <c r="EY223">
        <v>-23.43247875221894</v>
      </c>
      <c r="EZ223">
        <v>-7.719658240540009</v>
      </c>
      <c r="FA223">
        <v>-5.084615384615384</v>
      </c>
      <c r="FB223">
        <v>15</v>
      </c>
      <c r="FC223">
        <v>0</v>
      </c>
      <c r="FD223" t="s">
        <v>422</v>
      </c>
      <c r="FE223">
        <v>1747148579.5</v>
      </c>
      <c r="FF223">
        <v>1747148584.5</v>
      </c>
      <c r="FG223">
        <v>0</v>
      </c>
      <c r="FH223">
        <v>0.162</v>
      </c>
      <c r="FI223">
        <v>-0.001</v>
      </c>
      <c r="FJ223">
        <v>0.139</v>
      </c>
      <c r="FK223">
        <v>0.058</v>
      </c>
      <c r="FL223">
        <v>420</v>
      </c>
      <c r="FM223">
        <v>16</v>
      </c>
      <c r="FN223">
        <v>0.19</v>
      </c>
      <c r="FO223">
        <v>0.02</v>
      </c>
      <c r="FP223">
        <v>1.15577775</v>
      </c>
      <c r="FQ223">
        <v>-0.2286613508442812</v>
      </c>
      <c r="FR223">
        <v>0.03623260158251822</v>
      </c>
      <c r="FS223">
        <v>1</v>
      </c>
      <c r="FT223">
        <v>646.5588235294117</v>
      </c>
      <c r="FU223">
        <v>-10.93964864284771</v>
      </c>
      <c r="FV223">
        <v>4.941071427454875</v>
      </c>
      <c r="FW223">
        <v>0</v>
      </c>
      <c r="FX223">
        <v>0.189207775</v>
      </c>
      <c r="FY223">
        <v>0.02546765853658532</v>
      </c>
      <c r="FZ223">
        <v>0.002805165097525456</v>
      </c>
      <c r="GA223">
        <v>1</v>
      </c>
      <c r="GB223">
        <v>2</v>
      </c>
      <c r="GC223">
        <v>3</v>
      </c>
      <c r="GD223" t="s">
        <v>423</v>
      </c>
      <c r="GE223">
        <v>3.12706</v>
      </c>
      <c r="GF223">
        <v>2.73164</v>
      </c>
      <c r="GG223">
        <v>0.08611190000000001</v>
      </c>
      <c r="GH223">
        <v>0.08640109999999999</v>
      </c>
      <c r="GI223">
        <v>0.106502</v>
      </c>
      <c r="GJ223">
        <v>0.106495</v>
      </c>
      <c r="GK223">
        <v>27388.7</v>
      </c>
      <c r="GL223">
        <v>26533.4</v>
      </c>
      <c r="GM223">
        <v>30511.1</v>
      </c>
      <c r="GN223">
        <v>29297.5</v>
      </c>
      <c r="GO223">
        <v>37622.2</v>
      </c>
      <c r="GP223">
        <v>34430.7</v>
      </c>
      <c r="GQ223">
        <v>46676.1</v>
      </c>
      <c r="GR223">
        <v>43524.2</v>
      </c>
      <c r="GS223">
        <v>1.81825</v>
      </c>
      <c r="GT223">
        <v>1.87162</v>
      </c>
      <c r="GU223">
        <v>0.0829585</v>
      </c>
      <c r="GV223">
        <v>0</v>
      </c>
      <c r="GW223">
        <v>28.6694</v>
      </c>
      <c r="GX223">
        <v>999.9</v>
      </c>
      <c r="GY223">
        <v>49.1</v>
      </c>
      <c r="GZ223">
        <v>30.7</v>
      </c>
      <c r="HA223">
        <v>24.0116</v>
      </c>
      <c r="HB223">
        <v>62.6758</v>
      </c>
      <c r="HC223">
        <v>13.0729</v>
      </c>
      <c r="HD223">
        <v>1</v>
      </c>
      <c r="HE223">
        <v>0.155653</v>
      </c>
      <c r="HF223">
        <v>-1.17217</v>
      </c>
      <c r="HG223">
        <v>20.2181</v>
      </c>
      <c r="HH223">
        <v>5.2384</v>
      </c>
      <c r="HI223">
        <v>11.974</v>
      </c>
      <c r="HJ223">
        <v>4.9726</v>
      </c>
      <c r="HK223">
        <v>3.291</v>
      </c>
      <c r="HL223">
        <v>9999</v>
      </c>
      <c r="HM223">
        <v>9999</v>
      </c>
      <c r="HN223">
        <v>9999</v>
      </c>
      <c r="HO223">
        <v>4.7</v>
      </c>
      <c r="HP223">
        <v>4.97295</v>
      </c>
      <c r="HQ223">
        <v>1.8773</v>
      </c>
      <c r="HR223">
        <v>1.87546</v>
      </c>
      <c r="HS223">
        <v>1.8782</v>
      </c>
      <c r="HT223">
        <v>1.87499</v>
      </c>
      <c r="HU223">
        <v>1.87852</v>
      </c>
      <c r="HV223">
        <v>1.87561</v>
      </c>
      <c r="HW223">
        <v>1.87682</v>
      </c>
      <c r="HX223">
        <v>0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0.179</v>
      </c>
      <c r="IL223">
        <v>0.2437</v>
      </c>
      <c r="IM223">
        <v>-0.2208080166734159</v>
      </c>
      <c r="IN223">
        <v>0.0009760521447082311</v>
      </c>
      <c r="IO223">
        <v>-1.213558287100738E-07</v>
      </c>
      <c r="IP223">
        <v>1.27618266518245E-10</v>
      </c>
      <c r="IQ223">
        <v>-0.04124942103459956</v>
      </c>
      <c r="IR223">
        <v>-0.001300910323688675</v>
      </c>
      <c r="IS223">
        <v>0.0007077955028906285</v>
      </c>
      <c r="IT223">
        <v>-5.887928008297181E-06</v>
      </c>
      <c r="IU223">
        <v>4</v>
      </c>
      <c r="IV223">
        <v>2095</v>
      </c>
      <c r="IW223">
        <v>1</v>
      </c>
      <c r="IX223">
        <v>25</v>
      </c>
      <c r="IY223">
        <v>199139.6</v>
      </c>
      <c r="IZ223">
        <v>199139.5</v>
      </c>
      <c r="JA223">
        <v>1.10474</v>
      </c>
      <c r="JB223">
        <v>2.57568</v>
      </c>
      <c r="JC223">
        <v>1.39893</v>
      </c>
      <c r="JD223">
        <v>2.34985</v>
      </c>
      <c r="JE223">
        <v>1.44897</v>
      </c>
      <c r="JF223">
        <v>2.54028</v>
      </c>
      <c r="JG223">
        <v>37.3138</v>
      </c>
      <c r="JH223">
        <v>24.0087</v>
      </c>
      <c r="JI223">
        <v>18</v>
      </c>
      <c r="JJ223">
        <v>475.484</v>
      </c>
      <c r="JK223">
        <v>478.959</v>
      </c>
      <c r="JL223">
        <v>30.7206</v>
      </c>
      <c r="JM223">
        <v>29.1893</v>
      </c>
      <c r="JN223">
        <v>30.0001</v>
      </c>
      <c r="JO223">
        <v>28.8139</v>
      </c>
      <c r="JP223">
        <v>28.8659</v>
      </c>
      <c r="JQ223">
        <v>22.1354</v>
      </c>
      <c r="JR223">
        <v>7.31118</v>
      </c>
      <c r="JS223">
        <v>100</v>
      </c>
      <c r="JT223">
        <v>30.6964</v>
      </c>
      <c r="JU223">
        <v>420</v>
      </c>
      <c r="JV223">
        <v>23.6156</v>
      </c>
      <c r="JW223">
        <v>100.869</v>
      </c>
      <c r="JX223">
        <v>100.122</v>
      </c>
    </row>
    <row r="224" spans="1:284">
      <c r="A224">
        <v>208</v>
      </c>
      <c r="B224">
        <v>1759096956.1</v>
      </c>
      <c r="C224">
        <v>3122</v>
      </c>
      <c r="D224" t="s">
        <v>848</v>
      </c>
      <c r="E224" t="s">
        <v>849</v>
      </c>
      <c r="F224">
        <v>5</v>
      </c>
      <c r="G224" t="s">
        <v>795</v>
      </c>
      <c r="H224" t="s">
        <v>419</v>
      </c>
      <c r="I224">
        <v>1759096953.1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7</v>
      </c>
      <c r="AH224">
        <v>1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5</v>
      </c>
      <c r="DA224">
        <v>0.5</v>
      </c>
      <c r="DB224" t="s">
        <v>421</v>
      </c>
      <c r="DC224">
        <v>2</v>
      </c>
      <c r="DD224">
        <v>1759096953.1</v>
      </c>
      <c r="DE224">
        <v>421.2005555555556</v>
      </c>
      <c r="DF224">
        <v>420.0107777777778</v>
      </c>
      <c r="DG224">
        <v>23.79018888888889</v>
      </c>
      <c r="DH224">
        <v>23.59815555555556</v>
      </c>
      <c r="DI224">
        <v>421.0225555555556</v>
      </c>
      <c r="DJ224">
        <v>23.54651111111111</v>
      </c>
      <c r="DK224">
        <v>499.9486666666666</v>
      </c>
      <c r="DL224">
        <v>90.68592222222222</v>
      </c>
      <c r="DM224">
        <v>0.05375815555555555</v>
      </c>
      <c r="DN224">
        <v>30.25061111111112</v>
      </c>
      <c r="DO224">
        <v>30.02307777777778</v>
      </c>
      <c r="DP224">
        <v>999.9000000000001</v>
      </c>
      <c r="DQ224">
        <v>0</v>
      </c>
      <c r="DR224">
        <v>0</v>
      </c>
      <c r="DS224">
        <v>9997.018888888888</v>
      </c>
      <c r="DT224">
        <v>0</v>
      </c>
      <c r="DU224">
        <v>2.26173</v>
      </c>
      <c r="DV224">
        <v>1.189767777777778</v>
      </c>
      <c r="DW224">
        <v>431.465</v>
      </c>
      <c r="DX224">
        <v>430.1615555555556</v>
      </c>
      <c r="DY224">
        <v>0.1920567777777778</v>
      </c>
      <c r="DZ224">
        <v>420.0107777777778</v>
      </c>
      <c r="EA224">
        <v>23.59815555555556</v>
      </c>
      <c r="EB224">
        <v>2.157435555555555</v>
      </c>
      <c r="EC224">
        <v>2.140018888888889</v>
      </c>
      <c r="ED224">
        <v>18.64972222222222</v>
      </c>
      <c r="EE224">
        <v>18.52022222222222</v>
      </c>
      <c r="EF224">
        <v>0.00500056</v>
      </c>
      <c r="EG224">
        <v>0</v>
      </c>
      <c r="EH224">
        <v>0</v>
      </c>
      <c r="EI224">
        <v>0</v>
      </c>
      <c r="EJ224">
        <v>644.7888888888889</v>
      </c>
      <c r="EK224">
        <v>0.00500056</v>
      </c>
      <c r="EL224">
        <v>-5.166666666666667</v>
      </c>
      <c r="EM224">
        <v>-3.155555555555555</v>
      </c>
      <c r="EN224">
        <v>35.52055555555555</v>
      </c>
      <c r="EO224">
        <v>41.01377777777778</v>
      </c>
      <c r="EP224">
        <v>37.965</v>
      </c>
      <c r="EQ224">
        <v>41.37477777777778</v>
      </c>
      <c r="ER224">
        <v>38.743</v>
      </c>
      <c r="ES224">
        <v>0</v>
      </c>
      <c r="ET224">
        <v>0</v>
      </c>
      <c r="EU224">
        <v>0</v>
      </c>
      <c r="EV224">
        <v>1759096967.5</v>
      </c>
      <c r="EW224">
        <v>0</v>
      </c>
      <c r="EX224">
        <v>645.444</v>
      </c>
      <c r="EY224">
        <v>-49.93076925482669</v>
      </c>
      <c r="EZ224">
        <v>22.35384618271975</v>
      </c>
      <c r="FA224">
        <v>-5.424000000000001</v>
      </c>
      <c r="FB224">
        <v>15</v>
      </c>
      <c r="FC224">
        <v>0</v>
      </c>
      <c r="FD224" t="s">
        <v>422</v>
      </c>
      <c r="FE224">
        <v>1747148579.5</v>
      </c>
      <c r="FF224">
        <v>1747148584.5</v>
      </c>
      <c r="FG224">
        <v>0</v>
      </c>
      <c r="FH224">
        <v>0.162</v>
      </c>
      <c r="FI224">
        <v>-0.001</v>
      </c>
      <c r="FJ224">
        <v>0.139</v>
      </c>
      <c r="FK224">
        <v>0.058</v>
      </c>
      <c r="FL224">
        <v>420</v>
      </c>
      <c r="FM224">
        <v>16</v>
      </c>
      <c r="FN224">
        <v>0.19</v>
      </c>
      <c r="FO224">
        <v>0.02</v>
      </c>
      <c r="FP224">
        <v>1.160898292682927</v>
      </c>
      <c r="FQ224">
        <v>0.06145693379790873</v>
      </c>
      <c r="FR224">
        <v>0.04269424642235619</v>
      </c>
      <c r="FS224">
        <v>1</v>
      </c>
      <c r="FT224">
        <v>645.9</v>
      </c>
      <c r="FU224">
        <v>-21.34759373310674</v>
      </c>
      <c r="FV224">
        <v>5.103689553531192</v>
      </c>
      <c r="FW224">
        <v>0</v>
      </c>
      <c r="FX224">
        <v>0.1900588536585366</v>
      </c>
      <c r="FY224">
        <v>0.01814065505226459</v>
      </c>
      <c r="FZ224">
        <v>0.002210059656638538</v>
      </c>
      <c r="GA224">
        <v>1</v>
      </c>
      <c r="GB224">
        <v>2</v>
      </c>
      <c r="GC224">
        <v>3</v>
      </c>
      <c r="GD224" t="s">
        <v>423</v>
      </c>
      <c r="GE224">
        <v>3.12718</v>
      </c>
      <c r="GF224">
        <v>2.73153</v>
      </c>
      <c r="GG224">
        <v>0.0861111</v>
      </c>
      <c r="GH224">
        <v>0.0864029</v>
      </c>
      <c r="GI224">
        <v>0.106503</v>
      </c>
      <c r="GJ224">
        <v>0.106499</v>
      </c>
      <c r="GK224">
        <v>27388.7</v>
      </c>
      <c r="GL224">
        <v>26533.2</v>
      </c>
      <c r="GM224">
        <v>30511.1</v>
      </c>
      <c r="GN224">
        <v>29297.4</v>
      </c>
      <c r="GO224">
        <v>37622</v>
      </c>
      <c r="GP224">
        <v>34430.6</v>
      </c>
      <c r="GQ224">
        <v>46675.8</v>
      </c>
      <c r="GR224">
        <v>43524.2</v>
      </c>
      <c r="GS224">
        <v>1.81842</v>
      </c>
      <c r="GT224">
        <v>1.87143</v>
      </c>
      <c r="GU224">
        <v>0.0824966</v>
      </c>
      <c r="GV224">
        <v>0</v>
      </c>
      <c r="GW224">
        <v>28.6706</v>
      </c>
      <c r="GX224">
        <v>999.9</v>
      </c>
      <c r="GY224">
        <v>49.1</v>
      </c>
      <c r="GZ224">
        <v>30.6</v>
      </c>
      <c r="HA224">
        <v>23.8749</v>
      </c>
      <c r="HB224">
        <v>62.6258</v>
      </c>
      <c r="HC224">
        <v>13.2212</v>
      </c>
      <c r="HD224">
        <v>1</v>
      </c>
      <c r="HE224">
        <v>0.155668</v>
      </c>
      <c r="HF224">
        <v>-1.14776</v>
      </c>
      <c r="HG224">
        <v>20.2182</v>
      </c>
      <c r="HH224">
        <v>5.239</v>
      </c>
      <c r="HI224">
        <v>11.974</v>
      </c>
      <c r="HJ224">
        <v>4.97275</v>
      </c>
      <c r="HK224">
        <v>3.291</v>
      </c>
      <c r="HL224">
        <v>9999</v>
      </c>
      <c r="HM224">
        <v>9999</v>
      </c>
      <c r="HN224">
        <v>9999</v>
      </c>
      <c r="HO224">
        <v>4.7</v>
      </c>
      <c r="HP224">
        <v>4.97293</v>
      </c>
      <c r="HQ224">
        <v>1.87729</v>
      </c>
      <c r="HR224">
        <v>1.87545</v>
      </c>
      <c r="HS224">
        <v>1.8782</v>
      </c>
      <c r="HT224">
        <v>1.875</v>
      </c>
      <c r="HU224">
        <v>1.87851</v>
      </c>
      <c r="HV224">
        <v>1.87561</v>
      </c>
      <c r="HW224">
        <v>1.87682</v>
      </c>
      <c r="HX224">
        <v>0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0.178</v>
      </c>
      <c r="IL224">
        <v>0.2437</v>
      </c>
      <c r="IM224">
        <v>-0.2208080166734159</v>
      </c>
      <c r="IN224">
        <v>0.0009760521447082311</v>
      </c>
      <c r="IO224">
        <v>-1.213558287100738E-07</v>
      </c>
      <c r="IP224">
        <v>1.27618266518245E-10</v>
      </c>
      <c r="IQ224">
        <v>-0.04124942103459956</v>
      </c>
      <c r="IR224">
        <v>-0.001300910323688675</v>
      </c>
      <c r="IS224">
        <v>0.0007077955028906285</v>
      </c>
      <c r="IT224">
        <v>-5.887928008297181E-06</v>
      </c>
      <c r="IU224">
        <v>4</v>
      </c>
      <c r="IV224">
        <v>2095</v>
      </c>
      <c r="IW224">
        <v>1</v>
      </c>
      <c r="IX224">
        <v>25</v>
      </c>
      <c r="IY224">
        <v>199139.6</v>
      </c>
      <c r="IZ224">
        <v>199139.5</v>
      </c>
      <c r="JA224">
        <v>1.10352</v>
      </c>
      <c r="JB224">
        <v>2.55981</v>
      </c>
      <c r="JC224">
        <v>1.39893</v>
      </c>
      <c r="JD224">
        <v>2.34985</v>
      </c>
      <c r="JE224">
        <v>1.44897</v>
      </c>
      <c r="JF224">
        <v>2.62573</v>
      </c>
      <c r="JG224">
        <v>37.3378</v>
      </c>
      <c r="JH224">
        <v>24.0175</v>
      </c>
      <c r="JI224">
        <v>18</v>
      </c>
      <c r="JJ224">
        <v>475.588</v>
      </c>
      <c r="JK224">
        <v>478.835</v>
      </c>
      <c r="JL224">
        <v>30.713</v>
      </c>
      <c r="JM224">
        <v>29.1905</v>
      </c>
      <c r="JN224">
        <v>30.0001</v>
      </c>
      <c r="JO224">
        <v>28.8151</v>
      </c>
      <c r="JP224">
        <v>28.8671</v>
      </c>
      <c r="JQ224">
        <v>22.1342</v>
      </c>
      <c r="JR224">
        <v>7.31118</v>
      </c>
      <c r="JS224">
        <v>100</v>
      </c>
      <c r="JT224">
        <v>30.6964</v>
      </c>
      <c r="JU224">
        <v>420</v>
      </c>
      <c r="JV224">
        <v>23.6156</v>
      </c>
      <c r="JW224">
        <v>100.869</v>
      </c>
      <c r="JX224">
        <v>100.122</v>
      </c>
    </row>
    <row r="225" spans="1:284">
      <c r="A225">
        <v>209</v>
      </c>
      <c r="B225">
        <v>1759096958.1</v>
      </c>
      <c r="C225">
        <v>3124</v>
      </c>
      <c r="D225" t="s">
        <v>850</v>
      </c>
      <c r="E225" t="s">
        <v>851</v>
      </c>
      <c r="F225">
        <v>5</v>
      </c>
      <c r="G225" t="s">
        <v>795</v>
      </c>
      <c r="H225" t="s">
        <v>419</v>
      </c>
      <c r="I225">
        <v>1759096955.1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7</v>
      </c>
      <c r="AH225">
        <v>1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5</v>
      </c>
      <c r="DA225">
        <v>0.5</v>
      </c>
      <c r="DB225" t="s">
        <v>421</v>
      </c>
      <c r="DC225">
        <v>2</v>
      </c>
      <c r="DD225">
        <v>1759096955.1</v>
      </c>
      <c r="DE225">
        <v>421.1915555555556</v>
      </c>
      <c r="DF225">
        <v>419.9676666666667</v>
      </c>
      <c r="DG225">
        <v>23.79058888888889</v>
      </c>
      <c r="DH225">
        <v>23.59906666666667</v>
      </c>
      <c r="DI225">
        <v>421.0135555555556</v>
      </c>
      <c r="DJ225">
        <v>23.5469</v>
      </c>
      <c r="DK225">
        <v>500.0594444444444</v>
      </c>
      <c r="DL225">
        <v>90.68663333333333</v>
      </c>
      <c r="DM225">
        <v>0.05361052222222222</v>
      </c>
      <c r="DN225">
        <v>30.24844444444444</v>
      </c>
      <c r="DO225">
        <v>30.01724444444444</v>
      </c>
      <c r="DP225">
        <v>999.9000000000001</v>
      </c>
      <c r="DQ225">
        <v>0</v>
      </c>
      <c r="DR225">
        <v>0</v>
      </c>
      <c r="DS225">
        <v>10008.26888888889</v>
      </c>
      <c r="DT225">
        <v>0</v>
      </c>
      <c r="DU225">
        <v>2.26173</v>
      </c>
      <c r="DV225">
        <v>1.223797777777778</v>
      </c>
      <c r="DW225">
        <v>431.4558888888889</v>
      </c>
      <c r="DX225">
        <v>430.1178888888889</v>
      </c>
      <c r="DY225">
        <v>0.1915301111111111</v>
      </c>
      <c r="DZ225">
        <v>419.9676666666667</v>
      </c>
      <c r="EA225">
        <v>23.59906666666667</v>
      </c>
      <c r="EB225">
        <v>2.157488888888889</v>
      </c>
      <c r="EC225">
        <v>2.14012</v>
      </c>
      <c r="ED225">
        <v>18.6501</v>
      </c>
      <c r="EE225">
        <v>18.52096666666667</v>
      </c>
      <c r="EF225">
        <v>0.00500056</v>
      </c>
      <c r="EG225">
        <v>0</v>
      </c>
      <c r="EH225">
        <v>0</v>
      </c>
      <c r="EI225">
        <v>0</v>
      </c>
      <c r="EJ225">
        <v>644.0111111111111</v>
      </c>
      <c r="EK225">
        <v>0.00500056</v>
      </c>
      <c r="EL225">
        <v>-3.488888888888889</v>
      </c>
      <c r="EM225">
        <v>-2.9</v>
      </c>
      <c r="EN225">
        <v>35.53444444444444</v>
      </c>
      <c r="EO225">
        <v>41.02066666666666</v>
      </c>
      <c r="EP225">
        <v>37.986</v>
      </c>
      <c r="EQ225">
        <v>41.40244444444445</v>
      </c>
      <c r="ER225">
        <v>38.75677777777778</v>
      </c>
      <c r="ES225">
        <v>0</v>
      </c>
      <c r="ET225">
        <v>0</v>
      </c>
      <c r="EU225">
        <v>0</v>
      </c>
      <c r="EV225">
        <v>1759096969.3</v>
      </c>
      <c r="EW225">
        <v>0</v>
      </c>
      <c r="EX225">
        <v>644.6423076923077</v>
      </c>
      <c r="EY225">
        <v>-30.12307721373918</v>
      </c>
      <c r="EZ225">
        <v>19.39829095770835</v>
      </c>
      <c r="FA225">
        <v>-5.407692307692306</v>
      </c>
      <c r="FB225">
        <v>15</v>
      </c>
      <c r="FC225">
        <v>0</v>
      </c>
      <c r="FD225" t="s">
        <v>422</v>
      </c>
      <c r="FE225">
        <v>1747148579.5</v>
      </c>
      <c r="FF225">
        <v>1747148584.5</v>
      </c>
      <c r="FG225">
        <v>0</v>
      </c>
      <c r="FH225">
        <v>0.162</v>
      </c>
      <c r="FI225">
        <v>-0.001</v>
      </c>
      <c r="FJ225">
        <v>0.139</v>
      </c>
      <c r="FK225">
        <v>0.058</v>
      </c>
      <c r="FL225">
        <v>420</v>
      </c>
      <c r="FM225">
        <v>16</v>
      </c>
      <c r="FN225">
        <v>0.19</v>
      </c>
      <c r="FO225">
        <v>0.02</v>
      </c>
      <c r="FP225">
        <v>1.1653565</v>
      </c>
      <c r="FQ225">
        <v>0.1534971106941826</v>
      </c>
      <c r="FR225">
        <v>0.04632386779782104</v>
      </c>
      <c r="FS225">
        <v>1</v>
      </c>
      <c r="FT225">
        <v>645.2323529411764</v>
      </c>
      <c r="FU225">
        <v>-19.604278291961</v>
      </c>
      <c r="FV225">
        <v>5.437112154564661</v>
      </c>
      <c r="FW225">
        <v>0</v>
      </c>
      <c r="FX225">
        <v>0.1905739</v>
      </c>
      <c r="FY225">
        <v>0.01118857035647256</v>
      </c>
      <c r="FZ225">
        <v>0.001622518902817467</v>
      </c>
      <c r="GA225">
        <v>1</v>
      </c>
      <c r="GB225">
        <v>2</v>
      </c>
      <c r="GC225">
        <v>3</v>
      </c>
      <c r="GD225" t="s">
        <v>423</v>
      </c>
      <c r="GE225">
        <v>3.12709</v>
      </c>
      <c r="GF225">
        <v>2.73112</v>
      </c>
      <c r="GG225">
        <v>0.08610959999999999</v>
      </c>
      <c r="GH225">
        <v>0.0864058</v>
      </c>
      <c r="GI225">
        <v>0.106504</v>
      </c>
      <c r="GJ225">
        <v>0.106501</v>
      </c>
      <c r="GK225">
        <v>27388.3</v>
      </c>
      <c r="GL225">
        <v>26533.1</v>
      </c>
      <c r="GM225">
        <v>30510.6</v>
      </c>
      <c r="GN225">
        <v>29297.3</v>
      </c>
      <c r="GO225">
        <v>37621.4</v>
      </c>
      <c r="GP225">
        <v>34430.4</v>
      </c>
      <c r="GQ225">
        <v>46675.1</v>
      </c>
      <c r="GR225">
        <v>43524.1</v>
      </c>
      <c r="GS225">
        <v>1.81833</v>
      </c>
      <c r="GT225">
        <v>1.87147</v>
      </c>
      <c r="GU225">
        <v>0.0821389</v>
      </c>
      <c r="GV225">
        <v>0</v>
      </c>
      <c r="GW225">
        <v>28.6707</v>
      </c>
      <c r="GX225">
        <v>999.9</v>
      </c>
      <c r="GY225">
        <v>49.1</v>
      </c>
      <c r="GZ225">
        <v>30.7</v>
      </c>
      <c r="HA225">
        <v>24.0096</v>
      </c>
      <c r="HB225">
        <v>62.9357</v>
      </c>
      <c r="HC225">
        <v>13.0889</v>
      </c>
      <c r="HD225">
        <v>1</v>
      </c>
      <c r="HE225">
        <v>0.15564</v>
      </c>
      <c r="HF225">
        <v>-1.12763</v>
      </c>
      <c r="HG225">
        <v>20.2183</v>
      </c>
      <c r="HH225">
        <v>5.23885</v>
      </c>
      <c r="HI225">
        <v>11.974</v>
      </c>
      <c r="HJ225">
        <v>4.97275</v>
      </c>
      <c r="HK225">
        <v>3.291</v>
      </c>
      <c r="HL225">
        <v>9999</v>
      </c>
      <c r="HM225">
        <v>9999</v>
      </c>
      <c r="HN225">
        <v>9999</v>
      </c>
      <c r="HO225">
        <v>4.7</v>
      </c>
      <c r="HP225">
        <v>4.97296</v>
      </c>
      <c r="HQ225">
        <v>1.8773</v>
      </c>
      <c r="HR225">
        <v>1.87545</v>
      </c>
      <c r="HS225">
        <v>1.8782</v>
      </c>
      <c r="HT225">
        <v>1.87499</v>
      </c>
      <c r="HU225">
        <v>1.87851</v>
      </c>
      <c r="HV225">
        <v>1.87561</v>
      </c>
      <c r="HW225">
        <v>1.87682</v>
      </c>
      <c r="HX225">
        <v>0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0.178</v>
      </c>
      <c r="IL225">
        <v>0.2437</v>
      </c>
      <c r="IM225">
        <v>-0.2208080166734159</v>
      </c>
      <c r="IN225">
        <v>0.0009760521447082311</v>
      </c>
      <c r="IO225">
        <v>-1.213558287100738E-07</v>
      </c>
      <c r="IP225">
        <v>1.27618266518245E-10</v>
      </c>
      <c r="IQ225">
        <v>-0.04124942103459956</v>
      </c>
      <c r="IR225">
        <v>-0.001300910323688675</v>
      </c>
      <c r="IS225">
        <v>0.0007077955028906285</v>
      </c>
      <c r="IT225">
        <v>-5.887928008297181E-06</v>
      </c>
      <c r="IU225">
        <v>4</v>
      </c>
      <c r="IV225">
        <v>2095</v>
      </c>
      <c r="IW225">
        <v>1</v>
      </c>
      <c r="IX225">
        <v>25</v>
      </c>
      <c r="IY225">
        <v>199139.6</v>
      </c>
      <c r="IZ225">
        <v>199139.6</v>
      </c>
      <c r="JA225">
        <v>1.10352</v>
      </c>
      <c r="JB225">
        <v>2.5708</v>
      </c>
      <c r="JC225">
        <v>1.39893</v>
      </c>
      <c r="JD225">
        <v>2.34985</v>
      </c>
      <c r="JE225">
        <v>1.44897</v>
      </c>
      <c r="JF225">
        <v>2.48413</v>
      </c>
      <c r="JG225">
        <v>37.3378</v>
      </c>
      <c r="JH225">
        <v>24.0087</v>
      </c>
      <c r="JI225">
        <v>18</v>
      </c>
      <c r="JJ225">
        <v>475.533</v>
      </c>
      <c r="JK225">
        <v>478.879</v>
      </c>
      <c r="JL225">
        <v>30.7028</v>
      </c>
      <c r="JM225">
        <v>29.1911</v>
      </c>
      <c r="JN225">
        <v>30.0001</v>
      </c>
      <c r="JO225">
        <v>28.8151</v>
      </c>
      <c r="JP225">
        <v>28.8683</v>
      </c>
      <c r="JQ225">
        <v>22.1354</v>
      </c>
      <c r="JR225">
        <v>7.31118</v>
      </c>
      <c r="JS225">
        <v>100</v>
      </c>
      <c r="JT225">
        <v>30.6964</v>
      </c>
      <c r="JU225">
        <v>420</v>
      </c>
      <c r="JV225">
        <v>23.6156</v>
      </c>
      <c r="JW225">
        <v>100.868</v>
      </c>
      <c r="JX225">
        <v>100.122</v>
      </c>
    </row>
    <row r="226" spans="1:284">
      <c r="A226">
        <v>210</v>
      </c>
      <c r="B226">
        <v>1759096960.1</v>
      </c>
      <c r="C226">
        <v>3126</v>
      </c>
      <c r="D226" t="s">
        <v>852</v>
      </c>
      <c r="E226" t="s">
        <v>853</v>
      </c>
      <c r="F226">
        <v>5</v>
      </c>
      <c r="G226" t="s">
        <v>795</v>
      </c>
      <c r="H226" t="s">
        <v>419</v>
      </c>
      <c r="I226">
        <v>1759096957.1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7</v>
      </c>
      <c r="AH226">
        <v>1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5</v>
      </c>
      <c r="DA226">
        <v>0.5</v>
      </c>
      <c r="DB226" t="s">
        <v>421</v>
      </c>
      <c r="DC226">
        <v>2</v>
      </c>
      <c r="DD226">
        <v>1759096957.1</v>
      </c>
      <c r="DE226">
        <v>421.1743333333333</v>
      </c>
      <c r="DF226">
        <v>419.9552222222222</v>
      </c>
      <c r="DG226">
        <v>23.79085555555556</v>
      </c>
      <c r="DH226">
        <v>23.5997</v>
      </c>
      <c r="DI226">
        <v>420.9963333333333</v>
      </c>
      <c r="DJ226">
        <v>23.54715555555555</v>
      </c>
      <c r="DK226">
        <v>500.0808888888889</v>
      </c>
      <c r="DL226">
        <v>90.68753333333333</v>
      </c>
      <c r="DM226">
        <v>0.05349165555555555</v>
      </c>
      <c r="DN226">
        <v>30.24684444444445</v>
      </c>
      <c r="DO226">
        <v>30.01183333333334</v>
      </c>
      <c r="DP226">
        <v>999.9000000000001</v>
      </c>
      <c r="DQ226">
        <v>0</v>
      </c>
      <c r="DR226">
        <v>0</v>
      </c>
      <c r="DS226">
        <v>10005.07555555556</v>
      </c>
      <c r="DT226">
        <v>0</v>
      </c>
      <c r="DU226">
        <v>2.26173</v>
      </c>
      <c r="DV226">
        <v>1.219037777777778</v>
      </c>
      <c r="DW226">
        <v>431.4385555555555</v>
      </c>
      <c r="DX226">
        <v>430.1055555555556</v>
      </c>
      <c r="DY226">
        <v>0.1911334444444445</v>
      </c>
      <c r="DZ226">
        <v>419.9552222222222</v>
      </c>
      <c r="EA226">
        <v>23.5997</v>
      </c>
      <c r="EB226">
        <v>2.157533333333333</v>
      </c>
      <c r="EC226">
        <v>2.1402</v>
      </c>
      <c r="ED226">
        <v>18.65042222222222</v>
      </c>
      <c r="EE226">
        <v>18.52156666666666</v>
      </c>
      <c r="EF226">
        <v>0.00500056</v>
      </c>
      <c r="EG226">
        <v>0</v>
      </c>
      <c r="EH226">
        <v>0</v>
      </c>
      <c r="EI226">
        <v>0</v>
      </c>
      <c r="EJ226">
        <v>644.3444444444444</v>
      </c>
      <c r="EK226">
        <v>0.00500056</v>
      </c>
      <c r="EL226">
        <v>-2.411111111111111</v>
      </c>
      <c r="EM226">
        <v>-3.077777777777778</v>
      </c>
      <c r="EN226">
        <v>35.56233333333333</v>
      </c>
      <c r="EO226">
        <v>41.05533333333333</v>
      </c>
      <c r="EP226">
        <v>38.00688888888889</v>
      </c>
      <c r="EQ226">
        <v>41.4511111111111</v>
      </c>
      <c r="ER226">
        <v>38.76366666666667</v>
      </c>
      <c r="ES226">
        <v>0</v>
      </c>
      <c r="ET226">
        <v>0</v>
      </c>
      <c r="EU226">
        <v>0</v>
      </c>
      <c r="EV226">
        <v>1759096971.7</v>
      </c>
      <c r="EW226">
        <v>0</v>
      </c>
      <c r="EX226">
        <v>643.8884615384615</v>
      </c>
      <c r="EY226">
        <v>-7.230769353556447</v>
      </c>
      <c r="EZ226">
        <v>35.23418862094373</v>
      </c>
      <c r="FA226">
        <v>-4.269230769230769</v>
      </c>
      <c r="FB226">
        <v>15</v>
      </c>
      <c r="FC226">
        <v>0</v>
      </c>
      <c r="FD226" t="s">
        <v>422</v>
      </c>
      <c r="FE226">
        <v>1747148579.5</v>
      </c>
      <c r="FF226">
        <v>1747148584.5</v>
      </c>
      <c r="FG226">
        <v>0</v>
      </c>
      <c r="FH226">
        <v>0.162</v>
      </c>
      <c r="FI226">
        <v>-0.001</v>
      </c>
      <c r="FJ226">
        <v>0.139</v>
      </c>
      <c r="FK226">
        <v>0.058</v>
      </c>
      <c r="FL226">
        <v>420</v>
      </c>
      <c r="FM226">
        <v>16</v>
      </c>
      <c r="FN226">
        <v>0.19</v>
      </c>
      <c r="FO226">
        <v>0.02</v>
      </c>
      <c r="FP226">
        <v>1.167848048780488</v>
      </c>
      <c r="FQ226">
        <v>0.2362501045296172</v>
      </c>
      <c r="FR226">
        <v>0.04677817216731212</v>
      </c>
      <c r="FS226">
        <v>1</v>
      </c>
      <c r="FT226">
        <v>645.1294117647059</v>
      </c>
      <c r="FU226">
        <v>-20.95339966525801</v>
      </c>
      <c r="FV226">
        <v>5.506655300194083</v>
      </c>
      <c r="FW226">
        <v>0</v>
      </c>
      <c r="FX226">
        <v>0.1910110487804878</v>
      </c>
      <c r="FY226">
        <v>0.004779449477351843</v>
      </c>
      <c r="FZ226">
        <v>0.001036687500276829</v>
      </c>
      <c r="GA226">
        <v>1</v>
      </c>
      <c r="GB226">
        <v>2</v>
      </c>
      <c r="GC226">
        <v>3</v>
      </c>
      <c r="GD226" t="s">
        <v>423</v>
      </c>
      <c r="GE226">
        <v>3.12695</v>
      </c>
      <c r="GF226">
        <v>2.73117</v>
      </c>
      <c r="GG226">
        <v>0.0861079</v>
      </c>
      <c r="GH226">
        <v>0.0864033</v>
      </c>
      <c r="GI226">
        <v>0.106506</v>
      </c>
      <c r="GJ226">
        <v>0.106501</v>
      </c>
      <c r="GK226">
        <v>27388.2</v>
      </c>
      <c r="GL226">
        <v>26533.2</v>
      </c>
      <c r="GM226">
        <v>30510.4</v>
      </c>
      <c r="GN226">
        <v>29297.4</v>
      </c>
      <c r="GO226">
        <v>37621.2</v>
      </c>
      <c r="GP226">
        <v>34430.3</v>
      </c>
      <c r="GQ226">
        <v>46675.1</v>
      </c>
      <c r="GR226">
        <v>43524</v>
      </c>
      <c r="GS226">
        <v>1.8182</v>
      </c>
      <c r="GT226">
        <v>1.87178</v>
      </c>
      <c r="GU226">
        <v>0.0819713</v>
      </c>
      <c r="GV226">
        <v>0</v>
      </c>
      <c r="GW226">
        <v>28.6712</v>
      </c>
      <c r="GX226">
        <v>999.9</v>
      </c>
      <c r="GY226">
        <v>49.1</v>
      </c>
      <c r="GZ226">
        <v>30.7</v>
      </c>
      <c r="HA226">
        <v>24.0114</v>
      </c>
      <c r="HB226">
        <v>62.9757</v>
      </c>
      <c r="HC226">
        <v>13.1571</v>
      </c>
      <c r="HD226">
        <v>1</v>
      </c>
      <c r="HE226">
        <v>0.155727</v>
      </c>
      <c r="HF226">
        <v>-1.15607</v>
      </c>
      <c r="HG226">
        <v>20.2181</v>
      </c>
      <c r="HH226">
        <v>5.23885</v>
      </c>
      <c r="HI226">
        <v>11.974</v>
      </c>
      <c r="HJ226">
        <v>4.9726</v>
      </c>
      <c r="HK226">
        <v>3.291</v>
      </c>
      <c r="HL226">
        <v>9999</v>
      </c>
      <c r="HM226">
        <v>9999</v>
      </c>
      <c r="HN226">
        <v>9999</v>
      </c>
      <c r="HO226">
        <v>4.7</v>
      </c>
      <c r="HP226">
        <v>4.97296</v>
      </c>
      <c r="HQ226">
        <v>1.87729</v>
      </c>
      <c r="HR226">
        <v>1.87545</v>
      </c>
      <c r="HS226">
        <v>1.8782</v>
      </c>
      <c r="HT226">
        <v>1.87498</v>
      </c>
      <c r="HU226">
        <v>1.87851</v>
      </c>
      <c r="HV226">
        <v>1.87561</v>
      </c>
      <c r="HW226">
        <v>1.87682</v>
      </c>
      <c r="HX226">
        <v>0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0.178</v>
      </c>
      <c r="IL226">
        <v>0.2437</v>
      </c>
      <c r="IM226">
        <v>-0.2208080166734159</v>
      </c>
      <c r="IN226">
        <v>0.0009760521447082311</v>
      </c>
      <c r="IO226">
        <v>-1.213558287100738E-07</v>
      </c>
      <c r="IP226">
        <v>1.27618266518245E-10</v>
      </c>
      <c r="IQ226">
        <v>-0.04124942103459956</v>
      </c>
      <c r="IR226">
        <v>-0.001300910323688675</v>
      </c>
      <c r="IS226">
        <v>0.0007077955028906285</v>
      </c>
      <c r="IT226">
        <v>-5.887928008297181E-06</v>
      </c>
      <c r="IU226">
        <v>4</v>
      </c>
      <c r="IV226">
        <v>2095</v>
      </c>
      <c r="IW226">
        <v>1</v>
      </c>
      <c r="IX226">
        <v>25</v>
      </c>
      <c r="IY226">
        <v>199139.7</v>
      </c>
      <c r="IZ226">
        <v>199139.6</v>
      </c>
      <c r="JA226">
        <v>1.10474</v>
      </c>
      <c r="JB226">
        <v>2.56714</v>
      </c>
      <c r="JC226">
        <v>1.39893</v>
      </c>
      <c r="JD226">
        <v>2.34985</v>
      </c>
      <c r="JE226">
        <v>1.44897</v>
      </c>
      <c r="JF226">
        <v>2.59888</v>
      </c>
      <c r="JG226">
        <v>37.3378</v>
      </c>
      <c r="JH226">
        <v>24.0087</v>
      </c>
      <c r="JI226">
        <v>18</v>
      </c>
      <c r="JJ226">
        <v>475.465</v>
      </c>
      <c r="JK226">
        <v>479.079</v>
      </c>
      <c r="JL226">
        <v>30.6926</v>
      </c>
      <c r="JM226">
        <v>29.1911</v>
      </c>
      <c r="JN226">
        <v>30.0002</v>
      </c>
      <c r="JO226">
        <v>28.8152</v>
      </c>
      <c r="JP226">
        <v>28.8684</v>
      </c>
      <c r="JQ226">
        <v>22.1366</v>
      </c>
      <c r="JR226">
        <v>7.31118</v>
      </c>
      <c r="JS226">
        <v>100</v>
      </c>
      <c r="JT226">
        <v>30.6841</v>
      </c>
      <c r="JU226">
        <v>420</v>
      </c>
      <c r="JV226">
        <v>23.6156</v>
      </c>
      <c r="JW226">
        <v>100.867</v>
      </c>
      <c r="JX226">
        <v>100.122</v>
      </c>
    </row>
    <row r="227" spans="1:284">
      <c r="A227">
        <v>211</v>
      </c>
      <c r="B227">
        <v>1759097268.1</v>
      </c>
      <c r="C227">
        <v>3434</v>
      </c>
      <c r="D227" t="s">
        <v>854</v>
      </c>
      <c r="E227" t="s">
        <v>855</v>
      </c>
      <c r="F227">
        <v>5</v>
      </c>
      <c r="G227" t="s">
        <v>856</v>
      </c>
      <c r="H227" t="s">
        <v>419</v>
      </c>
      <c r="I227">
        <v>1759097265.1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(DN227+(U227+2*0.95*5.67E-8*(((DN227+$B$7)+273)^4-(DN227+273)^4)-44100*J227)/(1.84*29.3*R227+8*0.95*5.67E-8*(DN227+273)^3))</f>
        <v>0</v>
      </c>
      <c r="W227">
        <f>($C$7*DO227+$D$7*DP227+$E$7*V227)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2*0.95*5.67E-8*(((DN227+$B$7)+273)^4-(W227+273)^4)</f>
        <v>0</v>
      </c>
      <c r="AF227">
        <f>U227+AE227+AC227+AD227</f>
        <v>0</v>
      </c>
      <c r="AG227">
        <v>6</v>
      </c>
      <c r="AH227">
        <v>1</v>
      </c>
      <c r="AI227">
        <f>IF(AG227*$H$13&gt;=AK227,1.0,(AK227/(AK227-AG227*$H$13)))</f>
        <v>0</v>
      </c>
      <c r="AJ227">
        <f>(AI227-1)*100</f>
        <v>0</v>
      </c>
      <c r="AK227">
        <f>MAX(0,($B$13+$C$13*DS227)/(1+$D$13*DS227)*DL227/(DN227+273)*$E$13)</f>
        <v>0</v>
      </c>
      <c r="AL227" t="s">
        <v>420</v>
      </c>
      <c r="AM227" t="s">
        <v>420</v>
      </c>
      <c r="AN227">
        <v>0</v>
      </c>
      <c r="AO227">
        <v>0</v>
      </c>
      <c r="AP227">
        <f>1-AN227/AO227</f>
        <v>0</v>
      </c>
      <c r="AQ227">
        <v>0</v>
      </c>
      <c r="AR227" t="s">
        <v>420</v>
      </c>
      <c r="AS227" t="s">
        <v>420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420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$B$11*DT227+$C$11*DU227+$F$11*EF227*(1-EI227)</f>
        <v>0</v>
      </c>
      <c r="CW227">
        <f>CV227*CX227</f>
        <v>0</v>
      </c>
      <c r="CX227">
        <f>($B$11*$D$9+$C$11*$D$9+$F$11*((ES227+EK227)/MAX(ES227+EK227+ET227, 0.1)*$I$9+ET227/MAX(ES227+EK227+ET227, 0.1)*$J$9))/($B$11+$C$11+$F$11)</f>
        <v>0</v>
      </c>
      <c r="CY227">
        <f>($B$11*$K$9+$C$11*$K$9+$F$11*((ES227+EK227)/MAX(ES227+EK227+ET227, 0.1)*$P$9+ET227/MAX(ES227+EK227+ET227, 0.1)*$Q$9))/($B$11+$C$11+$F$11)</f>
        <v>0</v>
      </c>
      <c r="CZ227">
        <v>5.36</v>
      </c>
      <c r="DA227">
        <v>0.5</v>
      </c>
      <c r="DB227" t="s">
        <v>421</v>
      </c>
      <c r="DC227">
        <v>2</v>
      </c>
      <c r="DD227">
        <v>1759097265.1</v>
      </c>
      <c r="DE227">
        <v>421.1291818181818</v>
      </c>
      <c r="DF227">
        <v>420.0518181818181</v>
      </c>
      <c r="DG227">
        <v>24.09792727272727</v>
      </c>
      <c r="DH227">
        <v>23.99948181818182</v>
      </c>
      <c r="DI227">
        <v>420.9510909090909</v>
      </c>
      <c r="DJ227">
        <v>23.84752727272727</v>
      </c>
      <c r="DK227">
        <v>500.217090909091</v>
      </c>
      <c r="DL227">
        <v>90.68010000000001</v>
      </c>
      <c r="DM227">
        <v>0.05411022727272728</v>
      </c>
      <c r="DN227">
        <v>30.46000909090909</v>
      </c>
      <c r="DO227">
        <v>30.0096</v>
      </c>
      <c r="DP227">
        <v>999.9</v>
      </c>
      <c r="DQ227">
        <v>0</v>
      </c>
      <c r="DR227">
        <v>0</v>
      </c>
      <c r="DS227">
        <v>10033.46363636364</v>
      </c>
      <c r="DT227">
        <v>0</v>
      </c>
      <c r="DU227">
        <v>2.26173</v>
      </c>
      <c r="DV227">
        <v>1.077456363636364</v>
      </c>
      <c r="DW227">
        <v>431.5279090909091</v>
      </c>
      <c r="DX227">
        <v>430.3804545454546</v>
      </c>
      <c r="DY227">
        <v>0.09846807272727273</v>
      </c>
      <c r="DZ227">
        <v>420.0518181818181</v>
      </c>
      <c r="EA227">
        <v>23.99948181818182</v>
      </c>
      <c r="EB227">
        <v>2.185203636363636</v>
      </c>
      <c r="EC227">
        <v>2.176274545454545</v>
      </c>
      <c r="ED227">
        <v>18.85423636363636</v>
      </c>
      <c r="EE227">
        <v>18.78871818181818</v>
      </c>
      <c r="EF227">
        <v>0.00500056</v>
      </c>
      <c r="EG227">
        <v>0</v>
      </c>
      <c r="EH227">
        <v>0</v>
      </c>
      <c r="EI227">
        <v>0</v>
      </c>
      <c r="EJ227">
        <v>586.7727272727273</v>
      </c>
      <c r="EK227">
        <v>0.00500056</v>
      </c>
      <c r="EL227">
        <v>-8.109090909090909</v>
      </c>
      <c r="EM227">
        <v>-3.018181818181819</v>
      </c>
      <c r="EN227">
        <v>34.96554545454546</v>
      </c>
      <c r="EO227">
        <v>38.30072727272727</v>
      </c>
      <c r="EP227">
        <v>36.72118181818182</v>
      </c>
      <c r="EQ227">
        <v>37.73836363636363</v>
      </c>
      <c r="ER227">
        <v>37.30672727272727</v>
      </c>
      <c r="ES227">
        <v>0</v>
      </c>
      <c r="ET227">
        <v>0</v>
      </c>
      <c r="EU227">
        <v>0</v>
      </c>
      <c r="EV227">
        <v>1759097279.5</v>
      </c>
      <c r="EW227">
        <v>0</v>
      </c>
      <c r="EX227">
        <v>584.672</v>
      </c>
      <c r="EY227">
        <v>9.484614934415848</v>
      </c>
      <c r="EZ227">
        <v>-13.05384614206627</v>
      </c>
      <c r="FA227">
        <v>-6.1</v>
      </c>
      <c r="FB227">
        <v>15</v>
      </c>
      <c r="FC227">
        <v>0</v>
      </c>
      <c r="FD227" t="s">
        <v>422</v>
      </c>
      <c r="FE227">
        <v>1747148579.5</v>
      </c>
      <c r="FF227">
        <v>1747148584.5</v>
      </c>
      <c r="FG227">
        <v>0</v>
      </c>
      <c r="FH227">
        <v>0.162</v>
      </c>
      <c r="FI227">
        <v>-0.001</v>
      </c>
      <c r="FJ227">
        <v>0.139</v>
      </c>
      <c r="FK227">
        <v>0.058</v>
      </c>
      <c r="FL227">
        <v>420</v>
      </c>
      <c r="FM227">
        <v>16</v>
      </c>
      <c r="FN227">
        <v>0.19</v>
      </c>
      <c r="FO227">
        <v>0.02</v>
      </c>
      <c r="FP227">
        <v>1.12112775</v>
      </c>
      <c r="FQ227">
        <v>-0.259429981238276</v>
      </c>
      <c r="FR227">
        <v>0.03869202285274703</v>
      </c>
      <c r="FS227">
        <v>1</v>
      </c>
      <c r="FT227">
        <v>584.6352941176472</v>
      </c>
      <c r="FU227">
        <v>6.756302261815105</v>
      </c>
      <c r="FV227">
        <v>5.457260805727549</v>
      </c>
      <c r="FW227">
        <v>0</v>
      </c>
      <c r="FX227">
        <v>0.10367463</v>
      </c>
      <c r="FY227">
        <v>-0.04368818836772997</v>
      </c>
      <c r="FZ227">
        <v>0.004297417875783084</v>
      </c>
      <c r="GA227">
        <v>1</v>
      </c>
      <c r="GB227">
        <v>2</v>
      </c>
      <c r="GC227">
        <v>3</v>
      </c>
      <c r="GD227" t="s">
        <v>423</v>
      </c>
      <c r="GE227">
        <v>3.12678</v>
      </c>
      <c r="GF227">
        <v>2.73174</v>
      </c>
      <c r="GG227">
        <v>0.08608399999999999</v>
      </c>
      <c r="GH227">
        <v>0.08639520000000001</v>
      </c>
      <c r="GI227">
        <v>0.107414</v>
      </c>
      <c r="GJ227">
        <v>0.107706</v>
      </c>
      <c r="GK227">
        <v>27383</v>
      </c>
      <c r="GL227">
        <v>26528.6</v>
      </c>
      <c r="GM227">
        <v>30504.2</v>
      </c>
      <c r="GN227">
        <v>29292.4</v>
      </c>
      <c r="GO227">
        <v>37575.7</v>
      </c>
      <c r="GP227">
        <v>34377.8</v>
      </c>
      <c r="GQ227">
        <v>46666.1</v>
      </c>
      <c r="GR227">
        <v>43516.6</v>
      </c>
      <c r="GS227">
        <v>1.81723</v>
      </c>
      <c r="GT227">
        <v>1.8711</v>
      </c>
      <c r="GU227">
        <v>0.0784136</v>
      </c>
      <c r="GV227">
        <v>0</v>
      </c>
      <c r="GW227">
        <v>28.7296</v>
      </c>
      <c r="GX227">
        <v>999.9</v>
      </c>
      <c r="GY227">
        <v>49</v>
      </c>
      <c r="GZ227">
        <v>30.7</v>
      </c>
      <c r="HA227">
        <v>23.9624</v>
      </c>
      <c r="HB227">
        <v>62.8058</v>
      </c>
      <c r="HC227">
        <v>13.3654</v>
      </c>
      <c r="HD227">
        <v>1</v>
      </c>
      <c r="HE227">
        <v>0.162528</v>
      </c>
      <c r="HF227">
        <v>-1.30055</v>
      </c>
      <c r="HG227">
        <v>20.2154</v>
      </c>
      <c r="HH227">
        <v>5.23541</v>
      </c>
      <c r="HI227">
        <v>11.974</v>
      </c>
      <c r="HJ227">
        <v>4.97165</v>
      </c>
      <c r="HK227">
        <v>3.291</v>
      </c>
      <c r="HL227">
        <v>9999</v>
      </c>
      <c r="HM227">
        <v>9999</v>
      </c>
      <c r="HN227">
        <v>9999</v>
      </c>
      <c r="HO227">
        <v>4.8</v>
      </c>
      <c r="HP227">
        <v>4.97294</v>
      </c>
      <c r="HQ227">
        <v>1.87729</v>
      </c>
      <c r="HR227">
        <v>1.8754</v>
      </c>
      <c r="HS227">
        <v>1.8782</v>
      </c>
      <c r="HT227">
        <v>1.87494</v>
      </c>
      <c r="HU227">
        <v>1.87851</v>
      </c>
      <c r="HV227">
        <v>1.87557</v>
      </c>
      <c r="HW227">
        <v>1.87674</v>
      </c>
      <c r="HX227">
        <v>0</v>
      </c>
      <c r="HY227">
        <v>0</v>
      </c>
      <c r="HZ227">
        <v>0</v>
      </c>
      <c r="IA227">
        <v>0</v>
      </c>
      <c r="IB227" t="s">
        <v>424</v>
      </c>
      <c r="IC227" t="s">
        <v>425</v>
      </c>
      <c r="ID227" t="s">
        <v>426</v>
      </c>
      <c r="IE227" t="s">
        <v>426</v>
      </c>
      <c r="IF227" t="s">
        <v>426</v>
      </c>
      <c r="IG227" t="s">
        <v>426</v>
      </c>
      <c r="IH227">
        <v>0</v>
      </c>
      <c r="II227">
        <v>100</v>
      </c>
      <c r="IJ227">
        <v>100</v>
      </c>
      <c r="IK227">
        <v>0.178</v>
      </c>
      <c r="IL227">
        <v>0.2504</v>
      </c>
      <c r="IM227">
        <v>-0.2208080166734159</v>
      </c>
      <c r="IN227">
        <v>0.0009760521447082311</v>
      </c>
      <c r="IO227">
        <v>-1.213558287100738E-07</v>
      </c>
      <c r="IP227">
        <v>1.27618266518245E-10</v>
      </c>
      <c r="IQ227">
        <v>-0.04124942103459956</v>
      </c>
      <c r="IR227">
        <v>-0.001300910323688675</v>
      </c>
      <c r="IS227">
        <v>0.0007077955028906285</v>
      </c>
      <c r="IT227">
        <v>-5.887928008297181E-06</v>
      </c>
      <c r="IU227">
        <v>4</v>
      </c>
      <c r="IV227">
        <v>2095</v>
      </c>
      <c r="IW227">
        <v>1</v>
      </c>
      <c r="IX227">
        <v>25</v>
      </c>
      <c r="IY227">
        <v>199144.8</v>
      </c>
      <c r="IZ227">
        <v>199144.7</v>
      </c>
      <c r="JA227">
        <v>1.10352</v>
      </c>
      <c r="JB227">
        <v>2.56226</v>
      </c>
      <c r="JC227">
        <v>1.39893</v>
      </c>
      <c r="JD227">
        <v>2.34985</v>
      </c>
      <c r="JE227">
        <v>1.44897</v>
      </c>
      <c r="JF227">
        <v>2.59888</v>
      </c>
      <c r="JG227">
        <v>37.4098</v>
      </c>
      <c r="JH227">
        <v>24.0175</v>
      </c>
      <c r="JI227">
        <v>18</v>
      </c>
      <c r="JJ227">
        <v>475.537</v>
      </c>
      <c r="JK227">
        <v>479.392</v>
      </c>
      <c r="JL227">
        <v>31.1062</v>
      </c>
      <c r="JM227">
        <v>29.279</v>
      </c>
      <c r="JN227">
        <v>30.0002</v>
      </c>
      <c r="JO227">
        <v>28.9093</v>
      </c>
      <c r="JP227">
        <v>28.9623</v>
      </c>
      <c r="JQ227">
        <v>22.1363</v>
      </c>
      <c r="JR227">
        <v>1.70239</v>
      </c>
      <c r="JS227">
        <v>100</v>
      </c>
      <c r="JT227">
        <v>31.1063</v>
      </c>
      <c r="JU227">
        <v>420</v>
      </c>
      <c r="JV227">
        <v>23.9511</v>
      </c>
      <c r="JW227">
        <v>100.848</v>
      </c>
      <c r="JX227">
        <v>100.105</v>
      </c>
    </row>
    <row r="228" spans="1:284">
      <c r="A228">
        <v>212</v>
      </c>
      <c r="B228">
        <v>1759097270.1</v>
      </c>
      <c r="C228">
        <v>3436</v>
      </c>
      <c r="D228" t="s">
        <v>857</v>
      </c>
      <c r="E228" t="s">
        <v>858</v>
      </c>
      <c r="F228">
        <v>5</v>
      </c>
      <c r="G228" t="s">
        <v>856</v>
      </c>
      <c r="H228" t="s">
        <v>419</v>
      </c>
      <c r="I228">
        <v>1759097267.266667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(DN228+(U228+2*0.95*5.67E-8*(((DN228+$B$7)+273)^4-(DN228+273)^4)-44100*J228)/(1.84*29.3*R228+8*0.95*5.67E-8*(DN228+273)^3))</f>
        <v>0</v>
      </c>
      <c r="W228">
        <f>($C$7*DO228+$D$7*DP228+$E$7*V228)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2*0.95*5.67E-8*(((DN228+$B$7)+273)^4-(W228+273)^4)</f>
        <v>0</v>
      </c>
      <c r="AF228">
        <f>U228+AE228+AC228+AD228</f>
        <v>0</v>
      </c>
      <c r="AG228">
        <v>7</v>
      </c>
      <c r="AH228">
        <v>1</v>
      </c>
      <c r="AI228">
        <f>IF(AG228*$H$13&gt;=AK228,1.0,(AK228/(AK228-AG228*$H$13)))</f>
        <v>0</v>
      </c>
      <c r="AJ228">
        <f>(AI228-1)*100</f>
        <v>0</v>
      </c>
      <c r="AK228">
        <f>MAX(0,($B$13+$C$13*DS228)/(1+$D$13*DS228)*DL228/(DN228+273)*$E$13)</f>
        <v>0</v>
      </c>
      <c r="AL228" t="s">
        <v>420</v>
      </c>
      <c r="AM228" t="s">
        <v>420</v>
      </c>
      <c r="AN228">
        <v>0</v>
      </c>
      <c r="AO228">
        <v>0</v>
      </c>
      <c r="AP228">
        <f>1-AN228/AO228</f>
        <v>0</v>
      </c>
      <c r="AQ228">
        <v>0</v>
      </c>
      <c r="AR228" t="s">
        <v>420</v>
      </c>
      <c r="AS228" t="s">
        <v>420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420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$B$11*DT228+$C$11*DU228+$F$11*EF228*(1-EI228)</f>
        <v>0</v>
      </c>
      <c r="CW228">
        <f>CV228*CX228</f>
        <v>0</v>
      </c>
      <c r="CX228">
        <f>($B$11*$D$9+$C$11*$D$9+$F$11*((ES228+EK228)/MAX(ES228+EK228+ET228, 0.1)*$I$9+ET228/MAX(ES228+EK228+ET228, 0.1)*$J$9))/($B$11+$C$11+$F$11)</f>
        <v>0</v>
      </c>
      <c r="CY228">
        <f>($B$11*$K$9+$C$11*$K$9+$F$11*((ES228+EK228)/MAX(ES228+EK228+ET228, 0.1)*$P$9+ET228/MAX(ES228+EK228+ET228, 0.1)*$Q$9))/($B$11+$C$11+$F$11)</f>
        <v>0</v>
      </c>
      <c r="CZ228">
        <v>5.36</v>
      </c>
      <c r="DA228">
        <v>0.5</v>
      </c>
      <c r="DB228" t="s">
        <v>421</v>
      </c>
      <c r="DC228">
        <v>2</v>
      </c>
      <c r="DD228">
        <v>1759097267.266667</v>
      </c>
      <c r="DE228">
        <v>421.1471111111111</v>
      </c>
      <c r="DF228">
        <v>420.0508888888889</v>
      </c>
      <c r="DG228">
        <v>24.09783333333333</v>
      </c>
      <c r="DH228">
        <v>23.9992</v>
      </c>
      <c r="DI228">
        <v>420.9689999999999</v>
      </c>
      <c r="DJ228">
        <v>23.84743333333334</v>
      </c>
      <c r="DK228">
        <v>500.1196666666667</v>
      </c>
      <c r="DL228">
        <v>90.68058888888888</v>
      </c>
      <c r="DM228">
        <v>0.05410251111111111</v>
      </c>
      <c r="DN228">
        <v>30.45695555555555</v>
      </c>
      <c r="DO228">
        <v>30.01006666666667</v>
      </c>
      <c r="DP228">
        <v>999.9000000000001</v>
      </c>
      <c r="DQ228">
        <v>0</v>
      </c>
      <c r="DR228">
        <v>0</v>
      </c>
      <c r="DS228">
        <v>9996.663333333334</v>
      </c>
      <c r="DT228">
        <v>0</v>
      </c>
      <c r="DU228">
        <v>2.26173</v>
      </c>
      <c r="DV228">
        <v>1.096265555555556</v>
      </c>
      <c r="DW228">
        <v>431.5462222222222</v>
      </c>
      <c r="DX228">
        <v>430.3794444444445</v>
      </c>
      <c r="DY228">
        <v>0.09865167777777778</v>
      </c>
      <c r="DZ228">
        <v>420.0508888888889</v>
      </c>
      <c r="EA228">
        <v>23.9992</v>
      </c>
      <c r="EB228">
        <v>2.185206666666666</v>
      </c>
      <c r="EC228">
        <v>2.176258888888889</v>
      </c>
      <c r="ED228">
        <v>18.85425555555555</v>
      </c>
      <c r="EE228">
        <v>18.78861111111111</v>
      </c>
      <c r="EF228">
        <v>0.00500056</v>
      </c>
      <c r="EG228">
        <v>0</v>
      </c>
      <c r="EH228">
        <v>0</v>
      </c>
      <c r="EI228">
        <v>0</v>
      </c>
      <c r="EJ228">
        <v>582.9222222222221</v>
      </c>
      <c r="EK228">
        <v>0.00500056</v>
      </c>
      <c r="EL228">
        <v>-4.4</v>
      </c>
      <c r="EM228">
        <v>-2.333333333333333</v>
      </c>
      <c r="EN228">
        <v>35.03444444444444</v>
      </c>
      <c r="EO228">
        <v>38.29822222222222</v>
      </c>
      <c r="EP228">
        <v>36.74966666666666</v>
      </c>
      <c r="EQ228">
        <v>37.77755555555556</v>
      </c>
      <c r="ER228">
        <v>37.32611111111111</v>
      </c>
      <c r="ES228">
        <v>0</v>
      </c>
      <c r="ET228">
        <v>0</v>
      </c>
      <c r="EU228">
        <v>0</v>
      </c>
      <c r="EV228">
        <v>1759097281.3</v>
      </c>
      <c r="EW228">
        <v>0</v>
      </c>
      <c r="EX228">
        <v>583.8461538461538</v>
      </c>
      <c r="EY228">
        <v>-0.3008550074946904</v>
      </c>
      <c r="EZ228">
        <v>-2.191453026177437</v>
      </c>
      <c r="FA228">
        <v>-4.942307692307693</v>
      </c>
      <c r="FB228">
        <v>15</v>
      </c>
      <c r="FC228">
        <v>0</v>
      </c>
      <c r="FD228" t="s">
        <v>422</v>
      </c>
      <c r="FE228">
        <v>1747148579.5</v>
      </c>
      <c r="FF228">
        <v>1747148584.5</v>
      </c>
      <c r="FG228">
        <v>0</v>
      </c>
      <c r="FH228">
        <v>0.162</v>
      </c>
      <c r="FI228">
        <v>-0.001</v>
      </c>
      <c r="FJ228">
        <v>0.139</v>
      </c>
      <c r="FK228">
        <v>0.058</v>
      </c>
      <c r="FL228">
        <v>420</v>
      </c>
      <c r="FM228">
        <v>16</v>
      </c>
      <c r="FN228">
        <v>0.19</v>
      </c>
      <c r="FO228">
        <v>0.02</v>
      </c>
      <c r="FP228">
        <v>1.122823902439025</v>
      </c>
      <c r="FQ228">
        <v>-0.2353304529616708</v>
      </c>
      <c r="FR228">
        <v>0.03885071935662281</v>
      </c>
      <c r="FS228">
        <v>1</v>
      </c>
      <c r="FT228">
        <v>584.6500000000001</v>
      </c>
      <c r="FU228">
        <v>-10.26585199221647</v>
      </c>
      <c r="FV228">
        <v>5.541302140450814</v>
      </c>
      <c r="FW228">
        <v>0</v>
      </c>
      <c r="FX228">
        <v>0.1024842073170732</v>
      </c>
      <c r="FY228">
        <v>-0.03695054216027885</v>
      </c>
      <c r="FZ228">
        <v>0.003866144333254542</v>
      </c>
      <c r="GA228">
        <v>1</v>
      </c>
      <c r="GB228">
        <v>2</v>
      </c>
      <c r="GC228">
        <v>3</v>
      </c>
      <c r="GD228" t="s">
        <v>423</v>
      </c>
      <c r="GE228">
        <v>3.12662</v>
      </c>
      <c r="GF228">
        <v>2.73204</v>
      </c>
      <c r="GG228">
        <v>0.08608349999999999</v>
      </c>
      <c r="GH228">
        <v>0.08638709999999999</v>
      </c>
      <c r="GI228">
        <v>0.107418</v>
      </c>
      <c r="GJ228">
        <v>0.10771</v>
      </c>
      <c r="GK228">
        <v>27382.5</v>
      </c>
      <c r="GL228">
        <v>26529</v>
      </c>
      <c r="GM228">
        <v>30503.7</v>
      </c>
      <c r="GN228">
        <v>29292.6</v>
      </c>
      <c r="GO228">
        <v>37574.9</v>
      </c>
      <c r="GP228">
        <v>34378</v>
      </c>
      <c r="GQ228">
        <v>46665.4</v>
      </c>
      <c r="GR228">
        <v>43517</v>
      </c>
      <c r="GS228">
        <v>1.81677</v>
      </c>
      <c r="GT228">
        <v>1.87145</v>
      </c>
      <c r="GU228">
        <v>0.0785515</v>
      </c>
      <c r="GV228">
        <v>0</v>
      </c>
      <c r="GW228">
        <v>28.7308</v>
      </c>
      <c r="GX228">
        <v>999.9</v>
      </c>
      <c r="GY228">
        <v>49</v>
      </c>
      <c r="GZ228">
        <v>30.7</v>
      </c>
      <c r="HA228">
        <v>23.9606</v>
      </c>
      <c r="HB228">
        <v>63.0858</v>
      </c>
      <c r="HC228">
        <v>13.1971</v>
      </c>
      <c r="HD228">
        <v>1</v>
      </c>
      <c r="HE228">
        <v>0.162637</v>
      </c>
      <c r="HF228">
        <v>-1.2988</v>
      </c>
      <c r="HG228">
        <v>20.2155</v>
      </c>
      <c r="HH228">
        <v>5.23526</v>
      </c>
      <c r="HI228">
        <v>11.974</v>
      </c>
      <c r="HJ228">
        <v>4.97155</v>
      </c>
      <c r="HK228">
        <v>3.291</v>
      </c>
      <c r="HL228">
        <v>9999</v>
      </c>
      <c r="HM228">
        <v>9999</v>
      </c>
      <c r="HN228">
        <v>9999</v>
      </c>
      <c r="HO228">
        <v>4.8</v>
      </c>
      <c r="HP228">
        <v>4.97296</v>
      </c>
      <c r="HQ228">
        <v>1.87729</v>
      </c>
      <c r="HR228">
        <v>1.87541</v>
      </c>
      <c r="HS228">
        <v>1.87819</v>
      </c>
      <c r="HT228">
        <v>1.87493</v>
      </c>
      <c r="HU228">
        <v>1.87851</v>
      </c>
      <c r="HV228">
        <v>1.87556</v>
      </c>
      <c r="HW228">
        <v>1.87675</v>
      </c>
      <c r="HX228">
        <v>0</v>
      </c>
      <c r="HY228">
        <v>0</v>
      </c>
      <c r="HZ228">
        <v>0</v>
      </c>
      <c r="IA228">
        <v>0</v>
      </c>
      <c r="IB228" t="s">
        <v>424</v>
      </c>
      <c r="IC228" t="s">
        <v>425</v>
      </c>
      <c r="ID228" t="s">
        <v>426</v>
      </c>
      <c r="IE228" t="s">
        <v>426</v>
      </c>
      <c r="IF228" t="s">
        <v>426</v>
      </c>
      <c r="IG228" t="s">
        <v>426</v>
      </c>
      <c r="IH228">
        <v>0</v>
      </c>
      <c r="II228">
        <v>100</v>
      </c>
      <c r="IJ228">
        <v>100</v>
      </c>
      <c r="IK228">
        <v>0.178</v>
      </c>
      <c r="IL228">
        <v>0.2504</v>
      </c>
      <c r="IM228">
        <v>-0.2208080166734159</v>
      </c>
      <c r="IN228">
        <v>0.0009760521447082311</v>
      </c>
      <c r="IO228">
        <v>-1.213558287100738E-07</v>
      </c>
      <c r="IP228">
        <v>1.27618266518245E-10</v>
      </c>
      <c r="IQ228">
        <v>-0.04124942103459956</v>
      </c>
      <c r="IR228">
        <v>-0.001300910323688675</v>
      </c>
      <c r="IS228">
        <v>0.0007077955028906285</v>
      </c>
      <c r="IT228">
        <v>-5.887928008297181E-06</v>
      </c>
      <c r="IU228">
        <v>4</v>
      </c>
      <c r="IV228">
        <v>2095</v>
      </c>
      <c r="IW228">
        <v>1</v>
      </c>
      <c r="IX228">
        <v>25</v>
      </c>
      <c r="IY228">
        <v>199144.8</v>
      </c>
      <c r="IZ228">
        <v>199144.8</v>
      </c>
      <c r="JA228">
        <v>1.10352</v>
      </c>
      <c r="JB228">
        <v>2.57324</v>
      </c>
      <c r="JC228">
        <v>1.39893</v>
      </c>
      <c r="JD228">
        <v>2.34985</v>
      </c>
      <c r="JE228">
        <v>1.44897</v>
      </c>
      <c r="JF228">
        <v>2.49634</v>
      </c>
      <c r="JG228">
        <v>37.3858</v>
      </c>
      <c r="JH228">
        <v>23.9999</v>
      </c>
      <c r="JI228">
        <v>18</v>
      </c>
      <c r="JJ228">
        <v>475.295</v>
      </c>
      <c r="JK228">
        <v>479.625</v>
      </c>
      <c r="JL228">
        <v>31.1034</v>
      </c>
      <c r="JM228">
        <v>29.279</v>
      </c>
      <c r="JN228">
        <v>30.0003</v>
      </c>
      <c r="JO228">
        <v>28.91</v>
      </c>
      <c r="JP228">
        <v>28.9623</v>
      </c>
      <c r="JQ228">
        <v>22.1369</v>
      </c>
      <c r="JR228">
        <v>1.70239</v>
      </c>
      <c r="JS228">
        <v>100</v>
      </c>
      <c r="JT228">
        <v>31.1063</v>
      </c>
      <c r="JU228">
        <v>420</v>
      </c>
      <c r="JV228">
        <v>23.9511</v>
      </c>
      <c r="JW228">
        <v>100.846</v>
      </c>
      <c r="JX228">
        <v>100.106</v>
      </c>
    </row>
    <row r="229" spans="1:284">
      <c r="A229">
        <v>213</v>
      </c>
      <c r="B229">
        <v>1759097272.1</v>
      </c>
      <c r="C229">
        <v>3438</v>
      </c>
      <c r="D229" t="s">
        <v>859</v>
      </c>
      <c r="E229" t="s">
        <v>860</v>
      </c>
      <c r="F229">
        <v>5</v>
      </c>
      <c r="G229" t="s">
        <v>856</v>
      </c>
      <c r="H229" t="s">
        <v>419</v>
      </c>
      <c r="I229">
        <v>1759097269.4125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(DN229+(U229+2*0.95*5.67E-8*(((DN229+$B$7)+273)^4-(DN229+273)^4)-44100*J229)/(1.84*29.3*R229+8*0.95*5.67E-8*(DN229+273)^3))</f>
        <v>0</v>
      </c>
      <c r="W229">
        <f>($C$7*DO229+$D$7*DP229+$E$7*V229)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2*0.95*5.67E-8*(((DN229+$B$7)+273)^4-(W229+273)^4)</f>
        <v>0</v>
      </c>
      <c r="AF229">
        <f>U229+AE229+AC229+AD229</f>
        <v>0</v>
      </c>
      <c r="AG229">
        <v>7</v>
      </c>
      <c r="AH229">
        <v>1</v>
      </c>
      <c r="AI229">
        <f>IF(AG229*$H$13&gt;=AK229,1.0,(AK229/(AK229-AG229*$H$13)))</f>
        <v>0</v>
      </c>
      <c r="AJ229">
        <f>(AI229-1)*100</f>
        <v>0</v>
      </c>
      <c r="AK229">
        <f>MAX(0,($B$13+$C$13*DS229)/(1+$D$13*DS229)*DL229/(DN229+273)*$E$13)</f>
        <v>0</v>
      </c>
      <c r="AL229" t="s">
        <v>420</v>
      </c>
      <c r="AM229" t="s">
        <v>420</v>
      </c>
      <c r="AN229">
        <v>0</v>
      </c>
      <c r="AO229">
        <v>0</v>
      </c>
      <c r="AP229">
        <f>1-AN229/AO229</f>
        <v>0</v>
      </c>
      <c r="AQ229">
        <v>0</v>
      </c>
      <c r="AR229" t="s">
        <v>420</v>
      </c>
      <c r="AS229" t="s">
        <v>420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420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$B$11*DT229+$C$11*DU229+$F$11*EF229*(1-EI229)</f>
        <v>0</v>
      </c>
      <c r="CW229">
        <f>CV229*CX229</f>
        <v>0</v>
      </c>
      <c r="CX229">
        <f>($B$11*$D$9+$C$11*$D$9+$F$11*((ES229+EK229)/MAX(ES229+EK229+ET229, 0.1)*$I$9+ET229/MAX(ES229+EK229+ET229, 0.1)*$J$9))/($B$11+$C$11+$F$11)</f>
        <v>0</v>
      </c>
      <c r="CY229">
        <f>($B$11*$K$9+$C$11*$K$9+$F$11*((ES229+EK229)/MAX(ES229+EK229+ET229, 0.1)*$P$9+ET229/MAX(ES229+EK229+ET229, 0.1)*$Q$9))/($B$11+$C$11+$F$11)</f>
        <v>0</v>
      </c>
      <c r="CZ229">
        <v>5.36</v>
      </c>
      <c r="DA229">
        <v>0.5</v>
      </c>
      <c r="DB229" t="s">
        <v>421</v>
      </c>
      <c r="DC229">
        <v>2</v>
      </c>
      <c r="DD229">
        <v>1759097269.4125</v>
      </c>
      <c r="DE229">
        <v>421.16325</v>
      </c>
      <c r="DF229">
        <v>420.010625</v>
      </c>
      <c r="DG229">
        <v>24.09845</v>
      </c>
      <c r="DH229">
        <v>23.9993125</v>
      </c>
      <c r="DI229">
        <v>420.985125</v>
      </c>
      <c r="DJ229">
        <v>23.848025</v>
      </c>
      <c r="DK229">
        <v>499.895</v>
      </c>
      <c r="DL229">
        <v>90.6814</v>
      </c>
      <c r="DM229">
        <v>0.0544502375</v>
      </c>
      <c r="DN229">
        <v>30.4538</v>
      </c>
      <c r="DO229">
        <v>30.0098</v>
      </c>
      <c r="DP229">
        <v>999.9</v>
      </c>
      <c r="DQ229">
        <v>0</v>
      </c>
      <c r="DR229">
        <v>0</v>
      </c>
      <c r="DS229">
        <v>9962.577499999999</v>
      </c>
      <c r="DT229">
        <v>0</v>
      </c>
      <c r="DU229">
        <v>2.26173</v>
      </c>
      <c r="DV229">
        <v>1.152585</v>
      </c>
      <c r="DW229">
        <v>431.563</v>
      </c>
      <c r="DX229">
        <v>430.338375</v>
      </c>
      <c r="DY229">
        <v>0.0991416125</v>
      </c>
      <c r="DZ229">
        <v>420.010625</v>
      </c>
      <c r="EA229">
        <v>23.9993125</v>
      </c>
      <c r="EB229">
        <v>2.1852825</v>
      </c>
      <c r="EC229">
        <v>2.17628875</v>
      </c>
      <c r="ED229">
        <v>18.8548125</v>
      </c>
      <c r="EE229">
        <v>18.7888375</v>
      </c>
      <c r="EF229">
        <v>0.00500056</v>
      </c>
      <c r="EG229">
        <v>0</v>
      </c>
      <c r="EH229">
        <v>0</v>
      </c>
      <c r="EI229">
        <v>0</v>
      </c>
      <c r="EJ229">
        <v>583.3375</v>
      </c>
      <c r="EK229">
        <v>0.00500056</v>
      </c>
      <c r="EL229">
        <v>-2.35</v>
      </c>
      <c r="EM229">
        <v>-1.7</v>
      </c>
      <c r="EN229">
        <v>35.0935</v>
      </c>
      <c r="EO229">
        <v>38.29649999999999</v>
      </c>
      <c r="EP229">
        <v>36.72624999999999</v>
      </c>
      <c r="EQ229">
        <v>37.79675</v>
      </c>
      <c r="ER229">
        <v>37.33562499999999</v>
      </c>
      <c r="ES229">
        <v>0</v>
      </c>
      <c r="ET229">
        <v>0</v>
      </c>
      <c r="EU229">
        <v>0</v>
      </c>
      <c r="EV229">
        <v>1759097283.7</v>
      </c>
      <c r="EW229">
        <v>0</v>
      </c>
      <c r="EX229">
        <v>584.4384615384616</v>
      </c>
      <c r="EY229">
        <v>8.273504184003817</v>
      </c>
      <c r="EZ229">
        <v>27.29914545128684</v>
      </c>
      <c r="FA229">
        <v>-4.873076923076923</v>
      </c>
      <c r="FB229">
        <v>15</v>
      </c>
      <c r="FC229">
        <v>0</v>
      </c>
      <c r="FD229" t="s">
        <v>422</v>
      </c>
      <c r="FE229">
        <v>1747148579.5</v>
      </c>
      <c r="FF229">
        <v>1747148584.5</v>
      </c>
      <c r="FG229">
        <v>0</v>
      </c>
      <c r="FH229">
        <v>0.162</v>
      </c>
      <c r="FI229">
        <v>-0.001</v>
      </c>
      <c r="FJ229">
        <v>0.139</v>
      </c>
      <c r="FK229">
        <v>0.058</v>
      </c>
      <c r="FL229">
        <v>420</v>
      </c>
      <c r="FM229">
        <v>16</v>
      </c>
      <c r="FN229">
        <v>0.19</v>
      </c>
      <c r="FO229">
        <v>0.02</v>
      </c>
      <c r="FP229">
        <v>1.1233685</v>
      </c>
      <c r="FQ229">
        <v>-0.1378723452157616</v>
      </c>
      <c r="FR229">
        <v>0.03941903382567866</v>
      </c>
      <c r="FS229">
        <v>1</v>
      </c>
      <c r="FT229">
        <v>584.9411764705883</v>
      </c>
      <c r="FU229">
        <v>-4.165011612809314</v>
      </c>
      <c r="FV229">
        <v>5.537365993442081</v>
      </c>
      <c r="FW229">
        <v>0</v>
      </c>
      <c r="FX229">
        <v>0.10148772</v>
      </c>
      <c r="FY229">
        <v>-0.02874749943714854</v>
      </c>
      <c r="FZ229">
        <v>0.003056203212582567</v>
      </c>
      <c r="GA229">
        <v>1</v>
      </c>
      <c r="GB229">
        <v>2</v>
      </c>
      <c r="GC229">
        <v>3</v>
      </c>
      <c r="GD229" t="s">
        <v>423</v>
      </c>
      <c r="GE229">
        <v>3.12678</v>
      </c>
      <c r="GF229">
        <v>2.7321</v>
      </c>
      <c r="GG229">
        <v>0.08608590000000001</v>
      </c>
      <c r="GH229">
        <v>0.0863796</v>
      </c>
      <c r="GI229">
        <v>0.107421</v>
      </c>
      <c r="GJ229">
        <v>0.107713</v>
      </c>
      <c r="GK229">
        <v>27382.3</v>
      </c>
      <c r="GL229">
        <v>26528.9</v>
      </c>
      <c r="GM229">
        <v>30503.6</v>
      </c>
      <c r="GN229">
        <v>29292.3</v>
      </c>
      <c r="GO229">
        <v>37574.6</v>
      </c>
      <c r="GP229">
        <v>34377.5</v>
      </c>
      <c r="GQ229">
        <v>46665.2</v>
      </c>
      <c r="GR229">
        <v>43516.6</v>
      </c>
      <c r="GS229">
        <v>1.81685</v>
      </c>
      <c r="GT229">
        <v>1.87118</v>
      </c>
      <c r="GU229">
        <v>0.0784062</v>
      </c>
      <c r="GV229">
        <v>0</v>
      </c>
      <c r="GW229">
        <v>28.732</v>
      </c>
      <c r="GX229">
        <v>999.9</v>
      </c>
      <c r="GY229">
        <v>49</v>
      </c>
      <c r="GZ229">
        <v>30.7</v>
      </c>
      <c r="HA229">
        <v>23.9621</v>
      </c>
      <c r="HB229">
        <v>62.9758</v>
      </c>
      <c r="HC229">
        <v>13.3373</v>
      </c>
      <c r="HD229">
        <v>1</v>
      </c>
      <c r="HE229">
        <v>0.162652</v>
      </c>
      <c r="HF229">
        <v>-1.30781</v>
      </c>
      <c r="HG229">
        <v>20.2154</v>
      </c>
      <c r="HH229">
        <v>5.23541</v>
      </c>
      <c r="HI229">
        <v>11.974</v>
      </c>
      <c r="HJ229">
        <v>4.9715</v>
      </c>
      <c r="HK229">
        <v>3.291</v>
      </c>
      <c r="HL229">
        <v>9999</v>
      </c>
      <c r="HM229">
        <v>9999</v>
      </c>
      <c r="HN229">
        <v>9999</v>
      </c>
      <c r="HO229">
        <v>4.8</v>
      </c>
      <c r="HP229">
        <v>4.97295</v>
      </c>
      <c r="HQ229">
        <v>1.87729</v>
      </c>
      <c r="HR229">
        <v>1.8754</v>
      </c>
      <c r="HS229">
        <v>1.87819</v>
      </c>
      <c r="HT229">
        <v>1.87493</v>
      </c>
      <c r="HU229">
        <v>1.87852</v>
      </c>
      <c r="HV229">
        <v>1.87557</v>
      </c>
      <c r="HW229">
        <v>1.87677</v>
      </c>
      <c r="HX229">
        <v>0</v>
      </c>
      <c r="HY229">
        <v>0</v>
      </c>
      <c r="HZ229">
        <v>0</v>
      </c>
      <c r="IA229">
        <v>0</v>
      </c>
      <c r="IB229" t="s">
        <v>424</v>
      </c>
      <c r="IC229" t="s">
        <v>425</v>
      </c>
      <c r="ID229" t="s">
        <v>426</v>
      </c>
      <c r="IE229" t="s">
        <v>426</v>
      </c>
      <c r="IF229" t="s">
        <v>426</v>
      </c>
      <c r="IG229" t="s">
        <v>426</v>
      </c>
      <c r="IH229">
        <v>0</v>
      </c>
      <c r="II229">
        <v>100</v>
      </c>
      <c r="IJ229">
        <v>100</v>
      </c>
      <c r="IK229">
        <v>0.178</v>
      </c>
      <c r="IL229">
        <v>0.2504</v>
      </c>
      <c r="IM229">
        <v>-0.2208080166734159</v>
      </c>
      <c r="IN229">
        <v>0.0009760521447082311</v>
      </c>
      <c r="IO229">
        <v>-1.213558287100738E-07</v>
      </c>
      <c r="IP229">
        <v>1.27618266518245E-10</v>
      </c>
      <c r="IQ229">
        <v>-0.04124942103459956</v>
      </c>
      <c r="IR229">
        <v>-0.001300910323688675</v>
      </c>
      <c r="IS229">
        <v>0.0007077955028906285</v>
      </c>
      <c r="IT229">
        <v>-5.887928008297181E-06</v>
      </c>
      <c r="IU229">
        <v>4</v>
      </c>
      <c r="IV229">
        <v>2095</v>
      </c>
      <c r="IW229">
        <v>1</v>
      </c>
      <c r="IX229">
        <v>25</v>
      </c>
      <c r="IY229">
        <v>199144.9</v>
      </c>
      <c r="IZ229">
        <v>199144.8</v>
      </c>
      <c r="JA229">
        <v>1.10474</v>
      </c>
      <c r="JB229">
        <v>2.56958</v>
      </c>
      <c r="JC229">
        <v>1.39893</v>
      </c>
      <c r="JD229">
        <v>2.34863</v>
      </c>
      <c r="JE229">
        <v>1.44897</v>
      </c>
      <c r="JF229">
        <v>2.60132</v>
      </c>
      <c r="JG229">
        <v>37.4098</v>
      </c>
      <c r="JH229">
        <v>24.0087</v>
      </c>
      <c r="JI229">
        <v>18</v>
      </c>
      <c r="JJ229">
        <v>475.344</v>
      </c>
      <c r="JK229">
        <v>479.442</v>
      </c>
      <c r="JL229">
        <v>31.1005</v>
      </c>
      <c r="JM229">
        <v>29.279</v>
      </c>
      <c r="JN229">
        <v>30.0003</v>
      </c>
      <c r="JO229">
        <v>28.9113</v>
      </c>
      <c r="JP229">
        <v>28.9623</v>
      </c>
      <c r="JQ229">
        <v>22.1386</v>
      </c>
      <c r="JR229">
        <v>1.70239</v>
      </c>
      <c r="JS229">
        <v>100</v>
      </c>
      <c r="JT229">
        <v>31.0967</v>
      </c>
      <c r="JU229">
        <v>420</v>
      </c>
      <c r="JV229">
        <v>23.9511</v>
      </c>
      <c r="JW229">
        <v>100.846</v>
      </c>
      <c r="JX229">
        <v>100.105</v>
      </c>
    </row>
    <row r="230" spans="1:284">
      <c r="A230">
        <v>214</v>
      </c>
      <c r="B230">
        <v>1759097274.1</v>
      </c>
      <c r="C230">
        <v>3440</v>
      </c>
      <c r="D230" t="s">
        <v>861</v>
      </c>
      <c r="E230" t="s">
        <v>862</v>
      </c>
      <c r="F230">
        <v>5</v>
      </c>
      <c r="G230" t="s">
        <v>856</v>
      </c>
      <c r="H230" t="s">
        <v>419</v>
      </c>
      <c r="I230">
        <v>1759097271.1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(DN230+(U230+2*0.95*5.67E-8*(((DN230+$B$7)+273)^4-(DN230+273)^4)-44100*J230)/(1.84*29.3*R230+8*0.95*5.67E-8*(DN230+273)^3))</f>
        <v>0</v>
      </c>
      <c r="W230">
        <f>($C$7*DO230+$D$7*DP230+$E$7*V230)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2*0.95*5.67E-8*(((DN230+$B$7)+273)^4-(W230+273)^4)</f>
        <v>0</v>
      </c>
      <c r="AF230">
        <f>U230+AE230+AC230+AD230</f>
        <v>0</v>
      </c>
      <c r="AG230">
        <v>7</v>
      </c>
      <c r="AH230">
        <v>1</v>
      </c>
      <c r="AI230">
        <f>IF(AG230*$H$13&gt;=AK230,1.0,(AK230/(AK230-AG230*$H$13)))</f>
        <v>0</v>
      </c>
      <c r="AJ230">
        <f>(AI230-1)*100</f>
        <v>0</v>
      </c>
      <c r="AK230">
        <f>MAX(0,($B$13+$C$13*DS230)/(1+$D$13*DS230)*DL230/(DN230+273)*$E$13)</f>
        <v>0</v>
      </c>
      <c r="AL230" t="s">
        <v>420</v>
      </c>
      <c r="AM230" t="s">
        <v>420</v>
      </c>
      <c r="AN230">
        <v>0</v>
      </c>
      <c r="AO230">
        <v>0</v>
      </c>
      <c r="AP230">
        <f>1-AN230/AO230</f>
        <v>0</v>
      </c>
      <c r="AQ230">
        <v>0</v>
      </c>
      <c r="AR230" t="s">
        <v>420</v>
      </c>
      <c r="AS230" t="s">
        <v>420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420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$B$11*DT230+$C$11*DU230+$F$11*EF230*(1-EI230)</f>
        <v>0</v>
      </c>
      <c r="CW230">
        <f>CV230*CX230</f>
        <v>0</v>
      </c>
      <c r="CX230">
        <f>($B$11*$D$9+$C$11*$D$9+$F$11*((ES230+EK230)/MAX(ES230+EK230+ET230, 0.1)*$I$9+ET230/MAX(ES230+EK230+ET230, 0.1)*$J$9))/($B$11+$C$11+$F$11)</f>
        <v>0</v>
      </c>
      <c r="CY230">
        <f>($B$11*$K$9+$C$11*$K$9+$F$11*((ES230+EK230)/MAX(ES230+EK230+ET230, 0.1)*$P$9+ET230/MAX(ES230+EK230+ET230, 0.1)*$Q$9))/($B$11+$C$11+$F$11)</f>
        <v>0</v>
      </c>
      <c r="CZ230">
        <v>5.36</v>
      </c>
      <c r="DA230">
        <v>0.5</v>
      </c>
      <c r="DB230" t="s">
        <v>421</v>
      </c>
      <c r="DC230">
        <v>2</v>
      </c>
      <c r="DD230">
        <v>1759097271.1</v>
      </c>
      <c r="DE230">
        <v>421.1644444444444</v>
      </c>
      <c r="DF230">
        <v>419.9882222222222</v>
      </c>
      <c r="DG230">
        <v>24.09864444444444</v>
      </c>
      <c r="DH230">
        <v>23.99966666666667</v>
      </c>
      <c r="DI230">
        <v>420.9863333333333</v>
      </c>
      <c r="DJ230">
        <v>23.84821111111111</v>
      </c>
      <c r="DK230">
        <v>499.8137777777778</v>
      </c>
      <c r="DL230">
        <v>90.68223333333333</v>
      </c>
      <c r="DM230">
        <v>0.05462254444444445</v>
      </c>
      <c r="DN230">
        <v>30.45094444444444</v>
      </c>
      <c r="DO230">
        <v>30.00783333333334</v>
      </c>
      <c r="DP230">
        <v>999.9000000000001</v>
      </c>
      <c r="DQ230">
        <v>0</v>
      </c>
      <c r="DR230">
        <v>0</v>
      </c>
      <c r="DS230">
        <v>9963.333333333334</v>
      </c>
      <c r="DT230">
        <v>0</v>
      </c>
      <c r="DU230">
        <v>2.26173</v>
      </c>
      <c r="DV230">
        <v>1.176174444444444</v>
      </c>
      <c r="DW230">
        <v>431.5644444444445</v>
      </c>
      <c r="DX230">
        <v>430.3157777777777</v>
      </c>
      <c r="DY230">
        <v>0.09897213333333332</v>
      </c>
      <c r="DZ230">
        <v>419.9882222222222</v>
      </c>
      <c r="EA230">
        <v>23.99966666666667</v>
      </c>
      <c r="EB230">
        <v>2.185318888888889</v>
      </c>
      <c r="EC230">
        <v>2.176341111111112</v>
      </c>
      <c r="ED230">
        <v>18.85508888888889</v>
      </c>
      <c r="EE230">
        <v>18.78922222222222</v>
      </c>
      <c r="EF230">
        <v>0.00500056</v>
      </c>
      <c r="EG230">
        <v>0</v>
      </c>
      <c r="EH230">
        <v>0</v>
      </c>
      <c r="EI230">
        <v>0</v>
      </c>
      <c r="EJ230">
        <v>584.7555555555555</v>
      </c>
      <c r="EK230">
        <v>0.00500056</v>
      </c>
      <c r="EL230">
        <v>-0.4111111111111112</v>
      </c>
      <c r="EM230">
        <v>-1.2</v>
      </c>
      <c r="EN230">
        <v>35.09</v>
      </c>
      <c r="EO230">
        <v>38.312</v>
      </c>
      <c r="EP230">
        <v>36.70122222222222</v>
      </c>
      <c r="EQ230">
        <v>37.79833333333333</v>
      </c>
      <c r="ER230">
        <v>37.27733333333333</v>
      </c>
      <c r="ES230">
        <v>0</v>
      </c>
      <c r="ET230">
        <v>0</v>
      </c>
      <c r="EU230">
        <v>0</v>
      </c>
      <c r="EV230">
        <v>1759097285.5</v>
      </c>
      <c r="EW230">
        <v>0</v>
      </c>
      <c r="EX230">
        <v>585.0000000000001</v>
      </c>
      <c r="EY230">
        <v>3.576923029306321</v>
      </c>
      <c r="EZ230">
        <v>32.29230794450477</v>
      </c>
      <c r="FA230">
        <v>-4</v>
      </c>
      <c r="FB230">
        <v>15</v>
      </c>
      <c r="FC230">
        <v>0</v>
      </c>
      <c r="FD230" t="s">
        <v>422</v>
      </c>
      <c r="FE230">
        <v>1747148579.5</v>
      </c>
      <c r="FF230">
        <v>1747148584.5</v>
      </c>
      <c r="FG230">
        <v>0</v>
      </c>
      <c r="FH230">
        <v>0.162</v>
      </c>
      <c r="FI230">
        <v>-0.001</v>
      </c>
      <c r="FJ230">
        <v>0.139</v>
      </c>
      <c r="FK230">
        <v>0.058</v>
      </c>
      <c r="FL230">
        <v>420</v>
      </c>
      <c r="FM230">
        <v>16</v>
      </c>
      <c r="FN230">
        <v>0.19</v>
      </c>
      <c r="FO230">
        <v>0.02</v>
      </c>
      <c r="FP230">
        <v>1.126101463414634</v>
      </c>
      <c r="FQ230">
        <v>0.1512522648083652</v>
      </c>
      <c r="FR230">
        <v>0.04266990740391192</v>
      </c>
      <c r="FS230">
        <v>1</v>
      </c>
      <c r="FT230">
        <v>584.6999999999999</v>
      </c>
      <c r="FU230">
        <v>6.646294790150073</v>
      </c>
      <c r="FV230">
        <v>5.264866905194451</v>
      </c>
      <c r="FW230">
        <v>0</v>
      </c>
      <c r="FX230">
        <v>0.1005672317073171</v>
      </c>
      <c r="FY230">
        <v>-0.02090461045296172</v>
      </c>
      <c r="FZ230">
        <v>0.002386955018370968</v>
      </c>
      <c r="GA230">
        <v>1</v>
      </c>
      <c r="GB230">
        <v>2</v>
      </c>
      <c r="GC230">
        <v>3</v>
      </c>
      <c r="GD230" t="s">
        <v>423</v>
      </c>
      <c r="GE230">
        <v>3.12678</v>
      </c>
      <c r="GF230">
        <v>2.73243</v>
      </c>
      <c r="GG230">
        <v>0.0860855</v>
      </c>
      <c r="GH230">
        <v>0.0863872</v>
      </c>
      <c r="GI230">
        <v>0.107419</v>
      </c>
      <c r="GJ230">
        <v>0.107712</v>
      </c>
      <c r="GK230">
        <v>27382.6</v>
      </c>
      <c r="GL230">
        <v>26528.7</v>
      </c>
      <c r="GM230">
        <v>30503.9</v>
      </c>
      <c r="GN230">
        <v>29292.3</v>
      </c>
      <c r="GO230">
        <v>37575.1</v>
      </c>
      <c r="GP230">
        <v>34377.4</v>
      </c>
      <c r="GQ230">
        <v>46665.7</v>
      </c>
      <c r="GR230">
        <v>43516.4</v>
      </c>
      <c r="GS230">
        <v>1.81705</v>
      </c>
      <c r="GT230">
        <v>1.87095</v>
      </c>
      <c r="GU230">
        <v>0.077866</v>
      </c>
      <c r="GV230">
        <v>0</v>
      </c>
      <c r="GW230">
        <v>28.7321</v>
      </c>
      <c r="GX230">
        <v>999.9</v>
      </c>
      <c r="GY230">
        <v>49</v>
      </c>
      <c r="GZ230">
        <v>30.7</v>
      </c>
      <c r="HA230">
        <v>23.9614</v>
      </c>
      <c r="HB230">
        <v>63.0158</v>
      </c>
      <c r="HC230">
        <v>13.3333</v>
      </c>
      <c r="HD230">
        <v>1</v>
      </c>
      <c r="HE230">
        <v>0.162663</v>
      </c>
      <c r="HF230">
        <v>-1.30503</v>
      </c>
      <c r="HG230">
        <v>20.2153</v>
      </c>
      <c r="HH230">
        <v>5.23586</v>
      </c>
      <c r="HI230">
        <v>11.974</v>
      </c>
      <c r="HJ230">
        <v>4.9717</v>
      </c>
      <c r="HK230">
        <v>3.291</v>
      </c>
      <c r="HL230">
        <v>9999</v>
      </c>
      <c r="HM230">
        <v>9999</v>
      </c>
      <c r="HN230">
        <v>9999</v>
      </c>
      <c r="HO230">
        <v>4.8</v>
      </c>
      <c r="HP230">
        <v>4.97296</v>
      </c>
      <c r="HQ230">
        <v>1.87729</v>
      </c>
      <c r="HR230">
        <v>1.8754</v>
      </c>
      <c r="HS230">
        <v>1.8782</v>
      </c>
      <c r="HT230">
        <v>1.87494</v>
      </c>
      <c r="HU230">
        <v>1.87851</v>
      </c>
      <c r="HV230">
        <v>1.87558</v>
      </c>
      <c r="HW230">
        <v>1.87679</v>
      </c>
      <c r="HX230">
        <v>0</v>
      </c>
      <c r="HY230">
        <v>0</v>
      </c>
      <c r="HZ230">
        <v>0</v>
      </c>
      <c r="IA230">
        <v>0</v>
      </c>
      <c r="IB230" t="s">
        <v>424</v>
      </c>
      <c r="IC230" t="s">
        <v>425</v>
      </c>
      <c r="ID230" t="s">
        <v>426</v>
      </c>
      <c r="IE230" t="s">
        <v>426</v>
      </c>
      <c r="IF230" t="s">
        <v>426</v>
      </c>
      <c r="IG230" t="s">
        <v>426</v>
      </c>
      <c r="IH230">
        <v>0</v>
      </c>
      <c r="II230">
        <v>100</v>
      </c>
      <c r="IJ230">
        <v>100</v>
      </c>
      <c r="IK230">
        <v>0.178</v>
      </c>
      <c r="IL230">
        <v>0.2504</v>
      </c>
      <c r="IM230">
        <v>-0.2208080166734159</v>
      </c>
      <c r="IN230">
        <v>0.0009760521447082311</v>
      </c>
      <c r="IO230">
        <v>-1.213558287100738E-07</v>
      </c>
      <c r="IP230">
        <v>1.27618266518245E-10</v>
      </c>
      <c r="IQ230">
        <v>-0.04124942103459956</v>
      </c>
      <c r="IR230">
        <v>-0.001300910323688675</v>
      </c>
      <c r="IS230">
        <v>0.0007077955028906285</v>
      </c>
      <c r="IT230">
        <v>-5.887928008297181E-06</v>
      </c>
      <c r="IU230">
        <v>4</v>
      </c>
      <c r="IV230">
        <v>2095</v>
      </c>
      <c r="IW230">
        <v>1</v>
      </c>
      <c r="IX230">
        <v>25</v>
      </c>
      <c r="IY230">
        <v>199144.9</v>
      </c>
      <c r="IZ230">
        <v>199144.8</v>
      </c>
      <c r="JA230">
        <v>1.10352</v>
      </c>
      <c r="JB230">
        <v>2.56348</v>
      </c>
      <c r="JC230">
        <v>1.39893</v>
      </c>
      <c r="JD230">
        <v>2.34863</v>
      </c>
      <c r="JE230">
        <v>1.44897</v>
      </c>
      <c r="JF230">
        <v>2.56348</v>
      </c>
      <c r="JG230">
        <v>37.4098</v>
      </c>
      <c r="JH230">
        <v>24.0087</v>
      </c>
      <c r="JI230">
        <v>18</v>
      </c>
      <c r="JJ230">
        <v>475.457</v>
      </c>
      <c r="JK230">
        <v>479.297</v>
      </c>
      <c r="JL230">
        <v>31.0973</v>
      </c>
      <c r="JM230">
        <v>29.2803</v>
      </c>
      <c r="JN230">
        <v>30.0002</v>
      </c>
      <c r="JO230">
        <v>28.9118</v>
      </c>
      <c r="JP230">
        <v>28.9629</v>
      </c>
      <c r="JQ230">
        <v>22.1363</v>
      </c>
      <c r="JR230">
        <v>1.70239</v>
      </c>
      <c r="JS230">
        <v>100</v>
      </c>
      <c r="JT230">
        <v>31.0967</v>
      </c>
      <c r="JU230">
        <v>420</v>
      </c>
      <c r="JV230">
        <v>23.9511</v>
      </c>
      <c r="JW230">
        <v>100.847</v>
      </c>
      <c r="JX230">
        <v>100.105</v>
      </c>
    </row>
    <row r="231" spans="1:284">
      <c r="A231">
        <v>215</v>
      </c>
      <c r="B231">
        <v>1759097276.1</v>
      </c>
      <c r="C231">
        <v>3442</v>
      </c>
      <c r="D231" t="s">
        <v>863</v>
      </c>
      <c r="E231" t="s">
        <v>864</v>
      </c>
      <c r="F231">
        <v>5</v>
      </c>
      <c r="G231" t="s">
        <v>856</v>
      </c>
      <c r="H231" t="s">
        <v>419</v>
      </c>
      <c r="I231">
        <v>1759097273.1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(DN231+(U231+2*0.95*5.67E-8*(((DN231+$B$7)+273)^4-(DN231+273)^4)-44100*J231)/(1.84*29.3*R231+8*0.95*5.67E-8*(DN231+273)^3))</f>
        <v>0</v>
      </c>
      <c r="W231">
        <f>($C$7*DO231+$D$7*DP231+$E$7*V231)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2*0.95*5.67E-8*(((DN231+$B$7)+273)^4-(W231+273)^4)</f>
        <v>0</v>
      </c>
      <c r="AF231">
        <f>U231+AE231+AC231+AD231</f>
        <v>0</v>
      </c>
      <c r="AG231">
        <v>7</v>
      </c>
      <c r="AH231">
        <v>1</v>
      </c>
      <c r="AI231">
        <f>IF(AG231*$H$13&gt;=AK231,1.0,(AK231/(AK231-AG231*$H$13)))</f>
        <v>0</v>
      </c>
      <c r="AJ231">
        <f>(AI231-1)*100</f>
        <v>0</v>
      </c>
      <c r="AK231">
        <f>MAX(0,($B$13+$C$13*DS231)/(1+$D$13*DS231)*DL231/(DN231+273)*$E$13)</f>
        <v>0</v>
      </c>
      <c r="AL231" t="s">
        <v>420</v>
      </c>
      <c r="AM231" t="s">
        <v>420</v>
      </c>
      <c r="AN231">
        <v>0</v>
      </c>
      <c r="AO231">
        <v>0</v>
      </c>
      <c r="AP231">
        <f>1-AN231/AO231</f>
        <v>0</v>
      </c>
      <c r="AQ231">
        <v>0</v>
      </c>
      <c r="AR231" t="s">
        <v>420</v>
      </c>
      <c r="AS231" t="s">
        <v>420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420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$B$11*DT231+$C$11*DU231+$F$11*EF231*(1-EI231)</f>
        <v>0</v>
      </c>
      <c r="CW231">
        <f>CV231*CX231</f>
        <v>0</v>
      </c>
      <c r="CX231">
        <f>($B$11*$D$9+$C$11*$D$9+$F$11*((ES231+EK231)/MAX(ES231+EK231+ET231, 0.1)*$I$9+ET231/MAX(ES231+EK231+ET231, 0.1)*$J$9))/($B$11+$C$11+$F$11)</f>
        <v>0</v>
      </c>
      <c r="CY231">
        <f>($B$11*$K$9+$C$11*$K$9+$F$11*((ES231+EK231)/MAX(ES231+EK231+ET231, 0.1)*$P$9+ET231/MAX(ES231+EK231+ET231, 0.1)*$Q$9))/($B$11+$C$11+$F$11)</f>
        <v>0</v>
      </c>
      <c r="CZ231">
        <v>5.36</v>
      </c>
      <c r="DA231">
        <v>0.5</v>
      </c>
      <c r="DB231" t="s">
        <v>421</v>
      </c>
      <c r="DC231">
        <v>2</v>
      </c>
      <c r="DD231">
        <v>1759097273.1</v>
      </c>
      <c r="DE231">
        <v>421.15</v>
      </c>
      <c r="DF231">
        <v>419.979</v>
      </c>
      <c r="DG231">
        <v>24.09864444444445</v>
      </c>
      <c r="DH231">
        <v>23.99995555555556</v>
      </c>
      <c r="DI231">
        <v>420.9718888888889</v>
      </c>
      <c r="DJ231">
        <v>23.84822222222222</v>
      </c>
      <c r="DK231">
        <v>499.8843333333333</v>
      </c>
      <c r="DL231">
        <v>90.68281111111111</v>
      </c>
      <c r="DM231">
        <v>0.05461028888888889</v>
      </c>
      <c r="DN231">
        <v>30.44761111111111</v>
      </c>
      <c r="DO231">
        <v>30.00274444444445</v>
      </c>
      <c r="DP231">
        <v>999.9000000000001</v>
      </c>
      <c r="DQ231">
        <v>0</v>
      </c>
      <c r="DR231">
        <v>0</v>
      </c>
      <c r="DS231">
        <v>9985.414444444445</v>
      </c>
      <c r="DT231">
        <v>0</v>
      </c>
      <c r="DU231">
        <v>2.26173</v>
      </c>
      <c r="DV231">
        <v>1.170823333333334</v>
      </c>
      <c r="DW231">
        <v>431.5496666666666</v>
      </c>
      <c r="DX231">
        <v>430.3065555555555</v>
      </c>
      <c r="DY231">
        <v>0.0986784</v>
      </c>
      <c r="DZ231">
        <v>419.979</v>
      </c>
      <c r="EA231">
        <v>23.99995555555556</v>
      </c>
      <c r="EB231">
        <v>2.185331111111111</v>
      </c>
      <c r="EC231">
        <v>2.176381111111111</v>
      </c>
      <c r="ED231">
        <v>18.85518888888889</v>
      </c>
      <c r="EE231">
        <v>18.78952222222223</v>
      </c>
      <c r="EF231">
        <v>0.00500056</v>
      </c>
      <c r="EG231">
        <v>0</v>
      </c>
      <c r="EH231">
        <v>0</v>
      </c>
      <c r="EI231">
        <v>0</v>
      </c>
      <c r="EJ231">
        <v>586.2</v>
      </c>
      <c r="EK231">
        <v>0.00500056</v>
      </c>
      <c r="EL231">
        <v>-3.233333333333333</v>
      </c>
      <c r="EM231">
        <v>-1.644444444444445</v>
      </c>
      <c r="EN231">
        <v>34.958</v>
      </c>
      <c r="EO231">
        <v>38.29822222222222</v>
      </c>
      <c r="EP231">
        <v>36.68744444444444</v>
      </c>
      <c r="EQ231">
        <v>37.77755555555555</v>
      </c>
      <c r="ER231">
        <v>37.23577777777777</v>
      </c>
      <c r="ES231">
        <v>0</v>
      </c>
      <c r="ET231">
        <v>0</v>
      </c>
      <c r="EU231">
        <v>0</v>
      </c>
      <c r="EV231">
        <v>1759097287.3</v>
      </c>
      <c r="EW231">
        <v>0</v>
      </c>
      <c r="EX231">
        <v>584.7500000000001</v>
      </c>
      <c r="EY231">
        <v>1.705983048768379</v>
      </c>
      <c r="EZ231">
        <v>18.09230766835612</v>
      </c>
      <c r="FA231">
        <v>-4.33076923076923</v>
      </c>
      <c r="FB231">
        <v>15</v>
      </c>
      <c r="FC231">
        <v>0</v>
      </c>
      <c r="FD231" t="s">
        <v>422</v>
      </c>
      <c r="FE231">
        <v>1747148579.5</v>
      </c>
      <c r="FF231">
        <v>1747148584.5</v>
      </c>
      <c r="FG231">
        <v>0</v>
      </c>
      <c r="FH231">
        <v>0.162</v>
      </c>
      <c r="FI231">
        <v>-0.001</v>
      </c>
      <c r="FJ231">
        <v>0.139</v>
      </c>
      <c r="FK231">
        <v>0.058</v>
      </c>
      <c r="FL231">
        <v>420</v>
      </c>
      <c r="FM231">
        <v>16</v>
      </c>
      <c r="FN231">
        <v>0.19</v>
      </c>
      <c r="FO231">
        <v>0.02</v>
      </c>
      <c r="FP231">
        <v>1.12674175</v>
      </c>
      <c r="FQ231">
        <v>0.2264558724202604</v>
      </c>
      <c r="FR231">
        <v>0.04326762946404043</v>
      </c>
      <c r="FS231">
        <v>1</v>
      </c>
      <c r="FT231">
        <v>584.214705882353</v>
      </c>
      <c r="FU231">
        <v>8.646294838147774</v>
      </c>
      <c r="FV231">
        <v>5.203852212992921</v>
      </c>
      <c r="FW231">
        <v>0</v>
      </c>
      <c r="FX231">
        <v>0.09997016750000001</v>
      </c>
      <c r="FY231">
        <v>-0.01591212945590995</v>
      </c>
      <c r="FZ231">
        <v>0.001917953002211928</v>
      </c>
      <c r="GA231">
        <v>1</v>
      </c>
      <c r="GB231">
        <v>2</v>
      </c>
      <c r="GC231">
        <v>3</v>
      </c>
      <c r="GD231" t="s">
        <v>423</v>
      </c>
      <c r="GE231">
        <v>3.12702</v>
      </c>
      <c r="GF231">
        <v>2.7324</v>
      </c>
      <c r="GG231">
        <v>0.0860793</v>
      </c>
      <c r="GH231">
        <v>0.08639189999999999</v>
      </c>
      <c r="GI231">
        <v>0.107417</v>
      </c>
      <c r="GJ231">
        <v>0.107714</v>
      </c>
      <c r="GK231">
        <v>27382.6</v>
      </c>
      <c r="GL231">
        <v>26528.7</v>
      </c>
      <c r="GM231">
        <v>30503.7</v>
      </c>
      <c r="GN231">
        <v>29292.4</v>
      </c>
      <c r="GO231">
        <v>37574.9</v>
      </c>
      <c r="GP231">
        <v>34377.4</v>
      </c>
      <c r="GQ231">
        <v>46665.4</v>
      </c>
      <c r="GR231">
        <v>43516.4</v>
      </c>
      <c r="GS231">
        <v>1.81732</v>
      </c>
      <c r="GT231">
        <v>1.87075</v>
      </c>
      <c r="GU231">
        <v>0.0773445</v>
      </c>
      <c r="GV231">
        <v>0</v>
      </c>
      <c r="GW231">
        <v>28.7326</v>
      </c>
      <c r="GX231">
        <v>999.9</v>
      </c>
      <c r="GY231">
        <v>49</v>
      </c>
      <c r="GZ231">
        <v>30.7</v>
      </c>
      <c r="HA231">
        <v>23.9635</v>
      </c>
      <c r="HB231">
        <v>63.0258</v>
      </c>
      <c r="HC231">
        <v>13.1931</v>
      </c>
      <c r="HD231">
        <v>1</v>
      </c>
      <c r="HE231">
        <v>0.162889</v>
      </c>
      <c r="HF231">
        <v>-1.31397</v>
      </c>
      <c r="HG231">
        <v>20.2153</v>
      </c>
      <c r="HH231">
        <v>5.23586</v>
      </c>
      <c r="HI231">
        <v>11.974</v>
      </c>
      <c r="HJ231">
        <v>4.97155</v>
      </c>
      <c r="HK231">
        <v>3.291</v>
      </c>
      <c r="HL231">
        <v>9999</v>
      </c>
      <c r="HM231">
        <v>9999</v>
      </c>
      <c r="HN231">
        <v>9999</v>
      </c>
      <c r="HO231">
        <v>4.8</v>
      </c>
      <c r="HP231">
        <v>4.97296</v>
      </c>
      <c r="HQ231">
        <v>1.87729</v>
      </c>
      <c r="HR231">
        <v>1.8754</v>
      </c>
      <c r="HS231">
        <v>1.87819</v>
      </c>
      <c r="HT231">
        <v>1.87493</v>
      </c>
      <c r="HU231">
        <v>1.87851</v>
      </c>
      <c r="HV231">
        <v>1.87559</v>
      </c>
      <c r="HW231">
        <v>1.87679</v>
      </c>
      <c r="HX231">
        <v>0</v>
      </c>
      <c r="HY231">
        <v>0</v>
      </c>
      <c r="HZ231">
        <v>0</v>
      </c>
      <c r="IA231">
        <v>0</v>
      </c>
      <c r="IB231" t="s">
        <v>424</v>
      </c>
      <c r="IC231" t="s">
        <v>425</v>
      </c>
      <c r="ID231" t="s">
        <v>426</v>
      </c>
      <c r="IE231" t="s">
        <v>426</v>
      </c>
      <c r="IF231" t="s">
        <v>426</v>
      </c>
      <c r="IG231" t="s">
        <v>426</v>
      </c>
      <c r="IH231">
        <v>0</v>
      </c>
      <c r="II231">
        <v>100</v>
      </c>
      <c r="IJ231">
        <v>100</v>
      </c>
      <c r="IK231">
        <v>0.178</v>
      </c>
      <c r="IL231">
        <v>0.2504</v>
      </c>
      <c r="IM231">
        <v>-0.2208080166734159</v>
      </c>
      <c r="IN231">
        <v>0.0009760521447082311</v>
      </c>
      <c r="IO231">
        <v>-1.213558287100738E-07</v>
      </c>
      <c r="IP231">
        <v>1.27618266518245E-10</v>
      </c>
      <c r="IQ231">
        <v>-0.04124942103459956</v>
      </c>
      <c r="IR231">
        <v>-0.001300910323688675</v>
      </c>
      <c r="IS231">
        <v>0.0007077955028906285</v>
      </c>
      <c r="IT231">
        <v>-5.887928008297181E-06</v>
      </c>
      <c r="IU231">
        <v>4</v>
      </c>
      <c r="IV231">
        <v>2095</v>
      </c>
      <c r="IW231">
        <v>1</v>
      </c>
      <c r="IX231">
        <v>25</v>
      </c>
      <c r="IY231">
        <v>199144.9</v>
      </c>
      <c r="IZ231">
        <v>199144.9</v>
      </c>
      <c r="JA231">
        <v>1.10474</v>
      </c>
      <c r="JB231">
        <v>2.57324</v>
      </c>
      <c r="JC231">
        <v>1.39893</v>
      </c>
      <c r="JD231">
        <v>2.34985</v>
      </c>
      <c r="JE231">
        <v>1.44897</v>
      </c>
      <c r="JF231">
        <v>2.57446</v>
      </c>
      <c r="JG231">
        <v>37.4098</v>
      </c>
      <c r="JH231">
        <v>23.9999</v>
      </c>
      <c r="JI231">
        <v>18</v>
      </c>
      <c r="JJ231">
        <v>475.607</v>
      </c>
      <c r="JK231">
        <v>479.174</v>
      </c>
      <c r="JL231">
        <v>31.0936</v>
      </c>
      <c r="JM231">
        <v>29.2814</v>
      </c>
      <c r="JN231">
        <v>30.0002</v>
      </c>
      <c r="JO231">
        <v>28.9118</v>
      </c>
      <c r="JP231">
        <v>28.9641</v>
      </c>
      <c r="JQ231">
        <v>22.1365</v>
      </c>
      <c r="JR231">
        <v>1.70239</v>
      </c>
      <c r="JS231">
        <v>100</v>
      </c>
      <c r="JT231">
        <v>31.0958</v>
      </c>
      <c r="JU231">
        <v>420</v>
      </c>
      <c r="JV231">
        <v>23.9511</v>
      </c>
      <c r="JW231">
        <v>100.846</v>
      </c>
      <c r="JX231">
        <v>100.105</v>
      </c>
    </row>
    <row r="232" spans="1:284">
      <c r="A232">
        <v>216</v>
      </c>
      <c r="B232">
        <v>1759097278.1</v>
      </c>
      <c r="C232">
        <v>3444</v>
      </c>
      <c r="D232" t="s">
        <v>865</v>
      </c>
      <c r="E232" t="s">
        <v>866</v>
      </c>
      <c r="F232">
        <v>5</v>
      </c>
      <c r="G232" t="s">
        <v>856</v>
      </c>
      <c r="H232" t="s">
        <v>419</v>
      </c>
      <c r="I232">
        <v>1759097275.1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(DN232+(U232+2*0.95*5.67E-8*(((DN232+$B$7)+273)^4-(DN232+273)^4)-44100*J232)/(1.84*29.3*R232+8*0.95*5.67E-8*(DN232+273)^3))</f>
        <v>0</v>
      </c>
      <c r="W232">
        <f>($C$7*DO232+$D$7*DP232+$E$7*V232)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2*0.95*5.67E-8*(((DN232+$B$7)+273)^4-(W232+273)^4)</f>
        <v>0</v>
      </c>
      <c r="AF232">
        <f>U232+AE232+AC232+AD232</f>
        <v>0</v>
      </c>
      <c r="AG232">
        <v>6</v>
      </c>
      <c r="AH232">
        <v>1</v>
      </c>
      <c r="AI232">
        <f>IF(AG232*$H$13&gt;=AK232,1.0,(AK232/(AK232-AG232*$H$13)))</f>
        <v>0</v>
      </c>
      <c r="AJ232">
        <f>(AI232-1)*100</f>
        <v>0</v>
      </c>
      <c r="AK232">
        <f>MAX(0,($B$13+$C$13*DS232)/(1+$D$13*DS232)*DL232/(DN232+273)*$E$13)</f>
        <v>0</v>
      </c>
      <c r="AL232" t="s">
        <v>420</v>
      </c>
      <c r="AM232" t="s">
        <v>420</v>
      </c>
      <c r="AN232">
        <v>0</v>
      </c>
      <c r="AO232">
        <v>0</v>
      </c>
      <c r="AP232">
        <f>1-AN232/AO232</f>
        <v>0</v>
      </c>
      <c r="AQ232">
        <v>0</v>
      </c>
      <c r="AR232" t="s">
        <v>420</v>
      </c>
      <c r="AS232" t="s">
        <v>420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420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$B$11*DT232+$C$11*DU232+$F$11*EF232*(1-EI232)</f>
        <v>0</v>
      </c>
      <c r="CW232">
        <f>CV232*CX232</f>
        <v>0</v>
      </c>
      <c r="CX232">
        <f>($B$11*$D$9+$C$11*$D$9+$F$11*((ES232+EK232)/MAX(ES232+EK232+ET232, 0.1)*$I$9+ET232/MAX(ES232+EK232+ET232, 0.1)*$J$9))/($B$11+$C$11+$F$11)</f>
        <v>0</v>
      </c>
      <c r="CY232">
        <f>($B$11*$K$9+$C$11*$K$9+$F$11*((ES232+EK232)/MAX(ES232+EK232+ET232, 0.1)*$P$9+ET232/MAX(ES232+EK232+ET232, 0.1)*$Q$9))/($B$11+$C$11+$F$11)</f>
        <v>0</v>
      </c>
      <c r="CZ232">
        <v>5.36</v>
      </c>
      <c r="DA232">
        <v>0.5</v>
      </c>
      <c r="DB232" t="s">
        <v>421</v>
      </c>
      <c r="DC232">
        <v>2</v>
      </c>
      <c r="DD232">
        <v>1759097275.1</v>
      </c>
      <c r="DE232">
        <v>421.1357777777778</v>
      </c>
      <c r="DF232">
        <v>419.9911111111111</v>
      </c>
      <c r="DG232">
        <v>24.0984</v>
      </c>
      <c r="DH232">
        <v>24.00021111111111</v>
      </c>
      <c r="DI232">
        <v>420.9577777777778</v>
      </c>
      <c r="DJ232">
        <v>23.848</v>
      </c>
      <c r="DK232">
        <v>499.9857777777778</v>
      </c>
      <c r="DL232">
        <v>90.68257777777778</v>
      </c>
      <c r="DM232">
        <v>0.05457088888888889</v>
      </c>
      <c r="DN232">
        <v>30.44432222222222</v>
      </c>
      <c r="DO232">
        <v>29.99785555555556</v>
      </c>
      <c r="DP232">
        <v>999.9000000000001</v>
      </c>
      <c r="DQ232">
        <v>0</v>
      </c>
      <c r="DR232">
        <v>0</v>
      </c>
      <c r="DS232">
        <v>9999.92</v>
      </c>
      <c r="DT232">
        <v>0</v>
      </c>
      <c r="DU232">
        <v>2.26173</v>
      </c>
      <c r="DV232">
        <v>1.144575555555556</v>
      </c>
      <c r="DW232">
        <v>431.535</v>
      </c>
      <c r="DX232">
        <v>430.3188888888889</v>
      </c>
      <c r="DY232">
        <v>0.09819116666666666</v>
      </c>
      <c r="DZ232">
        <v>419.9911111111111</v>
      </c>
      <c r="EA232">
        <v>24.00021111111111</v>
      </c>
      <c r="EB232">
        <v>2.185303333333333</v>
      </c>
      <c r="EC232">
        <v>2.176398888888889</v>
      </c>
      <c r="ED232">
        <v>18.85498888888889</v>
      </c>
      <c r="EE232">
        <v>18.78964444444444</v>
      </c>
      <c r="EF232">
        <v>0.00500056</v>
      </c>
      <c r="EG232">
        <v>0</v>
      </c>
      <c r="EH232">
        <v>0</v>
      </c>
      <c r="EI232">
        <v>0</v>
      </c>
      <c r="EJ232">
        <v>586.9222222222222</v>
      </c>
      <c r="EK232">
        <v>0.00500056</v>
      </c>
      <c r="EL232">
        <v>-6.033333333333333</v>
      </c>
      <c r="EM232">
        <v>-2.177777777777778</v>
      </c>
      <c r="EN232">
        <v>34.86077777777777</v>
      </c>
      <c r="EO232">
        <v>38.28444444444445</v>
      </c>
      <c r="EP232">
        <v>36.63877777777778</v>
      </c>
      <c r="EQ232">
        <v>37.77755555555555</v>
      </c>
      <c r="ER232">
        <v>37.23577777777778</v>
      </c>
      <c r="ES232">
        <v>0</v>
      </c>
      <c r="ET232">
        <v>0</v>
      </c>
      <c r="EU232">
        <v>0</v>
      </c>
      <c r="EV232">
        <v>1759097289.7</v>
      </c>
      <c r="EW232">
        <v>0</v>
      </c>
      <c r="EX232">
        <v>585.3346153846153</v>
      </c>
      <c r="EY232">
        <v>1.596581637087932</v>
      </c>
      <c r="EZ232">
        <v>-1.654701191267754</v>
      </c>
      <c r="FA232">
        <v>-4.476923076923077</v>
      </c>
      <c r="FB232">
        <v>15</v>
      </c>
      <c r="FC232">
        <v>0</v>
      </c>
      <c r="FD232" t="s">
        <v>422</v>
      </c>
      <c r="FE232">
        <v>1747148579.5</v>
      </c>
      <c r="FF232">
        <v>1747148584.5</v>
      </c>
      <c r="FG232">
        <v>0</v>
      </c>
      <c r="FH232">
        <v>0.162</v>
      </c>
      <c r="FI232">
        <v>-0.001</v>
      </c>
      <c r="FJ232">
        <v>0.139</v>
      </c>
      <c r="FK232">
        <v>0.058</v>
      </c>
      <c r="FL232">
        <v>420</v>
      </c>
      <c r="FM232">
        <v>16</v>
      </c>
      <c r="FN232">
        <v>0.19</v>
      </c>
      <c r="FO232">
        <v>0.02</v>
      </c>
      <c r="FP232">
        <v>1.125885365853659</v>
      </c>
      <c r="FQ232">
        <v>0.153904390243903</v>
      </c>
      <c r="FR232">
        <v>0.04301134842293175</v>
      </c>
      <c r="FS232">
        <v>1</v>
      </c>
      <c r="FT232">
        <v>585.014705882353</v>
      </c>
      <c r="FU232">
        <v>9.874713614470711</v>
      </c>
      <c r="FV232">
        <v>5.367173226467228</v>
      </c>
      <c r="FW232">
        <v>0</v>
      </c>
      <c r="FX232">
        <v>0.09931654146341463</v>
      </c>
      <c r="FY232">
        <v>-0.01135539930313545</v>
      </c>
      <c r="FZ232">
        <v>0.001479057690455452</v>
      </c>
      <c r="GA232">
        <v>1</v>
      </c>
      <c r="GB232">
        <v>2</v>
      </c>
      <c r="GC232">
        <v>3</v>
      </c>
      <c r="GD232" t="s">
        <v>423</v>
      </c>
      <c r="GE232">
        <v>3.12685</v>
      </c>
      <c r="GF232">
        <v>2.7323</v>
      </c>
      <c r="GG232">
        <v>0.0860746</v>
      </c>
      <c r="GH232">
        <v>0.0863838</v>
      </c>
      <c r="GI232">
        <v>0.107417</v>
      </c>
      <c r="GJ232">
        <v>0.107714</v>
      </c>
      <c r="GK232">
        <v>27382.2</v>
      </c>
      <c r="GL232">
        <v>26528.8</v>
      </c>
      <c r="GM232">
        <v>30503.1</v>
      </c>
      <c r="GN232">
        <v>29292.2</v>
      </c>
      <c r="GO232">
        <v>37574.2</v>
      </c>
      <c r="GP232">
        <v>34377.3</v>
      </c>
      <c r="GQ232">
        <v>46664.5</v>
      </c>
      <c r="GR232">
        <v>43516.3</v>
      </c>
      <c r="GS232">
        <v>1.81728</v>
      </c>
      <c r="GT232">
        <v>1.87095</v>
      </c>
      <c r="GU232">
        <v>0.0775382</v>
      </c>
      <c r="GV232">
        <v>0</v>
      </c>
      <c r="GW232">
        <v>28.7339</v>
      </c>
      <c r="GX232">
        <v>999.9</v>
      </c>
      <c r="GY232">
        <v>49</v>
      </c>
      <c r="GZ232">
        <v>30.7</v>
      </c>
      <c r="HA232">
        <v>23.9636</v>
      </c>
      <c r="HB232">
        <v>62.7658</v>
      </c>
      <c r="HC232">
        <v>13.4335</v>
      </c>
      <c r="HD232">
        <v>1</v>
      </c>
      <c r="HE232">
        <v>0.162983</v>
      </c>
      <c r="HF232">
        <v>-1.32907</v>
      </c>
      <c r="HG232">
        <v>20.2152</v>
      </c>
      <c r="HH232">
        <v>5.23556</v>
      </c>
      <c r="HI232">
        <v>11.974</v>
      </c>
      <c r="HJ232">
        <v>4.97155</v>
      </c>
      <c r="HK232">
        <v>3.291</v>
      </c>
      <c r="HL232">
        <v>9999</v>
      </c>
      <c r="HM232">
        <v>9999</v>
      </c>
      <c r="HN232">
        <v>9999</v>
      </c>
      <c r="HO232">
        <v>4.8</v>
      </c>
      <c r="HP232">
        <v>4.97294</v>
      </c>
      <c r="HQ232">
        <v>1.87729</v>
      </c>
      <c r="HR232">
        <v>1.87544</v>
      </c>
      <c r="HS232">
        <v>1.87819</v>
      </c>
      <c r="HT232">
        <v>1.87494</v>
      </c>
      <c r="HU232">
        <v>1.87851</v>
      </c>
      <c r="HV232">
        <v>1.8756</v>
      </c>
      <c r="HW232">
        <v>1.8768</v>
      </c>
      <c r="HX232">
        <v>0</v>
      </c>
      <c r="HY232">
        <v>0</v>
      </c>
      <c r="HZ232">
        <v>0</v>
      </c>
      <c r="IA232">
        <v>0</v>
      </c>
      <c r="IB232" t="s">
        <v>424</v>
      </c>
      <c r="IC232" t="s">
        <v>425</v>
      </c>
      <c r="ID232" t="s">
        <v>426</v>
      </c>
      <c r="IE232" t="s">
        <v>426</v>
      </c>
      <c r="IF232" t="s">
        <v>426</v>
      </c>
      <c r="IG232" t="s">
        <v>426</v>
      </c>
      <c r="IH232">
        <v>0</v>
      </c>
      <c r="II232">
        <v>100</v>
      </c>
      <c r="IJ232">
        <v>100</v>
      </c>
      <c r="IK232">
        <v>0.178</v>
      </c>
      <c r="IL232">
        <v>0.2504</v>
      </c>
      <c r="IM232">
        <v>-0.2208080166734159</v>
      </c>
      <c r="IN232">
        <v>0.0009760521447082311</v>
      </c>
      <c r="IO232">
        <v>-1.213558287100738E-07</v>
      </c>
      <c r="IP232">
        <v>1.27618266518245E-10</v>
      </c>
      <c r="IQ232">
        <v>-0.04124942103459956</v>
      </c>
      <c r="IR232">
        <v>-0.001300910323688675</v>
      </c>
      <c r="IS232">
        <v>0.0007077955028906285</v>
      </c>
      <c r="IT232">
        <v>-5.887928008297181E-06</v>
      </c>
      <c r="IU232">
        <v>4</v>
      </c>
      <c r="IV232">
        <v>2095</v>
      </c>
      <c r="IW232">
        <v>1</v>
      </c>
      <c r="IX232">
        <v>25</v>
      </c>
      <c r="IY232">
        <v>199145</v>
      </c>
      <c r="IZ232">
        <v>199144.9</v>
      </c>
      <c r="JA232">
        <v>1.10474</v>
      </c>
      <c r="JB232">
        <v>2.56226</v>
      </c>
      <c r="JC232">
        <v>1.39893</v>
      </c>
      <c r="JD232">
        <v>2.34985</v>
      </c>
      <c r="JE232">
        <v>1.44897</v>
      </c>
      <c r="JF232">
        <v>2.60864</v>
      </c>
      <c r="JG232">
        <v>37.4098</v>
      </c>
      <c r="JH232">
        <v>24.0087</v>
      </c>
      <c r="JI232">
        <v>18</v>
      </c>
      <c r="JJ232">
        <v>475.58</v>
      </c>
      <c r="JK232">
        <v>479.313</v>
      </c>
      <c r="JL232">
        <v>31.0915</v>
      </c>
      <c r="JM232">
        <v>29.2814</v>
      </c>
      <c r="JN232">
        <v>30.0001</v>
      </c>
      <c r="JO232">
        <v>28.9118</v>
      </c>
      <c r="JP232">
        <v>28.9648</v>
      </c>
      <c r="JQ232">
        <v>22.1391</v>
      </c>
      <c r="JR232">
        <v>1.70239</v>
      </c>
      <c r="JS232">
        <v>100</v>
      </c>
      <c r="JT232">
        <v>31.0958</v>
      </c>
      <c r="JU232">
        <v>420</v>
      </c>
      <c r="JV232">
        <v>23.9511</v>
      </c>
      <c r="JW232">
        <v>100.844</v>
      </c>
      <c r="JX232">
        <v>100.104</v>
      </c>
    </row>
    <row r="233" spans="1:284">
      <c r="A233">
        <v>217</v>
      </c>
      <c r="B233">
        <v>1759097280.1</v>
      </c>
      <c r="C233">
        <v>3446</v>
      </c>
      <c r="D233" t="s">
        <v>867</v>
      </c>
      <c r="E233" t="s">
        <v>868</v>
      </c>
      <c r="F233">
        <v>5</v>
      </c>
      <c r="G233" t="s">
        <v>856</v>
      </c>
      <c r="H233" t="s">
        <v>419</v>
      </c>
      <c r="I233">
        <v>1759097277.1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(DN233+(U233+2*0.95*5.67E-8*(((DN233+$B$7)+273)^4-(DN233+273)^4)-44100*J233)/(1.84*29.3*R233+8*0.95*5.67E-8*(DN233+273)^3))</f>
        <v>0</v>
      </c>
      <c r="W233">
        <f>($C$7*DO233+$D$7*DP233+$E$7*V233)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2*0.95*5.67E-8*(((DN233+$B$7)+273)^4-(W233+273)^4)</f>
        <v>0</v>
      </c>
      <c r="AF233">
        <f>U233+AE233+AC233+AD233</f>
        <v>0</v>
      </c>
      <c r="AG233">
        <v>7</v>
      </c>
      <c r="AH233">
        <v>1</v>
      </c>
      <c r="AI233">
        <f>IF(AG233*$H$13&gt;=AK233,1.0,(AK233/(AK233-AG233*$H$13)))</f>
        <v>0</v>
      </c>
      <c r="AJ233">
        <f>(AI233-1)*100</f>
        <v>0</v>
      </c>
      <c r="AK233">
        <f>MAX(0,($B$13+$C$13*DS233)/(1+$D$13*DS233)*DL233/(DN233+273)*$E$13)</f>
        <v>0</v>
      </c>
      <c r="AL233" t="s">
        <v>420</v>
      </c>
      <c r="AM233" t="s">
        <v>420</v>
      </c>
      <c r="AN233">
        <v>0</v>
      </c>
      <c r="AO233">
        <v>0</v>
      </c>
      <c r="AP233">
        <f>1-AN233/AO233</f>
        <v>0</v>
      </c>
      <c r="AQ233">
        <v>0</v>
      </c>
      <c r="AR233" t="s">
        <v>420</v>
      </c>
      <c r="AS233" t="s">
        <v>420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420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$B$11*DT233+$C$11*DU233+$F$11*EF233*(1-EI233)</f>
        <v>0</v>
      </c>
      <c r="CW233">
        <f>CV233*CX233</f>
        <v>0</v>
      </c>
      <c r="CX233">
        <f>($B$11*$D$9+$C$11*$D$9+$F$11*((ES233+EK233)/MAX(ES233+EK233+ET233, 0.1)*$I$9+ET233/MAX(ES233+EK233+ET233, 0.1)*$J$9))/($B$11+$C$11+$F$11)</f>
        <v>0</v>
      </c>
      <c r="CY233">
        <f>($B$11*$K$9+$C$11*$K$9+$F$11*((ES233+EK233)/MAX(ES233+EK233+ET233, 0.1)*$P$9+ET233/MAX(ES233+EK233+ET233, 0.1)*$Q$9))/($B$11+$C$11+$F$11)</f>
        <v>0</v>
      </c>
      <c r="CZ233">
        <v>5.36</v>
      </c>
      <c r="DA233">
        <v>0.5</v>
      </c>
      <c r="DB233" t="s">
        <v>421</v>
      </c>
      <c r="DC233">
        <v>2</v>
      </c>
      <c r="DD233">
        <v>1759097277.1</v>
      </c>
      <c r="DE233">
        <v>421.1192222222222</v>
      </c>
      <c r="DF233">
        <v>419.9956666666666</v>
      </c>
      <c r="DG233">
        <v>24.09852222222223</v>
      </c>
      <c r="DH233">
        <v>24.00061111111111</v>
      </c>
      <c r="DI233">
        <v>420.9412222222222</v>
      </c>
      <c r="DJ233">
        <v>23.8481</v>
      </c>
      <c r="DK233">
        <v>500.0351111111111</v>
      </c>
      <c r="DL233">
        <v>90.68184444444445</v>
      </c>
      <c r="DM233">
        <v>0.05455474444444445</v>
      </c>
      <c r="DN233">
        <v>30.44102222222222</v>
      </c>
      <c r="DO233">
        <v>29.99666666666667</v>
      </c>
      <c r="DP233">
        <v>999.9000000000001</v>
      </c>
      <c r="DQ233">
        <v>0</v>
      </c>
      <c r="DR233">
        <v>0</v>
      </c>
      <c r="DS233">
        <v>10005.96444444445</v>
      </c>
      <c r="DT233">
        <v>0</v>
      </c>
      <c r="DU233">
        <v>2.26173</v>
      </c>
      <c r="DV233">
        <v>1.123514444444444</v>
      </c>
      <c r="DW233">
        <v>431.5181111111111</v>
      </c>
      <c r="DX233">
        <v>430.3235555555555</v>
      </c>
      <c r="DY233">
        <v>0.09790123333333334</v>
      </c>
      <c r="DZ233">
        <v>419.9956666666666</v>
      </c>
      <c r="EA233">
        <v>24.00061111111111</v>
      </c>
      <c r="EB233">
        <v>2.185295555555556</v>
      </c>
      <c r="EC233">
        <v>2.176417777777778</v>
      </c>
      <c r="ED233">
        <v>18.85492222222222</v>
      </c>
      <c r="EE233">
        <v>18.78977777777778</v>
      </c>
      <c r="EF233">
        <v>0.00500056</v>
      </c>
      <c r="EG233">
        <v>0</v>
      </c>
      <c r="EH233">
        <v>0</v>
      </c>
      <c r="EI233">
        <v>0</v>
      </c>
      <c r="EJ233">
        <v>585.3777777777779</v>
      </c>
      <c r="EK233">
        <v>0.00500056</v>
      </c>
      <c r="EL233">
        <v>-10.13333333333333</v>
      </c>
      <c r="EM233">
        <v>-3.244444444444445</v>
      </c>
      <c r="EN233">
        <v>34.86788888888888</v>
      </c>
      <c r="EO233">
        <v>38.26377777777778</v>
      </c>
      <c r="EP233">
        <v>36.65255555555555</v>
      </c>
      <c r="EQ233">
        <v>37.76377777777778</v>
      </c>
      <c r="ER233">
        <v>37.27755555555555</v>
      </c>
      <c r="ES233">
        <v>0</v>
      </c>
      <c r="ET233">
        <v>0</v>
      </c>
      <c r="EU233">
        <v>0</v>
      </c>
      <c r="EV233">
        <v>1759097291.5</v>
      </c>
      <c r="EW233">
        <v>0</v>
      </c>
      <c r="EX233">
        <v>585.116</v>
      </c>
      <c r="EY233">
        <v>3.284615925991004</v>
      </c>
      <c r="EZ233">
        <v>-26.76923096128234</v>
      </c>
      <c r="FA233">
        <v>-5.068000000000001</v>
      </c>
      <c r="FB233">
        <v>15</v>
      </c>
      <c r="FC233">
        <v>0</v>
      </c>
      <c r="FD233" t="s">
        <v>422</v>
      </c>
      <c r="FE233">
        <v>1747148579.5</v>
      </c>
      <c r="FF233">
        <v>1747148584.5</v>
      </c>
      <c r="FG233">
        <v>0</v>
      </c>
      <c r="FH233">
        <v>0.162</v>
      </c>
      <c r="FI233">
        <v>-0.001</v>
      </c>
      <c r="FJ233">
        <v>0.139</v>
      </c>
      <c r="FK233">
        <v>0.058</v>
      </c>
      <c r="FL233">
        <v>420</v>
      </c>
      <c r="FM233">
        <v>16</v>
      </c>
      <c r="FN233">
        <v>0.19</v>
      </c>
      <c r="FO233">
        <v>0.02</v>
      </c>
      <c r="FP233">
        <v>1.125027</v>
      </c>
      <c r="FQ233">
        <v>0.1692339962476528</v>
      </c>
      <c r="FR233">
        <v>0.04351264788541373</v>
      </c>
      <c r="FS233">
        <v>1</v>
      </c>
      <c r="FT233">
        <v>585.1352941176472</v>
      </c>
      <c r="FU233">
        <v>0.30863263200964</v>
      </c>
      <c r="FV233">
        <v>5.260501114182793</v>
      </c>
      <c r="FW233">
        <v>1</v>
      </c>
      <c r="FX233">
        <v>0.09886354</v>
      </c>
      <c r="FY233">
        <v>-0.008609828893058235</v>
      </c>
      <c r="FZ233">
        <v>0.001176616469543071</v>
      </c>
      <c r="GA233">
        <v>1</v>
      </c>
      <c r="GB233">
        <v>3</v>
      </c>
      <c r="GC233">
        <v>3</v>
      </c>
      <c r="GD233" t="s">
        <v>529</v>
      </c>
      <c r="GE233">
        <v>3.12682</v>
      </c>
      <c r="GF233">
        <v>2.73245</v>
      </c>
      <c r="GG233">
        <v>0.0860752</v>
      </c>
      <c r="GH233">
        <v>0.08638129999999999</v>
      </c>
      <c r="GI233">
        <v>0.107417</v>
      </c>
      <c r="GJ233">
        <v>0.107713</v>
      </c>
      <c r="GK233">
        <v>27382</v>
      </c>
      <c r="GL233">
        <v>26528.8</v>
      </c>
      <c r="GM233">
        <v>30502.9</v>
      </c>
      <c r="GN233">
        <v>29292.2</v>
      </c>
      <c r="GO233">
        <v>37574.1</v>
      </c>
      <c r="GP233">
        <v>34377.4</v>
      </c>
      <c r="GQ233">
        <v>46664.3</v>
      </c>
      <c r="GR233">
        <v>43516.4</v>
      </c>
      <c r="GS233">
        <v>1.81705</v>
      </c>
      <c r="GT233">
        <v>1.8711</v>
      </c>
      <c r="GU233">
        <v>0.0776276</v>
      </c>
      <c r="GV233">
        <v>0</v>
      </c>
      <c r="GW233">
        <v>28.7346</v>
      </c>
      <c r="GX233">
        <v>999.9</v>
      </c>
      <c r="GY233">
        <v>49</v>
      </c>
      <c r="GZ233">
        <v>30.7</v>
      </c>
      <c r="HA233">
        <v>23.9633</v>
      </c>
      <c r="HB233">
        <v>62.8058</v>
      </c>
      <c r="HC233">
        <v>13.2212</v>
      </c>
      <c r="HD233">
        <v>1</v>
      </c>
      <c r="HE233">
        <v>0.162843</v>
      </c>
      <c r="HF233">
        <v>-1.33754</v>
      </c>
      <c r="HG233">
        <v>20.2152</v>
      </c>
      <c r="HH233">
        <v>5.23556</v>
      </c>
      <c r="HI233">
        <v>11.974</v>
      </c>
      <c r="HJ233">
        <v>4.9719</v>
      </c>
      <c r="HK233">
        <v>3.291</v>
      </c>
      <c r="HL233">
        <v>9999</v>
      </c>
      <c r="HM233">
        <v>9999</v>
      </c>
      <c r="HN233">
        <v>9999</v>
      </c>
      <c r="HO233">
        <v>4.8</v>
      </c>
      <c r="HP233">
        <v>4.97294</v>
      </c>
      <c r="HQ233">
        <v>1.87729</v>
      </c>
      <c r="HR233">
        <v>1.87545</v>
      </c>
      <c r="HS233">
        <v>1.87819</v>
      </c>
      <c r="HT233">
        <v>1.87494</v>
      </c>
      <c r="HU233">
        <v>1.87851</v>
      </c>
      <c r="HV233">
        <v>1.87559</v>
      </c>
      <c r="HW233">
        <v>1.87681</v>
      </c>
      <c r="HX233">
        <v>0</v>
      </c>
      <c r="HY233">
        <v>0</v>
      </c>
      <c r="HZ233">
        <v>0</v>
      </c>
      <c r="IA233">
        <v>0</v>
      </c>
      <c r="IB233" t="s">
        <v>424</v>
      </c>
      <c r="IC233" t="s">
        <v>425</v>
      </c>
      <c r="ID233" t="s">
        <v>426</v>
      </c>
      <c r="IE233" t="s">
        <v>426</v>
      </c>
      <c r="IF233" t="s">
        <v>426</v>
      </c>
      <c r="IG233" t="s">
        <v>426</v>
      </c>
      <c r="IH233">
        <v>0</v>
      </c>
      <c r="II233">
        <v>100</v>
      </c>
      <c r="IJ233">
        <v>100</v>
      </c>
      <c r="IK233">
        <v>0.178</v>
      </c>
      <c r="IL233">
        <v>0.2504</v>
      </c>
      <c r="IM233">
        <v>-0.2208080166734159</v>
      </c>
      <c r="IN233">
        <v>0.0009760521447082311</v>
      </c>
      <c r="IO233">
        <v>-1.213558287100738E-07</v>
      </c>
      <c r="IP233">
        <v>1.27618266518245E-10</v>
      </c>
      <c r="IQ233">
        <v>-0.04124942103459956</v>
      </c>
      <c r="IR233">
        <v>-0.001300910323688675</v>
      </c>
      <c r="IS233">
        <v>0.0007077955028906285</v>
      </c>
      <c r="IT233">
        <v>-5.887928008297181E-06</v>
      </c>
      <c r="IU233">
        <v>4</v>
      </c>
      <c r="IV233">
        <v>2095</v>
      </c>
      <c r="IW233">
        <v>1</v>
      </c>
      <c r="IX233">
        <v>25</v>
      </c>
      <c r="IY233">
        <v>199145</v>
      </c>
      <c r="IZ233">
        <v>199144.9</v>
      </c>
      <c r="JA233">
        <v>1.10474</v>
      </c>
      <c r="JB233">
        <v>2.57812</v>
      </c>
      <c r="JC233">
        <v>1.39893</v>
      </c>
      <c r="JD233">
        <v>2.34985</v>
      </c>
      <c r="JE233">
        <v>1.44897</v>
      </c>
      <c r="JF233">
        <v>2.50244</v>
      </c>
      <c r="JG233">
        <v>37.4098</v>
      </c>
      <c r="JH233">
        <v>23.9999</v>
      </c>
      <c r="JI233">
        <v>18</v>
      </c>
      <c r="JJ233">
        <v>475.461</v>
      </c>
      <c r="JK233">
        <v>479.413</v>
      </c>
      <c r="JL233">
        <v>31.0911</v>
      </c>
      <c r="JM233">
        <v>29.2814</v>
      </c>
      <c r="JN233">
        <v>30</v>
      </c>
      <c r="JO233">
        <v>28.9125</v>
      </c>
      <c r="JP233">
        <v>28.9648</v>
      </c>
      <c r="JQ233">
        <v>22.1389</v>
      </c>
      <c r="JR233">
        <v>1.70239</v>
      </c>
      <c r="JS233">
        <v>100</v>
      </c>
      <c r="JT233">
        <v>31.0958</v>
      </c>
      <c r="JU233">
        <v>420</v>
      </c>
      <c r="JV233">
        <v>23.9511</v>
      </c>
      <c r="JW233">
        <v>100.843</v>
      </c>
      <c r="JX233">
        <v>100.105</v>
      </c>
    </row>
    <row r="234" spans="1:284">
      <c r="A234">
        <v>218</v>
      </c>
      <c r="B234">
        <v>1759097282.1</v>
      </c>
      <c r="C234">
        <v>3448</v>
      </c>
      <c r="D234" t="s">
        <v>869</v>
      </c>
      <c r="E234" t="s">
        <v>870</v>
      </c>
      <c r="F234">
        <v>5</v>
      </c>
      <c r="G234" t="s">
        <v>856</v>
      </c>
      <c r="H234" t="s">
        <v>419</v>
      </c>
      <c r="I234">
        <v>1759097279.1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(DN234+(U234+2*0.95*5.67E-8*(((DN234+$B$7)+273)^4-(DN234+273)^4)-44100*J234)/(1.84*29.3*R234+8*0.95*5.67E-8*(DN234+273)^3))</f>
        <v>0</v>
      </c>
      <c r="W234">
        <f>($C$7*DO234+$D$7*DP234+$E$7*V234)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2*0.95*5.67E-8*(((DN234+$B$7)+273)^4-(W234+273)^4)</f>
        <v>0</v>
      </c>
      <c r="AF234">
        <f>U234+AE234+AC234+AD234</f>
        <v>0</v>
      </c>
      <c r="AG234">
        <v>7</v>
      </c>
      <c r="AH234">
        <v>1</v>
      </c>
      <c r="AI234">
        <f>IF(AG234*$H$13&gt;=AK234,1.0,(AK234/(AK234-AG234*$H$13)))</f>
        <v>0</v>
      </c>
      <c r="AJ234">
        <f>(AI234-1)*100</f>
        <v>0</v>
      </c>
      <c r="AK234">
        <f>MAX(0,($B$13+$C$13*DS234)/(1+$D$13*DS234)*DL234/(DN234+273)*$E$13)</f>
        <v>0</v>
      </c>
      <c r="AL234" t="s">
        <v>420</v>
      </c>
      <c r="AM234" t="s">
        <v>420</v>
      </c>
      <c r="AN234">
        <v>0</v>
      </c>
      <c r="AO234">
        <v>0</v>
      </c>
      <c r="AP234">
        <f>1-AN234/AO234</f>
        <v>0</v>
      </c>
      <c r="AQ234">
        <v>0</v>
      </c>
      <c r="AR234" t="s">
        <v>420</v>
      </c>
      <c r="AS234" t="s">
        <v>420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420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$B$11*DT234+$C$11*DU234+$F$11*EF234*(1-EI234)</f>
        <v>0</v>
      </c>
      <c r="CW234">
        <f>CV234*CX234</f>
        <v>0</v>
      </c>
      <c r="CX234">
        <f>($B$11*$D$9+$C$11*$D$9+$F$11*((ES234+EK234)/MAX(ES234+EK234+ET234, 0.1)*$I$9+ET234/MAX(ES234+EK234+ET234, 0.1)*$J$9))/($B$11+$C$11+$F$11)</f>
        <v>0</v>
      </c>
      <c r="CY234">
        <f>($B$11*$K$9+$C$11*$K$9+$F$11*((ES234+EK234)/MAX(ES234+EK234+ET234, 0.1)*$P$9+ET234/MAX(ES234+EK234+ET234, 0.1)*$Q$9))/($B$11+$C$11+$F$11)</f>
        <v>0</v>
      </c>
      <c r="CZ234">
        <v>5.36</v>
      </c>
      <c r="DA234">
        <v>0.5</v>
      </c>
      <c r="DB234" t="s">
        <v>421</v>
      </c>
      <c r="DC234">
        <v>2</v>
      </c>
      <c r="DD234">
        <v>1759097279.1</v>
      </c>
      <c r="DE234">
        <v>421.1112222222222</v>
      </c>
      <c r="DF234">
        <v>419.991</v>
      </c>
      <c r="DG234">
        <v>24.09857777777778</v>
      </c>
      <c r="DH234">
        <v>24.00088888888889</v>
      </c>
      <c r="DI234">
        <v>420.9331111111111</v>
      </c>
      <c r="DJ234">
        <v>23.84815555555555</v>
      </c>
      <c r="DK234">
        <v>500.0303333333334</v>
      </c>
      <c r="DL234">
        <v>90.68162222222222</v>
      </c>
      <c r="DM234">
        <v>0.05455456666666667</v>
      </c>
      <c r="DN234">
        <v>30.43728888888889</v>
      </c>
      <c r="DO234">
        <v>29.99536666666667</v>
      </c>
      <c r="DP234">
        <v>999.9000000000001</v>
      </c>
      <c r="DQ234">
        <v>0</v>
      </c>
      <c r="DR234">
        <v>0</v>
      </c>
      <c r="DS234">
        <v>10005.55333333333</v>
      </c>
      <c r="DT234">
        <v>0</v>
      </c>
      <c r="DU234">
        <v>2.26173</v>
      </c>
      <c r="DV234">
        <v>1.120086666666667</v>
      </c>
      <c r="DW234">
        <v>431.51</v>
      </c>
      <c r="DX234">
        <v>430.3188888888889</v>
      </c>
      <c r="DY234">
        <v>0.09768845555555555</v>
      </c>
      <c r="DZ234">
        <v>419.991</v>
      </c>
      <c r="EA234">
        <v>24.00088888888889</v>
      </c>
      <c r="EB234">
        <v>2.185296666666667</v>
      </c>
      <c r="EC234">
        <v>2.176438888888889</v>
      </c>
      <c r="ED234">
        <v>18.85492222222222</v>
      </c>
      <c r="EE234">
        <v>18.78993333333333</v>
      </c>
      <c r="EF234">
        <v>0.00500056</v>
      </c>
      <c r="EG234">
        <v>0</v>
      </c>
      <c r="EH234">
        <v>0</v>
      </c>
      <c r="EI234">
        <v>0</v>
      </c>
      <c r="EJ234">
        <v>584.9666666666667</v>
      </c>
      <c r="EK234">
        <v>0.00500056</v>
      </c>
      <c r="EL234">
        <v>-9.81111111111111</v>
      </c>
      <c r="EM234">
        <v>-2.833333333333333</v>
      </c>
      <c r="EN234">
        <v>34.85411111111111</v>
      </c>
      <c r="EO234">
        <v>38.25688888888889</v>
      </c>
      <c r="EP234">
        <v>36.63855555555555</v>
      </c>
      <c r="EQ234">
        <v>37.74988888888889</v>
      </c>
      <c r="ER234">
        <v>37.26355555555555</v>
      </c>
      <c r="ES234">
        <v>0</v>
      </c>
      <c r="ET234">
        <v>0</v>
      </c>
      <c r="EU234">
        <v>0</v>
      </c>
      <c r="EV234">
        <v>1759097293.3</v>
      </c>
      <c r="EW234">
        <v>0</v>
      </c>
      <c r="EX234">
        <v>584.6076923076923</v>
      </c>
      <c r="EY234">
        <v>-0.3555551283402673</v>
      </c>
      <c r="EZ234">
        <v>-28.59487199226683</v>
      </c>
      <c r="FA234">
        <v>-5.176923076923078</v>
      </c>
      <c r="FB234">
        <v>15</v>
      </c>
      <c r="FC234">
        <v>0</v>
      </c>
      <c r="FD234" t="s">
        <v>422</v>
      </c>
      <c r="FE234">
        <v>1747148579.5</v>
      </c>
      <c r="FF234">
        <v>1747148584.5</v>
      </c>
      <c r="FG234">
        <v>0</v>
      </c>
      <c r="FH234">
        <v>0.162</v>
      </c>
      <c r="FI234">
        <v>-0.001</v>
      </c>
      <c r="FJ234">
        <v>0.139</v>
      </c>
      <c r="FK234">
        <v>0.058</v>
      </c>
      <c r="FL234">
        <v>420</v>
      </c>
      <c r="FM234">
        <v>16</v>
      </c>
      <c r="FN234">
        <v>0.19</v>
      </c>
      <c r="FO234">
        <v>0.02</v>
      </c>
      <c r="FP234">
        <v>1.126467804878049</v>
      </c>
      <c r="FQ234">
        <v>0.1327149825783991</v>
      </c>
      <c r="FR234">
        <v>0.04278756176183567</v>
      </c>
      <c r="FS234">
        <v>1</v>
      </c>
      <c r="FT234">
        <v>585.0294117647059</v>
      </c>
      <c r="FU234">
        <v>-5.711229761088432</v>
      </c>
      <c r="FV234">
        <v>4.866846388743576</v>
      </c>
      <c r="FW234">
        <v>0</v>
      </c>
      <c r="FX234">
        <v>0.09845552195121951</v>
      </c>
      <c r="FY234">
        <v>-0.004905052264808412</v>
      </c>
      <c r="FZ234">
        <v>0.0007698561343309052</v>
      </c>
      <c r="GA234">
        <v>1</v>
      </c>
      <c r="GB234">
        <v>2</v>
      </c>
      <c r="GC234">
        <v>3</v>
      </c>
      <c r="GD234" t="s">
        <v>423</v>
      </c>
      <c r="GE234">
        <v>3.127</v>
      </c>
      <c r="GF234">
        <v>2.7323</v>
      </c>
      <c r="GG234">
        <v>0.0860812</v>
      </c>
      <c r="GH234">
        <v>0.0863867</v>
      </c>
      <c r="GI234">
        <v>0.107418</v>
      </c>
      <c r="GJ234">
        <v>0.107712</v>
      </c>
      <c r="GK234">
        <v>27382.1</v>
      </c>
      <c r="GL234">
        <v>26528.4</v>
      </c>
      <c r="GM234">
        <v>30503.2</v>
      </c>
      <c r="GN234">
        <v>29292</v>
      </c>
      <c r="GO234">
        <v>37574.2</v>
      </c>
      <c r="GP234">
        <v>34377.2</v>
      </c>
      <c r="GQ234">
        <v>46664.4</v>
      </c>
      <c r="GR234">
        <v>43516.1</v>
      </c>
      <c r="GS234">
        <v>1.81708</v>
      </c>
      <c r="GT234">
        <v>1.87098</v>
      </c>
      <c r="GU234">
        <v>0.0767931</v>
      </c>
      <c r="GV234">
        <v>0</v>
      </c>
      <c r="GW234">
        <v>28.7346</v>
      </c>
      <c r="GX234">
        <v>999.9</v>
      </c>
      <c r="GY234">
        <v>49</v>
      </c>
      <c r="GZ234">
        <v>30.7</v>
      </c>
      <c r="HA234">
        <v>23.9606</v>
      </c>
      <c r="HB234">
        <v>62.9358</v>
      </c>
      <c r="HC234">
        <v>13.2893</v>
      </c>
      <c r="HD234">
        <v>1</v>
      </c>
      <c r="HE234">
        <v>0.162853</v>
      </c>
      <c r="HF234">
        <v>-1.8742</v>
      </c>
      <c r="HG234">
        <v>20.2074</v>
      </c>
      <c r="HH234">
        <v>5.23601</v>
      </c>
      <c r="HI234">
        <v>11.974</v>
      </c>
      <c r="HJ234">
        <v>4.9719</v>
      </c>
      <c r="HK234">
        <v>3.291</v>
      </c>
      <c r="HL234">
        <v>9999</v>
      </c>
      <c r="HM234">
        <v>9999</v>
      </c>
      <c r="HN234">
        <v>9999</v>
      </c>
      <c r="HO234">
        <v>4.8</v>
      </c>
      <c r="HP234">
        <v>4.97293</v>
      </c>
      <c r="HQ234">
        <v>1.87729</v>
      </c>
      <c r="HR234">
        <v>1.87543</v>
      </c>
      <c r="HS234">
        <v>1.87819</v>
      </c>
      <c r="HT234">
        <v>1.87493</v>
      </c>
      <c r="HU234">
        <v>1.87851</v>
      </c>
      <c r="HV234">
        <v>1.87559</v>
      </c>
      <c r="HW234">
        <v>1.8768</v>
      </c>
      <c r="HX234">
        <v>0</v>
      </c>
      <c r="HY234">
        <v>0</v>
      </c>
      <c r="HZ234">
        <v>0</v>
      </c>
      <c r="IA234">
        <v>0</v>
      </c>
      <c r="IB234" t="s">
        <v>424</v>
      </c>
      <c r="IC234" t="s">
        <v>425</v>
      </c>
      <c r="ID234" t="s">
        <v>426</v>
      </c>
      <c r="IE234" t="s">
        <v>426</v>
      </c>
      <c r="IF234" t="s">
        <v>426</v>
      </c>
      <c r="IG234" t="s">
        <v>426</v>
      </c>
      <c r="IH234">
        <v>0</v>
      </c>
      <c r="II234">
        <v>100</v>
      </c>
      <c r="IJ234">
        <v>100</v>
      </c>
      <c r="IK234">
        <v>0.178</v>
      </c>
      <c r="IL234">
        <v>0.2504</v>
      </c>
      <c r="IM234">
        <v>-0.2208080166734159</v>
      </c>
      <c r="IN234">
        <v>0.0009760521447082311</v>
      </c>
      <c r="IO234">
        <v>-1.213558287100738E-07</v>
      </c>
      <c r="IP234">
        <v>1.27618266518245E-10</v>
      </c>
      <c r="IQ234">
        <v>-0.04124942103459956</v>
      </c>
      <c r="IR234">
        <v>-0.001300910323688675</v>
      </c>
      <c r="IS234">
        <v>0.0007077955028906285</v>
      </c>
      <c r="IT234">
        <v>-5.887928008297181E-06</v>
      </c>
      <c r="IU234">
        <v>4</v>
      </c>
      <c r="IV234">
        <v>2095</v>
      </c>
      <c r="IW234">
        <v>1</v>
      </c>
      <c r="IX234">
        <v>25</v>
      </c>
      <c r="IY234">
        <v>199145</v>
      </c>
      <c r="IZ234">
        <v>199145</v>
      </c>
      <c r="JA234">
        <v>1.10474</v>
      </c>
      <c r="JB234">
        <v>2.56836</v>
      </c>
      <c r="JC234">
        <v>1.39893</v>
      </c>
      <c r="JD234">
        <v>2.34863</v>
      </c>
      <c r="JE234">
        <v>1.44897</v>
      </c>
      <c r="JF234">
        <v>2.59399</v>
      </c>
      <c r="JG234">
        <v>37.4098</v>
      </c>
      <c r="JH234">
        <v>23.9824</v>
      </c>
      <c r="JI234">
        <v>18</v>
      </c>
      <c r="JJ234">
        <v>475.482</v>
      </c>
      <c r="JK234">
        <v>479.33</v>
      </c>
      <c r="JL234">
        <v>31.0943</v>
      </c>
      <c r="JM234">
        <v>29.2815</v>
      </c>
      <c r="JN234">
        <v>30.0002</v>
      </c>
      <c r="JO234">
        <v>28.9137</v>
      </c>
      <c r="JP234">
        <v>28.9648</v>
      </c>
      <c r="JQ234">
        <v>22.1384</v>
      </c>
      <c r="JR234">
        <v>1.70239</v>
      </c>
      <c r="JS234">
        <v>100</v>
      </c>
      <c r="JT234">
        <v>31.548</v>
      </c>
      <c r="JU234">
        <v>420</v>
      </c>
      <c r="JV234">
        <v>23.9511</v>
      </c>
      <c r="JW234">
        <v>100.844</v>
      </c>
      <c r="JX234">
        <v>100.104</v>
      </c>
    </row>
    <row r="235" spans="1:284">
      <c r="A235">
        <v>219</v>
      </c>
      <c r="B235">
        <v>1759097284.1</v>
      </c>
      <c r="C235">
        <v>3450</v>
      </c>
      <c r="D235" t="s">
        <v>871</v>
      </c>
      <c r="E235" t="s">
        <v>872</v>
      </c>
      <c r="F235">
        <v>5</v>
      </c>
      <c r="G235" t="s">
        <v>856</v>
      </c>
      <c r="H235" t="s">
        <v>419</v>
      </c>
      <c r="I235">
        <v>1759097281.1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(DN235+(U235+2*0.95*5.67E-8*(((DN235+$B$7)+273)^4-(DN235+273)^4)-44100*J235)/(1.84*29.3*R235+8*0.95*5.67E-8*(DN235+273)^3))</f>
        <v>0</v>
      </c>
      <c r="W235">
        <f>($C$7*DO235+$D$7*DP235+$E$7*V235)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2*0.95*5.67E-8*(((DN235+$B$7)+273)^4-(W235+273)^4)</f>
        <v>0</v>
      </c>
      <c r="AF235">
        <f>U235+AE235+AC235+AD235</f>
        <v>0</v>
      </c>
      <c r="AG235">
        <v>7</v>
      </c>
      <c r="AH235">
        <v>1</v>
      </c>
      <c r="AI235">
        <f>IF(AG235*$H$13&gt;=AK235,1.0,(AK235/(AK235-AG235*$H$13)))</f>
        <v>0</v>
      </c>
      <c r="AJ235">
        <f>(AI235-1)*100</f>
        <v>0</v>
      </c>
      <c r="AK235">
        <f>MAX(0,($B$13+$C$13*DS235)/(1+$D$13*DS235)*DL235/(DN235+273)*$E$13)</f>
        <v>0</v>
      </c>
      <c r="AL235" t="s">
        <v>420</v>
      </c>
      <c r="AM235" t="s">
        <v>420</v>
      </c>
      <c r="AN235">
        <v>0</v>
      </c>
      <c r="AO235">
        <v>0</v>
      </c>
      <c r="AP235">
        <f>1-AN235/AO235</f>
        <v>0</v>
      </c>
      <c r="AQ235">
        <v>0</v>
      </c>
      <c r="AR235" t="s">
        <v>420</v>
      </c>
      <c r="AS235" t="s">
        <v>420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420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$B$11*DT235+$C$11*DU235+$F$11*EF235*(1-EI235)</f>
        <v>0</v>
      </c>
      <c r="CW235">
        <f>CV235*CX235</f>
        <v>0</v>
      </c>
      <c r="CX235">
        <f>($B$11*$D$9+$C$11*$D$9+$F$11*((ES235+EK235)/MAX(ES235+EK235+ET235, 0.1)*$I$9+ET235/MAX(ES235+EK235+ET235, 0.1)*$J$9))/($B$11+$C$11+$F$11)</f>
        <v>0</v>
      </c>
      <c r="CY235">
        <f>($B$11*$K$9+$C$11*$K$9+$F$11*((ES235+EK235)/MAX(ES235+EK235+ET235, 0.1)*$P$9+ET235/MAX(ES235+EK235+ET235, 0.1)*$Q$9))/($B$11+$C$11+$F$11)</f>
        <v>0</v>
      </c>
      <c r="CZ235">
        <v>5.36</v>
      </c>
      <c r="DA235">
        <v>0.5</v>
      </c>
      <c r="DB235" t="s">
        <v>421</v>
      </c>
      <c r="DC235">
        <v>2</v>
      </c>
      <c r="DD235">
        <v>1759097281.1</v>
      </c>
      <c r="DE235">
        <v>421.1202222222222</v>
      </c>
      <c r="DF235">
        <v>419.9827777777778</v>
      </c>
      <c r="DG235">
        <v>24.09825555555555</v>
      </c>
      <c r="DH235">
        <v>24.00073333333334</v>
      </c>
      <c r="DI235">
        <v>420.9421111111112</v>
      </c>
      <c r="DJ235">
        <v>23.84784444444445</v>
      </c>
      <c r="DK235">
        <v>500.0002222222222</v>
      </c>
      <c r="DL235">
        <v>90.68223333333333</v>
      </c>
      <c r="DM235">
        <v>0.05444164444444444</v>
      </c>
      <c r="DN235">
        <v>30.43264444444445</v>
      </c>
      <c r="DO235">
        <v>29.9911</v>
      </c>
      <c r="DP235">
        <v>999.9000000000001</v>
      </c>
      <c r="DQ235">
        <v>0</v>
      </c>
      <c r="DR235">
        <v>0</v>
      </c>
      <c r="DS235">
        <v>10011.74222222222</v>
      </c>
      <c r="DT235">
        <v>0</v>
      </c>
      <c r="DU235">
        <v>2.26173</v>
      </c>
      <c r="DV235">
        <v>1.137545555555556</v>
      </c>
      <c r="DW235">
        <v>431.5192222222223</v>
      </c>
      <c r="DX235">
        <v>430.3103333333334</v>
      </c>
      <c r="DY235">
        <v>0.09751850000000001</v>
      </c>
      <c r="DZ235">
        <v>419.9827777777778</v>
      </c>
      <c r="EA235">
        <v>24.00073333333334</v>
      </c>
      <c r="EB235">
        <v>2.185282222222222</v>
      </c>
      <c r="EC235">
        <v>2.17644</v>
      </c>
      <c r="ED235">
        <v>18.85481111111111</v>
      </c>
      <c r="EE235">
        <v>18.78994444444444</v>
      </c>
      <c r="EF235">
        <v>0.00500056</v>
      </c>
      <c r="EG235">
        <v>0</v>
      </c>
      <c r="EH235">
        <v>0</v>
      </c>
      <c r="EI235">
        <v>0</v>
      </c>
      <c r="EJ235">
        <v>584.1444444444445</v>
      </c>
      <c r="EK235">
        <v>0.00500056</v>
      </c>
      <c r="EL235">
        <v>-9.822222222222221</v>
      </c>
      <c r="EM235">
        <v>-3.011111111111111</v>
      </c>
      <c r="EN235">
        <v>34.91666666666666</v>
      </c>
      <c r="EO235">
        <v>38.25</v>
      </c>
      <c r="EP235">
        <v>36.68033333333333</v>
      </c>
      <c r="EQ235">
        <v>37.72888888888889</v>
      </c>
      <c r="ER235">
        <v>37.25655555555555</v>
      </c>
      <c r="ES235">
        <v>0</v>
      </c>
      <c r="ET235">
        <v>0</v>
      </c>
      <c r="EU235">
        <v>0</v>
      </c>
      <c r="EV235">
        <v>1759097295.7</v>
      </c>
      <c r="EW235">
        <v>0</v>
      </c>
      <c r="EX235">
        <v>585.5038461538462</v>
      </c>
      <c r="EY235">
        <v>7.073504716186538</v>
      </c>
      <c r="EZ235">
        <v>-45.09059814621763</v>
      </c>
      <c r="FA235">
        <v>-5.442307692307693</v>
      </c>
      <c r="FB235">
        <v>15</v>
      </c>
      <c r="FC235">
        <v>0</v>
      </c>
      <c r="FD235" t="s">
        <v>422</v>
      </c>
      <c r="FE235">
        <v>1747148579.5</v>
      </c>
      <c r="FF235">
        <v>1747148584.5</v>
      </c>
      <c r="FG235">
        <v>0</v>
      </c>
      <c r="FH235">
        <v>0.162</v>
      </c>
      <c r="FI235">
        <v>-0.001</v>
      </c>
      <c r="FJ235">
        <v>0.139</v>
      </c>
      <c r="FK235">
        <v>0.058</v>
      </c>
      <c r="FL235">
        <v>420</v>
      </c>
      <c r="FM235">
        <v>16</v>
      </c>
      <c r="FN235">
        <v>0.19</v>
      </c>
      <c r="FO235">
        <v>0.02</v>
      </c>
      <c r="FP235">
        <v>1.130204</v>
      </c>
      <c r="FQ235">
        <v>0.1528624390243881</v>
      </c>
      <c r="FR235">
        <v>0.04315222797260877</v>
      </c>
      <c r="FS235">
        <v>1</v>
      </c>
      <c r="FT235">
        <v>585.1235294117646</v>
      </c>
      <c r="FU235">
        <v>-1.338426050222053</v>
      </c>
      <c r="FV235">
        <v>4.683893479946782</v>
      </c>
      <c r="FW235">
        <v>0</v>
      </c>
      <c r="FX235">
        <v>0.09825916750000001</v>
      </c>
      <c r="FY235">
        <v>-0.003674065666041257</v>
      </c>
      <c r="FZ235">
        <v>0.000666864719934823</v>
      </c>
      <c r="GA235">
        <v>1</v>
      </c>
      <c r="GB235">
        <v>2</v>
      </c>
      <c r="GC235">
        <v>3</v>
      </c>
      <c r="GD235" t="s">
        <v>423</v>
      </c>
      <c r="GE235">
        <v>3.12707</v>
      </c>
      <c r="GF235">
        <v>2.73195</v>
      </c>
      <c r="GG235">
        <v>0.0860831</v>
      </c>
      <c r="GH235">
        <v>0.0863859</v>
      </c>
      <c r="GI235">
        <v>0.107419</v>
      </c>
      <c r="GJ235">
        <v>0.107714</v>
      </c>
      <c r="GK235">
        <v>27382.3</v>
      </c>
      <c r="GL235">
        <v>26528.4</v>
      </c>
      <c r="GM235">
        <v>30503.5</v>
      </c>
      <c r="GN235">
        <v>29292</v>
      </c>
      <c r="GO235">
        <v>37574.3</v>
      </c>
      <c r="GP235">
        <v>34377.1</v>
      </c>
      <c r="GQ235">
        <v>46664.6</v>
      </c>
      <c r="GR235">
        <v>43516.1</v>
      </c>
      <c r="GS235">
        <v>1.81747</v>
      </c>
      <c r="GT235">
        <v>1.8707</v>
      </c>
      <c r="GU235">
        <v>0.07633860000000001</v>
      </c>
      <c r="GV235">
        <v>0</v>
      </c>
      <c r="GW235">
        <v>28.7346</v>
      </c>
      <c r="GX235">
        <v>999.9</v>
      </c>
      <c r="GY235">
        <v>49</v>
      </c>
      <c r="GZ235">
        <v>30.7</v>
      </c>
      <c r="HA235">
        <v>23.964</v>
      </c>
      <c r="HB235">
        <v>62.7958</v>
      </c>
      <c r="HC235">
        <v>13.2532</v>
      </c>
      <c r="HD235">
        <v>1</v>
      </c>
      <c r="HE235">
        <v>0.163867</v>
      </c>
      <c r="HF235">
        <v>-2.75901</v>
      </c>
      <c r="HG235">
        <v>20.1953</v>
      </c>
      <c r="HH235">
        <v>5.23661</v>
      </c>
      <c r="HI235">
        <v>11.974</v>
      </c>
      <c r="HJ235">
        <v>4.9718</v>
      </c>
      <c r="HK235">
        <v>3.291</v>
      </c>
      <c r="HL235">
        <v>9999</v>
      </c>
      <c r="HM235">
        <v>9999</v>
      </c>
      <c r="HN235">
        <v>9999</v>
      </c>
      <c r="HO235">
        <v>4.8</v>
      </c>
      <c r="HP235">
        <v>4.97293</v>
      </c>
      <c r="HQ235">
        <v>1.87729</v>
      </c>
      <c r="HR235">
        <v>1.87543</v>
      </c>
      <c r="HS235">
        <v>1.8782</v>
      </c>
      <c r="HT235">
        <v>1.87495</v>
      </c>
      <c r="HU235">
        <v>1.87852</v>
      </c>
      <c r="HV235">
        <v>1.87561</v>
      </c>
      <c r="HW235">
        <v>1.8768</v>
      </c>
      <c r="HX235">
        <v>0</v>
      </c>
      <c r="HY235">
        <v>0</v>
      </c>
      <c r="HZ235">
        <v>0</v>
      </c>
      <c r="IA235">
        <v>0</v>
      </c>
      <c r="IB235" t="s">
        <v>424</v>
      </c>
      <c r="IC235" t="s">
        <v>425</v>
      </c>
      <c r="ID235" t="s">
        <v>426</v>
      </c>
      <c r="IE235" t="s">
        <v>426</v>
      </c>
      <c r="IF235" t="s">
        <v>426</v>
      </c>
      <c r="IG235" t="s">
        <v>426</v>
      </c>
      <c r="IH235">
        <v>0</v>
      </c>
      <c r="II235">
        <v>100</v>
      </c>
      <c r="IJ235">
        <v>100</v>
      </c>
      <c r="IK235">
        <v>0.178</v>
      </c>
      <c r="IL235">
        <v>0.2504</v>
      </c>
      <c r="IM235">
        <v>-0.2208080166734159</v>
      </c>
      <c r="IN235">
        <v>0.0009760521447082311</v>
      </c>
      <c r="IO235">
        <v>-1.213558287100738E-07</v>
      </c>
      <c r="IP235">
        <v>1.27618266518245E-10</v>
      </c>
      <c r="IQ235">
        <v>-0.04124942103459956</v>
      </c>
      <c r="IR235">
        <v>-0.001300910323688675</v>
      </c>
      <c r="IS235">
        <v>0.0007077955028906285</v>
      </c>
      <c r="IT235">
        <v>-5.887928008297181E-06</v>
      </c>
      <c r="IU235">
        <v>4</v>
      </c>
      <c r="IV235">
        <v>2095</v>
      </c>
      <c r="IW235">
        <v>1</v>
      </c>
      <c r="IX235">
        <v>25</v>
      </c>
      <c r="IY235">
        <v>199145.1</v>
      </c>
      <c r="IZ235">
        <v>199145</v>
      </c>
      <c r="JA235">
        <v>1.10352</v>
      </c>
      <c r="JB235">
        <v>2.56592</v>
      </c>
      <c r="JC235">
        <v>1.39893</v>
      </c>
      <c r="JD235">
        <v>2.34985</v>
      </c>
      <c r="JE235">
        <v>1.44897</v>
      </c>
      <c r="JF235">
        <v>2.54272</v>
      </c>
      <c r="JG235">
        <v>37.4098</v>
      </c>
      <c r="JH235">
        <v>23.9912</v>
      </c>
      <c r="JI235">
        <v>18</v>
      </c>
      <c r="JJ235">
        <v>475.705</v>
      </c>
      <c r="JK235">
        <v>479.151</v>
      </c>
      <c r="JL235">
        <v>31.1964</v>
      </c>
      <c r="JM235">
        <v>29.2828</v>
      </c>
      <c r="JN235">
        <v>30.001</v>
      </c>
      <c r="JO235">
        <v>28.9143</v>
      </c>
      <c r="JP235">
        <v>28.9654</v>
      </c>
      <c r="JQ235">
        <v>22.14</v>
      </c>
      <c r="JR235">
        <v>1.70239</v>
      </c>
      <c r="JS235">
        <v>100</v>
      </c>
      <c r="JT235">
        <v>31.548</v>
      </c>
      <c r="JU235">
        <v>420</v>
      </c>
      <c r="JV235">
        <v>23.9491</v>
      </c>
      <c r="JW235">
        <v>100.845</v>
      </c>
      <c r="JX235">
        <v>100.104</v>
      </c>
    </row>
    <row r="236" spans="1:284">
      <c r="A236">
        <v>220</v>
      </c>
      <c r="B236">
        <v>1759097286.1</v>
      </c>
      <c r="C236">
        <v>3452</v>
      </c>
      <c r="D236" t="s">
        <v>873</v>
      </c>
      <c r="E236" t="s">
        <v>874</v>
      </c>
      <c r="F236">
        <v>5</v>
      </c>
      <c r="G236" t="s">
        <v>856</v>
      </c>
      <c r="H236" t="s">
        <v>419</v>
      </c>
      <c r="I236">
        <v>1759097283.1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(DN236+(U236+2*0.95*5.67E-8*(((DN236+$B$7)+273)^4-(DN236+273)^4)-44100*J236)/(1.84*29.3*R236+8*0.95*5.67E-8*(DN236+273)^3))</f>
        <v>0</v>
      </c>
      <c r="W236">
        <f>($C$7*DO236+$D$7*DP236+$E$7*V236)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2*0.95*5.67E-8*(((DN236+$B$7)+273)^4-(W236+273)^4)</f>
        <v>0</v>
      </c>
      <c r="AF236">
        <f>U236+AE236+AC236+AD236</f>
        <v>0</v>
      </c>
      <c r="AG236">
        <v>6</v>
      </c>
      <c r="AH236">
        <v>1</v>
      </c>
      <c r="AI236">
        <f>IF(AG236*$H$13&gt;=AK236,1.0,(AK236/(AK236-AG236*$H$13)))</f>
        <v>0</v>
      </c>
      <c r="AJ236">
        <f>(AI236-1)*100</f>
        <v>0</v>
      </c>
      <c r="AK236">
        <f>MAX(0,($B$13+$C$13*DS236)/(1+$D$13*DS236)*DL236/(DN236+273)*$E$13)</f>
        <v>0</v>
      </c>
      <c r="AL236" t="s">
        <v>420</v>
      </c>
      <c r="AM236" t="s">
        <v>420</v>
      </c>
      <c r="AN236">
        <v>0</v>
      </c>
      <c r="AO236">
        <v>0</v>
      </c>
      <c r="AP236">
        <f>1-AN236/AO236</f>
        <v>0</v>
      </c>
      <c r="AQ236">
        <v>0</v>
      </c>
      <c r="AR236" t="s">
        <v>420</v>
      </c>
      <c r="AS236" t="s">
        <v>420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420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$B$11*DT236+$C$11*DU236+$F$11*EF236*(1-EI236)</f>
        <v>0</v>
      </c>
      <c r="CW236">
        <f>CV236*CX236</f>
        <v>0</v>
      </c>
      <c r="CX236">
        <f>($B$11*$D$9+$C$11*$D$9+$F$11*((ES236+EK236)/MAX(ES236+EK236+ET236, 0.1)*$I$9+ET236/MAX(ES236+EK236+ET236, 0.1)*$J$9))/($B$11+$C$11+$F$11)</f>
        <v>0</v>
      </c>
      <c r="CY236">
        <f>($B$11*$K$9+$C$11*$K$9+$F$11*((ES236+EK236)/MAX(ES236+EK236+ET236, 0.1)*$P$9+ET236/MAX(ES236+EK236+ET236, 0.1)*$Q$9))/($B$11+$C$11+$F$11)</f>
        <v>0</v>
      </c>
      <c r="CZ236">
        <v>5.36</v>
      </c>
      <c r="DA236">
        <v>0.5</v>
      </c>
      <c r="DB236" t="s">
        <v>421</v>
      </c>
      <c r="DC236">
        <v>2</v>
      </c>
      <c r="DD236">
        <v>1759097283.1</v>
      </c>
      <c r="DE236">
        <v>421.1335555555555</v>
      </c>
      <c r="DF236">
        <v>419.9765555555556</v>
      </c>
      <c r="DG236">
        <v>24.09852222222223</v>
      </c>
      <c r="DH236">
        <v>24.00066666666667</v>
      </c>
      <c r="DI236">
        <v>420.9554444444445</v>
      </c>
      <c r="DJ236">
        <v>23.84812222222222</v>
      </c>
      <c r="DK236">
        <v>500.068</v>
      </c>
      <c r="DL236">
        <v>90.68294444444444</v>
      </c>
      <c r="DM236">
        <v>0.05423075555555555</v>
      </c>
      <c r="DN236">
        <v>30.42787777777778</v>
      </c>
      <c r="DO236">
        <v>29.98411111111112</v>
      </c>
      <c r="DP236">
        <v>999.9000000000001</v>
      </c>
      <c r="DQ236">
        <v>0</v>
      </c>
      <c r="DR236">
        <v>0</v>
      </c>
      <c r="DS236">
        <v>10013.88666666667</v>
      </c>
      <c r="DT236">
        <v>0</v>
      </c>
      <c r="DU236">
        <v>2.26173</v>
      </c>
      <c r="DV236">
        <v>1.157047777777778</v>
      </c>
      <c r="DW236">
        <v>431.5328888888889</v>
      </c>
      <c r="DX236">
        <v>430.3038888888889</v>
      </c>
      <c r="DY236">
        <v>0.09787454444444443</v>
      </c>
      <c r="DZ236">
        <v>419.9765555555556</v>
      </c>
      <c r="EA236">
        <v>24.00066666666667</v>
      </c>
      <c r="EB236">
        <v>2.185325555555556</v>
      </c>
      <c r="EC236">
        <v>2.176451111111111</v>
      </c>
      <c r="ED236">
        <v>18.85512222222222</v>
      </c>
      <c r="EE236">
        <v>18.79002222222222</v>
      </c>
      <c r="EF236">
        <v>0.00500056</v>
      </c>
      <c r="EG236">
        <v>0</v>
      </c>
      <c r="EH236">
        <v>0</v>
      </c>
      <c r="EI236">
        <v>0</v>
      </c>
      <c r="EJ236">
        <v>585.0555555555555</v>
      </c>
      <c r="EK236">
        <v>0.00500056</v>
      </c>
      <c r="EL236">
        <v>-4.655555555555555</v>
      </c>
      <c r="EM236">
        <v>-1.866666666666667</v>
      </c>
      <c r="EN236">
        <v>34.88888888888889</v>
      </c>
      <c r="EO236">
        <v>38.25</v>
      </c>
      <c r="EP236">
        <v>36.67333333333333</v>
      </c>
      <c r="EQ236">
        <v>37.71488888888889</v>
      </c>
      <c r="ER236">
        <v>37.24255555555555</v>
      </c>
      <c r="ES236">
        <v>0</v>
      </c>
      <c r="ET236">
        <v>0</v>
      </c>
      <c r="EU236">
        <v>0</v>
      </c>
      <c r="EV236">
        <v>1759097297.5</v>
      </c>
      <c r="EW236">
        <v>0</v>
      </c>
      <c r="EX236">
        <v>585.376</v>
      </c>
      <c r="EY236">
        <v>1.400000458494599</v>
      </c>
      <c r="EZ236">
        <v>-20.18461532108412</v>
      </c>
      <c r="FA236">
        <v>-6.28</v>
      </c>
      <c r="FB236">
        <v>15</v>
      </c>
      <c r="FC236">
        <v>0</v>
      </c>
      <c r="FD236" t="s">
        <v>422</v>
      </c>
      <c r="FE236">
        <v>1747148579.5</v>
      </c>
      <c r="FF236">
        <v>1747148584.5</v>
      </c>
      <c r="FG236">
        <v>0</v>
      </c>
      <c r="FH236">
        <v>0.162</v>
      </c>
      <c r="FI236">
        <v>-0.001</v>
      </c>
      <c r="FJ236">
        <v>0.139</v>
      </c>
      <c r="FK236">
        <v>0.058</v>
      </c>
      <c r="FL236">
        <v>420</v>
      </c>
      <c r="FM236">
        <v>16</v>
      </c>
      <c r="FN236">
        <v>0.19</v>
      </c>
      <c r="FO236">
        <v>0.02</v>
      </c>
      <c r="FP236">
        <v>1.141449268292683</v>
      </c>
      <c r="FQ236">
        <v>0.1289151219512211</v>
      </c>
      <c r="FR236">
        <v>0.04092862874180023</v>
      </c>
      <c r="FS236">
        <v>1</v>
      </c>
      <c r="FT236">
        <v>585.3176470588234</v>
      </c>
      <c r="FU236">
        <v>5.387318814239075</v>
      </c>
      <c r="FV236">
        <v>4.764110347677136</v>
      </c>
      <c r="FW236">
        <v>0</v>
      </c>
      <c r="FX236">
        <v>0.09829038048780488</v>
      </c>
      <c r="FY236">
        <v>-0.003890680139372858</v>
      </c>
      <c r="FZ236">
        <v>0.0006974691538662364</v>
      </c>
      <c r="GA236">
        <v>1</v>
      </c>
      <c r="GB236">
        <v>2</v>
      </c>
      <c r="GC236">
        <v>3</v>
      </c>
      <c r="GD236" t="s">
        <v>423</v>
      </c>
      <c r="GE236">
        <v>3.12697</v>
      </c>
      <c r="GF236">
        <v>2.73184</v>
      </c>
      <c r="GG236">
        <v>0.0860823</v>
      </c>
      <c r="GH236">
        <v>0.0863843</v>
      </c>
      <c r="GI236">
        <v>0.107427</v>
      </c>
      <c r="GJ236">
        <v>0.107714</v>
      </c>
      <c r="GK236">
        <v>27382.4</v>
      </c>
      <c r="GL236">
        <v>26528.6</v>
      </c>
      <c r="GM236">
        <v>30503.6</v>
      </c>
      <c r="GN236">
        <v>29292.1</v>
      </c>
      <c r="GO236">
        <v>37574.2</v>
      </c>
      <c r="GP236">
        <v>34377.3</v>
      </c>
      <c r="GQ236">
        <v>46664.9</v>
      </c>
      <c r="GR236">
        <v>43516.3</v>
      </c>
      <c r="GS236">
        <v>1.8174</v>
      </c>
      <c r="GT236">
        <v>1.87065</v>
      </c>
      <c r="GU236">
        <v>0.0762828</v>
      </c>
      <c r="GV236">
        <v>0</v>
      </c>
      <c r="GW236">
        <v>28.734</v>
      </c>
      <c r="GX236">
        <v>999.9</v>
      </c>
      <c r="GY236">
        <v>49</v>
      </c>
      <c r="GZ236">
        <v>30.7</v>
      </c>
      <c r="HA236">
        <v>23.9636</v>
      </c>
      <c r="HB236">
        <v>63.1658</v>
      </c>
      <c r="HC236">
        <v>13.1931</v>
      </c>
      <c r="HD236">
        <v>1</v>
      </c>
      <c r="HE236">
        <v>0.165216</v>
      </c>
      <c r="HF236">
        <v>-2.76534</v>
      </c>
      <c r="HG236">
        <v>20.1966</v>
      </c>
      <c r="HH236">
        <v>5.23661</v>
      </c>
      <c r="HI236">
        <v>11.974</v>
      </c>
      <c r="HJ236">
        <v>4.97175</v>
      </c>
      <c r="HK236">
        <v>3.291</v>
      </c>
      <c r="HL236">
        <v>9999</v>
      </c>
      <c r="HM236">
        <v>9999</v>
      </c>
      <c r="HN236">
        <v>9999</v>
      </c>
      <c r="HO236">
        <v>4.8</v>
      </c>
      <c r="HP236">
        <v>4.97292</v>
      </c>
      <c r="HQ236">
        <v>1.87731</v>
      </c>
      <c r="HR236">
        <v>1.87544</v>
      </c>
      <c r="HS236">
        <v>1.8782</v>
      </c>
      <c r="HT236">
        <v>1.87498</v>
      </c>
      <c r="HU236">
        <v>1.87852</v>
      </c>
      <c r="HV236">
        <v>1.87561</v>
      </c>
      <c r="HW236">
        <v>1.87682</v>
      </c>
      <c r="HX236">
        <v>0</v>
      </c>
      <c r="HY236">
        <v>0</v>
      </c>
      <c r="HZ236">
        <v>0</v>
      </c>
      <c r="IA236">
        <v>0</v>
      </c>
      <c r="IB236" t="s">
        <v>424</v>
      </c>
      <c r="IC236" t="s">
        <v>425</v>
      </c>
      <c r="ID236" t="s">
        <v>426</v>
      </c>
      <c r="IE236" t="s">
        <v>426</v>
      </c>
      <c r="IF236" t="s">
        <v>426</v>
      </c>
      <c r="IG236" t="s">
        <v>426</v>
      </c>
      <c r="IH236">
        <v>0</v>
      </c>
      <c r="II236">
        <v>100</v>
      </c>
      <c r="IJ236">
        <v>100</v>
      </c>
      <c r="IK236">
        <v>0.178</v>
      </c>
      <c r="IL236">
        <v>0.2505</v>
      </c>
      <c r="IM236">
        <v>-0.2208080166734159</v>
      </c>
      <c r="IN236">
        <v>0.0009760521447082311</v>
      </c>
      <c r="IO236">
        <v>-1.213558287100738E-07</v>
      </c>
      <c r="IP236">
        <v>1.27618266518245E-10</v>
      </c>
      <c r="IQ236">
        <v>-0.04124942103459956</v>
      </c>
      <c r="IR236">
        <v>-0.001300910323688675</v>
      </c>
      <c r="IS236">
        <v>0.0007077955028906285</v>
      </c>
      <c r="IT236">
        <v>-5.887928008297181E-06</v>
      </c>
      <c r="IU236">
        <v>4</v>
      </c>
      <c r="IV236">
        <v>2095</v>
      </c>
      <c r="IW236">
        <v>1</v>
      </c>
      <c r="IX236">
        <v>25</v>
      </c>
      <c r="IY236">
        <v>199145.1</v>
      </c>
      <c r="IZ236">
        <v>199145</v>
      </c>
      <c r="JA236">
        <v>1.10474</v>
      </c>
      <c r="JB236">
        <v>2.57202</v>
      </c>
      <c r="JC236">
        <v>1.39893</v>
      </c>
      <c r="JD236">
        <v>2.34863</v>
      </c>
      <c r="JE236">
        <v>1.44897</v>
      </c>
      <c r="JF236">
        <v>2.57568</v>
      </c>
      <c r="JG236">
        <v>37.4098</v>
      </c>
      <c r="JH236">
        <v>23.9912</v>
      </c>
      <c r="JI236">
        <v>18</v>
      </c>
      <c r="JJ236">
        <v>475.664</v>
      </c>
      <c r="JK236">
        <v>479.128</v>
      </c>
      <c r="JL236">
        <v>31.3994</v>
      </c>
      <c r="JM236">
        <v>29.284</v>
      </c>
      <c r="JN236">
        <v>30.0018</v>
      </c>
      <c r="JO236">
        <v>28.9143</v>
      </c>
      <c r="JP236">
        <v>28.9666</v>
      </c>
      <c r="JQ236">
        <v>22.1397</v>
      </c>
      <c r="JR236">
        <v>1.70239</v>
      </c>
      <c r="JS236">
        <v>100</v>
      </c>
      <c r="JT236">
        <v>31.5613</v>
      </c>
      <c r="JU236">
        <v>420</v>
      </c>
      <c r="JV236">
        <v>23.9501</v>
      </c>
      <c r="JW236">
        <v>100.845</v>
      </c>
      <c r="JX236">
        <v>100.104</v>
      </c>
    </row>
    <row r="237" spans="1:284">
      <c r="A237">
        <v>221</v>
      </c>
      <c r="B237">
        <v>1759097288.1</v>
      </c>
      <c r="C237">
        <v>3454</v>
      </c>
      <c r="D237" t="s">
        <v>875</v>
      </c>
      <c r="E237" t="s">
        <v>876</v>
      </c>
      <c r="F237">
        <v>5</v>
      </c>
      <c r="G237" t="s">
        <v>856</v>
      </c>
      <c r="H237" t="s">
        <v>419</v>
      </c>
      <c r="I237">
        <v>1759097285.1</v>
      </c>
      <c r="J237">
        <f>(K237)/1000</f>
        <v>0</v>
      </c>
      <c r="K237">
        <f>1000*DK237*AI237*(DG237-DH237)/(100*CZ237*(1000-AI237*DG237))</f>
        <v>0</v>
      </c>
      <c r="L237">
        <f>DK237*AI237*(DF237-DE237*(1000-AI237*DH237)/(1000-AI237*DG237))/(100*CZ237)</f>
        <v>0</v>
      </c>
      <c r="M237">
        <f>DE237 - IF(AI237&gt;1, L237*CZ237*100.0/(AK237), 0)</f>
        <v>0</v>
      </c>
      <c r="N237">
        <f>((T237-J237/2)*M237-L237)/(T237+J237/2)</f>
        <v>0</v>
      </c>
      <c r="O237">
        <f>N237*(DL237+DM237)/1000.0</f>
        <v>0</v>
      </c>
      <c r="P237">
        <f>(DE237 - IF(AI237&gt;1, L237*CZ237*100.0/(AK237), 0))*(DL237+DM237)/1000.0</f>
        <v>0</v>
      </c>
      <c r="Q237">
        <f>2.0/((1/S237-1/R237)+SIGN(S237)*SQRT((1/S237-1/R237)*(1/S237-1/R237) + 4*DA237/((DA237+1)*(DA237+1))*(2*1/S237*1/R237-1/R237*1/R237)))</f>
        <v>0</v>
      </c>
      <c r="R237">
        <f>IF(LEFT(DB237,1)&lt;&gt;"0",IF(LEFT(DB237,1)="1",3.0,DC237),$D$5+$E$5*(DS237*DL237/($K$5*1000))+$F$5*(DS237*DL237/($K$5*1000))*MAX(MIN(CZ237,$J$5),$I$5)*MAX(MIN(CZ237,$J$5),$I$5)+$G$5*MAX(MIN(CZ237,$J$5),$I$5)*(DS237*DL237/($K$5*1000))+$H$5*(DS237*DL237/($K$5*1000))*(DS237*DL237/($K$5*1000)))</f>
        <v>0</v>
      </c>
      <c r="S237">
        <f>J237*(1000-(1000*0.61365*exp(17.502*W237/(240.97+W237))/(DL237+DM237)+DG237)/2)/(1000*0.61365*exp(17.502*W237/(240.97+W237))/(DL237+DM237)-DG237)</f>
        <v>0</v>
      </c>
      <c r="T237">
        <f>1/((DA237+1)/(Q237/1.6)+1/(R237/1.37)) + DA237/((DA237+1)/(Q237/1.6) + DA237/(R237/1.37))</f>
        <v>0</v>
      </c>
      <c r="U237">
        <f>(CV237*CY237)</f>
        <v>0</v>
      </c>
      <c r="V237">
        <f>(DN237+(U237+2*0.95*5.67E-8*(((DN237+$B$7)+273)^4-(DN237+273)^4)-44100*J237)/(1.84*29.3*R237+8*0.95*5.67E-8*(DN237+273)^3))</f>
        <v>0</v>
      </c>
      <c r="W237">
        <f>($C$7*DO237+$D$7*DP237+$E$7*V237)</f>
        <v>0</v>
      </c>
      <c r="X237">
        <f>0.61365*exp(17.502*W237/(240.97+W237))</f>
        <v>0</v>
      </c>
      <c r="Y237">
        <f>(Z237/AA237*100)</f>
        <v>0</v>
      </c>
      <c r="Z237">
        <f>DG237*(DL237+DM237)/1000</f>
        <v>0</v>
      </c>
      <c r="AA237">
        <f>0.61365*exp(17.502*DN237/(240.97+DN237))</f>
        <v>0</v>
      </c>
      <c r="AB237">
        <f>(X237-DG237*(DL237+DM237)/1000)</f>
        <v>0</v>
      </c>
      <c r="AC237">
        <f>(-J237*44100)</f>
        <v>0</v>
      </c>
      <c r="AD237">
        <f>2*29.3*R237*0.92*(DN237-W237)</f>
        <v>0</v>
      </c>
      <c r="AE237">
        <f>2*0.95*5.67E-8*(((DN237+$B$7)+273)^4-(W237+273)^4)</f>
        <v>0</v>
      </c>
      <c r="AF237">
        <f>U237+AE237+AC237+AD237</f>
        <v>0</v>
      </c>
      <c r="AG237">
        <v>6</v>
      </c>
      <c r="AH237">
        <v>1</v>
      </c>
      <c r="AI237">
        <f>IF(AG237*$H$13&gt;=AK237,1.0,(AK237/(AK237-AG237*$H$13)))</f>
        <v>0</v>
      </c>
      <c r="AJ237">
        <f>(AI237-1)*100</f>
        <v>0</v>
      </c>
      <c r="AK237">
        <f>MAX(0,($B$13+$C$13*DS237)/(1+$D$13*DS237)*DL237/(DN237+273)*$E$13)</f>
        <v>0</v>
      </c>
      <c r="AL237" t="s">
        <v>420</v>
      </c>
      <c r="AM237" t="s">
        <v>420</v>
      </c>
      <c r="AN237">
        <v>0</v>
      </c>
      <c r="AO237">
        <v>0</v>
      </c>
      <c r="AP237">
        <f>1-AN237/AO237</f>
        <v>0</v>
      </c>
      <c r="AQ237">
        <v>0</v>
      </c>
      <c r="AR237" t="s">
        <v>420</v>
      </c>
      <c r="AS237" t="s">
        <v>420</v>
      </c>
      <c r="AT237">
        <v>0</v>
      </c>
      <c r="AU237">
        <v>0</v>
      </c>
      <c r="AV237">
        <f>1-AT237/AU237</f>
        <v>0</v>
      </c>
      <c r="AW237">
        <v>0.5</v>
      </c>
      <c r="AX237">
        <f>CW237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420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CV237">
        <f>$B$11*DT237+$C$11*DU237+$F$11*EF237*(1-EI237)</f>
        <v>0</v>
      </c>
      <c r="CW237">
        <f>CV237*CX237</f>
        <v>0</v>
      </c>
      <c r="CX237">
        <f>($B$11*$D$9+$C$11*$D$9+$F$11*((ES237+EK237)/MAX(ES237+EK237+ET237, 0.1)*$I$9+ET237/MAX(ES237+EK237+ET237, 0.1)*$J$9))/($B$11+$C$11+$F$11)</f>
        <v>0</v>
      </c>
      <c r="CY237">
        <f>($B$11*$K$9+$C$11*$K$9+$F$11*((ES237+EK237)/MAX(ES237+EK237+ET237, 0.1)*$P$9+ET237/MAX(ES237+EK237+ET237, 0.1)*$Q$9))/($B$11+$C$11+$F$11)</f>
        <v>0</v>
      </c>
      <c r="CZ237">
        <v>5.36</v>
      </c>
      <c r="DA237">
        <v>0.5</v>
      </c>
      <c r="DB237" t="s">
        <v>421</v>
      </c>
      <c r="DC237">
        <v>2</v>
      </c>
      <c r="DD237">
        <v>1759097285.1</v>
      </c>
      <c r="DE237">
        <v>421.1418888888889</v>
      </c>
      <c r="DF237">
        <v>419.9805555555556</v>
      </c>
      <c r="DG237">
        <v>24.10057777777778</v>
      </c>
      <c r="DH237">
        <v>24.0003</v>
      </c>
      <c r="DI237">
        <v>420.9637777777778</v>
      </c>
      <c r="DJ237">
        <v>23.85012222222223</v>
      </c>
      <c r="DK237">
        <v>500.063</v>
      </c>
      <c r="DL237">
        <v>90.68324444444444</v>
      </c>
      <c r="DM237">
        <v>0.05421937777777777</v>
      </c>
      <c r="DN237">
        <v>30.42497777777778</v>
      </c>
      <c r="DO237">
        <v>29.9796</v>
      </c>
      <c r="DP237">
        <v>999.9000000000001</v>
      </c>
      <c r="DQ237">
        <v>0</v>
      </c>
      <c r="DR237">
        <v>0</v>
      </c>
      <c r="DS237">
        <v>9996.524444444445</v>
      </c>
      <c r="DT237">
        <v>0</v>
      </c>
      <c r="DU237">
        <v>2.26173</v>
      </c>
      <c r="DV237">
        <v>1.16128</v>
      </c>
      <c r="DW237">
        <v>431.5422222222222</v>
      </c>
      <c r="DX237">
        <v>430.307888888889</v>
      </c>
      <c r="DY237">
        <v>0.1003001</v>
      </c>
      <c r="DZ237">
        <v>419.9805555555556</v>
      </c>
      <c r="EA237">
        <v>24.0003</v>
      </c>
      <c r="EB237">
        <v>2.185517777777777</v>
      </c>
      <c r="EC237">
        <v>2.176424444444445</v>
      </c>
      <c r="ED237">
        <v>18.85654444444445</v>
      </c>
      <c r="EE237">
        <v>18.78982222222222</v>
      </c>
      <c r="EF237">
        <v>0.00500056</v>
      </c>
      <c r="EG237">
        <v>0</v>
      </c>
      <c r="EH237">
        <v>0</v>
      </c>
      <c r="EI237">
        <v>0</v>
      </c>
      <c r="EJ237">
        <v>583.8666666666666</v>
      </c>
      <c r="EK237">
        <v>0.00500056</v>
      </c>
      <c r="EL237">
        <v>-2.344444444444445</v>
      </c>
      <c r="EM237">
        <v>-1.833333333333333</v>
      </c>
      <c r="EN237">
        <v>35.00688888888889</v>
      </c>
      <c r="EO237">
        <v>38.25</v>
      </c>
      <c r="EP237">
        <v>36.70111111111111</v>
      </c>
      <c r="EQ237">
        <v>37.72877777777777</v>
      </c>
      <c r="ER237">
        <v>37.30522222222222</v>
      </c>
      <c r="ES237">
        <v>0</v>
      </c>
      <c r="ET237">
        <v>0</v>
      </c>
      <c r="EU237">
        <v>0</v>
      </c>
      <c r="EV237">
        <v>1759097299.3</v>
      </c>
      <c r="EW237">
        <v>0</v>
      </c>
      <c r="EX237">
        <v>584.6692307692308</v>
      </c>
      <c r="EY237">
        <v>-16.77264918044317</v>
      </c>
      <c r="EZ237">
        <v>6.940170874358674</v>
      </c>
      <c r="FA237">
        <v>-5.846153846153846</v>
      </c>
      <c r="FB237">
        <v>15</v>
      </c>
      <c r="FC237">
        <v>0</v>
      </c>
      <c r="FD237" t="s">
        <v>422</v>
      </c>
      <c r="FE237">
        <v>1747148579.5</v>
      </c>
      <c r="FF237">
        <v>1747148584.5</v>
      </c>
      <c r="FG237">
        <v>0</v>
      </c>
      <c r="FH237">
        <v>0.162</v>
      </c>
      <c r="FI237">
        <v>-0.001</v>
      </c>
      <c r="FJ237">
        <v>0.139</v>
      </c>
      <c r="FK237">
        <v>0.058</v>
      </c>
      <c r="FL237">
        <v>420</v>
      </c>
      <c r="FM237">
        <v>16</v>
      </c>
      <c r="FN237">
        <v>0.19</v>
      </c>
      <c r="FO237">
        <v>0.02</v>
      </c>
      <c r="FP237">
        <v>1.1491895</v>
      </c>
      <c r="FQ237">
        <v>-0.002076247654785881</v>
      </c>
      <c r="FR237">
        <v>0.03287456128604609</v>
      </c>
      <c r="FS237">
        <v>1</v>
      </c>
      <c r="FT237">
        <v>584.6147058823528</v>
      </c>
      <c r="FU237">
        <v>-2.027501681635372</v>
      </c>
      <c r="FV237">
        <v>4.83030460328887</v>
      </c>
      <c r="FW237">
        <v>0</v>
      </c>
      <c r="FX237">
        <v>0.09865318000000001</v>
      </c>
      <c r="FY237">
        <v>0.002229109193245686</v>
      </c>
      <c r="FZ237">
        <v>0.001602439350833597</v>
      </c>
      <c r="GA237">
        <v>1</v>
      </c>
      <c r="GB237">
        <v>2</v>
      </c>
      <c r="GC237">
        <v>3</v>
      </c>
      <c r="GD237" t="s">
        <v>423</v>
      </c>
      <c r="GE237">
        <v>3.12668</v>
      </c>
      <c r="GF237">
        <v>2.73208</v>
      </c>
      <c r="GG237">
        <v>0.0860813</v>
      </c>
      <c r="GH237">
        <v>0.0863887</v>
      </c>
      <c r="GI237">
        <v>0.107445</v>
      </c>
      <c r="GJ237">
        <v>0.107713</v>
      </c>
      <c r="GK237">
        <v>27382.5</v>
      </c>
      <c r="GL237">
        <v>26528.6</v>
      </c>
      <c r="GM237">
        <v>30503.7</v>
      </c>
      <c r="GN237">
        <v>29292.3</v>
      </c>
      <c r="GO237">
        <v>37573.6</v>
      </c>
      <c r="GP237">
        <v>34377.5</v>
      </c>
      <c r="GQ237">
        <v>46665.2</v>
      </c>
      <c r="GR237">
        <v>43516.5</v>
      </c>
      <c r="GS237">
        <v>1.81723</v>
      </c>
      <c r="GT237">
        <v>1.87103</v>
      </c>
      <c r="GU237">
        <v>0.07631259999999999</v>
      </c>
      <c r="GV237">
        <v>0</v>
      </c>
      <c r="GW237">
        <v>28.7328</v>
      </c>
      <c r="GX237">
        <v>999.9</v>
      </c>
      <c r="GY237">
        <v>49</v>
      </c>
      <c r="GZ237">
        <v>30.7</v>
      </c>
      <c r="HA237">
        <v>23.9657</v>
      </c>
      <c r="HB237">
        <v>62.9958</v>
      </c>
      <c r="HC237">
        <v>13.3934</v>
      </c>
      <c r="HD237">
        <v>1</v>
      </c>
      <c r="HE237">
        <v>0.165495</v>
      </c>
      <c r="HF237">
        <v>-2.32279</v>
      </c>
      <c r="HG237">
        <v>20.2037</v>
      </c>
      <c r="HH237">
        <v>5.23691</v>
      </c>
      <c r="HI237">
        <v>11.974</v>
      </c>
      <c r="HJ237">
        <v>4.97175</v>
      </c>
      <c r="HK237">
        <v>3.291</v>
      </c>
      <c r="HL237">
        <v>9999</v>
      </c>
      <c r="HM237">
        <v>9999</v>
      </c>
      <c r="HN237">
        <v>9999</v>
      </c>
      <c r="HO237">
        <v>4.8</v>
      </c>
      <c r="HP237">
        <v>4.97294</v>
      </c>
      <c r="HQ237">
        <v>1.87731</v>
      </c>
      <c r="HR237">
        <v>1.87543</v>
      </c>
      <c r="HS237">
        <v>1.8782</v>
      </c>
      <c r="HT237">
        <v>1.87498</v>
      </c>
      <c r="HU237">
        <v>1.87851</v>
      </c>
      <c r="HV237">
        <v>1.8756</v>
      </c>
      <c r="HW237">
        <v>1.87683</v>
      </c>
      <c r="HX237">
        <v>0</v>
      </c>
      <c r="HY237">
        <v>0</v>
      </c>
      <c r="HZ237">
        <v>0</v>
      </c>
      <c r="IA237">
        <v>0</v>
      </c>
      <c r="IB237" t="s">
        <v>424</v>
      </c>
      <c r="IC237" t="s">
        <v>425</v>
      </c>
      <c r="ID237" t="s">
        <v>426</v>
      </c>
      <c r="IE237" t="s">
        <v>426</v>
      </c>
      <c r="IF237" t="s">
        <v>426</v>
      </c>
      <c r="IG237" t="s">
        <v>426</v>
      </c>
      <c r="IH237">
        <v>0</v>
      </c>
      <c r="II237">
        <v>100</v>
      </c>
      <c r="IJ237">
        <v>100</v>
      </c>
      <c r="IK237">
        <v>0.178</v>
      </c>
      <c r="IL237">
        <v>0.2507</v>
      </c>
      <c r="IM237">
        <v>-0.2208080166734159</v>
      </c>
      <c r="IN237">
        <v>0.0009760521447082311</v>
      </c>
      <c r="IO237">
        <v>-1.213558287100738E-07</v>
      </c>
      <c r="IP237">
        <v>1.27618266518245E-10</v>
      </c>
      <c r="IQ237">
        <v>-0.04124942103459956</v>
      </c>
      <c r="IR237">
        <v>-0.001300910323688675</v>
      </c>
      <c r="IS237">
        <v>0.0007077955028906285</v>
      </c>
      <c r="IT237">
        <v>-5.887928008297181E-06</v>
      </c>
      <c r="IU237">
        <v>4</v>
      </c>
      <c r="IV237">
        <v>2095</v>
      </c>
      <c r="IW237">
        <v>1</v>
      </c>
      <c r="IX237">
        <v>25</v>
      </c>
      <c r="IY237">
        <v>199145.1</v>
      </c>
      <c r="IZ237">
        <v>199145.1</v>
      </c>
      <c r="JA237">
        <v>1.10352</v>
      </c>
      <c r="JB237">
        <v>2.55859</v>
      </c>
      <c r="JC237">
        <v>1.39893</v>
      </c>
      <c r="JD237">
        <v>2.34985</v>
      </c>
      <c r="JE237">
        <v>1.44897</v>
      </c>
      <c r="JF237">
        <v>2.60742</v>
      </c>
      <c r="JG237">
        <v>37.4098</v>
      </c>
      <c r="JH237">
        <v>24.0087</v>
      </c>
      <c r="JI237">
        <v>18</v>
      </c>
      <c r="JJ237">
        <v>475.568</v>
      </c>
      <c r="JK237">
        <v>479.383</v>
      </c>
      <c r="JL237">
        <v>31.5346</v>
      </c>
      <c r="JM237">
        <v>29.284</v>
      </c>
      <c r="JN237">
        <v>30.0014</v>
      </c>
      <c r="JO237">
        <v>28.9143</v>
      </c>
      <c r="JP237">
        <v>28.9673</v>
      </c>
      <c r="JQ237">
        <v>22.1374</v>
      </c>
      <c r="JR237">
        <v>1.70239</v>
      </c>
      <c r="JS237">
        <v>100</v>
      </c>
      <c r="JT237">
        <v>31.5613</v>
      </c>
      <c r="JU237">
        <v>420</v>
      </c>
      <c r="JV237">
        <v>23.9454</v>
      </c>
      <c r="JW237">
        <v>100.846</v>
      </c>
      <c r="JX237">
        <v>100.105</v>
      </c>
    </row>
    <row r="238" spans="1:284">
      <c r="A238">
        <v>222</v>
      </c>
      <c r="B238">
        <v>1759097290.1</v>
      </c>
      <c r="C238">
        <v>3456</v>
      </c>
      <c r="D238" t="s">
        <v>877</v>
      </c>
      <c r="E238" t="s">
        <v>878</v>
      </c>
      <c r="F238">
        <v>5</v>
      </c>
      <c r="G238" t="s">
        <v>856</v>
      </c>
      <c r="H238" t="s">
        <v>419</v>
      </c>
      <c r="I238">
        <v>1759097287.1</v>
      </c>
      <c r="J238">
        <f>(K238)/1000</f>
        <v>0</v>
      </c>
      <c r="K238">
        <f>1000*DK238*AI238*(DG238-DH238)/(100*CZ238*(1000-AI238*DG238))</f>
        <v>0</v>
      </c>
      <c r="L238">
        <f>DK238*AI238*(DF238-DE238*(1000-AI238*DH238)/(1000-AI238*DG238))/(100*CZ238)</f>
        <v>0</v>
      </c>
      <c r="M238">
        <f>DE238 - IF(AI238&gt;1, L238*CZ238*100.0/(AK238), 0)</f>
        <v>0</v>
      </c>
      <c r="N238">
        <f>((T238-J238/2)*M238-L238)/(T238+J238/2)</f>
        <v>0</v>
      </c>
      <c r="O238">
        <f>N238*(DL238+DM238)/1000.0</f>
        <v>0</v>
      </c>
      <c r="P238">
        <f>(DE238 - IF(AI238&gt;1, L238*CZ238*100.0/(AK238), 0))*(DL238+DM238)/1000.0</f>
        <v>0</v>
      </c>
      <c r="Q238">
        <f>2.0/((1/S238-1/R238)+SIGN(S238)*SQRT((1/S238-1/R238)*(1/S238-1/R238) + 4*DA238/((DA238+1)*(DA238+1))*(2*1/S238*1/R238-1/R238*1/R238)))</f>
        <v>0</v>
      </c>
      <c r="R238">
        <f>IF(LEFT(DB238,1)&lt;&gt;"0",IF(LEFT(DB238,1)="1",3.0,DC238),$D$5+$E$5*(DS238*DL238/($K$5*1000))+$F$5*(DS238*DL238/($K$5*1000))*MAX(MIN(CZ238,$J$5),$I$5)*MAX(MIN(CZ238,$J$5),$I$5)+$G$5*MAX(MIN(CZ238,$J$5),$I$5)*(DS238*DL238/($K$5*1000))+$H$5*(DS238*DL238/($K$5*1000))*(DS238*DL238/($K$5*1000)))</f>
        <v>0</v>
      </c>
      <c r="S238">
        <f>J238*(1000-(1000*0.61365*exp(17.502*W238/(240.97+W238))/(DL238+DM238)+DG238)/2)/(1000*0.61365*exp(17.502*W238/(240.97+W238))/(DL238+DM238)-DG238)</f>
        <v>0</v>
      </c>
      <c r="T238">
        <f>1/((DA238+1)/(Q238/1.6)+1/(R238/1.37)) + DA238/((DA238+1)/(Q238/1.6) + DA238/(R238/1.37))</f>
        <v>0</v>
      </c>
      <c r="U238">
        <f>(CV238*CY238)</f>
        <v>0</v>
      </c>
      <c r="V238">
        <f>(DN238+(U238+2*0.95*5.67E-8*(((DN238+$B$7)+273)^4-(DN238+273)^4)-44100*J238)/(1.84*29.3*R238+8*0.95*5.67E-8*(DN238+273)^3))</f>
        <v>0</v>
      </c>
      <c r="W238">
        <f>($C$7*DO238+$D$7*DP238+$E$7*V238)</f>
        <v>0</v>
      </c>
      <c r="X238">
        <f>0.61365*exp(17.502*W238/(240.97+W238))</f>
        <v>0</v>
      </c>
      <c r="Y238">
        <f>(Z238/AA238*100)</f>
        <v>0</v>
      </c>
      <c r="Z238">
        <f>DG238*(DL238+DM238)/1000</f>
        <v>0</v>
      </c>
      <c r="AA238">
        <f>0.61365*exp(17.502*DN238/(240.97+DN238))</f>
        <v>0</v>
      </c>
      <c r="AB238">
        <f>(X238-DG238*(DL238+DM238)/1000)</f>
        <v>0</v>
      </c>
      <c r="AC238">
        <f>(-J238*44100)</f>
        <v>0</v>
      </c>
      <c r="AD238">
        <f>2*29.3*R238*0.92*(DN238-W238)</f>
        <v>0</v>
      </c>
      <c r="AE238">
        <f>2*0.95*5.67E-8*(((DN238+$B$7)+273)^4-(W238+273)^4)</f>
        <v>0</v>
      </c>
      <c r="AF238">
        <f>U238+AE238+AC238+AD238</f>
        <v>0</v>
      </c>
      <c r="AG238">
        <v>6</v>
      </c>
      <c r="AH238">
        <v>1</v>
      </c>
      <c r="AI238">
        <f>IF(AG238*$H$13&gt;=AK238,1.0,(AK238/(AK238-AG238*$H$13)))</f>
        <v>0</v>
      </c>
      <c r="AJ238">
        <f>(AI238-1)*100</f>
        <v>0</v>
      </c>
      <c r="AK238">
        <f>MAX(0,($B$13+$C$13*DS238)/(1+$D$13*DS238)*DL238/(DN238+273)*$E$13)</f>
        <v>0</v>
      </c>
      <c r="AL238" t="s">
        <v>420</v>
      </c>
      <c r="AM238" t="s">
        <v>420</v>
      </c>
      <c r="AN238">
        <v>0</v>
      </c>
      <c r="AO238">
        <v>0</v>
      </c>
      <c r="AP238">
        <f>1-AN238/AO238</f>
        <v>0</v>
      </c>
      <c r="AQ238">
        <v>0</v>
      </c>
      <c r="AR238" t="s">
        <v>420</v>
      </c>
      <c r="AS238" t="s">
        <v>420</v>
      </c>
      <c r="AT238">
        <v>0</v>
      </c>
      <c r="AU238">
        <v>0</v>
      </c>
      <c r="AV238">
        <f>1-AT238/AU238</f>
        <v>0</v>
      </c>
      <c r="AW238">
        <v>0.5</v>
      </c>
      <c r="AX238">
        <f>CW238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420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CV238">
        <f>$B$11*DT238+$C$11*DU238+$F$11*EF238*(1-EI238)</f>
        <v>0</v>
      </c>
      <c r="CW238">
        <f>CV238*CX238</f>
        <v>0</v>
      </c>
      <c r="CX238">
        <f>($B$11*$D$9+$C$11*$D$9+$F$11*((ES238+EK238)/MAX(ES238+EK238+ET238, 0.1)*$I$9+ET238/MAX(ES238+EK238+ET238, 0.1)*$J$9))/($B$11+$C$11+$F$11)</f>
        <v>0</v>
      </c>
      <c r="CY238">
        <f>($B$11*$K$9+$C$11*$K$9+$F$11*((ES238+EK238)/MAX(ES238+EK238+ET238, 0.1)*$P$9+ET238/MAX(ES238+EK238+ET238, 0.1)*$Q$9))/($B$11+$C$11+$F$11)</f>
        <v>0</v>
      </c>
      <c r="CZ238">
        <v>5.36</v>
      </c>
      <c r="DA238">
        <v>0.5</v>
      </c>
      <c r="DB238" t="s">
        <v>421</v>
      </c>
      <c r="DC238">
        <v>2</v>
      </c>
      <c r="DD238">
        <v>1759097287.1</v>
      </c>
      <c r="DE238">
        <v>421.1383333333333</v>
      </c>
      <c r="DF238">
        <v>419.9897777777778</v>
      </c>
      <c r="DG238">
        <v>24.10485555555556</v>
      </c>
      <c r="DH238">
        <v>24.00044444444444</v>
      </c>
      <c r="DI238">
        <v>420.9602222222222</v>
      </c>
      <c r="DJ238">
        <v>23.85431111111111</v>
      </c>
      <c r="DK238">
        <v>499.9855555555555</v>
      </c>
      <c r="DL238">
        <v>90.68260000000001</v>
      </c>
      <c r="DM238">
        <v>0.05432257777777778</v>
      </c>
      <c r="DN238">
        <v>30.42542222222222</v>
      </c>
      <c r="DO238">
        <v>29.97866666666667</v>
      </c>
      <c r="DP238">
        <v>999.9000000000001</v>
      </c>
      <c r="DQ238">
        <v>0</v>
      </c>
      <c r="DR238">
        <v>0</v>
      </c>
      <c r="DS238">
        <v>9986.946666666667</v>
      </c>
      <c r="DT238">
        <v>0</v>
      </c>
      <c r="DU238">
        <v>2.26173</v>
      </c>
      <c r="DV238">
        <v>1.148248888888889</v>
      </c>
      <c r="DW238">
        <v>431.5403333333334</v>
      </c>
      <c r="DX238">
        <v>430.3176666666666</v>
      </c>
      <c r="DY238">
        <v>0.1044451</v>
      </c>
      <c r="DZ238">
        <v>419.9897777777778</v>
      </c>
      <c r="EA238">
        <v>24.00044444444444</v>
      </c>
      <c r="EB238">
        <v>2.18589</v>
      </c>
      <c r="EC238">
        <v>2.176421111111111</v>
      </c>
      <c r="ED238">
        <v>18.85928888888889</v>
      </c>
      <c r="EE238">
        <v>18.7898</v>
      </c>
      <c r="EF238">
        <v>0.00500056</v>
      </c>
      <c r="EG238">
        <v>0</v>
      </c>
      <c r="EH238">
        <v>0</v>
      </c>
      <c r="EI238">
        <v>0</v>
      </c>
      <c r="EJ238">
        <v>582.2333333333332</v>
      </c>
      <c r="EK238">
        <v>0.00500056</v>
      </c>
      <c r="EL238">
        <v>-2.755555555555556</v>
      </c>
      <c r="EM238">
        <v>-2.288888888888889</v>
      </c>
      <c r="EN238">
        <v>34.97211111111111</v>
      </c>
      <c r="EO238">
        <v>38.25</v>
      </c>
      <c r="EP238">
        <v>36.67333333333332</v>
      </c>
      <c r="EQ238">
        <v>37.75655555555555</v>
      </c>
      <c r="ER238">
        <v>37.31922222222222</v>
      </c>
      <c r="ES238">
        <v>0</v>
      </c>
      <c r="ET238">
        <v>0</v>
      </c>
      <c r="EU238">
        <v>0</v>
      </c>
      <c r="EV238">
        <v>1759097301.7</v>
      </c>
      <c r="EW238">
        <v>0</v>
      </c>
      <c r="EX238">
        <v>584.3115384615385</v>
      </c>
      <c r="EY238">
        <v>-21.11111093173171</v>
      </c>
      <c r="EZ238">
        <v>16.78632465885703</v>
      </c>
      <c r="FA238">
        <v>-7.546153846153847</v>
      </c>
      <c r="FB238">
        <v>15</v>
      </c>
      <c r="FC238">
        <v>0</v>
      </c>
      <c r="FD238" t="s">
        <v>422</v>
      </c>
      <c r="FE238">
        <v>1747148579.5</v>
      </c>
      <c r="FF238">
        <v>1747148584.5</v>
      </c>
      <c r="FG238">
        <v>0</v>
      </c>
      <c r="FH238">
        <v>0.162</v>
      </c>
      <c r="FI238">
        <v>-0.001</v>
      </c>
      <c r="FJ238">
        <v>0.139</v>
      </c>
      <c r="FK238">
        <v>0.058</v>
      </c>
      <c r="FL238">
        <v>420</v>
      </c>
      <c r="FM238">
        <v>16</v>
      </c>
      <c r="FN238">
        <v>0.19</v>
      </c>
      <c r="FO238">
        <v>0.02</v>
      </c>
      <c r="FP238">
        <v>1.149368292682927</v>
      </c>
      <c r="FQ238">
        <v>-0.09454536585365941</v>
      </c>
      <c r="FR238">
        <v>0.03158675524394942</v>
      </c>
      <c r="FS238">
        <v>1</v>
      </c>
      <c r="FT238">
        <v>584.6500000000001</v>
      </c>
      <c r="FU238">
        <v>-13.46829624546152</v>
      </c>
      <c r="FV238">
        <v>4.792718128455243</v>
      </c>
      <c r="FW238">
        <v>0</v>
      </c>
      <c r="FX238">
        <v>0.09979256585365855</v>
      </c>
      <c r="FY238">
        <v>0.02140600766550521</v>
      </c>
      <c r="FZ238">
        <v>0.00362563075969731</v>
      </c>
      <c r="GA238">
        <v>1</v>
      </c>
      <c r="GB238">
        <v>2</v>
      </c>
      <c r="GC238">
        <v>3</v>
      </c>
      <c r="GD238" t="s">
        <v>423</v>
      </c>
      <c r="GE238">
        <v>3.12687</v>
      </c>
      <c r="GF238">
        <v>2.7322</v>
      </c>
      <c r="GG238">
        <v>0.0860799</v>
      </c>
      <c r="GH238">
        <v>0.0863868</v>
      </c>
      <c r="GI238">
        <v>0.10746</v>
      </c>
      <c r="GJ238">
        <v>0.107713</v>
      </c>
      <c r="GK238">
        <v>27382.5</v>
      </c>
      <c r="GL238">
        <v>26528.8</v>
      </c>
      <c r="GM238">
        <v>30503.7</v>
      </c>
      <c r="GN238">
        <v>29292.4</v>
      </c>
      <c r="GO238">
        <v>37573</v>
      </c>
      <c r="GP238">
        <v>34377.7</v>
      </c>
      <c r="GQ238">
        <v>46665.2</v>
      </c>
      <c r="GR238">
        <v>43516.7</v>
      </c>
      <c r="GS238">
        <v>1.81728</v>
      </c>
      <c r="GT238">
        <v>1.871</v>
      </c>
      <c r="GU238">
        <v>0.07683039999999999</v>
      </c>
      <c r="GV238">
        <v>0</v>
      </c>
      <c r="GW238">
        <v>28.7321</v>
      </c>
      <c r="GX238">
        <v>999.9</v>
      </c>
      <c r="GY238">
        <v>49</v>
      </c>
      <c r="GZ238">
        <v>30.7</v>
      </c>
      <c r="HA238">
        <v>23.9627</v>
      </c>
      <c r="HB238">
        <v>63.0658</v>
      </c>
      <c r="HC238">
        <v>13.1811</v>
      </c>
      <c r="HD238">
        <v>1</v>
      </c>
      <c r="HE238">
        <v>0.165112</v>
      </c>
      <c r="HF238">
        <v>-2.13837</v>
      </c>
      <c r="HG238">
        <v>20.2065</v>
      </c>
      <c r="HH238">
        <v>5.23691</v>
      </c>
      <c r="HI238">
        <v>11.974</v>
      </c>
      <c r="HJ238">
        <v>4.9718</v>
      </c>
      <c r="HK238">
        <v>3.291</v>
      </c>
      <c r="HL238">
        <v>9999</v>
      </c>
      <c r="HM238">
        <v>9999</v>
      </c>
      <c r="HN238">
        <v>9999</v>
      </c>
      <c r="HO238">
        <v>4.8</v>
      </c>
      <c r="HP238">
        <v>4.97296</v>
      </c>
      <c r="HQ238">
        <v>1.87729</v>
      </c>
      <c r="HR238">
        <v>1.87542</v>
      </c>
      <c r="HS238">
        <v>1.8782</v>
      </c>
      <c r="HT238">
        <v>1.87498</v>
      </c>
      <c r="HU238">
        <v>1.87851</v>
      </c>
      <c r="HV238">
        <v>1.87559</v>
      </c>
      <c r="HW238">
        <v>1.87681</v>
      </c>
      <c r="HX238">
        <v>0</v>
      </c>
      <c r="HY238">
        <v>0</v>
      </c>
      <c r="HZ238">
        <v>0</v>
      </c>
      <c r="IA238">
        <v>0</v>
      </c>
      <c r="IB238" t="s">
        <v>424</v>
      </c>
      <c r="IC238" t="s">
        <v>425</v>
      </c>
      <c r="ID238" t="s">
        <v>426</v>
      </c>
      <c r="IE238" t="s">
        <v>426</v>
      </c>
      <c r="IF238" t="s">
        <v>426</v>
      </c>
      <c r="IG238" t="s">
        <v>426</v>
      </c>
      <c r="IH238">
        <v>0</v>
      </c>
      <c r="II238">
        <v>100</v>
      </c>
      <c r="IJ238">
        <v>100</v>
      </c>
      <c r="IK238">
        <v>0.179</v>
      </c>
      <c r="IL238">
        <v>0.2507</v>
      </c>
      <c r="IM238">
        <v>-0.2208080166734159</v>
      </c>
      <c r="IN238">
        <v>0.0009760521447082311</v>
      </c>
      <c r="IO238">
        <v>-1.213558287100738E-07</v>
      </c>
      <c r="IP238">
        <v>1.27618266518245E-10</v>
      </c>
      <c r="IQ238">
        <v>-0.04124942103459956</v>
      </c>
      <c r="IR238">
        <v>-0.001300910323688675</v>
      </c>
      <c r="IS238">
        <v>0.0007077955028906285</v>
      </c>
      <c r="IT238">
        <v>-5.887928008297181E-06</v>
      </c>
      <c r="IU238">
        <v>4</v>
      </c>
      <c r="IV238">
        <v>2095</v>
      </c>
      <c r="IW238">
        <v>1</v>
      </c>
      <c r="IX238">
        <v>25</v>
      </c>
      <c r="IY238">
        <v>199145.2</v>
      </c>
      <c r="IZ238">
        <v>199145.1</v>
      </c>
      <c r="JA238">
        <v>1.10474</v>
      </c>
      <c r="JB238">
        <v>2.57568</v>
      </c>
      <c r="JC238">
        <v>1.39893</v>
      </c>
      <c r="JD238">
        <v>2.34985</v>
      </c>
      <c r="JE238">
        <v>1.44897</v>
      </c>
      <c r="JF238">
        <v>2.49878</v>
      </c>
      <c r="JG238">
        <v>37.4098</v>
      </c>
      <c r="JH238">
        <v>23.9912</v>
      </c>
      <c r="JI238">
        <v>18</v>
      </c>
      <c r="JJ238">
        <v>475.596</v>
      </c>
      <c r="JK238">
        <v>479.366</v>
      </c>
      <c r="JL238">
        <v>31.5813</v>
      </c>
      <c r="JM238">
        <v>29.284</v>
      </c>
      <c r="JN238">
        <v>30.0006</v>
      </c>
      <c r="JO238">
        <v>28.9144</v>
      </c>
      <c r="JP238">
        <v>28.9673</v>
      </c>
      <c r="JQ238">
        <v>22.1392</v>
      </c>
      <c r="JR238">
        <v>1.70239</v>
      </c>
      <c r="JS238">
        <v>100</v>
      </c>
      <c r="JT238">
        <v>31.5613</v>
      </c>
      <c r="JU238">
        <v>420</v>
      </c>
      <c r="JV238">
        <v>23.9429</v>
      </c>
      <c r="JW238">
        <v>100.846</v>
      </c>
      <c r="JX238">
        <v>100.105</v>
      </c>
    </row>
    <row r="239" spans="1:284">
      <c r="A239">
        <v>223</v>
      </c>
      <c r="B239">
        <v>1759097292.1</v>
      </c>
      <c r="C239">
        <v>3458</v>
      </c>
      <c r="D239" t="s">
        <v>879</v>
      </c>
      <c r="E239" t="s">
        <v>880</v>
      </c>
      <c r="F239">
        <v>5</v>
      </c>
      <c r="G239" t="s">
        <v>856</v>
      </c>
      <c r="H239" t="s">
        <v>419</v>
      </c>
      <c r="I239">
        <v>1759097289.1</v>
      </c>
      <c r="J239">
        <f>(K239)/1000</f>
        <v>0</v>
      </c>
      <c r="K239">
        <f>1000*DK239*AI239*(DG239-DH239)/(100*CZ239*(1000-AI239*DG239))</f>
        <v>0</v>
      </c>
      <c r="L239">
        <f>DK239*AI239*(DF239-DE239*(1000-AI239*DH239)/(1000-AI239*DG239))/(100*CZ239)</f>
        <v>0</v>
      </c>
      <c r="M239">
        <f>DE239 - IF(AI239&gt;1, L239*CZ239*100.0/(AK239), 0)</f>
        <v>0</v>
      </c>
      <c r="N239">
        <f>((T239-J239/2)*M239-L239)/(T239+J239/2)</f>
        <v>0</v>
      </c>
      <c r="O239">
        <f>N239*(DL239+DM239)/1000.0</f>
        <v>0</v>
      </c>
      <c r="P239">
        <f>(DE239 - IF(AI239&gt;1, L239*CZ239*100.0/(AK239), 0))*(DL239+DM239)/1000.0</f>
        <v>0</v>
      </c>
      <c r="Q239">
        <f>2.0/((1/S239-1/R239)+SIGN(S239)*SQRT((1/S239-1/R239)*(1/S239-1/R239) + 4*DA239/((DA239+1)*(DA239+1))*(2*1/S239*1/R239-1/R239*1/R239)))</f>
        <v>0</v>
      </c>
      <c r="R239">
        <f>IF(LEFT(DB239,1)&lt;&gt;"0",IF(LEFT(DB239,1)="1",3.0,DC239),$D$5+$E$5*(DS239*DL239/($K$5*1000))+$F$5*(DS239*DL239/($K$5*1000))*MAX(MIN(CZ239,$J$5),$I$5)*MAX(MIN(CZ239,$J$5),$I$5)+$G$5*MAX(MIN(CZ239,$J$5),$I$5)*(DS239*DL239/($K$5*1000))+$H$5*(DS239*DL239/($K$5*1000))*(DS239*DL239/($K$5*1000)))</f>
        <v>0</v>
      </c>
      <c r="S239">
        <f>J239*(1000-(1000*0.61365*exp(17.502*W239/(240.97+W239))/(DL239+DM239)+DG239)/2)/(1000*0.61365*exp(17.502*W239/(240.97+W239))/(DL239+DM239)-DG239)</f>
        <v>0</v>
      </c>
      <c r="T239">
        <f>1/((DA239+1)/(Q239/1.6)+1/(R239/1.37)) + DA239/((DA239+1)/(Q239/1.6) + DA239/(R239/1.37))</f>
        <v>0</v>
      </c>
      <c r="U239">
        <f>(CV239*CY239)</f>
        <v>0</v>
      </c>
      <c r="V239">
        <f>(DN239+(U239+2*0.95*5.67E-8*(((DN239+$B$7)+273)^4-(DN239+273)^4)-44100*J239)/(1.84*29.3*R239+8*0.95*5.67E-8*(DN239+273)^3))</f>
        <v>0</v>
      </c>
      <c r="W239">
        <f>($C$7*DO239+$D$7*DP239+$E$7*V239)</f>
        <v>0</v>
      </c>
      <c r="X239">
        <f>0.61365*exp(17.502*W239/(240.97+W239))</f>
        <v>0</v>
      </c>
      <c r="Y239">
        <f>(Z239/AA239*100)</f>
        <v>0</v>
      </c>
      <c r="Z239">
        <f>DG239*(DL239+DM239)/1000</f>
        <v>0</v>
      </c>
      <c r="AA239">
        <f>0.61365*exp(17.502*DN239/(240.97+DN239))</f>
        <v>0</v>
      </c>
      <c r="AB239">
        <f>(X239-DG239*(DL239+DM239)/1000)</f>
        <v>0</v>
      </c>
      <c r="AC239">
        <f>(-J239*44100)</f>
        <v>0</v>
      </c>
      <c r="AD239">
        <f>2*29.3*R239*0.92*(DN239-W239)</f>
        <v>0</v>
      </c>
      <c r="AE239">
        <f>2*0.95*5.67E-8*(((DN239+$B$7)+273)^4-(W239+273)^4)</f>
        <v>0</v>
      </c>
      <c r="AF239">
        <f>U239+AE239+AC239+AD239</f>
        <v>0</v>
      </c>
      <c r="AG239">
        <v>7</v>
      </c>
      <c r="AH239">
        <v>1</v>
      </c>
      <c r="AI239">
        <f>IF(AG239*$H$13&gt;=AK239,1.0,(AK239/(AK239-AG239*$H$13)))</f>
        <v>0</v>
      </c>
      <c r="AJ239">
        <f>(AI239-1)*100</f>
        <v>0</v>
      </c>
      <c r="AK239">
        <f>MAX(0,($B$13+$C$13*DS239)/(1+$D$13*DS239)*DL239/(DN239+273)*$E$13)</f>
        <v>0</v>
      </c>
      <c r="AL239" t="s">
        <v>420</v>
      </c>
      <c r="AM239" t="s">
        <v>420</v>
      </c>
      <c r="AN239">
        <v>0</v>
      </c>
      <c r="AO239">
        <v>0</v>
      </c>
      <c r="AP239">
        <f>1-AN239/AO239</f>
        <v>0</v>
      </c>
      <c r="AQ239">
        <v>0</v>
      </c>
      <c r="AR239" t="s">
        <v>420</v>
      </c>
      <c r="AS239" t="s">
        <v>420</v>
      </c>
      <c r="AT239">
        <v>0</v>
      </c>
      <c r="AU239">
        <v>0</v>
      </c>
      <c r="AV239">
        <f>1-AT239/AU239</f>
        <v>0</v>
      </c>
      <c r="AW239">
        <v>0.5</v>
      </c>
      <c r="AX239">
        <f>CW239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420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CV239">
        <f>$B$11*DT239+$C$11*DU239+$F$11*EF239*(1-EI239)</f>
        <v>0</v>
      </c>
      <c r="CW239">
        <f>CV239*CX239</f>
        <v>0</v>
      </c>
      <c r="CX239">
        <f>($B$11*$D$9+$C$11*$D$9+$F$11*((ES239+EK239)/MAX(ES239+EK239+ET239, 0.1)*$I$9+ET239/MAX(ES239+EK239+ET239, 0.1)*$J$9))/($B$11+$C$11+$F$11)</f>
        <v>0</v>
      </c>
      <c r="CY239">
        <f>($B$11*$K$9+$C$11*$K$9+$F$11*((ES239+EK239)/MAX(ES239+EK239+ET239, 0.1)*$P$9+ET239/MAX(ES239+EK239+ET239, 0.1)*$Q$9))/($B$11+$C$11+$F$11)</f>
        <v>0</v>
      </c>
      <c r="CZ239">
        <v>5.36</v>
      </c>
      <c r="DA239">
        <v>0.5</v>
      </c>
      <c r="DB239" t="s">
        <v>421</v>
      </c>
      <c r="DC239">
        <v>2</v>
      </c>
      <c r="DD239">
        <v>1759097289.1</v>
      </c>
      <c r="DE239">
        <v>421.1351111111111</v>
      </c>
      <c r="DF239">
        <v>419.9942222222223</v>
      </c>
      <c r="DG239">
        <v>24.10982222222222</v>
      </c>
      <c r="DH239">
        <v>24.00092222222223</v>
      </c>
      <c r="DI239">
        <v>420.9570000000001</v>
      </c>
      <c r="DJ239">
        <v>23.85916666666667</v>
      </c>
      <c r="DK239">
        <v>499.9546666666668</v>
      </c>
      <c r="DL239">
        <v>90.6816</v>
      </c>
      <c r="DM239">
        <v>0.05444433333333333</v>
      </c>
      <c r="DN239">
        <v>30.42907777777778</v>
      </c>
      <c r="DO239">
        <v>29.98212222222223</v>
      </c>
      <c r="DP239">
        <v>999.9000000000001</v>
      </c>
      <c r="DQ239">
        <v>0</v>
      </c>
      <c r="DR239">
        <v>0</v>
      </c>
      <c r="DS239">
        <v>9988.202222222222</v>
      </c>
      <c r="DT239">
        <v>0</v>
      </c>
      <c r="DU239">
        <v>2.26173</v>
      </c>
      <c r="DV239">
        <v>1.140704444444444</v>
      </c>
      <c r="DW239">
        <v>431.5393333333333</v>
      </c>
      <c r="DX239">
        <v>430.3224444444444</v>
      </c>
      <c r="DY239">
        <v>0.1089305555555556</v>
      </c>
      <c r="DZ239">
        <v>419.9942222222223</v>
      </c>
      <c r="EA239">
        <v>24.00092222222223</v>
      </c>
      <c r="EB239">
        <v>2.186316666666667</v>
      </c>
      <c r="EC239">
        <v>2.17644</v>
      </c>
      <c r="ED239">
        <v>18.86241111111111</v>
      </c>
      <c r="EE239">
        <v>18.78995555555555</v>
      </c>
      <c r="EF239">
        <v>0.00500056</v>
      </c>
      <c r="EG239">
        <v>0</v>
      </c>
      <c r="EH239">
        <v>0</v>
      </c>
      <c r="EI239">
        <v>0</v>
      </c>
      <c r="EJ239">
        <v>584.6</v>
      </c>
      <c r="EK239">
        <v>0.00500056</v>
      </c>
      <c r="EL239">
        <v>-6.633333333333334</v>
      </c>
      <c r="EM239">
        <v>-2.733333333333333</v>
      </c>
      <c r="EN239">
        <v>35.09700000000001</v>
      </c>
      <c r="EO239">
        <v>38.25</v>
      </c>
      <c r="EP239">
        <v>36.70111111111111</v>
      </c>
      <c r="EQ239">
        <v>37.81222222222222</v>
      </c>
      <c r="ER239">
        <v>37.34700000000001</v>
      </c>
      <c r="ES239">
        <v>0</v>
      </c>
      <c r="ET239">
        <v>0</v>
      </c>
      <c r="EU239">
        <v>0</v>
      </c>
      <c r="EV239">
        <v>1759097303.5</v>
      </c>
      <c r="EW239">
        <v>0</v>
      </c>
      <c r="EX239">
        <v>584.4880000000001</v>
      </c>
      <c r="EY239">
        <v>20.19999992663806</v>
      </c>
      <c r="EZ239">
        <v>-2.33076929455909</v>
      </c>
      <c r="FA239">
        <v>-7.492000000000001</v>
      </c>
      <c r="FB239">
        <v>15</v>
      </c>
      <c r="FC239">
        <v>0</v>
      </c>
      <c r="FD239" t="s">
        <v>422</v>
      </c>
      <c r="FE239">
        <v>1747148579.5</v>
      </c>
      <c r="FF239">
        <v>1747148584.5</v>
      </c>
      <c r="FG239">
        <v>0</v>
      </c>
      <c r="FH239">
        <v>0.162</v>
      </c>
      <c r="FI239">
        <v>-0.001</v>
      </c>
      <c r="FJ239">
        <v>0.139</v>
      </c>
      <c r="FK239">
        <v>0.058</v>
      </c>
      <c r="FL239">
        <v>420</v>
      </c>
      <c r="FM239">
        <v>16</v>
      </c>
      <c r="FN239">
        <v>0.19</v>
      </c>
      <c r="FO239">
        <v>0.02</v>
      </c>
      <c r="FP239">
        <v>1.14762475</v>
      </c>
      <c r="FQ239">
        <v>-0.0666201500938102</v>
      </c>
      <c r="FR239">
        <v>0.03142988450404329</v>
      </c>
      <c r="FS239">
        <v>1</v>
      </c>
      <c r="FT239">
        <v>585.0470588235294</v>
      </c>
      <c r="FU239">
        <v>-8.605041892967913</v>
      </c>
      <c r="FV239">
        <v>5.22967973904812</v>
      </c>
      <c r="FW239">
        <v>0</v>
      </c>
      <c r="FX239">
        <v>0.10070509</v>
      </c>
      <c r="FY239">
        <v>0.03641130506566581</v>
      </c>
      <c r="FZ239">
        <v>0.004746372181824767</v>
      </c>
      <c r="GA239">
        <v>1</v>
      </c>
      <c r="GB239">
        <v>2</v>
      </c>
      <c r="GC239">
        <v>3</v>
      </c>
      <c r="GD239" t="s">
        <v>423</v>
      </c>
      <c r="GE239">
        <v>3.12688</v>
      </c>
      <c r="GF239">
        <v>2.73234</v>
      </c>
      <c r="GG239">
        <v>0.0860808</v>
      </c>
      <c r="GH239">
        <v>0.0863805</v>
      </c>
      <c r="GI239">
        <v>0.107469</v>
      </c>
      <c r="GJ239">
        <v>0.107712</v>
      </c>
      <c r="GK239">
        <v>27382.5</v>
      </c>
      <c r="GL239">
        <v>26528.8</v>
      </c>
      <c r="GM239">
        <v>30503.7</v>
      </c>
      <c r="GN239">
        <v>29292.2</v>
      </c>
      <c r="GO239">
        <v>37572.6</v>
      </c>
      <c r="GP239">
        <v>34377.5</v>
      </c>
      <c r="GQ239">
        <v>46665.2</v>
      </c>
      <c r="GR239">
        <v>43516.5</v>
      </c>
      <c r="GS239">
        <v>1.8171</v>
      </c>
      <c r="GT239">
        <v>1.87088</v>
      </c>
      <c r="GU239">
        <v>0.0778325</v>
      </c>
      <c r="GV239">
        <v>0</v>
      </c>
      <c r="GW239">
        <v>28.7321</v>
      </c>
      <c r="GX239">
        <v>999.9</v>
      </c>
      <c r="GY239">
        <v>49</v>
      </c>
      <c r="GZ239">
        <v>30.7</v>
      </c>
      <c r="HA239">
        <v>23.9639</v>
      </c>
      <c r="HB239">
        <v>62.9258</v>
      </c>
      <c r="HC239">
        <v>13.3133</v>
      </c>
      <c r="HD239">
        <v>1</v>
      </c>
      <c r="HE239">
        <v>0.164787</v>
      </c>
      <c r="HF239">
        <v>-1.99293</v>
      </c>
      <c r="HG239">
        <v>20.2085</v>
      </c>
      <c r="HH239">
        <v>5.23646</v>
      </c>
      <c r="HI239">
        <v>11.974</v>
      </c>
      <c r="HJ239">
        <v>4.9717</v>
      </c>
      <c r="HK239">
        <v>3.291</v>
      </c>
      <c r="HL239">
        <v>9999</v>
      </c>
      <c r="HM239">
        <v>9999</v>
      </c>
      <c r="HN239">
        <v>9999</v>
      </c>
      <c r="HO239">
        <v>4.8</v>
      </c>
      <c r="HP239">
        <v>4.97297</v>
      </c>
      <c r="HQ239">
        <v>1.8773</v>
      </c>
      <c r="HR239">
        <v>1.87544</v>
      </c>
      <c r="HS239">
        <v>1.8782</v>
      </c>
      <c r="HT239">
        <v>1.87498</v>
      </c>
      <c r="HU239">
        <v>1.87852</v>
      </c>
      <c r="HV239">
        <v>1.8756</v>
      </c>
      <c r="HW239">
        <v>1.87681</v>
      </c>
      <c r="HX239">
        <v>0</v>
      </c>
      <c r="HY239">
        <v>0</v>
      </c>
      <c r="HZ239">
        <v>0</v>
      </c>
      <c r="IA239">
        <v>0</v>
      </c>
      <c r="IB239" t="s">
        <v>424</v>
      </c>
      <c r="IC239" t="s">
        <v>425</v>
      </c>
      <c r="ID239" t="s">
        <v>426</v>
      </c>
      <c r="IE239" t="s">
        <v>426</v>
      </c>
      <c r="IF239" t="s">
        <v>426</v>
      </c>
      <c r="IG239" t="s">
        <v>426</v>
      </c>
      <c r="IH239">
        <v>0</v>
      </c>
      <c r="II239">
        <v>100</v>
      </c>
      <c r="IJ239">
        <v>100</v>
      </c>
      <c r="IK239">
        <v>0.178</v>
      </c>
      <c r="IL239">
        <v>0.2508</v>
      </c>
      <c r="IM239">
        <v>-0.2208080166734159</v>
      </c>
      <c r="IN239">
        <v>0.0009760521447082311</v>
      </c>
      <c r="IO239">
        <v>-1.213558287100738E-07</v>
      </c>
      <c r="IP239">
        <v>1.27618266518245E-10</v>
      </c>
      <c r="IQ239">
        <v>-0.04124942103459956</v>
      </c>
      <c r="IR239">
        <v>-0.001300910323688675</v>
      </c>
      <c r="IS239">
        <v>0.0007077955028906285</v>
      </c>
      <c r="IT239">
        <v>-5.887928008297181E-06</v>
      </c>
      <c r="IU239">
        <v>4</v>
      </c>
      <c r="IV239">
        <v>2095</v>
      </c>
      <c r="IW239">
        <v>1</v>
      </c>
      <c r="IX239">
        <v>25</v>
      </c>
      <c r="IY239">
        <v>199145.2</v>
      </c>
      <c r="IZ239">
        <v>199145.1</v>
      </c>
      <c r="JA239">
        <v>1.10474</v>
      </c>
      <c r="JB239">
        <v>2.56592</v>
      </c>
      <c r="JC239">
        <v>1.39893</v>
      </c>
      <c r="JD239">
        <v>2.34985</v>
      </c>
      <c r="JE239">
        <v>1.44897</v>
      </c>
      <c r="JF239">
        <v>2.59521</v>
      </c>
      <c r="JG239">
        <v>37.4098</v>
      </c>
      <c r="JH239">
        <v>24.0087</v>
      </c>
      <c r="JI239">
        <v>18</v>
      </c>
      <c r="JJ239">
        <v>475.508</v>
      </c>
      <c r="JK239">
        <v>479.283</v>
      </c>
      <c r="JL239">
        <v>31.6047</v>
      </c>
      <c r="JM239">
        <v>29.284</v>
      </c>
      <c r="JN239">
        <v>30.0001</v>
      </c>
      <c r="JO239">
        <v>28.9156</v>
      </c>
      <c r="JP239">
        <v>28.9673</v>
      </c>
      <c r="JQ239">
        <v>22.1387</v>
      </c>
      <c r="JR239">
        <v>1.70239</v>
      </c>
      <c r="JS239">
        <v>100</v>
      </c>
      <c r="JT239">
        <v>31.575</v>
      </c>
      <c r="JU239">
        <v>420</v>
      </c>
      <c r="JV239">
        <v>23.9373</v>
      </c>
      <c r="JW239">
        <v>100.846</v>
      </c>
      <c r="JX239">
        <v>100.105</v>
      </c>
    </row>
    <row r="240" spans="1:284">
      <c r="A240">
        <v>224</v>
      </c>
      <c r="B240">
        <v>1759097294.1</v>
      </c>
      <c r="C240">
        <v>3460</v>
      </c>
      <c r="D240" t="s">
        <v>881</v>
      </c>
      <c r="E240" t="s">
        <v>882</v>
      </c>
      <c r="F240">
        <v>5</v>
      </c>
      <c r="G240" t="s">
        <v>856</v>
      </c>
      <c r="H240" t="s">
        <v>419</v>
      </c>
      <c r="I240">
        <v>1759097291.1</v>
      </c>
      <c r="J240">
        <f>(K240)/1000</f>
        <v>0</v>
      </c>
      <c r="K240">
        <f>1000*DK240*AI240*(DG240-DH240)/(100*CZ240*(1000-AI240*DG240))</f>
        <v>0</v>
      </c>
      <c r="L240">
        <f>DK240*AI240*(DF240-DE240*(1000-AI240*DH240)/(1000-AI240*DG240))/(100*CZ240)</f>
        <v>0</v>
      </c>
      <c r="M240">
        <f>DE240 - IF(AI240&gt;1, L240*CZ240*100.0/(AK240), 0)</f>
        <v>0</v>
      </c>
      <c r="N240">
        <f>((T240-J240/2)*M240-L240)/(T240+J240/2)</f>
        <v>0</v>
      </c>
      <c r="O240">
        <f>N240*(DL240+DM240)/1000.0</f>
        <v>0</v>
      </c>
      <c r="P240">
        <f>(DE240 - IF(AI240&gt;1, L240*CZ240*100.0/(AK240), 0))*(DL240+DM240)/1000.0</f>
        <v>0</v>
      </c>
      <c r="Q240">
        <f>2.0/((1/S240-1/R240)+SIGN(S240)*SQRT((1/S240-1/R240)*(1/S240-1/R240) + 4*DA240/((DA240+1)*(DA240+1))*(2*1/S240*1/R240-1/R240*1/R240)))</f>
        <v>0</v>
      </c>
      <c r="R240">
        <f>IF(LEFT(DB240,1)&lt;&gt;"0",IF(LEFT(DB240,1)="1",3.0,DC240),$D$5+$E$5*(DS240*DL240/($K$5*1000))+$F$5*(DS240*DL240/($K$5*1000))*MAX(MIN(CZ240,$J$5),$I$5)*MAX(MIN(CZ240,$J$5),$I$5)+$G$5*MAX(MIN(CZ240,$J$5),$I$5)*(DS240*DL240/($K$5*1000))+$H$5*(DS240*DL240/($K$5*1000))*(DS240*DL240/($K$5*1000)))</f>
        <v>0</v>
      </c>
      <c r="S240">
        <f>J240*(1000-(1000*0.61365*exp(17.502*W240/(240.97+W240))/(DL240+DM240)+DG240)/2)/(1000*0.61365*exp(17.502*W240/(240.97+W240))/(DL240+DM240)-DG240)</f>
        <v>0</v>
      </c>
      <c r="T240">
        <f>1/((DA240+1)/(Q240/1.6)+1/(R240/1.37)) + DA240/((DA240+1)/(Q240/1.6) + DA240/(R240/1.37))</f>
        <v>0</v>
      </c>
      <c r="U240">
        <f>(CV240*CY240)</f>
        <v>0</v>
      </c>
      <c r="V240">
        <f>(DN240+(U240+2*0.95*5.67E-8*(((DN240+$B$7)+273)^4-(DN240+273)^4)-44100*J240)/(1.84*29.3*R240+8*0.95*5.67E-8*(DN240+273)^3))</f>
        <v>0</v>
      </c>
      <c r="W240">
        <f>($C$7*DO240+$D$7*DP240+$E$7*V240)</f>
        <v>0</v>
      </c>
      <c r="X240">
        <f>0.61365*exp(17.502*W240/(240.97+W240))</f>
        <v>0</v>
      </c>
      <c r="Y240">
        <f>(Z240/AA240*100)</f>
        <v>0</v>
      </c>
      <c r="Z240">
        <f>DG240*(DL240+DM240)/1000</f>
        <v>0</v>
      </c>
      <c r="AA240">
        <f>0.61365*exp(17.502*DN240/(240.97+DN240))</f>
        <v>0</v>
      </c>
      <c r="AB240">
        <f>(X240-DG240*(DL240+DM240)/1000)</f>
        <v>0</v>
      </c>
      <c r="AC240">
        <f>(-J240*44100)</f>
        <v>0</v>
      </c>
      <c r="AD240">
        <f>2*29.3*R240*0.92*(DN240-W240)</f>
        <v>0</v>
      </c>
      <c r="AE240">
        <f>2*0.95*5.67E-8*(((DN240+$B$7)+273)^4-(W240+273)^4)</f>
        <v>0</v>
      </c>
      <c r="AF240">
        <f>U240+AE240+AC240+AD240</f>
        <v>0</v>
      </c>
      <c r="AG240">
        <v>7</v>
      </c>
      <c r="AH240">
        <v>1</v>
      </c>
      <c r="AI240">
        <f>IF(AG240*$H$13&gt;=AK240,1.0,(AK240/(AK240-AG240*$H$13)))</f>
        <v>0</v>
      </c>
      <c r="AJ240">
        <f>(AI240-1)*100</f>
        <v>0</v>
      </c>
      <c r="AK240">
        <f>MAX(0,($B$13+$C$13*DS240)/(1+$D$13*DS240)*DL240/(DN240+273)*$E$13)</f>
        <v>0</v>
      </c>
      <c r="AL240" t="s">
        <v>420</v>
      </c>
      <c r="AM240" t="s">
        <v>420</v>
      </c>
      <c r="AN240">
        <v>0</v>
      </c>
      <c r="AO240">
        <v>0</v>
      </c>
      <c r="AP240">
        <f>1-AN240/AO240</f>
        <v>0</v>
      </c>
      <c r="AQ240">
        <v>0</v>
      </c>
      <c r="AR240" t="s">
        <v>420</v>
      </c>
      <c r="AS240" t="s">
        <v>420</v>
      </c>
      <c r="AT240">
        <v>0</v>
      </c>
      <c r="AU240">
        <v>0</v>
      </c>
      <c r="AV240">
        <f>1-AT240/AU240</f>
        <v>0</v>
      </c>
      <c r="AW240">
        <v>0.5</v>
      </c>
      <c r="AX240">
        <f>CW240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420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CV240">
        <f>$B$11*DT240+$C$11*DU240+$F$11*EF240*(1-EI240)</f>
        <v>0</v>
      </c>
      <c r="CW240">
        <f>CV240*CX240</f>
        <v>0</v>
      </c>
      <c r="CX240">
        <f>($B$11*$D$9+$C$11*$D$9+$F$11*((ES240+EK240)/MAX(ES240+EK240+ET240, 0.1)*$I$9+ET240/MAX(ES240+EK240+ET240, 0.1)*$J$9))/($B$11+$C$11+$F$11)</f>
        <v>0</v>
      </c>
      <c r="CY240">
        <f>($B$11*$K$9+$C$11*$K$9+$F$11*((ES240+EK240)/MAX(ES240+EK240+ET240, 0.1)*$P$9+ET240/MAX(ES240+EK240+ET240, 0.1)*$Q$9))/($B$11+$C$11+$F$11)</f>
        <v>0</v>
      </c>
      <c r="CZ240">
        <v>5.36</v>
      </c>
      <c r="DA240">
        <v>0.5</v>
      </c>
      <c r="DB240" t="s">
        <v>421</v>
      </c>
      <c r="DC240">
        <v>2</v>
      </c>
      <c r="DD240">
        <v>1759097291.1</v>
      </c>
      <c r="DE240">
        <v>421.139</v>
      </c>
      <c r="DF240">
        <v>419.9821111111112</v>
      </c>
      <c r="DG240">
        <v>24.11411111111111</v>
      </c>
      <c r="DH240">
        <v>24.00121111111111</v>
      </c>
      <c r="DI240">
        <v>420.961</v>
      </c>
      <c r="DJ240">
        <v>23.86337777777778</v>
      </c>
      <c r="DK240">
        <v>499.9604444444444</v>
      </c>
      <c r="DL240">
        <v>90.68045555555555</v>
      </c>
      <c r="DM240">
        <v>0.05450022222222222</v>
      </c>
      <c r="DN240">
        <v>30.43496666666666</v>
      </c>
      <c r="DO240">
        <v>29.99024444444444</v>
      </c>
      <c r="DP240">
        <v>999.9000000000001</v>
      </c>
      <c r="DQ240">
        <v>0</v>
      </c>
      <c r="DR240">
        <v>0</v>
      </c>
      <c r="DS240">
        <v>9998.894444444444</v>
      </c>
      <c r="DT240">
        <v>0</v>
      </c>
      <c r="DU240">
        <v>2.26173</v>
      </c>
      <c r="DV240">
        <v>1.156918888888889</v>
      </c>
      <c r="DW240">
        <v>431.5452222222222</v>
      </c>
      <c r="DX240">
        <v>430.31</v>
      </c>
      <c r="DY240">
        <v>0.1129203333333333</v>
      </c>
      <c r="DZ240">
        <v>419.9821111111112</v>
      </c>
      <c r="EA240">
        <v>24.00121111111111</v>
      </c>
      <c r="EB240">
        <v>2.186678888888889</v>
      </c>
      <c r="EC240">
        <v>2.17644</v>
      </c>
      <c r="ED240">
        <v>18.86505555555556</v>
      </c>
      <c r="EE240">
        <v>18.78995555555555</v>
      </c>
      <c r="EF240">
        <v>0.00500056</v>
      </c>
      <c r="EG240">
        <v>0</v>
      </c>
      <c r="EH240">
        <v>0</v>
      </c>
      <c r="EI240">
        <v>0</v>
      </c>
      <c r="EJ240">
        <v>590.4222222222221</v>
      </c>
      <c r="EK240">
        <v>0.00500056</v>
      </c>
      <c r="EL240">
        <v>-11.15555555555556</v>
      </c>
      <c r="EM240">
        <v>-3.366666666666667</v>
      </c>
      <c r="EN240">
        <v>34.965</v>
      </c>
      <c r="EO240">
        <v>38.25</v>
      </c>
      <c r="EP240">
        <v>36.67333333333333</v>
      </c>
      <c r="EQ240">
        <v>37.77044444444444</v>
      </c>
      <c r="ER240">
        <v>37.28433333333333</v>
      </c>
      <c r="ES240">
        <v>0</v>
      </c>
      <c r="ET240">
        <v>0</v>
      </c>
      <c r="EU240">
        <v>0</v>
      </c>
      <c r="EV240">
        <v>1759097305.3</v>
      </c>
      <c r="EW240">
        <v>0</v>
      </c>
      <c r="EX240">
        <v>586.1307692307693</v>
      </c>
      <c r="EY240">
        <v>37.58632465442475</v>
      </c>
      <c r="EZ240">
        <v>-16.68376083935074</v>
      </c>
      <c r="FA240">
        <v>-8.061538461538461</v>
      </c>
      <c r="FB240">
        <v>15</v>
      </c>
      <c r="FC240">
        <v>0</v>
      </c>
      <c r="FD240" t="s">
        <v>422</v>
      </c>
      <c r="FE240">
        <v>1747148579.5</v>
      </c>
      <c r="FF240">
        <v>1747148584.5</v>
      </c>
      <c r="FG240">
        <v>0</v>
      </c>
      <c r="FH240">
        <v>0.162</v>
      </c>
      <c r="FI240">
        <v>-0.001</v>
      </c>
      <c r="FJ240">
        <v>0.139</v>
      </c>
      <c r="FK240">
        <v>0.058</v>
      </c>
      <c r="FL240">
        <v>420</v>
      </c>
      <c r="FM240">
        <v>16</v>
      </c>
      <c r="FN240">
        <v>0.19</v>
      </c>
      <c r="FO240">
        <v>0.02</v>
      </c>
      <c r="FP240">
        <v>1.145711463414634</v>
      </c>
      <c r="FQ240">
        <v>0.1072942160278769</v>
      </c>
      <c r="FR240">
        <v>0.02682372244233258</v>
      </c>
      <c r="FS240">
        <v>1</v>
      </c>
      <c r="FT240">
        <v>585.9176470588236</v>
      </c>
      <c r="FU240">
        <v>20.00000001514108</v>
      </c>
      <c r="FV240">
        <v>6.196131173764111</v>
      </c>
      <c r="FW240">
        <v>0</v>
      </c>
      <c r="FX240">
        <v>0.1027438073170732</v>
      </c>
      <c r="FY240">
        <v>0.05900458745644622</v>
      </c>
      <c r="FZ240">
        <v>0.006768511457437201</v>
      </c>
      <c r="GA240">
        <v>1</v>
      </c>
      <c r="GB240">
        <v>2</v>
      </c>
      <c r="GC240">
        <v>3</v>
      </c>
      <c r="GD240" t="s">
        <v>423</v>
      </c>
      <c r="GE240">
        <v>3.12682</v>
      </c>
      <c r="GF240">
        <v>2.73238</v>
      </c>
      <c r="GG240">
        <v>0.0860773</v>
      </c>
      <c r="GH240">
        <v>0.0863825</v>
      </c>
      <c r="GI240">
        <v>0.107475</v>
      </c>
      <c r="GJ240">
        <v>0.107712</v>
      </c>
      <c r="GK240">
        <v>27382.5</v>
      </c>
      <c r="GL240">
        <v>26528.4</v>
      </c>
      <c r="GM240">
        <v>30503.5</v>
      </c>
      <c r="GN240">
        <v>29291.9</v>
      </c>
      <c r="GO240">
        <v>37572.2</v>
      </c>
      <c r="GP240">
        <v>34377.2</v>
      </c>
      <c r="GQ240">
        <v>46665</v>
      </c>
      <c r="GR240">
        <v>43516.1</v>
      </c>
      <c r="GS240">
        <v>1.81695</v>
      </c>
      <c r="GT240">
        <v>1.87095</v>
      </c>
      <c r="GU240">
        <v>0.07835399999999999</v>
      </c>
      <c r="GV240">
        <v>0</v>
      </c>
      <c r="GW240">
        <v>28.7315</v>
      </c>
      <c r="GX240">
        <v>999.9</v>
      </c>
      <c r="GY240">
        <v>49</v>
      </c>
      <c r="GZ240">
        <v>30.7</v>
      </c>
      <c r="HA240">
        <v>23.9631</v>
      </c>
      <c r="HB240">
        <v>62.8458</v>
      </c>
      <c r="HC240">
        <v>13.3133</v>
      </c>
      <c r="HD240">
        <v>1</v>
      </c>
      <c r="HE240">
        <v>0.164627</v>
      </c>
      <c r="HF240">
        <v>-1.89333</v>
      </c>
      <c r="HG240">
        <v>20.2097</v>
      </c>
      <c r="HH240">
        <v>5.23661</v>
      </c>
      <c r="HI240">
        <v>11.974</v>
      </c>
      <c r="HJ240">
        <v>4.97175</v>
      </c>
      <c r="HK240">
        <v>3.291</v>
      </c>
      <c r="HL240">
        <v>9999</v>
      </c>
      <c r="HM240">
        <v>9999</v>
      </c>
      <c r="HN240">
        <v>9999</v>
      </c>
      <c r="HO240">
        <v>4.8</v>
      </c>
      <c r="HP240">
        <v>4.97296</v>
      </c>
      <c r="HQ240">
        <v>1.87731</v>
      </c>
      <c r="HR240">
        <v>1.87546</v>
      </c>
      <c r="HS240">
        <v>1.8782</v>
      </c>
      <c r="HT240">
        <v>1.87499</v>
      </c>
      <c r="HU240">
        <v>1.87853</v>
      </c>
      <c r="HV240">
        <v>1.87561</v>
      </c>
      <c r="HW240">
        <v>1.87683</v>
      </c>
      <c r="HX240">
        <v>0</v>
      </c>
      <c r="HY240">
        <v>0</v>
      </c>
      <c r="HZ240">
        <v>0</v>
      </c>
      <c r="IA240">
        <v>0</v>
      </c>
      <c r="IB240" t="s">
        <v>424</v>
      </c>
      <c r="IC240" t="s">
        <v>425</v>
      </c>
      <c r="ID240" t="s">
        <v>426</v>
      </c>
      <c r="IE240" t="s">
        <v>426</v>
      </c>
      <c r="IF240" t="s">
        <v>426</v>
      </c>
      <c r="IG240" t="s">
        <v>426</v>
      </c>
      <c r="IH240">
        <v>0</v>
      </c>
      <c r="II240">
        <v>100</v>
      </c>
      <c r="IJ240">
        <v>100</v>
      </c>
      <c r="IK240">
        <v>0.178</v>
      </c>
      <c r="IL240">
        <v>0.2508</v>
      </c>
      <c r="IM240">
        <v>-0.2208080166734159</v>
      </c>
      <c r="IN240">
        <v>0.0009760521447082311</v>
      </c>
      <c r="IO240">
        <v>-1.213558287100738E-07</v>
      </c>
      <c r="IP240">
        <v>1.27618266518245E-10</v>
      </c>
      <c r="IQ240">
        <v>-0.04124942103459956</v>
      </c>
      <c r="IR240">
        <v>-0.001300910323688675</v>
      </c>
      <c r="IS240">
        <v>0.0007077955028906285</v>
      </c>
      <c r="IT240">
        <v>-5.887928008297181E-06</v>
      </c>
      <c r="IU240">
        <v>4</v>
      </c>
      <c r="IV240">
        <v>2095</v>
      </c>
      <c r="IW240">
        <v>1</v>
      </c>
      <c r="IX240">
        <v>25</v>
      </c>
      <c r="IY240">
        <v>199145.2</v>
      </c>
      <c r="IZ240">
        <v>199145.2</v>
      </c>
      <c r="JA240">
        <v>1.10352</v>
      </c>
      <c r="JB240">
        <v>2.5647</v>
      </c>
      <c r="JC240">
        <v>1.39893</v>
      </c>
      <c r="JD240">
        <v>2.34985</v>
      </c>
      <c r="JE240">
        <v>1.44897</v>
      </c>
      <c r="JF240">
        <v>2.55371</v>
      </c>
      <c r="JG240">
        <v>37.4098</v>
      </c>
      <c r="JH240">
        <v>24.0087</v>
      </c>
      <c r="JI240">
        <v>18</v>
      </c>
      <c r="JJ240">
        <v>475.434</v>
      </c>
      <c r="JK240">
        <v>479.333</v>
      </c>
      <c r="JL240">
        <v>31.6167</v>
      </c>
      <c r="JM240">
        <v>29.2841</v>
      </c>
      <c r="JN240">
        <v>30</v>
      </c>
      <c r="JO240">
        <v>28.9168</v>
      </c>
      <c r="JP240">
        <v>28.9673</v>
      </c>
      <c r="JQ240">
        <v>22.138</v>
      </c>
      <c r="JR240">
        <v>1.70239</v>
      </c>
      <c r="JS240">
        <v>100</v>
      </c>
      <c r="JT240">
        <v>31.575</v>
      </c>
      <c r="JU240">
        <v>420</v>
      </c>
      <c r="JV240">
        <v>23.9359</v>
      </c>
      <c r="JW240">
        <v>100.845</v>
      </c>
      <c r="JX240">
        <v>100.104</v>
      </c>
    </row>
    <row r="241" spans="1:284">
      <c r="A241">
        <v>225</v>
      </c>
      <c r="B241">
        <v>1759097296.1</v>
      </c>
      <c r="C241">
        <v>3462</v>
      </c>
      <c r="D241" t="s">
        <v>883</v>
      </c>
      <c r="E241" t="s">
        <v>884</v>
      </c>
      <c r="F241">
        <v>5</v>
      </c>
      <c r="G241" t="s">
        <v>856</v>
      </c>
      <c r="H241" t="s">
        <v>419</v>
      </c>
      <c r="I241">
        <v>1759097293.1</v>
      </c>
      <c r="J241">
        <f>(K241)/1000</f>
        <v>0</v>
      </c>
      <c r="K241">
        <f>1000*DK241*AI241*(DG241-DH241)/(100*CZ241*(1000-AI241*DG241))</f>
        <v>0</v>
      </c>
      <c r="L241">
        <f>DK241*AI241*(DF241-DE241*(1000-AI241*DH241)/(1000-AI241*DG241))/(100*CZ241)</f>
        <v>0</v>
      </c>
      <c r="M241">
        <f>DE241 - IF(AI241&gt;1, L241*CZ241*100.0/(AK241), 0)</f>
        <v>0</v>
      </c>
      <c r="N241">
        <f>((T241-J241/2)*M241-L241)/(T241+J241/2)</f>
        <v>0</v>
      </c>
      <c r="O241">
        <f>N241*(DL241+DM241)/1000.0</f>
        <v>0</v>
      </c>
      <c r="P241">
        <f>(DE241 - IF(AI241&gt;1, L241*CZ241*100.0/(AK241), 0))*(DL241+DM241)/1000.0</f>
        <v>0</v>
      </c>
      <c r="Q241">
        <f>2.0/((1/S241-1/R241)+SIGN(S241)*SQRT((1/S241-1/R241)*(1/S241-1/R241) + 4*DA241/((DA241+1)*(DA241+1))*(2*1/S241*1/R241-1/R241*1/R241)))</f>
        <v>0</v>
      </c>
      <c r="R241">
        <f>IF(LEFT(DB241,1)&lt;&gt;"0",IF(LEFT(DB241,1)="1",3.0,DC241),$D$5+$E$5*(DS241*DL241/($K$5*1000))+$F$5*(DS241*DL241/($K$5*1000))*MAX(MIN(CZ241,$J$5),$I$5)*MAX(MIN(CZ241,$J$5),$I$5)+$G$5*MAX(MIN(CZ241,$J$5),$I$5)*(DS241*DL241/($K$5*1000))+$H$5*(DS241*DL241/($K$5*1000))*(DS241*DL241/($K$5*1000)))</f>
        <v>0</v>
      </c>
      <c r="S241">
        <f>J241*(1000-(1000*0.61365*exp(17.502*W241/(240.97+W241))/(DL241+DM241)+DG241)/2)/(1000*0.61365*exp(17.502*W241/(240.97+W241))/(DL241+DM241)-DG241)</f>
        <v>0</v>
      </c>
      <c r="T241">
        <f>1/((DA241+1)/(Q241/1.6)+1/(R241/1.37)) + DA241/((DA241+1)/(Q241/1.6) + DA241/(R241/1.37))</f>
        <v>0</v>
      </c>
      <c r="U241">
        <f>(CV241*CY241)</f>
        <v>0</v>
      </c>
      <c r="V241">
        <f>(DN241+(U241+2*0.95*5.67E-8*(((DN241+$B$7)+273)^4-(DN241+273)^4)-44100*J241)/(1.84*29.3*R241+8*0.95*5.67E-8*(DN241+273)^3))</f>
        <v>0</v>
      </c>
      <c r="W241">
        <f>($C$7*DO241+$D$7*DP241+$E$7*V241)</f>
        <v>0</v>
      </c>
      <c r="X241">
        <f>0.61365*exp(17.502*W241/(240.97+W241))</f>
        <v>0</v>
      </c>
      <c r="Y241">
        <f>(Z241/AA241*100)</f>
        <v>0</v>
      </c>
      <c r="Z241">
        <f>DG241*(DL241+DM241)/1000</f>
        <v>0</v>
      </c>
      <c r="AA241">
        <f>0.61365*exp(17.502*DN241/(240.97+DN241))</f>
        <v>0</v>
      </c>
      <c r="AB241">
        <f>(X241-DG241*(DL241+DM241)/1000)</f>
        <v>0</v>
      </c>
      <c r="AC241">
        <f>(-J241*44100)</f>
        <v>0</v>
      </c>
      <c r="AD241">
        <f>2*29.3*R241*0.92*(DN241-W241)</f>
        <v>0</v>
      </c>
      <c r="AE241">
        <f>2*0.95*5.67E-8*(((DN241+$B$7)+273)^4-(W241+273)^4)</f>
        <v>0</v>
      </c>
      <c r="AF241">
        <f>U241+AE241+AC241+AD241</f>
        <v>0</v>
      </c>
      <c r="AG241">
        <v>7</v>
      </c>
      <c r="AH241">
        <v>1</v>
      </c>
      <c r="AI241">
        <f>IF(AG241*$H$13&gt;=AK241,1.0,(AK241/(AK241-AG241*$H$13)))</f>
        <v>0</v>
      </c>
      <c r="AJ241">
        <f>(AI241-1)*100</f>
        <v>0</v>
      </c>
      <c r="AK241">
        <f>MAX(0,($B$13+$C$13*DS241)/(1+$D$13*DS241)*DL241/(DN241+273)*$E$13)</f>
        <v>0</v>
      </c>
      <c r="AL241" t="s">
        <v>420</v>
      </c>
      <c r="AM241" t="s">
        <v>420</v>
      </c>
      <c r="AN241">
        <v>0</v>
      </c>
      <c r="AO241">
        <v>0</v>
      </c>
      <c r="AP241">
        <f>1-AN241/AO241</f>
        <v>0</v>
      </c>
      <c r="AQ241">
        <v>0</v>
      </c>
      <c r="AR241" t="s">
        <v>420</v>
      </c>
      <c r="AS241" t="s">
        <v>420</v>
      </c>
      <c r="AT241">
        <v>0</v>
      </c>
      <c r="AU241">
        <v>0</v>
      </c>
      <c r="AV241">
        <f>1-AT241/AU241</f>
        <v>0</v>
      </c>
      <c r="AW241">
        <v>0.5</v>
      </c>
      <c r="AX241">
        <f>CW241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420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CV241">
        <f>$B$11*DT241+$C$11*DU241+$F$11*EF241*(1-EI241)</f>
        <v>0</v>
      </c>
      <c r="CW241">
        <f>CV241*CX241</f>
        <v>0</v>
      </c>
      <c r="CX241">
        <f>($B$11*$D$9+$C$11*$D$9+$F$11*((ES241+EK241)/MAX(ES241+EK241+ET241, 0.1)*$I$9+ET241/MAX(ES241+EK241+ET241, 0.1)*$J$9))/($B$11+$C$11+$F$11)</f>
        <v>0</v>
      </c>
      <c r="CY241">
        <f>($B$11*$K$9+$C$11*$K$9+$F$11*((ES241+EK241)/MAX(ES241+EK241+ET241, 0.1)*$P$9+ET241/MAX(ES241+EK241+ET241, 0.1)*$Q$9))/($B$11+$C$11+$F$11)</f>
        <v>0</v>
      </c>
      <c r="CZ241">
        <v>5.36</v>
      </c>
      <c r="DA241">
        <v>0.5</v>
      </c>
      <c r="DB241" t="s">
        <v>421</v>
      </c>
      <c r="DC241">
        <v>2</v>
      </c>
      <c r="DD241">
        <v>1759097293.1</v>
      </c>
      <c r="DE241">
        <v>421.1398888888889</v>
      </c>
      <c r="DF241">
        <v>419.9754444444445</v>
      </c>
      <c r="DG241">
        <v>24.11742222222222</v>
      </c>
      <c r="DH241">
        <v>24.00156666666667</v>
      </c>
      <c r="DI241">
        <v>420.9618888888889</v>
      </c>
      <c r="DJ241">
        <v>23.8666</v>
      </c>
      <c r="DK241">
        <v>500.0086666666667</v>
      </c>
      <c r="DL241">
        <v>90.67950000000002</v>
      </c>
      <c r="DM241">
        <v>0.05449873333333334</v>
      </c>
      <c r="DN241">
        <v>30.44167777777778</v>
      </c>
      <c r="DO241">
        <v>30.00024444444445</v>
      </c>
      <c r="DP241">
        <v>999.9000000000001</v>
      </c>
      <c r="DQ241">
        <v>0</v>
      </c>
      <c r="DR241">
        <v>0</v>
      </c>
      <c r="DS241">
        <v>10004.37222222222</v>
      </c>
      <c r="DT241">
        <v>0</v>
      </c>
      <c r="DU241">
        <v>2.26173</v>
      </c>
      <c r="DV241">
        <v>1.164541111111111</v>
      </c>
      <c r="DW241">
        <v>431.5477777777778</v>
      </c>
      <c r="DX241">
        <v>430.3033333333333</v>
      </c>
      <c r="DY241">
        <v>0.1158623333333333</v>
      </c>
      <c r="DZ241">
        <v>419.9754444444445</v>
      </c>
      <c r="EA241">
        <v>24.00156666666667</v>
      </c>
      <c r="EB241">
        <v>2.186955555555556</v>
      </c>
      <c r="EC241">
        <v>2.17645</v>
      </c>
      <c r="ED241">
        <v>18.86706666666667</v>
      </c>
      <c r="EE241">
        <v>18.79002222222222</v>
      </c>
      <c r="EF241">
        <v>0.00500056</v>
      </c>
      <c r="EG241">
        <v>0</v>
      </c>
      <c r="EH241">
        <v>0</v>
      </c>
      <c r="EI241">
        <v>0</v>
      </c>
      <c r="EJ241">
        <v>591.1555555555556</v>
      </c>
      <c r="EK241">
        <v>0.00500056</v>
      </c>
      <c r="EL241">
        <v>-10.27777777777778</v>
      </c>
      <c r="EM241">
        <v>-2.977777777777778</v>
      </c>
      <c r="EN241">
        <v>34.92322222222222</v>
      </c>
      <c r="EO241">
        <v>38.243</v>
      </c>
      <c r="EP241">
        <v>36.65233333333333</v>
      </c>
      <c r="EQ241">
        <v>37.74266666666666</v>
      </c>
      <c r="ER241">
        <v>37.27033333333333</v>
      </c>
      <c r="ES241">
        <v>0</v>
      </c>
      <c r="ET241">
        <v>0</v>
      </c>
      <c r="EU241">
        <v>0</v>
      </c>
      <c r="EV241">
        <v>1759097307.7</v>
      </c>
      <c r="EW241">
        <v>0</v>
      </c>
      <c r="EX241">
        <v>586.9423076923076</v>
      </c>
      <c r="EY241">
        <v>36.24273495860759</v>
      </c>
      <c r="EZ241">
        <v>-27.63076944382546</v>
      </c>
      <c r="FA241">
        <v>-8.5</v>
      </c>
      <c r="FB241">
        <v>15</v>
      </c>
      <c r="FC241">
        <v>0</v>
      </c>
      <c r="FD241" t="s">
        <v>422</v>
      </c>
      <c r="FE241">
        <v>1747148579.5</v>
      </c>
      <c r="FF241">
        <v>1747148584.5</v>
      </c>
      <c r="FG241">
        <v>0</v>
      </c>
      <c r="FH241">
        <v>0.162</v>
      </c>
      <c r="FI241">
        <v>-0.001</v>
      </c>
      <c r="FJ241">
        <v>0.139</v>
      </c>
      <c r="FK241">
        <v>0.058</v>
      </c>
      <c r="FL241">
        <v>420</v>
      </c>
      <c r="FM241">
        <v>16</v>
      </c>
      <c r="FN241">
        <v>0.19</v>
      </c>
      <c r="FO241">
        <v>0.02</v>
      </c>
      <c r="FP241">
        <v>1.14431525</v>
      </c>
      <c r="FQ241">
        <v>0.1557175609756057</v>
      </c>
      <c r="FR241">
        <v>0.02589187497918027</v>
      </c>
      <c r="FS241">
        <v>1</v>
      </c>
      <c r="FT241">
        <v>586.229411764706</v>
      </c>
      <c r="FU241">
        <v>15.60580593334879</v>
      </c>
      <c r="FV241">
        <v>6.12624678363346</v>
      </c>
      <c r="FW241">
        <v>0</v>
      </c>
      <c r="FX241">
        <v>0.1043308925</v>
      </c>
      <c r="FY241">
        <v>0.0744792776735457</v>
      </c>
      <c r="FZ241">
        <v>0.007787650921696076</v>
      </c>
      <c r="GA241">
        <v>1</v>
      </c>
      <c r="GB241">
        <v>2</v>
      </c>
      <c r="GC241">
        <v>3</v>
      </c>
      <c r="GD241" t="s">
        <v>423</v>
      </c>
      <c r="GE241">
        <v>3.12701</v>
      </c>
      <c r="GF241">
        <v>2.73225</v>
      </c>
      <c r="GG241">
        <v>0.0860731</v>
      </c>
      <c r="GH241">
        <v>0.086381</v>
      </c>
      <c r="GI241">
        <v>0.107482</v>
      </c>
      <c r="GJ241">
        <v>0.107715</v>
      </c>
      <c r="GK241">
        <v>27382.6</v>
      </c>
      <c r="GL241">
        <v>26528.3</v>
      </c>
      <c r="GM241">
        <v>30503.5</v>
      </c>
      <c r="GN241">
        <v>29291.7</v>
      </c>
      <c r="GO241">
        <v>37572.1</v>
      </c>
      <c r="GP241">
        <v>34376.8</v>
      </c>
      <c r="GQ241">
        <v>46665.2</v>
      </c>
      <c r="GR241">
        <v>43515.7</v>
      </c>
      <c r="GS241">
        <v>1.8171</v>
      </c>
      <c r="GT241">
        <v>1.87088</v>
      </c>
      <c r="GU241">
        <v>0.078544</v>
      </c>
      <c r="GV241">
        <v>0</v>
      </c>
      <c r="GW241">
        <v>28.7303</v>
      </c>
      <c r="GX241">
        <v>999.9</v>
      </c>
      <c r="GY241">
        <v>49</v>
      </c>
      <c r="GZ241">
        <v>30.7</v>
      </c>
      <c r="HA241">
        <v>23.9626</v>
      </c>
      <c r="HB241">
        <v>62.8558</v>
      </c>
      <c r="HC241">
        <v>13.1571</v>
      </c>
      <c r="HD241">
        <v>1</v>
      </c>
      <c r="HE241">
        <v>0.164291</v>
      </c>
      <c r="HF241">
        <v>-1.80041</v>
      </c>
      <c r="HG241">
        <v>20.2107</v>
      </c>
      <c r="HH241">
        <v>5.23676</v>
      </c>
      <c r="HI241">
        <v>11.974</v>
      </c>
      <c r="HJ241">
        <v>4.9719</v>
      </c>
      <c r="HK241">
        <v>3.291</v>
      </c>
      <c r="HL241">
        <v>9999</v>
      </c>
      <c r="HM241">
        <v>9999</v>
      </c>
      <c r="HN241">
        <v>9999</v>
      </c>
      <c r="HO241">
        <v>4.8</v>
      </c>
      <c r="HP241">
        <v>4.97294</v>
      </c>
      <c r="HQ241">
        <v>1.87734</v>
      </c>
      <c r="HR241">
        <v>1.87546</v>
      </c>
      <c r="HS241">
        <v>1.87821</v>
      </c>
      <c r="HT241">
        <v>1.875</v>
      </c>
      <c r="HU241">
        <v>1.87856</v>
      </c>
      <c r="HV241">
        <v>1.87561</v>
      </c>
      <c r="HW241">
        <v>1.87683</v>
      </c>
      <c r="HX241">
        <v>0</v>
      </c>
      <c r="HY241">
        <v>0</v>
      </c>
      <c r="HZ241">
        <v>0</v>
      </c>
      <c r="IA241">
        <v>0</v>
      </c>
      <c r="IB241" t="s">
        <v>424</v>
      </c>
      <c r="IC241" t="s">
        <v>425</v>
      </c>
      <c r="ID241" t="s">
        <v>426</v>
      </c>
      <c r="IE241" t="s">
        <v>426</v>
      </c>
      <c r="IF241" t="s">
        <v>426</v>
      </c>
      <c r="IG241" t="s">
        <v>426</v>
      </c>
      <c r="IH241">
        <v>0</v>
      </c>
      <c r="II241">
        <v>100</v>
      </c>
      <c r="IJ241">
        <v>100</v>
      </c>
      <c r="IK241">
        <v>0.178</v>
      </c>
      <c r="IL241">
        <v>0.2509</v>
      </c>
      <c r="IM241">
        <v>-0.2208080166734159</v>
      </c>
      <c r="IN241">
        <v>0.0009760521447082311</v>
      </c>
      <c r="IO241">
        <v>-1.213558287100738E-07</v>
      </c>
      <c r="IP241">
        <v>1.27618266518245E-10</v>
      </c>
      <c r="IQ241">
        <v>-0.04124942103459956</v>
      </c>
      <c r="IR241">
        <v>-0.001300910323688675</v>
      </c>
      <c r="IS241">
        <v>0.0007077955028906285</v>
      </c>
      <c r="IT241">
        <v>-5.887928008297181E-06</v>
      </c>
      <c r="IU241">
        <v>4</v>
      </c>
      <c r="IV241">
        <v>2095</v>
      </c>
      <c r="IW241">
        <v>1</v>
      </c>
      <c r="IX241">
        <v>25</v>
      </c>
      <c r="IY241">
        <v>199145.3</v>
      </c>
      <c r="IZ241">
        <v>199145.2</v>
      </c>
      <c r="JA241">
        <v>1.10474</v>
      </c>
      <c r="JB241">
        <v>2.57568</v>
      </c>
      <c r="JC241">
        <v>1.39893</v>
      </c>
      <c r="JD241">
        <v>2.34985</v>
      </c>
      <c r="JE241">
        <v>1.44897</v>
      </c>
      <c r="JF241">
        <v>2.56226</v>
      </c>
      <c r="JG241">
        <v>37.4098</v>
      </c>
      <c r="JH241">
        <v>23.9999</v>
      </c>
      <c r="JI241">
        <v>18</v>
      </c>
      <c r="JJ241">
        <v>475.516</v>
      </c>
      <c r="JK241">
        <v>479.292</v>
      </c>
      <c r="JL241">
        <v>31.6227</v>
      </c>
      <c r="JM241">
        <v>29.2853</v>
      </c>
      <c r="JN241">
        <v>29.9999</v>
      </c>
      <c r="JO241">
        <v>28.9168</v>
      </c>
      <c r="JP241">
        <v>28.9684</v>
      </c>
      <c r="JQ241">
        <v>22.1397</v>
      </c>
      <c r="JR241">
        <v>1.70239</v>
      </c>
      <c r="JS241">
        <v>100</v>
      </c>
      <c r="JT241">
        <v>31.5854</v>
      </c>
      <c r="JU241">
        <v>420</v>
      </c>
      <c r="JV241">
        <v>23.9294</v>
      </c>
      <c r="JW241">
        <v>100.845</v>
      </c>
      <c r="JX241">
        <v>100.103</v>
      </c>
    </row>
    <row r="242" spans="1:284">
      <c r="A242">
        <v>226</v>
      </c>
      <c r="B242">
        <v>1759097298.1</v>
      </c>
      <c r="C242">
        <v>3464</v>
      </c>
      <c r="D242" t="s">
        <v>885</v>
      </c>
      <c r="E242" t="s">
        <v>886</v>
      </c>
      <c r="F242">
        <v>5</v>
      </c>
      <c r="G242" t="s">
        <v>856</v>
      </c>
      <c r="H242" t="s">
        <v>419</v>
      </c>
      <c r="I242">
        <v>1759097295.1</v>
      </c>
      <c r="J242">
        <f>(K242)/1000</f>
        <v>0</v>
      </c>
      <c r="K242">
        <f>1000*DK242*AI242*(DG242-DH242)/(100*CZ242*(1000-AI242*DG242))</f>
        <v>0</v>
      </c>
      <c r="L242">
        <f>DK242*AI242*(DF242-DE242*(1000-AI242*DH242)/(1000-AI242*DG242))/(100*CZ242)</f>
        <v>0</v>
      </c>
      <c r="M242">
        <f>DE242 - IF(AI242&gt;1, L242*CZ242*100.0/(AK242), 0)</f>
        <v>0</v>
      </c>
      <c r="N242">
        <f>((T242-J242/2)*M242-L242)/(T242+J242/2)</f>
        <v>0</v>
      </c>
      <c r="O242">
        <f>N242*(DL242+DM242)/1000.0</f>
        <v>0</v>
      </c>
      <c r="P242">
        <f>(DE242 - IF(AI242&gt;1, L242*CZ242*100.0/(AK242), 0))*(DL242+DM242)/1000.0</f>
        <v>0</v>
      </c>
      <c r="Q242">
        <f>2.0/((1/S242-1/R242)+SIGN(S242)*SQRT((1/S242-1/R242)*(1/S242-1/R242) + 4*DA242/((DA242+1)*(DA242+1))*(2*1/S242*1/R242-1/R242*1/R242)))</f>
        <v>0</v>
      </c>
      <c r="R242">
        <f>IF(LEFT(DB242,1)&lt;&gt;"0",IF(LEFT(DB242,1)="1",3.0,DC242),$D$5+$E$5*(DS242*DL242/($K$5*1000))+$F$5*(DS242*DL242/($K$5*1000))*MAX(MIN(CZ242,$J$5),$I$5)*MAX(MIN(CZ242,$J$5),$I$5)+$G$5*MAX(MIN(CZ242,$J$5),$I$5)*(DS242*DL242/($K$5*1000))+$H$5*(DS242*DL242/($K$5*1000))*(DS242*DL242/($K$5*1000)))</f>
        <v>0</v>
      </c>
      <c r="S242">
        <f>J242*(1000-(1000*0.61365*exp(17.502*W242/(240.97+W242))/(DL242+DM242)+DG242)/2)/(1000*0.61365*exp(17.502*W242/(240.97+W242))/(DL242+DM242)-DG242)</f>
        <v>0</v>
      </c>
      <c r="T242">
        <f>1/((DA242+1)/(Q242/1.6)+1/(R242/1.37)) + DA242/((DA242+1)/(Q242/1.6) + DA242/(R242/1.37))</f>
        <v>0</v>
      </c>
      <c r="U242">
        <f>(CV242*CY242)</f>
        <v>0</v>
      </c>
      <c r="V242">
        <f>(DN242+(U242+2*0.95*5.67E-8*(((DN242+$B$7)+273)^4-(DN242+273)^4)-44100*J242)/(1.84*29.3*R242+8*0.95*5.67E-8*(DN242+273)^3))</f>
        <v>0</v>
      </c>
      <c r="W242">
        <f>($C$7*DO242+$D$7*DP242+$E$7*V242)</f>
        <v>0</v>
      </c>
      <c r="X242">
        <f>0.61365*exp(17.502*W242/(240.97+W242))</f>
        <v>0</v>
      </c>
      <c r="Y242">
        <f>(Z242/AA242*100)</f>
        <v>0</v>
      </c>
      <c r="Z242">
        <f>DG242*(DL242+DM242)/1000</f>
        <v>0</v>
      </c>
      <c r="AA242">
        <f>0.61365*exp(17.502*DN242/(240.97+DN242))</f>
        <v>0</v>
      </c>
      <c r="AB242">
        <f>(X242-DG242*(DL242+DM242)/1000)</f>
        <v>0</v>
      </c>
      <c r="AC242">
        <f>(-J242*44100)</f>
        <v>0</v>
      </c>
      <c r="AD242">
        <f>2*29.3*R242*0.92*(DN242-W242)</f>
        <v>0</v>
      </c>
      <c r="AE242">
        <f>2*0.95*5.67E-8*(((DN242+$B$7)+273)^4-(W242+273)^4)</f>
        <v>0</v>
      </c>
      <c r="AF242">
        <f>U242+AE242+AC242+AD242</f>
        <v>0</v>
      </c>
      <c r="AG242">
        <v>6</v>
      </c>
      <c r="AH242">
        <v>1</v>
      </c>
      <c r="AI242">
        <f>IF(AG242*$H$13&gt;=AK242,1.0,(AK242/(AK242-AG242*$H$13)))</f>
        <v>0</v>
      </c>
      <c r="AJ242">
        <f>(AI242-1)*100</f>
        <v>0</v>
      </c>
      <c r="AK242">
        <f>MAX(0,($B$13+$C$13*DS242)/(1+$D$13*DS242)*DL242/(DN242+273)*$E$13)</f>
        <v>0</v>
      </c>
      <c r="AL242" t="s">
        <v>420</v>
      </c>
      <c r="AM242" t="s">
        <v>420</v>
      </c>
      <c r="AN242">
        <v>0</v>
      </c>
      <c r="AO242">
        <v>0</v>
      </c>
      <c r="AP242">
        <f>1-AN242/AO242</f>
        <v>0</v>
      </c>
      <c r="AQ242">
        <v>0</v>
      </c>
      <c r="AR242" t="s">
        <v>420</v>
      </c>
      <c r="AS242" t="s">
        <v>420</v>
      </c>
      <c r="AT242">
        <v>0</v>
      </c>
      <c r="AU242">
        <v>0</v>
      </c>
      <c r="AV242">
        <f>1-AT242/AU242</f>
        <v>0</v>
      </c>
      <c r="AW242">
        <v>0.5</v>
      </c>
      <c r="AX242">
        <f>CW242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420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CV242">
        <f>$B$11*DT242+$C$11*DU242+$F$11*EF242*(1-EI242)</f>
        <v>0</v>
      </c>
      <c r="CW242">
        <f>CV242*CX242</f>
        <v>0</v>
      </c>
      <c r="CX242">
        <f>($B$11*$D$9+$C$11*$D$9+$F$11*((ES242+EK242)/MAX(ES242+EK242+ET242, 0.1)*$I$9+ET242/MAX(ES242+EK242+ET242, 0.1)*$J$9))/($B$11+$C$11+$F$11)</f>
        <v>0</v>
      </c>
      <c r="CY242">
        <f>($B$11*$K$9+$C$11*$K$9+$F$11*((ES242+EK242)/MAX(ES242+EK242+ET242, 0.1)*$P$9+ET242/MAX(ES242+EK242+ET242, 0.1)*$Q$9))/($B$11+$C$11+$F$11)</f>
        <v>0</v>
      </c>
      <c r="CZ242">
        <v>5.36</v>
      </c>
      <c r="DA242">
        <v>0.5</v>
      </c>
      <c r="DB242" t="s">
        <v>421</v>
      </c>
      <c r="DC242">
        <v>2</v>
      </c>
      <c r="DD242">
        <v>1759097295.1</v>
      </c>
      <c r="DE242">
        <v>421.1384444444445</v>
      </c>
      <c r="DF242">
        <v>419.9825555555556</v>
      </c>
      <c r="DG242">
        <v>24.12017777777778</v>
      </c>
      <c r="DH242">
        <v>24.00213333333333</v>
      </c>
      <c r="DI242">
        <v>420.9603333333333</v>
      </c>
      <c r="DJ242">
        <v>23.86928888888889</v>
      </c>
      <c r="DK242">
        <v>500.0145555555556</v>
      </c>
      <c r="DL242">
        <v>90.67901111111112</v>
      </c>
      <c r="DM242">
        <v>0.05445343333333333</v>
      </c>
      <c r="DN242">
        <v>30.44768888888889</v>
      </c>
      <c r="DO242">
        <v>30.00773333333334</v>
      </c>
      <c r="DP242">
        <v>999.9000000000001</v>
      </c>
      <c r="DQ242">
        <v>0</v>
      </c>
      <c r="DR242">
        <v>0</v>
      </c>
      <c r="DS242">
        <v>10008.19666666667</v>
      </c>
      <c r="DT242">
        <v>0</v>
      </c>
      <c r="DU242">
        <v>2.26173</v>
      </c>
      <c r="DV242">
        <v>1.155904444444444</v>
      </c>
      <c r="DW242">
        <v>431.5475555555556</v>
      </c>
      <c r="DX242">
        <v>430.3108888888889</v>
      </c>
      <c r="DY242">
        <v>0.1180436666666667</v>
      </c>
      <c r="DZ242">
        <v>419.9825555555556</v>
      </c>
      <c r="EA242">
        <v>24.00213333333333</v>
      </c>
      <c r="EB242">
        <v>2.187193333333333</v>
      </c>
      <c r="EC242">
        <v>2.176492222222222</v>
      </c>
      <c r="ED242">
        <v>18.86882222222222</v>
      </c>
      <c r="EE242">
        <v>18.79031111111111</v>
      </c>
      <c r="EF242">
        <v>0.00500056</v>
      </c>
      <c r="EG242">
        <v>0</v>
      </c>
      <c r="EH242">
        <v>0</v>
      </c>
      <c r="EI242">
        <v>0</v>
      </c>
      <c r="EJ242">
        <v>588.4777777777779</v>
      </c>
      <c r="EK242">
        <v>0.00500056</v>
      </c>
      <c r="EL242">
        <v>-8.433333333333334</v>
      </c>
      <c r="EM242">
        <v>-2.4</v>
      </c>
      <c r="EN242">
        <v>34.88844444444445</v>
      </c>
      <c r="EO242">
        <v>38.236</v>
      </c>
      <c r="EP242">
        <v>36.59677777777777</v>
      </c>
      <c r="EQ242">
        <v>37.68011111111111</v>
      </c>
      <c r="ER242">
        <v>37.22188888888888</v>
      </c>
      <c r="ES242">
        <v>0</v>
      </c>
      <c r="ET242">
        <v>0</v>
      </c>
      <c r="EU242">
        <v>0</v>
      </c>
      <c r="EV242">
        <v>1759097309.5</v>
      </c>
      <c r="EW242">
        <v>0</v>
      </c>
      <c r="EX242">
        <v>587.116</v>
      </c>
      <c r="EY242">
        <v>31.69230733011304</v>
      </c>
      <c r="EZ242">
        <v>-17.56153871107848</v>
      </c>
      <c r="FA242">
        <v>-8.431999999999999</v>
      </c>
      <c r="FB242">
        <v>15</v>
      </c>
      <c r="FC242">
        <v>0</v>
      </c>
      <c r="FD242" t="s">
        <v>422</v>
      </c>
      <c r="FE242">
        <v>1747148579.5</v>
      </c>
      <c r="FF242">
        <v>1747148584.5</v>
      </c>
      <c r="FG242">
        <v>0</v>
      </c>
      <c r="FH242">
        <v>0.162</v>
      </c>
      <c r="FI242">
        <v>-0.001</v>
      </c>
      <c r="FJ242">
        <v>0.139</v>
      </c>
      <c r="FK242">
        <v>0.058</v>
      </c>
      <c r="FL242">
        <v>420</v>
      </c>
      <c r="FM242">
        <v>16</v>
      </c>
      <c r="FN242">
        <v>0.19</v>
      </c>
      <c r="FO242">
        <v>0.02</v>
      </c>
      <c r="FP242">
        <v>1.146741707317073</v>
      </c>
      <c r="FQ242">
        <v>0.06346055749129004</v>
      </c>
      <c r="FR242">
        <v>0.02332948829088066</v>
      </c>
      <c r="FS242">
        <v>1</v>
      </c>
      <c r="FT242">
        <v>585.9294117647059</v>
      </c>
      <c r="FU242">
        <v>24.13445368195852</v>
      </c>
      <c r="FV242">
        <v>6.598508272229803</v>
      </c>
      <c r="FW242">
        <v>0</v>
      </c>
      <c r="FX242">
        <v>0.1066931487804878</v>
      </c>
      <c r="FY242">
        <v>0.08368041742160269</v>
      </c>
      <c r="FZ242">
        <v>0.008605864592868703</v>
      </c>
      <c r="GA242">
        <v>1</v>
      </c>
      <c r="GB242">
        <v>2</v>
      </c>
      <c r="GC242">
        <v>3</v>
      </c>
      <c r="GD242" t="s">
        <v>423</v>
      </c>
      <c r="GE242">
        <v>3.12699</v>
      </c>
      <c r="GF242">
        <v>2.7321</v>
      </c>
      <c r="GG242">
        <v>0.0860794</v>
      </c>
      <c r="GH242">
        <v>0.08638079999999999</v>
      </c>
      <c r="GI242">
        <v>0.107491</v>
      </c>
      <c r="GJ242">
        <v>0.107719</v>
      </c>
      <c r="GK242">
        <v>27382.6</v>
      </c>
      <c r="GL242">
        <v>26528.2</v>
      </c>
      <c r="GM242">
        <v>30503.8</v>
      </c>
      <c r="GN242">
        <v>29291.6</v>
      </c>
      <c r="GO242">
        <v>37571.9</v>
      </c>
      <c r="GP242">
        <v>34376.5</v>
      </c>
      <c r="GQ242">
        <v>46665.5</v>
      </c>
      <c r="GR242">
        <v>43515.6</v>
      </c>
      <c r="GS242">
        <v>1.8175</v>
      </c>
      <c r="GT242">
        <v>1.87083</v>
      </c>
      <c r="GU242">
        <v>0.0787303</v>
      </c>
      <c r="GV242">
        <v>0</v>
      </c>
      <c r="GW242">
        <v>28.7296</v>
      </c>
      <c r="GX242">
        <v>999.9</v>
      </c>
      <c r="GY242">
        <v>49</v>
      </c>
      <c r="GZ242">
        <v>30.7</v>
      </c>
      <c r="HA242">
        <v>23.9642</v>
      </c>
      <c r="HB242">
        <v>62.9258</v>
      </c>
      <c r="HC242">
        <v>13.3333</v>
      </c>
      <c r="HD242">
        <v>1</v>
      </c>
      <c r="HE242">
        <v>0.16406</v>
      </c>
      <c r="HF242">
        <v>-1.73903</v>
      </c>
      <c r="HG242">
        <v>20.2115</v>
      </c>
      <c r="HH242">
        <v>5.23661</v>
      </c>
      <c r="HI242">
        <v>11.974</v>
      </c>
      <c r="HJ242">
        <v>4.97175</v>
      </c>
      <c r="HK242">
        <v>3.291</v>
      </c>
      <c r="HL242">
        <v>9999</v>
      </c>
      <c r="HM242">
        <v>9999</v>
      </c>
      <c r="HN242">
        <v>9999</v>
      </c>
      <c r="HO242">
        <v>4.8</v>
      </c>
      <c r="HP242">
        <v>4.97293</v>
      </c>
      <c r="HQ242">
        <v>1.87733</v>
      </c>
      <c r="HR242">
        <v>1.87546</v>
      </c>
      <c r="HS242">
        <v>1.87821</v>
      </c>
      <c r="HT242">
        <v>1.875</v>
      </c>
      <c r="HU242">
        <v>1.87857</v>
      </c>
      <c r="HV242">
        <v>1.87561</v>
      </c>
      <c r="HW242">
        <v>1.87683</v>
      </c>
      <c r="HX242">
        <v>0</v>
      </c>
      <c r="HY242">
        <v>0</v>
      </c>
      <c r="HZ242">
        <v>0</v>
      </c>
      <c r="IA242">
        <v>0</v>
      </c>
      <c r="IB242" t="s">
        <v>424</v>
      </c>
      <c r="IC242" t="s">
        <v>425</v>
      </c>
      <c r="ID242" t="s">
        <v>426</v>
      </c>
      <c r="IE242" t="s">
        <v>426</v>
      </c>
      <c r="IF242" t="s">
        <v>426</v>
      </c>
      <c r="IG242" t="s">
        <v>426</v>
      </c>
      <c r="IH242">
        <v>0</v>
      </c>
      <c r="II242">
        <v>100</v>
      </c>
      <c r="IJ242">
        <v>100</v>
      </c>
      <c r="IK242">
        <v>0.178</v>
      </c>
      <c r="IL242">
        <v>0.251</v>
      </c>
      <c r="IM242">
        <v>-0.2208080166734159</v>
      </c>
      <c r="IN242">
        <v>0.0009760521447082311</v>
      </c>
      <c r="IO242">
        <v>-1.213558287100738E-07</v>
      </c>
      <c r="IP242">
        <v>1.27618266518245E-10</v>
      </c>
      <c r="IQ242">
        <v>-0.04124942103459956</v>
      </c>
      <c r="IR242">
        <v>-0.001300910323688675</v>
      </c>
      <c r="IS242">
        <v>0.0007077955028906285</v>
      </c>
      <c r="IT242">
        <v>-5.887928008297181E-06</v>
      </c>
      <c r="IU242">
        <v>4</v>
      </c>
      <c r="IV242">
        <v>2095</v>
      </c>
      <c r="IW242">
        <v>1</v>
      </c>
      <c r="IX242">
        <v>25</v>
      </c>
      <c r="IY242">
        <v>199145.3</v>
      </c>
      <c r="IZ242">
        <v>199145.2</v>
      </c>
      <c r="JA242">
        <v>1.10474</v>
      </c>
      <c r="JB242">
        <v>2.56348</v>
      </c>
      <c r="JC242">
        <v>1.39893</v>
      </c>
      <c r="JD242">
        <v>2.34985</v>
      </c>
      <c r="JE242">
        <v>1.44897</v>
      </c>
      <c r="JF242">
        <v>2.60132</v>
      </c>
      <c r="JG242">
        <v>37.4098</v>
      </c>
      <c r="JH242">
        <v>24.0087</v>
      </c>
      <c r="JI242">
        <v>18</v>
      </c>
      <c r="JJ242">
        <v>475.734</v>
      </c>
      <c r="JK242">
        <v>479.269</v>
      </c>
      <c r="JL242">
        <v>31.6234</v>
      </c>
      <c r="JM242">
        <v>29.2865</v>
      </c>
      <c r="JN242">
        <v>29.9999</v>
      </c>
      <c r="JO242">
        <v>28.9168</v>
      </c>
      <c r="JP242">
        <v>28.9696</v>
      </c>
      <c r="JQ242">
        <v>22.1394</v>
      </c>
      <c r="JR242">
        <v>1.70239</v>
      </c>
      <c r="JS242">
        <v>100</v>
      </c>
      <c r="JT242">
        <v>31.5854</v>
      </c>
      <c r="JU242">
        <v>420</v>
      </c>
      <c r="JV242">
        <v>23.928</v>
      </c>
      <c r="JW242">
        <v>100.846</v>
      </c>
      <c r="JX242">
        <v>100.103</v>
      </c>
    </row>
    <row r="243" spans="1:284">
      <c r="A243">
        <v>227</v>
      </c>
      <c r="B243">
        <v>1759097300.1</v>
      </c>
      <c r="C243">
        <v>3466</v>
      </c>
      <c r="D243" t="s">
        <v>887</v>
      </c>
      <c r="E243" t="s">
        <v>888</v>
      </c>
      <c r="F243">
        <v>5</v>
      </c>
      <c r="G243" t="s">
        <v>856</v>
      </c>
      <c r="H243" t="s">
        <v>419</v>
      </c>
      <c r="I243">
        <v>1759097297.1</v>
      </c>
      <c r="J243">
        <f>(K243)/1000</f>
        <v>0</v>
      </c>
      <c r="K243">
        <f>1000*DK243*AI243*(DG243-DH243)/(100*CZ243*(1000-AI243*DG243))</f>
        <v>0</v>
      </c>
      <c r="L243">
        <f>DK243*AI243*(DF243-DE243*(1000-AI243*DH243)/(1000-AI243*DG243))/(100*CZ243)</f>
        <v>0</v>
      </c>
      <c r="M243">
        <f>DE243 - IF(AI243&gt;1, L243*CZ243*100.0/(AK243), 0)</f>
        <v>0</v>
      </c>
      <c r="N243">
        <f>((T243-J243/2)*M243-L243)/(T243+J243/2)</f>
        <v>0</v>
      </c>
      <c r="O243">
        <f>N243*(DL243+DM243)/1000.0</f>
        <v>0</v>
      </c>
      <c r="P243">
        <f>(DE243 - IF(AI243&gt;1, L243*CZ243*100.0/(AK243), 0))*(DL243+DM243)/1000.0</f>
        <v>0</v>
      </c>
      <c r="Q243">
        <f>2.0/((1/S243-1/R243)+SIGN(S243)*SQRT((1/S243-1/R243)*(1/S243-1/R243) + 4*DA243/((DA243+1)*(DA243+1))*(2*1/S243*1/R243-1/R243*1/R243)))</f>
        <v>0</v>
      </c>
      <c r="R243">
        <f>IF(LEFT(DB243,1)&lt;&gt;"0",IF(LEFT(DB243,1)="1",3.0,DC243),$D$5+$E$5*(DS243*DL243/($K$5*1000))+$F$5*(DS243*DL243/($K$5*1000))*MAX(MIN(CZ243,$J$5),$I$5)*MAX(MIN(CZ243,$J$5),$I$5)+$G$5*MAX(MIN(CZ243,$J$5),$I$5)*(DS243*DL243/($K$5*1000))+$H$5*(DS243*DL243/($K$5*1000))*(DS243*DL243/($K$5*1000)))</f>
        <v>0</v>
      </c>
      <c r="S243">
        <f>J243*(1000-(1000*0.61365*exp(17.502*W243/(240.97+W243))/(DL243+DM243)+DG243)/2)/(1000*0.61365*exp(17.502*W243/(240.97+W243))/(DL243+DM243)-DG243)</f>
        <v>0</v>
      </c>
      <c r="T243">
        <f>1/((DA243+1)/(Q243/1.6)+1/(R243/1.37)) + DA243/((DA243+1)/(Q243/1.6) + DA243/(R243/1.37))</f>
        <v>0</v>
      </c>
      <c r="U243">
        <f>(CV243*CY243)</f>
        <v>0</v>
      </c>
      <c r="V243">
        <f>(DN243+(U243+2*0.95*5.67E-8*(((DN243+$B$7)+273)^4-(DN243+273)^4)-44100*J243)/(1.84*29.3*R243+8*0.95*5.67E-8*(DN243+273)^3))</f>
        <v>0</v>
      </c>
      <c r="W243">
        <f>($C$7*DO243+$D$7*DP243+$E$7*V243)</f>
        <v>0</v>
      </c>
      <c r="X243">
        <f>0.61365*exp(17.502*W243/(240.97+W243))</f>
        <v>0</v>
      </c>
      <c r="Y243">
        <f>(Z243/AA243*100)</f>
        <v>0</v>
      </c>
      <c r="Z243">
        <f>DG243*(DL243+DM243)/1000</f>
        <v>0</v>
      </c>
      <c r="AA243">
        <f>0.61365*exp(17.502*DN243/(240.97+DN243))</f>
        <v>0</v>
      </c>
      <c r="AB243">
        <f>(X243-DG243*(DL243+DM243)/1000)</f>
        <v>0</v>
      </c>
      <c r="AC243">
        <f>(-J243*44100)</f>
        <v>0</v>
      </c>
      <c r="AD243">
        <f>2*29.3*R243*0.92*(DN243-W243)</f>
        <v>0</v>
      </c>
      <c r="AE243">
        <f>2*0.95*5.67E-8*(((DN243+$B$7)+273)^4-(W243+273)^4)</f>
        <v>0</v>
      </c>
      <c r="AF243">
        <f>U243+AE243+AC243+AD243</f>
        <v>0</v>
      </c>
      <c r="AG243">
        <v>6</v>
      </c>
      <c r="AH243">
        <v>1</v>
      </c>
      <c r="AI243">
        <f>IF(AG243*$H$13&gt;=AK243,1.0,(AK243/(AK243-AG243*$H$13)))</f>
        <v>0</v>
      </c>
      <c r="AJ243">
        <f>(AI243-1)*100</f>
        <v>0</v>
      </c>
      <c r="AK243">
        <f>MAX(0,($B$13+$C$13*DS243)/(1+$D$13*DS243)*DL243/(DN243+273)*$E$13)</f>
        <v>0</v>
      </c>
      <c r="AL243" t="s">
        <v>420</v>
      </c>
      <c r="AM243" t="s">
        <v>420</v>
      </c>
      <c r="AN243">
        <v>0</v>
      </c>
      <c r="AO243">
        <v>0</v>
      </c>
      <c r="AP243">
        <f>1-AN243/AO243</f>
        <v>0</v>
      </c>
      <c r="AQ243">
        <v>0</v>
      </c>
      <c r="AR243" t="s">
        <v>420</v>
      </c>
      <c r="AS243" t="s">
        <v>420</v>
      </c>
      <c r="AT243">
        <v>0</v>
      </c>
      <c r="AU243">
        <v>0</v>
      </c>
      <c r="AV243">
        <f>1-AT243/AU243</f>
        <v>0</v>
      </c>
      <c r="AW243">
        <v>0.5</v>
      </c>
      <c r="AX243">
        <f>CW243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420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CV243">
        <f>$B$11*DT243+$C$11*DU243+$F$11*EF243*(1-EI243)</f>
        <v>0</v>
      </c>
      <c r="CW243">
        <f>CV243*CX243</f>
        <v>0</v>
      </c>
      <c r="CX243">
        <f>($B$11*$D$9+$C$11*$D$9+$F$11*((ES243+EK243)/MAX(ES243+EK243+ET243, 0.1)*$I$9+ET243/MAX(ES243+EK243+ET243, 0.1)*$J$9))/($B$11+$C$11+$F$11)</f>
        <v>0</v>
      </c>
      <c r="CY243">
        <f>($B$11*$K$9+$C$11*$K$9+$F$11*((ES243+EK243)/MAX(ES243+EK243+ET243, 0.1)*$P$9+ET243/MAX(ES243+EK243+ET243, 0.1)*$Q$9))/($B$11+$C$11+$F$11)</f>
        <v>0</v>
      </c>
      <c r="CZ243">
        <v>5.36</v>
      </c>
      <c r="DA243">
        <v>0.5</v>
      </c>
      <c r="DB243" t="s">
        <v>421</v>
      </c>
      <c r="DC243">
        <v>2</v>
      </c>
      <c r="DD243">
        <v>1759097297.1</v>
      </c>
      <c r="DE243">
        <v>421.1471111111111</v>
      </c>
      <c r="DF243">
        <v>420.0063333333333</v>
      </c>
      <c r="DG243">
        <v>24.12253333333333</v>
      </c>
      <c r="DH243">
        <v>24.00393333333334</v>
      </c>
      <c r="DI243">
        <v>420.969</v>
      </c>
      <c r="DJ243">
        <v>23.87158888888889</v>
      </c>
      <c r="DK243">
        <v>500.051</v>
      </c>
      <c r="DL243">
        <v>90.67821111111111</v>
      </c>
      <c r="DM243">
        <v>0.05434961111111111</v>
      </c>
      <c r="DN243">
        <v>30.45187777777777</v>
      </c>
      <c r="DO243">
        <v>30.01113333333334</v>
      </c>
      <c r="DP243">
        <v>999.9000000000001</v>
      </c>
      <c r="DQ243">
        <v>0</v>
      </c>
      <c r="DR243">
        <v>0</v>
      </c>
      <c r="DS243">
        <v>10009.17222222222</v>
      </c>
      <c r="DT243">
        <v>0</v>
      </c>
      <c r="DU243">
        <v>2.26173</v>
      </c>
      <c r="DV243">
        <v>1.140781111111111</v>
      </c>
      <c r="DW243">
        <v>431.5574444444445</v>
      </c>
      <c r="DX243">
        <v>430.3361111111111</v>
      </c>
      <c r="DY243">
        <v>0.1186043333333333</v>
      </c>
      <c r="DZ243">
        <v>420.0063333333333</v>
      </c>
      <c r="EA243">
        <v>24.00393333333334</v>
      </c>
      <c r="EB243">
        <v>2.187388888888889</v>
      </c>
      <c r="EC243">
        <v>2.176636666666667</v>
      </c>
      <c r="ED243">
        <v>18.87024444444444</v>
      </c>
      <c r="EE243">
        <v>18.79136666666666</v>
      </c>
      <c r="EF243">
        <v>0.00500056</v>
      </c>
      <c r="EG243">
        <v>0</v>
      </c>
      <c r="EH243">
        <v>0</v>
      </c>
      <c r="EI243">
        <v>0</v>
      </c>
      <c r="EJ243">
        <v>586.4</v>
      </c>
      <c r="EK243">
        <v>0.00500056</v>
      </c>
      <c r="EL243">
        <v>-6.877777777777778</v>
      </c>
      <c r="EM243">
        <v>-2.3</v>
      </c>
      <c r="EN243">
        <v>34.90922222222222</v>
      </c>
      <c r="EO243">
        <v>38.215</v>
      </c>
      <c r="EP243">
        <v>36.562</v>
      </c>
      <c r="EQ243">
        <v>37.69411111111111</v>
      </c>
      <c r="ER243">
        <v>37.215</v>
      </c>
      <c r="ES243">
        <v>0</v>
      </c>
      <c r="ET243">
        <v>0</v>
      </c>
      <c r="EU243">
        <v>0</v>
      </c>
      <c r="EV243">
        <v>1759097311.3</v>
      </c>
      <c r="EW243">
        <v>0</v>
      </c>
      <c r="EX243">
        <v>587.2346153846155</v>
      </c>
      <c r="EY243">
        <v>38.62905957850618</v>
      </c>
      <c r="EZ243">
        <v>-24.12649624798026</v>
      </c>
      <c r="FA243">
        <v>-8.034615384615384</v>
      </c>
      <c r="FB243">
        <v>15</v>
      </c>
      <c r="FC243">
        <v>0</v>
      </c>
      <c r="FD243" t="s">
        <v>422</v>
      </c>
      <c r="FE243">
        <v>1747148579.5</v>
      </c>
      <c r="FF243">
        <v>1747148584.5</v>
      </c>
      <c r="FG243">
        <v>0</v>
      </c>
      <c r="FH243">
        <v>0.162</v>
      </c>
      <c r="FI243">
        <v>-0.001</v>
      </c>
      <c r="FJ243">
        <v>0.139</v>
      </c>
      <c r="FK243">
        <v>0.058</v>
      </c>
      <c r="FL243">
        <v>420</v>
      </c>
      <c r="FM243">
        <v>16</v>
      </c>
      <c r="FN243">
        <v>0.19</v>
      </c>
      <c r="FO243">
        <v>0.02</v>
      </c>
      <c r="FP243">
        <v>1.1499595</v>
      </c>
      <c r="FQ243">
        <v>0.01565223264540137</v>
      </c>
      <c r="FR243">
        <v>0.02193211685519664</v>
      </c>
      <c r="FS243">
        <v>1</v>
      </c>
      <c r="FT243">
        <v>586.8941176470588</v>
      </c>
      <c r="FU243">
        <v>24.33002284375484</v>
      </c>
      <c r="FV243">
        <v>6.609705038202655</v>
      </c>
      <c r="FW243">
        <v>0</v>
      </c>
      <c r="FX243">
        <v>0.10853172</v>
      </c>
      <c r="FY243">
        <v>0.08681804577861149</v>
      </c>
      <c r="FZ243">
        <v>0.008656376480092581</v>
      </c>
      <c r="GA243">
        <v>1</v>
      </c>
      <c r="GB243">
        <v>2</v>
      </c>
      <c r="GC243">
        <v>3</v>
      </c>
      <c r="GD243" t="s">
        <v>423</v>
      </c>
      <c r="GE243">
        <v>3.1269</v>
      </c>
      <c r="GF243">
        <v>2.73211</v>
      </c>
      <c r="GG243">
        <v>0.0860809</v>
      </c>
      <c r="GH243">
        <v>0.0863896</v>
      </c>
      <c r="GI243">
        <v>0.107491</v>
      </c>
      <c r="GJ243">
        <v>0.107722</v>
      </c>
      <c r="GK243">
        <v>27382.5</v>
      </c>
      <c r="GL243">
        <v>26528.2</v>
      </c>
      <c r="GM243">
        <v>30503.7</v>
      </c>
      <c r="GN243">
        <v>29291.9</v>
      </c>
      <c r="GO243">
        <v>37571.8</v>
      </c>
      <c r="GP243">
        <v>34376.7</v>
      </c>
      <c r="GQ243">
        <v>46665.3</v>
      </c>
      <c r="GR243">
        <v>43515.9</v>
      </c>
      <c r="GS243">
        <v>1.81747</v>
      </c>
      <c r="GT243">
        <v>1.87098</v>
      </c>
      <c r="GU243">
        <v>0.07863340000000001</v>
      </c>
      <c r="GV243">
        <v>0</v>
      </c>
      <c r="GW243">
        <v>28.7296</v>
      </c>
      <c r="GX243">
        <v>999.9</v>
      </c>
      <c r="GY243">
        <v>49</v>
      </c>
      <c r="GZ243">
        <v>30.7</v>
      </c>
      <c r="HA243">
        <v>23.9662</v>
      </c>
      <c r="HB243">
        <v>62.4858</v>
      </c>
      <c r="HC243">
        <v>13.1811</v>
      </c>
      <c r="HD243">
        <v>1</v>
      </c>
      <c r="HE243">
        <v>0.164078</v>
      </c>
      <c r="HF243">
        <v>-1.6984</v>
      </c>
      <c r="HG243">
        <v>20.2119</v>
      </c>
      <c r="HH243">
        <v>5.23691</v>
      </c>
      <c r="HI243">
        <v>11.974</v>
      </c>
      <c r="HJ243">
        <v>4.97165</v>
      </c>
      <c r="HK243">
        <v>3.291</v>
      </c>
      <c r="HL243">
        <v>9999</v>
      </c>
      <c r="HM243">
        <v>9999</v>
      </c>
      <c r="HN243">
        <v>9999</v>
      </c>
      <c r="HO243">
        <v>4.8</v>
      </c>
      <c r="HP243">
        <v>4.97294</v>
      </c>
      <c r="HQ243">
        <v>1.87732</v>
      </c>
      <c r="HR243">
        <v>1.87545</v>
      </c>
      <c r="HS243">
        <v>1.8782</v>
      </c>
      <c r="HT243">
        <v>1.875</v>
      </c>
      <c r="HU243">
        <v>1.87855</v>
      </c>
      <c r="HV243">
        <v>1.87561</v>
      </c>
      <c r="HW243">
        <v>1.87683</v>
      </c>
      <c r="HX243">
        <v>0</v>
      </c>
      <c r="HY243">
        <v>0</v>
      </c>
      <c r="HZ243">
        <v>0</v>
      </c>
      <c r="IA243">
        <v>0</v>
      </c>
      <c r="IB243" t="s">
        <v>424</v>
      </c>
      <c r="IC243" t="s">
        <v>425</v>
      </c>
      <c r="ID243" t="s">
        <v>426</v>
      </c>
      <c r="IE243" t="s">
        <v>426</v>
      </c>
      <c r="IF243" t="s">
        <v>426</v>
      </c>
      <c r="IG243" t="s">
        <v>426</v>
      </c>
      <c r="IH243">
        <v>0</v>
      </c>
      <c r="II243">
        <v>100</v>
      </c>
      <c r="IJ243">
        <v>100</v>
      </c>
      <c r="IK243">
        <v>0.178</v>
      </c>
      <c r="IL243">
        <v>0.2509</v>
      </c>
      <c r="IM243">
        <v>-0.2208080166734159</v>
      </c>
      <c r="IN243">
        <v>0.0009760521447082311</v>
      </c>
      <c r="IO243">
        <v>-1.213558287100738E-07</v>
      </c>
      <c r="IP243">
        <v>1.27618266518245E-10</v>
      </c>
      <c r="IQ243">
        <v>-0.04124942103459956</v>
      </c>
      <c r="IR243">
        <v>-0.001300910323688675</v>
      </c>
      <c r="IS243">
        <v>0.0007077955028906285</v>
      </c>
      <c r="IT243">
        <v>-5.887928008297181E-06</v>
      </c>
      <c r="IU243">
        <v>4</v>
      </c>
      <c r="IV243">
        <v>2095</v>
      </c>
      <c r="IW243">
        <v>1</v>
      </c>
      <c r="IX243">
        <v>25</v>
      </c>
      <c r="IY243">
        <v>199145.3</v>
      </c>
      <c r="IZ243">
        <v>199145.3</v>
      </c>
      <c r="JA243">
        <v>1.10352</v>
      </c>
      <c r="JB243">
        <v>2.57446</v>
      </c>
      <c r="JC243">
        <v>1.39893</v>
      </c>
      <c r="JD243">
        <v>2.34985</v>
      </c>
      <c r="JE243">
        <v>1.44897</v>
      </c>
      <c r="JF243">
        <v>2.47925</v>
      </c>
      <c r="JG243">
        <v>37.4098</v>
      </c>
      <c r="JH243">
        <v>23.9562</v>
      </c>
      <c r="JI243">
        <v>18</v>
      </c>
      <c r="JJ243">
        <v>475.721</v>
      </c>
      <c r="JK243">
        <v>479.369</v>
      </c>
      <c r="JL243">
        <v>31.6218</v>
      </c>
      <c r="JM243">
        <v>29.2865</v>
      </c>
      <c r="JN243">
        <v>29.9999</v>
      </c>
      <c r="JO243">
        <v>28.9168</v>
      </c>
      <c r="JP243">
        <v>28.9697</v>
      </c>
      <c r="JQ243">
        <v>22.137</v>
      </c>
      <c r="JR243">
        <v>1.99116</v>
      </c>
      <c r="JS243">
        <v>100</v>
      </c>
      <c r="JT243">
        <v>31.5854</v>
      </c>
      <c r="JU243">
        <v>420</v>
      </c>
      <c r="JV243">
        <v>23.9238</v>
      </c>
      <c r="JW243">
        <v>100.846</v>
      </c>
      <c r="JX243">
        <v>100.103</v>
      </c>
    </row>
    <row r="244" spans="1:284">
      <c r="A244">
        <v>228</v>
      </c>
      <c r="B244">
        <v>1759097302.1</v>
      </c>
      <c r="C244">
        <v>3468</v>
      </c>
      <c r="D244" t="s">
        <v>889</v>
      </c>
      <c r="E244" t="s">
        <v>890</v>
      </c>
      <c r="F244">
        <v>5</v>
      </c>
      <c r="G244" t="s">
        <v>856</v>
      </c>
      <c r="H244" t="s">
        <v>419</v>
      </c>
      <c r="I244">
        <v>1759097299.1</v>
      </c>
      <c r="J244">
        <f>(K244)/1000</f>
        <v>0</v>
      </c>
      <c r="K244">
        <f>1000*DK244*AI244*(DG244-DH244)/(100*CZ244*(1000-AI244*DG244))</f>
        <v>0</v>
      </c>
      <c r="L244">
        <f>DK244*AI244*(DF244-DE244*(1000-AI244*DH244)/(1000-AI244*DG244))/(100*CZ244)</f>
        <v>0</v>
      </c>
      <c r="M244">
        <f>DE244 - IF(AI244&gt;1, L244*CZ244*100.0/(AK244), 0)</f>
        <v>0</v>
      </c>
      <c r="N244">
        <f>((T244-J244/2)*M244-L244)/(T244+J244/2)</f>
        <v>0</v>
      </c>
      <c r="O244">
        <f>N244*(DL244+DM244)/1000.0</f>
        <v>0</v>
      </c>
      <c r="P244">
        <f>(DE244 - IF(AI244&gt;1, L244*CZ244*100.0/(AK244), 0))*(DL244+DM244)/1000.0</f>
        <v>0</v>
      </c>
      <c r="Q244">
        <f>2.0/((1/S244-1/R244)+SIGN(S244)*SQRT((1/S244-1/R244)*(1/S244-1/R244) + 4*DA244/((DA244+1)*(DA244+1))*(2*1/S244*1/R244-1/R244*1/R244)))</f>
        <v>0</v>
      </c>
      <c r="R244">
        <f>IF(LEFT(DB244,1)&lt;&gt;"0",IF(LEFT(DB244,1)="1",3.0,DC244),$D$5+$E$5*(DS244*DL244/($K$5*1000))+$F$5*(DS244*DL244/($K$5*1000))*MAX(MIN(CZ244,$J$5),$I$5)*MAX(MIN(CZ244,$J$5),$I$5)+$G$5*MAX(MIN(CZ244,$J$5),$I$5)*(DS244*DL244/($K$5*1000))+$H$5*(DS244*DL244/($K$5*1000))*(DS244*DL244/($K$5*1000)))</f>
        <v>0</v>
      </c>
      <c r="S244">
        <f>J244*(1000-(1000*0.61365*exp(17.502*W244/(240.97+W244))/(DL244+DM244)+DG244)/2)/(1000*0.61365*exp(17.502*W244/(240.97+W244))/(DL244+DM244)-DG244)</f>
        <v>0</v>
      </c>
      <c r="T244">
        <f>1/((DA244+1)/(Q244/1.6)+1/(R244/1.37)) + DA244/((DA244+1)/(Q244/1.6) + DA244/(R244/1.37))</f>
        <v>0</v>
      </c>
      <c r="U244">
        <f>(CV244*CY244)</f>
        <v>0</v>
      </c>
      <c r="V244">
        <f>(DN244+(U244+2*0.95*5.67E-8*(((DN244+$B$7)+273)^4-(DN244+273)^4)-44100*J244)/(1.84*29.3*R244+8*0.95*5.67E-8*(DN244+273)^3))</f>
        <v>0</v>
      </c>
      <c r="W244">
        <f>($C$7*DO244+$D$7*DP244+$E$7*V244)</f>
        <v>0</v>
      </c>
      <c r="X244">
        <f>0.61365*exp(17.502*W244/(240.97+W244))</f>
        <v>0</v>
      </c>
      <c r="Y244">
        <f>(Z244/AA244*100)</f>
        <v>0</v>
      </c>
      <c r="Z244">
        <f>DG244*(DL244+DM244)/1000</f>
        <v>0</v>
      </c>
      <c r="AA244">
        <f>0.61365*exp(17.502*DN244/(240.97+DN244))</f>
        <v>0</v>
      </c>
      <c r="AB244">
        <f>(X244-DG244*(DL244+DM244)/1000)</f>
        <v>0</v>
      </c>
      <c r="AC244">
        <f>(-J244*44100)</f>
        <v>0</v>
      </c>
      <c r="AD244">
        <f>2*29.3*R244*0.92*(DN244-W244)</f>
        <v>0</v>
      </c>
      <c r="AE244">
        <f>2*0.95*5.67E-8*(((DN244+$B$7)+273)^4-(W244+273)^4)</f>
        <v>0</v>
      </c>
      <c r="AF244">
        <f>U244+AE244+AC244+AD244</f>
        <v>0</v>
      </c>
      <c r="AG244">
        <v>6</v>
      </c>
      <c r="AH244">
        <v>1</v>
      </c>
      <c r="AI244">
        <f>IF(AG244*$H$13&gt;=AK244,1.0,(AK244/(AK244-AG244*$H$13)))</f>
        <v>0</v>
      </c>
      <c r="AJ244">
        <f>(AI244-1)*100</f>
        <v>0</v>
      </c>
      <c r="AK244">
        <f>MAX(0,($B$13+$C$13*DS244)/(1+$D$13*DS244)*DL244/(DN244+273)*$E$13)</f>
        <v>0</v>
      </c>
      <c r="AL244" t="s">
        <v>420</v>
      </c>
      <c r="AM244" t="s">
        <v>420</v>
      </c>
      <c r="AN244">
        <v>0</v>
      </c>
      <c r="AO244">
        <v>0</v>
      </c>
      <c r="AP244">
        <f>1-AN244/AO244</f>
        <v>0</v>
      </c>
      <c r="AQ244">
        <v>0</v>
      </c>
      <c r="AR244" t="s">
        <v>420</v>
      </c>
      <c r="AS244" t="s">
        <v>420</v>
      </c>
      <c r="AT244">
        <v>0</v>
      </c>
      <c r="AU244">
        <v>0</v>
      </c>
      <c r="AV244">
        <f>1-AT244/AU244</f>
        <v>0</v>
      </c>
      <c r="AW244">
        <v>0.5</v>
      </c>
      <c r="AX244">
        <f>CW244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420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CV244">
        <f>$B$11*DT244+$C$11*DU244+$F$11*EF244*(1-EI244)</f>
        <v>0</v>
      </c>
      <c r="CW244">
        <f>CV244*CX244</f>
        <v>0</v>
      </c>
      <c r="CX244">
        <f>($B$11*$D$9+$C$11*$D$9+$F$11*((ES244+EK244)/MAX(ES244+EK244+ET244, 0.1)*$I$9+ET244/MAX(ES244+EK244+ET244, 0.1)*$J$9))/($B$11+$C$11+$F$11)</f>
        <v>0</v>
      </c>
      <c r="CY244">
        <f>($B$11*$K$9+$C$11*$K$9+$F$11*((ES244+EK244)/MAX(ES244+EK244+ET244, 0.1)*$P$9+ET244/MAX(ES244+EK244+ET244, 0.1)*$Q$9))/($B$11+$C$11+$F$11)</f>
        <v>0</v>
      </c>
      <c r="CZ244">
        <v>5.36</v>
      </c>
      <c r="DA244">
        <v>0.5</v>
      </c>
      <c r="DB244" t="s">
        <v>421</v>
      </c>
      <c r="DC244">
        <v>2</v>
      </c>
      <c r="DD244">
        <v>1759097299.1</v>
      </c>
      <c r="DE244">
        <v>421.1602222222223</v>
      </c>
      <c r="DF244">
        <v>420.0321111111111</v>
      </c>
      <c r="DG244">
        <v>24.12427777777778</v>
      </c>
      <c r="DH244">
        <v>24.00561111111112</v>
      </c>
      <c r="DI244">
        <v>420.982</v>
      </c>
      <c r="DJ244">
        <v>23.87328888888889</v>
      </c>
      <c r="DK244">
        <v>500.1032222222223</v>
      </c>
      <c r="DL244">
        <v>90.67674444444444</v>
      </c>
      <c r="DM244">
        <v>0.05429311111111111</v>
      </c>
      <c r="DN244">
        <v>30.45506666666667</v>
      </c>
      <c r="DO244">
        <v>30.01307777777778</v>
      </c>
      <c r="DP244">
        <v>999.9000000000001</v>
      </c>
      <c r="DQ244">
        <v>0</v>
      </c>
      <c r="DR244">
        <v>0</v>
      </c>
      <c r="DS244">
        <v>10003.34111111111</v>
      </c>
      <c r="DT244">
        <v>0</v>
      </c>
      <c r="DU244">
        <v>2.26173</v>
      </c>
      <c r="DV244">
        <v>1.128075555555555</v>
      </c>
      <c r="DW244">
        <v>431.5715555555556</v>
      </c>
      <c r="DX244">
        <v>430.3632222222222</v>
      </c>
      <c r="DY244">
        <v>0.1186594444444445</v>
      </c>
      <c r="DZ244">
        <v>420.0321111111111</v>
      </c>
      <c r="EA244">
        <v>24.00561111111112</v>
      </c>
      <c r="EB244">
        <v>2.187511111111111</v>
      </c>
      <c r="EC244">
        <v>2.176753333333334</v>
      </c>
      <c r="ED244">
        <v>18.87113333333333</v>
      </c>
      <c r="EE244">
        <v>18.79222222222222</v>
      </c>
      <c r="EF244">
        <v>0.00500056</v>
      </c>
      <c r="EG244">
        <v>0</v>
      </c>
      <c r="EH244">
        <v>0</v>
      </c>
      <c r="EI244">
        <v>0</v>
      </c>
      <c r="EJ244">
        <v>588.5</v>
      </c>
      <c r="EK244">
        <v>0.00500056</v>
      </c>
      <c r="EL244">
        <v>-7.266666666666667</v>
      </c>
      <c r="EM244">
        <v>-2.588888888888889</v>
      </c>
      <c r="EN244">
        <v>34.98577777777777</v>
      </c>
      <c r="EO244">
        <v>38.20099999999999</v>
      </c>
      <c r="EP244">
        <v>36.57599999999999</v>
      </c>
      <c r="EQ244">
        <v>37.67344444444444</v>
      </c>
      <c r="ER244">
        <v>37.22211111111111</v>
      </c>
      <c r="ES244">
        <v>0</v>
      </c>
      <c r="ET244">
        <v>0</v>
      </c>
      <c r="EU244">
        <v>0</v>
      </c>
      <c r="EV244">
        <v>1759097313.7</v>
      </c>
      <c r="EW244">
        <v>0</v>
      </c>
      <c r="EX244">
        <v>588.3230769230769</v>
      </c>
      <c r="EY244">
        <v>27.61709371377237</v>
      </c>
      <c r="EZ244">
        <v>-1.85641057467092</v>
      </c>
      <c r="FA244">
        <v>-9.096153846153845</v>
      </c>
      <c r="FB244">
        <v>15</v>
      </c>
      <c r="FC244">
        <v>0</v>
      </c>
      <c r="FD244" t="s">
        <v>422</v>
      </c>
      <c r="FE244">
        <v>1747148579.5</v>
      </c>
      <c r="FF244">
        <v>1747148584.5</v>
      </c>
      <c r="FG244">
        <v>0</v>
      </c>
      <c r="FH244">
        <v>0.162</v>
      </c>
      <c r="FI244">
        <v>-0.001</v>
      </c>
      <c r="FJ244">
        <v>0.139</v>
      </c>
      <c r="FK244">
        <v>0.058</v>
      </c>
      <c r="FL244">
        <v>420</v>
      </c>
      <c r="FM244">
        <v>16</v>
      </c>
      <c r="FN244">
        <v>0.19</v>
      </c>
      <c r="FO244">
        <v>0.02</v>
      </c>
      <c r="FP244">
        <v>1.14815243902439</v>
      </c>
      <c r="FQ244">
        <v>-0.08830118466898995</v>
      </c>
      <c r="FR244">
        <v>0.02359368981166806</v>
      </c>
      <c r="FS244">
        <v>1</v>
      </c>
      <c r="FT244">
        <v>587.6058823529411</v>
      </c>
      <c r="FU244">
        <v>21.70206257985912</v>
      </c>
      <c r="FV244">
        <v>6.564742778728277</v>
      </c>
      <c r="FW244">
        <v>0</v>
      </c>
      <c r="FX244">
        <v>0.1108571414634146</v>
      </c>
      <c r="FY244">
        <v>0.07978527177700374</v>
      </c>
      <c r="FZ244">
        <v>0.008333587185833633</v>
      </c>
      <c r="GA244">
        <v>1</v>
      </c>
      <c r="GB244">
        <v>2</v>
      </c>
      <c r="GC244">
        <v>3</v>
      </c>
      <c r="GD244" t="s">
        <v>423</v>
      </c>
      <c r="GE244">
        <v>3.12694</v>
      </c>
      <c r="GF244">
        <v>2.73205</v>
      </c>
      <c r="GG244">
        <v>0.08608010000000001</v>
      </c>
      <c r="GH244">
        <v>0.0863858</v>
      </c>
      <c r="GI244">
        <v>0.107489</v>
      </c>
      <c r="GJ244">
        <v>0.107721</v>
      </c>
      <c r="GK244">
        <v>27382.2</v>
      </c>
      <c r="GL244">
        <v>26528.5</v>
      </c>
      <c r="GM244">
        <v>30503.3</v>
      </c>
      <c r="GN244">
        <v>29292.1</v>
      </c>
      <c r="GO244">
        <v>37571.3</v>
      </c>
      <c r="GP244">
        <v>34376.8</v>
      </c>
      <c r="GQ244">
        <v>46664.7</v>
      </c>
      <c r="GR244">
        <v>43516.1</v>
      </c>
      <c r="GS244">
        <v>1.81752</v>
      </c>
      <c r="GT244">
        <v>1.8708</v>
      </c>
      <c r="GU244">
        <v>0.07905810000000001</v>
      </c>
      <c r="GV244">
        <v>0</v>
      </c>
      <c r="GW244">
        <v>28.7296</v>
      </c>
      <c r="GX244">
        <v>999.9</v>
      </c>
      <c r="GY244">
        <v>49</v>
      </c>
      <c r="GZ244">
        <v>30.7</v>
      </c>
      <c r="HA244">
        <v>23.962</v>
      </c>
      <c r="HB244">
        <v>62.7658</v>
      </c>
      <c r="HC244">
        <v>13.2492</v>
      </c>
      <c r="HD244">
        <v>1</v>
      </c>
      <c r="HE244">
        <v>0.164042</v>
      </c>
      <c r="HF244">
        <v>-1.63263</v>
      </c>
      <c r="HG244">
        <v>20.2126</v>
      </c>
      <c r="HH244">
        <v>5.23706</v>
      </c>
      <c r="HI244">
        <v>11.974</v>
      </c>
      <c r="HJ244">
        <v>4.9717</v>
      </c>
      <c r="HK244">
        <v>3.291</v>
      </c>
      <c r="HL244">
        <v>9999</v>
      </c>
      <c r="HM244">
        <v>9999</v>
      </c>
      <c r="HN244">
        <v>9999</v>
      </c>
      <c r="HO244">
        <v>4.8</v>
      </c>
      <c r="HP244">
        <v>4.97295</v>
      </c>
      <c r="HQ244">
        <v>1.87733</v>
      </c>
      <c r="HR244">
        <v>1.87545</v>
      </c>
      <c r="HS244">
        <v>1.87821</v>
      </c>
      <c r="HT244">
        <v>1.875</v>
      </c>
      <c r="HU244">
        <v>1.87855</v>
      </c>
      <c r="HV244">
        <v>1.87561</v>
      </c>
      <c r="HW244">
        <v>1.87683</v>
      </c>
      <c r="HX244">
        <v>0</v>
      </c>
      <c r="HY244">
        <v>0</v>
      </c>
      <c r="HZ244">
        <v>0</v>
      </c>
      <c r="IA244">
        <v>0</v>
      </c>
      <c r="IB244" t="s">
        <v>424</v>
      </c>
      <c r="IC244" t="s">
        <v>425</v>
      </c>
      <c r="ID244" t="s">
        <v>426</v>
      </c>
      <c r="IE244" t="s">
        <v>426</v>
      </c>
      <c r="IF244" t="s">
        <v>426</v>
      </c>
      <c r="IG244" t="s">
        <v>426</v>
      </c>
      <c r="IH244">
        <v>0</v>
      </c>
      <c r="II244">
        <v>100</v>
      </c>
      <c r="IJ244">
        <v>100</v>
      </c>
      <c r="IK244">
        <v>0.178</v>
      </c>
      <c r="IL244">
        <v>0.251</v>
      </c>
      <c r="IM244">
        <v>-0.2208080166734159</v>
      </c>
      <c r="IN244">
        <v>0.0009760521447082311</v>
      </c>
      <c r="IO244">
        <v>-1.213558287100738E-07</v>
      </c>
      <c r="IP244">
        <v>1.27618266518245E-10</v>
      </c>
      <c r="IQ244">
        <v>-0.04124942103459956</v>
      </c>
      <c r="IR244">
        <v>-0.001300910323688675</v>
      </c>
      <c r="IS244">
        <v>0.0007077955028906285</v>
      </c>
      <c r="IT244">
        <v>-5.887928008297181E-06</v>
      </c>
      <c r="IU244">
        <v>4</v>
      </c>
      <c r="IV244">
        <v>2095</v>
      </c>
      <c r="IW244">
        <v>1</v>
      </c>
      <c r="IX244">
        <v>25</v>
      </c>
      <c r="IY244">
        <v>199145.4</v>
      </c>
      <c r="IZ244">
        <v>199145.3</v>
      </c>
      <c r="JA244">
        <v>1.10474</v>
      </c>
      <c r="JB244">
        <v>2.5647</v>
      </c>
      <c r="JC244">
        <v>1.39893</v>
      </c>
      <c r="JD244">
        <v>2.34985</v>
      </c>
      <c r="JE244">
        <v>1.44897</v>
      </c>
      <c r="JF244">
        <v>2.63916</v>
      </c>
      <c r="JG244">
        <v>37.3858</v>
      </c>
      <c r="JH244">
        <v>24.0087</v>
      </c>
      <c r="JI244">
        <v>18</v>
      </c>
      <c r="JJ244">
        <v>475.748</v>
      </c>
      <c r="JK244">
        <v>479.253</v>
      </c>
      <c r="JL244">
        <v>31.6192</v>
      </c>
      <c r="JM244">
        <v>29.2865</v>
      </c>
      <c r="JN244">
        <v>29.9999</v>
      </c>
      <c r="JO244">
        <v>28.9169</v>
      </c>
      <c r="JP244">
        <v>28.9697</v>
      </c>
      <c r="JQ244">
        <v>22.1388</v>
      </c>
      <c r="JR244">
        <v>1.99116</v>
      </c>
      <c r="JS244">
        <v>100</v>
      </c>
      <c r="JT244">
        <v>31.573</v>
      </c>
      <c r="JU244">
        <v>420</v>
      </c>
      <c r="JV244">
        <v>23.9255</v>
      </c>
      <c r="JW244">
        <v>100.844</v>
      </c>
      <c r="JX244">
        <v>100.104</v>
      </c>
    </row>
    <row r="245" spans="1:284">
      <c r="A245">
        <v>229</v>
      </c>
      <c r="B245">
        <v>1759097304.1</v>
      </c>
      <c r="C245">
        <v>3470</v>
      </c>
      <c r="D245" t="s">
        <v>891</v>
      </c>
      <c r="E245" t="s">
        <v>892</v>
      </c>
      <c r="F245">
        <v>5</v>
      </c>
      <c r="G245" t="s">
        <v>856</v>
      </c>
      <c r="H245" t="s">
        <v>419</v>
      </c>
      <c r="I245">
        <v>1759097301.1</v>
      </c>
      <c r="J245">
        <f>(K245)/1000</f>
        <v>0</v>
      </c>
      <c r="K245">
        <f>1000*DK245*AI245*(DG245-DH245)/(100*CZ245*(1000-AI245*DG245))</f>
        <v>0</v>
      </c>
      <c r="L245">
        <f>DK245*AI245*(DF245-DE245*(1000-AI245*DH245)/(1000-AI245*DG245))/(100*CZ245)</f>
        <v>0</v>
      </c>
      <c r="M245">
        <f>DE245 - IF(AI245&gt;1, L245*CZ245*100.0/(AK245), 0)</f>
        <v>0</v>
      </c>
      <c r="N245">
        <f>((T245-J245/2)*M245-L245)/(T245+J245/2)</f>
        <v>0</v>
      </c>
      <c r="O245">
        <f>N245*(DL245+DM245)/1000.0</f>
        <v>0</v>
      </c>
      <c r="P245">
        <f>(DE245 - IF(AI245&gt;1, L245*CZ245*100.0/(AK245), 0))*(DL245+DM245)/1000.0</f>
        <v>0</v>
      </c>
      <c r="Q245">
        <f>2.0/((1/S245-1/R245)+SIGN(S245)*SQRT((1/S245-1/R245)*(1/S245-1/R245) + 4*DA245/((DA245+1)*(DA245+1))*(2*1/S245*1/R245-1/R245*1/R245)))</f>
        <v>0</v>
      </c>
      <c r="R245">
        <f>IF(LEFT(DB245,1)&lt;&gt;"0",IF(LEFT(DB245,1)="1",3.0,DC245),$D$5+$E$5*(DS245*DL245/($K$5*1000))+$F$5*(DS245*DL245/($K$5*1000))*MAX(MIN(CZ245,$J$5),$I$5)*MAX(MIN(CZ245,$J$5),$I$5)+$G$5*MAX(MIN(CZ245,$J$5),$I$5)*(DS245*DL245/($K$5*1000))+$H$5*(DS245*DL245/($K$5*1000))*(DS245*DL245/($K$5*1000)))</f>
        <v>0</v>
      </c>
      <c r="S245">
        <f>J245*(1000-(1000*0.61365*exp(17.502*W245/(240.97+W245))/(DL245+DM245)+DG245)/2)/(1000*0.61365*exp(17.502*W245/(240.97+W245))/(DL245+DM245)-DG245)</f>
        <v>0</v>
      </c>
      <c r="T245">
        <f>1/((DA245+1)/(Q245/1.6)+1/(R245/1.37)) + DA245/((DA245+1)/(Q245/1.6) + DA245/(R245/1.37))</f>
        <v>0</v>
      </c>
      <c r="U245">
        <f>(CV245*CY245)</f>
        <v>0</v>
      </c>
      <c r="V245">
        <f>(DN245+(U245+2*0.95*5.67E-8*(((DN245+$B$7)+273)^4-(DN245+273)^4)-44100*J245)/(1.84*29.3*R245+8*0.95*5.67E-8*(DN245+273)^3))</f>
        <v>0</v>
      </c>
      <c r="W245">
        <f>($C$7*DO245+$D$7*DP245+$E$7*V245)</f>
        <v>0</v>
      </c>
      <c r="X245">
        <f>0.61365*exp(17.502*W245/(240.97+W245))</f>
        <v>0</v>
      </c>
      <c r="Y245">
        <f>(Z245/AA245*100)</f>
        <v>0</v>
      </c>
      <c r="Z245">
        <f>DG245*(DL245+DM245)/1000</f>
        <v>0</v>
      </c>
      <c r="AA245">
        <f>0.61365*exp(17.502*DN245/(240.97+DN245))</f>
        <v>0</v>
      </c>
      <c r="AB245">
        <f>(X245-DG245*(DL245+DM245)/1000)</f>
        <v>0</v>
      </c>
      <c r="AC245">
        <f>(-J245*44100)</f>
        <v>0</v>
      </c>
      <c r="AD245">
        <f>2*29.3*R245*0.92*(DN245-W245)</f>
        <v>0</v>
      </c>
      <c r="AE245">
        <f>2*0.95*5.67E-8*(((DN245+$B$7)+273)^4-(W245+273)^4)</f>
        <v>0</v>
      </c>
      <c r="AF245">
        <f>U245+AE245+AC245+AD245</f>
        <v>0</v>
      </c>
      <c r="AG245">
        <v>6</v>
      </c>
      <c r="AH245">
        <v>1</v>
      </c>
      <c r="AI245">
        <f>IF(AG245*$H$13&gt;=AK245,1.0,(AK245/(AK245-AG245*$H$13)))</f>
        <v>0</v>
      </c>
      <c r="AJ245">
        <f>(AI245-1)*100</f>
        <v>0</v>
      </c>
      <c r="AK245">
        <f>MAX(0,($B$13+$C$13*DS245)/(1+$D$13*DS245)*DL245/(DN245+273)*$E$13)</f>
        <v>0</v>
      </c>
      <c r="AL245" t="s">
        <v>420</v>
      </c>
      <c r="AM245" t="s">
        <v>420</v>
      </c>
      <c r="AN245">
        <v>0</v>
      </c>
      <c r="AO245">
        <v>0</v>
      </c>
      <c r="AP245">
        <f>1-AN245/AO245</f>
        <v>0</v>
      </c>
      <c r="AQ245">
        <v>0</v>
      </c>
      <c r="AR245" t="s">
        <v>420</v>
      </c>
      <c r="AS245" t="s">
        <v>420</v>
      </c>
      <c r="AT245">
        <v>0</v>
      </c>
      <c r="AU245">
        <v>0</v>
      </c>
      <c r="AV245">
        <f>1-AT245/AU245</f>
        <v>0</v>
      </c>
      <c r="AW245">
        <v>0.5</v>
      </c>
      <c r="AX245">
        <f>CW245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420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CV245">
        <f>$B$11*DT245+$C$11*DU245+$F$11*EF245*(1-EI245)</f>
        <v>0</v>
      </c>
      <c r="CW245">
        <f>CV245*CX245</f>
        <v>0</v>
      </c>
      <c r="CX245">
        <f>($B$11*$D$9+$C$11*$D$9+$F$11*((ES245+EK245)/MAX(ES245+EK245+ET245, 0.1)*$I$9+ET245/MAX(ES245+EK245+ET245, 0.1)*$J$9))/($B$11+$C$11+$F$11)</f>
        <v>0</v>
      </c>
      <c r="CY245">
        <f>($B$11*$K$9+$C$11*$K$9+$F$11*((ES245+EK245)/MAX(ES245+EK245+ET245, 0.1)*$P$9+ET245/MAX(ES245+EK245+ET245, 0.1)*$Q$9))/($B$11+$C$11+$F$11)</f>
        <v>0</v>
      </c>
      <c r="CZ245">
        <v>5.36</v>
      </c>
      <c r="DA245">
        <v>0.5</v>
      </c>
      <c r="DB245" t="s">
        <v>421</v>
      </c>
      <c r="DC245">
        <v>2</v>
      </c>
      <c r="DD245">
        <v>1759097301.1</v>
      </c>
      <c r="DE245">
        <v>421.1755555555555</v>
      </c>
      <c r="DF245">
        <v>420.0301111111111</v>
      </c>
      <c r="DG245">
        <v>24.1254</v>
      </c>
      <c r="DH245">
        <v>24.00637777777778</v>
      </c>
      <c r="DI245">
        <v>420.9974444444445</v>
      </c>
      <c r="DJ245">
        <v>23.8744</v>
      </c>
      <c r="DK245">
        <v>500.084111111111</v>
      </c>
      <c r="DL245">
        <v>90.67495555555554</v>
      </c>
      <c r="DM245">
        <v>0.05425277777777777</v>
      </c>
      <c r="DN245">
        <v>30.45841111111111</v>
      </c>
      <c r="DO245">
        <v>30.01593333333334</v>
      </c>
      <c r="DP245">
        <v>999.9000000000001</v>
      </c>
      <c r="DQ245">
        <v>0</v>
      </c>
      <c r="DR245">
        <v>0</v>
      </c>
      <c r="DS245">
        <v>10000.76555555556</v>
      </c>
      <c r="DT245">
        <v>0</v>
      </c>
      <c r="DU245">
        <v>2.26173</v>
      </c>
      <c r="DV245">
        <v>1.145524444444444</v>
      </c>
      <c r="DW245">
        <v>431.5878888888889</v>
      </c>
      <c r="DX245">
        <v>430.3614444444445</v>
      </c>
      <c r="DY245">
        <v>0.1190183333333334</v>
      </c>
      <c r="DZ245">
        <v>420.0301111111111</v>
      </c>
      <c r="EA245">
        <v>24.00637777777778</v>
      </c>
      <c r="EB245">
        <v>2.187571111111111</v>
      </c>
      <c r="EC245">
        <v>2.176778888888889</v>
      </c>
      <c r="ED245">
        <v>18.87156666666667</v>
      </c>
      <c r="EE245">
        <v>18.79242222222222</v>
      </c>
      <c r="EF245">
        <v>0.00500056</v>
      </c>
      <c r="EG245">
        <v>0</v>
      </c>
      <c r="EH245">
        <v>0</v>
      </c>
      <c r="EI245">
        <v>0</v>
      </c>
      <c r="EJ245">
        <v>585.1222222222221</v>
      </c>
      <c r="EK245">
        <v>0.00500056</v>
      </c>
      <c r="EL245">
        <v>-6.733333333333333</v>
      </c>
      <c r="EM245">
        <v>-2.633333333333334</v>
      </c>
      <c r="EN245">
        <v>34.99288888888888</v>
      </c>
      <c r="EO245">
        <v>38.20099999999999</v>
      </c>
      <c r="EP245">
        <v>36.61777777777777</v>
      </c>
      <c r="EQ245">
        <v>37.72211111111111</v>
      </c>
      <c r="ER245">
        <v>37.25677777777778</v>
      </c>
      <c r="ES245">
        <v>0</v>
      </c>
      <c r="ET245">
        <v>0</v>
      </c>
      <c r="EU245">
        <v>0</v>
      </c>
      <c r="EV245">
        <v>1759097315.5</v>
      </c>
      <c r="EW245">
        <v>0</v>
      </c>
      <c r="EX245">
        <v>588.124</v>
      </c>
      <c r="EY245">
        <v>-48.03076941591211</v>
      </c>
      <c r="EZ245">
        <v>35.58461491760659</v>
      </c>
      <c r="FA245">
        <v>-8.724</v>
      </c>
      <c r="FB245">
        <v>15</v>
      </c>
      <c r="FC245">
        <v>0</v>
      </c>
      <c r="FD245" t="s">
        <v>422</v>
      </c>
      <c r="FE245">
        <v>1747148579.5</v>
      </c>
      <c r="FF245">
        <v>1747148584.5</v>
      </c>
      <c r="FG245">
        <v>0</v>
      </c>
      <c r="FH245">
        <v>0.162</v>
      </c>
      <c r="FI245">
        <v>-0.001</v>
      </c>
      <c r="FJ245">
        <v>0.139</v>
      </c>
      <c r="FK245">
        <v>0.058</v>
      </c>
      <c r="FL245">
        <v>420</v>
      </c>
      <c r="FM245">
        <v>16</v>
      </c>
      <c r="FN245">
        <v>0.19</v>
      </c>
      <c r="FO245">
        <v>0.02</v>
      </c>
      <c r="FP245">
        <v>1.149613</v>
      </c>
      <c r="FQ245">
        <v>-0.07581163227017035</v>
      </c>
      <c r="FR245">
        <v>0.02420888134548973</v>
      </c>
      <c r="FS245">
        <v>1</v>
      </c>
      <c r="FT245">
        <v>587.3794117647058</v>
      </c>
      <c r="FU245">
        <v>11.87624134556893</v>
      </c>
      <c r="FV245">
        <v>6.857875653400888</v>
      </c>
      <c r="FW245">
        <v>0</v>
      </c>
      <c r="FX245">
        <v>0.11280484</v>
      </c>
      <c r="FY245">
        <v>0.07038029043151955</v>
      </c>
      <c r="FZ245">
        <v>0.007438145020292358</v>
      </c>
      <c r="GA245">
        <v>1</v>
      </c>
      <c r="GB245">
        <v>2</v>
      </c>
      <c r="GC245">
        <v>3</v>
      </c>
      <c r="GD245" t="s">
        <v>423</v>
      </c>
      <c r="GE245">
        <v>3.12696</v>
      </c>
      <c r="GF245">
        <v>2.73189</v>
      </c>
      <c r="GG245">
        <v>0.0860817</v>
      </c>
      <c r="GH245">
        <v>0.0863727</v>
      </c>
      <c r="GI245">
        <v>0.107492</v>
      </c>
      <c r="GJ245">
        <v>0.107718</v>
      </c>
      <c r="GK245">
        <v>27382.2</v>
      </c>
      <c r="GL245">
        <v>26528.9</v>
      </c>
      <c r="GM245">
        <v>30503.3</v>
      </c>
      <c r="GN245">
        <v>29292.1</v>
      </c>
      <c r="GO245">
        <v>37571.4</v>
      </c>
      <c r="GP245">
        <v>34377</v>
      </c>
      <c r="GQ245">
        <v>46664.9</v>
      </c>
      <c r="GR245">
        <v>43516.2</v>
      </c>
      <c r="GS245">
        <v>1.8174</v>
      </c>
      <c r="GT245">
        <v>1.87088</v>
      </c>
      <c r="GU245">
        <v>0.07952380000000001</v>
      </c>
      <c r="GV245">
        <v>0</v>
      </c>
      <c r="GW245">
        <v>28.7296</v>
      </c>
      <c r="GX245">
        <v>999.9</v>
      </c>
      <c r="GY245">
        <v>49</v>
      </c>
      <c r="GZ245">
        <v>30.7</v>
      </c>
      <c r="HA245">
        <v>23.9615</v>
      </c>
      <c r="HB245">
        <v>62.8358</v>
      </c>
      <c r="HC245">
        <v>13.2612</v>
      </c>
      <c r="HD245">
        <v>1</v>
      </c>
      <c r="HE245">
        <v>0.163991</v>
      </c>
      <c r="HF245">
        <v>-1.57865</v>
      </c>
      <c r="HG245">
        <v>20.2132</v>
      </c>
      <c r="HH245">
        <v>5.23661</v>
      </c>
      <c r="HI245">
        <v>11.974</v>
      </c>
      <c r="HJ245">
        <v>4.97175</v>
      </c>
      <c r="HK245">
        <v>3.291</v>
      </c>
      <c r="HL245">
        <v>9999</v>
      </c>
      <c r="HM245">
        <v>9999</v>
      </c>
      <c r="HN245">
        <v>9999</v>
      </c>
      <c r="HO245">
        <v>4.8</v>
      </c>
      <c r="HP245">
        <v>4.97296</v>
      </c>
      <c r="HQ245">
        <v>1.87732</v>
      </c>
      <c r="HR245">
        <v>1.87545</v>
      </c>
      <c r="HS245">
        <v>1.87821</v>
      </c>
      <c r="HT245">
        <v>1.875</v>
      </c>
      <c r="HU245">
        <v>1.87853</v>
      </c>
      <c r="HV245">
        <v>1.87561</v>
      </c>
      <c r="HW245">
        <v>1.87683</v>
      </c>
      <c r="HX245">
        <v>0</v>
      </c>
      <c r="HY245">
        <v>0</v>
      </c>
      <c r="HZ245">
        <v>0</v>
      </c>
      <c r="IA245">
        <v>0</v>
      </c>
      <c r="IB245" t="s">
        <v>424</v>
      </c>
      <c r="IC245" t="s">
        <v>425</v>
      </c>
      <c r="ID245" t="s">
        <v>426</v>
      </c>
      <c r="IE245" t="s">
        <v>426</v>
      </c>
      <c r="IF245" t="s">
        <v>426</v>
      </c>
      <c r="IG245" t="s">
        <v>426</v>
      </c>
      <c r="IH245">
        <v>0</v>
      </c>
      <c r="II245">
        <v>100</v>
      </c>
      <c r="IJ245">
        <v>100</v>
      </c>
      <c r="IK245">
        <v>0.178</v>
      </c>
      <c r="IL245">
        <v>0.251</v>
      </c>
      <c r="IM245">
        <v>-0.2208080166734159</v>
      </c>
      <c r="IN245">
        <v>0.0009760521447082311</v>
      </c>
      <c r="IO245">
        <v>-1.213558287100738E-07</v>
      </c>
      <c r="IP245">
        <v>1.27618266518245E-10</v>
      </c>
      <c r="IQ245">
        <v>-0.04124942103459956</v>
      </c>
      <c r="IR245">
        <v>-0.001300910323688675</v>
      </c>
      <c r="IS245">
        <v>0.0007077955028906285</v>
      </c>
      <c r="IT245">
        <v>-5.887928008297181E-06</v>
      </c>
      <c r="IU245">
        <v>4</v>
      </c>
      <c r="IV245">
        <v>2095</v>
      </c>
      <c r="IW245">
        <v>1</v>
      </c>
      <c r="IX245">
        <v>25</v>
      </c>
      <c r="IY245">
        <v>199145.4</v>
      </c>
      <c r="IZ245">
        <v>199145.3</v>
      </c>
      <c r="JA245">
        <v>1.10352</v>
      </c>
      <c r="JB245">
        <v>2.56226</v>
      </c>
      <c r="JC245">
        <v>1.39893</v>
      </c>
      <c r="JD245">
        <v>2.34985</v>
      </c>
      <c r="JE245">
        <v>1.44897</v>
      </c>
      <c r="JF245">
        <v>2.56714</v>
      </c>
      <c r="JG245">
        <v>37.4098</v>
      </c>
      <c r="JH245">
        <v>24.0087</v>
      </c>
      <c r="JI245">
        <v>18</v>
      </c>
      <c r="JJ245">
        <v>475.688</v>
      </c>
      <c r="JK245">
        <v>479.303</v>
      </c>
      <c r="JL245">
        <v>31.6106</v>
      </c>
      <c r="JM245">
        <v>29.2865</v>
      </c>
      <c r="JN245">
        <v>29.9999</v>
      </c>
      <c r="JO245">
        <v>28.9181</v>
      </c>
      <c r="JP245">
        <v>28.9697</v>
      </c>
      <c r="JQ245">
        <v>22.1399</v>
      </c>
      <c r="JR245">
        <v>1.99116</v>
      </c>
      <c r="JS245">
        <v>100</v>
      </c>
      <c r="JT245">
        <v>31.573</v>
      </c>
      <c r="JU245">
        <v>420</v>
      </c>
      <c r="JV245">
        <v>23.9191</v>
      </c>
      <c r="JW245">
        <v>100.845</v>
      </c>
      <c r="JX245">
        <v>100.104</v>
      </c>
    </row>
    <row r="246" spans="1:284">
      <c r="A246">
        <v>230</v>
      </c>
      <c r="B246">
        <v>1759097306.1</v>
      </c>
      <c r="C246">
        <v>3472</v>
      </c>
      <c r="D246" t="s">
        <v>893</v>
      </c>
      <c r="E246" t="s">
        <v>894</v>
      </c>
      <c r="F246">
        <v>5</v>
      </c>
      <c r="G246" t="s">
        <v>856</v>
      </c>
      <c r="H246" t="s">
        <v>419</v>
      </c>
      <c r="I246">
        <v>1759097303.1</v>
      </c>
      <c r="J246">
        <f>(K246)/1000</f>
        <v>0</v>
      </c>
      <c r="K246">
        <f>1000*DK246*AI246*(DG246-DH246)/(100*CZ246*(1000-AI246*DG246))</f>
        <v>0</v>
      </c>
      <c r="L246">
        <f>DK246*AI246*(DF246-DE246*(1000-AI246*DH246)/(1000-AI246*DG246))/(100*CZ246)</f>
        <v>0</v>
      </c>
      <c r="M246">
        <f>DE246 - IF(AI246&gt;1, L246*CZ246*100.0/(AK246), 0)</f>
        <v>0</v>
      </c>
      <c r="N246">
        <f>((T246-J246/2)*M246-L246)/(T246+J246/2)</f>
        <v>0</v>
      </c>
      <c r="O246">
        <f>N246*(DL246+DM246)/1000.0</f>
        <v>0</v>
      </c>
      <c r="P246">
        <f>(DE246 - IF(AI246&gt;1, L246*CZ246*100.0/(AK246), 0))*(DL246+DM246)/1000.0</f>
        <v>0</v>
      </c>
      <c r="Q246">
        <f>2.0/((1/S246-1/R246)+SIGN(S246)*SQRT((1/S246-1/R246)*(1/S246-1/R246) + 4*DA246/((DA246+1)*(DA246+1))*(2*1/S246*1/R246-1/R246*1/R246)))</f>
        <v>0</v>
      </c>
      <c r="R246">
        <f>IF(LEFT(DB246,1)&lt;&gt;"0",IF(LEFT(DB246,1)="1",3.0,DC246),$D$5+$E$5*(DS246*DL246/($K$5*1000))+$F$5*(DS246*DL246/($K$5*1000))*MAX(MIN(CZ246,$J$5),$I$5)*MAX(MIN(CZ246,$J$5),$I$5)+$G$5*MAX(MIN(CZ246,$J$5),$I$5)*(DS246*DL246/($K$5*1000))+$H$5*(DS246*DL246/($K$5*1000))*(DS246*DL246/($K$5*1000)))</f>
        <v>0</v>
      </c>
      <c r="S246">
        <f>J246*(1000-(1000*0.61365*exp(17.502*W246/(240.97+W246))/(DL246+DM246)+DG246)/2)/(1000*0.61365*exp(17.502*W246/(240.97+W246))/(DL246+DM246)-DG246)</f>
        <v>0</v>
      </c>
      <c r="T246">
        <f>1/((DA246+1)/(Q246/1.6)+1/(R246/1.37)) + DA246/((DA246+1)/(Q246/1.6) + DA246/(R246/1.37))</f>
        <v>0</v>
      </c>
      <c r="U246">
        <f>(CV246*CY246)</f>
        <v>0</v>
      </c>
      <c r="V246">
        <f>(DN246+(U246+2*0.95*5.67E-8*(((DN246+$B$7)+273)^4-(DN246+273)^4)-44100*J246)/(1.84*29.3*R246+8*0.95*5.67E-8*(DN246+273)^3))</f>
        <v>0</v>
      </c>
      <c r="W246">
        <f>($C$7*DO246+$D$7*DP246+$E$7*V246)</f>
        <v>0</v>
      </c>
      <c r="X246">
        <f>0.61365*exp(17.502*W246/(240.97+W246))</f>
        <v>0</v>
      </c>
      <c r="Y246">
        <f>(Z246/AA246*100)</f>
        <v>0</v>
      </c>
      <c r="Z246">
        <f>DG246*(DL246+DM246)/1000</f>
        <v>0</v>
      </c>
      <c r="AA246">
        <f>0.61365*exp(17.502*DN246/(240.97+DN246))</f>
        <v>0</v>
      </c>
      <c r="AB246">
        <f>(X246-DG246*(DL246+DM246)/1000)</f>
        <v>0</v>
      </c>
      <c r="AC246">
        <f>(-J246*44100)</f>
        <v>0</v>
      </c>
      <c r="AD246">
        <f>2*29.3*R246*0.92*(DN246-W246)</f>
        <v>0</v>
      </c>
      <c r="AE246">
        <f>2*0.95*5.67E-8*(((DN246+$B$7)+273)^4-(W246+273)^4)</f>
        <v>0</v>
      </c>
      <c r="AF246">
        <f>U246+AE246+AC246+AD246</f>
        <v>0</v>
      </c>
      <c r="AG246">
        <v>7</v>
      </c>
      <c r="AH246">
        <v>1</v>
      </c>
      <c r="AI246">
        <f>IF(AG246*$H$13&gt;=AK246,1.0,(AK246/(AK246-AG246*$H$13)))</f>
        <v>0</v>
      </c>
      <c r="AJ246">
        <f>(AI246-1)*100</f>
        <v>0</v>
      </c>
      <c r="AK246">
        <f>MAX(0,($B$13+$C$13*DS246)/(1+$D$13*DS246)*DL246/(DN246+273)*$E$13)</f>
        <v>0</v>
      </c>
      <c r="AL246" t="s">
        <v>420</v>
      </c>
      <c r="AM246" t="s">
        <v>420</v>
      </c>
      <c r="AN246">
        <v>0</v>
      </c>
      <c r="AO246">
        <v>0</v>
      </c>
      <c r="AP246">
        <f>1-AN246/AO246</f>
        <v>0</v>
      </c>
      <c r="AQ246">
        <v>0</v>
      </c>
      <c r="AR246" t="s">
        <v>420</v>
      </c>
      <c r="AS246" t="s">
        <v>420</v>
      </c>
      <c r="AT246">
        <v>0</v>
      </c>
      <c r="AU246">
        <v>0</v>
      </c>
      <c r="AV246">
        <f>1-AT246/AU246</f>
        <v>0</v>
      </c>
      <c r="AW246">
        <v>0.5</v>
      </c>
      <c r="AX246">
        <f>CW246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420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CV246">
        <f>$B$11*DT246+$C$11*DU246+$F$11*EF246*(1-EI246)</f>
        <v>0</v>
      </c>
      <c r="CW246">
        <f>CV246*CX246</f>
        <v>0</v>
      </c>
      <c r="CX246">
        <f>($B$11*$D$9+$C$11*$D$9+$F$11*((ES246+EK246)/MAX(ES246+EK246+ET246, 0.1)*$I$9+ET246/MAX(ES246+EK246+ET246, 0.1)*$J$9))/($B$11+$C$11+$F$11)</f>
        <v>0</v>
      </c>
      <c r="CY246">
        <f>($B$11*$K$9+$C$11*$K$9+$F$11*((ES246+EK246)/MAX(ES246+EK246+ET246, 0.1)*$P$9+ET246/MAX(ES246+EK246+ET246, 0.1)*$Q$9))/($B$11+$C$11+$F$11)</f>
        <v>0</v>
      </c>
      <c r="CZ246">
        <v>5.36</v>
      </c>
      <c r="DA246">
        <v>0.5</v>
      </c>
      <c r="DB246" t="s">
        <v>421</v>
      </c>
      <c r="DC246">
        <v>2</v>
      </c>
      <c r="DD246">
        <v>1759097303.1</v>
      </c>
      <c r="DE246">
        <v>421.1788888888889</v>
      </c>
      <c r="DF246">
        <v>420.0046666666667</v>
      </c>
      <c r="DG246">
        <v>24.12565555555555</v>
      </c>
      <c r="DH246">
        <v>24.00572222222223</v>
      </c>
      <c r="DI246">
        <v>421.0007777777778</v>
      </c>
      <c r="DJ246">
        <v>23.87464444444444</v>
      </c>
      <c r="DK246">
        <v>500.0523333333334</v>
      </c>
      <c r="DL246">
        <v>90.67414444444444</v>
      </c>
      <c r="DM246">
        <v>0.05423053333333334</v>
      </c>
      <c r="DN246">
        <v>30.46182222222222</v>
      </c>
      <c r="DO246">
        <v>30.02122222222222</v>
      </c>
      <c r="DP246">
        <v>999.9000000000001</v>
      </c>
      <c r="DQ246">
        <v>0</v>
      </c>
      <c r="DR246">
        <v>0</v>
      </c>
      <c r="DS246">
        <v>9997.15111111111</v>
      </c>
      <c r="DT246">
        <v>0</v>
      </c>
      <c r="DU246">
        <v>2.26173</v>
      </c>
      <c r="DV246">
        <v>1.174404444444445</v>
      </c>
      <c r="DW246">
        <v>431.5915555555555</v>
      </c>
      <c r="DX246">
        <v>430.3351111111111</v>
      </c>
      <c r="DY246">
        <v>0.119938</v>
      </c>
      <c r="DZ246">
        <v>420.0046666666667</v>
      </c>
      <c r="EA246">
        <v>24.00572222222223</v>
      </c>
      <c r="EB246">
        <v>2.187574444444444</v>
      </c>
      <c r="EC246">
        <v>2.176698888888889</v>
      </c>
      <c r="ED246">
        <v>18.87158888888889</v>
      </c>
      <c r="EE246">
        <v>18.79182222222222</v>
      </c>
      <c r="EF246">
        <v>0.00500056</v>
      </c>
      <c r="EG246">
        <v>0</v>
      </c>
      <c r="EH246">
        <v>0</v>
      </c>
      <c r="EI246">
        <v>0</v>
      </c>
      <c r="EJ246">
        <v>583.6333333333334</v>
      </c>
      <c r="EK246">
        <v>0.00500056</v>
      </c>
      <c r="EL246">
        <v>-6.899999999999999</v>
      </c>
      <c r="EM246">
        <v>-2.622222222222222</v>
      </c>
      <c r="EN246">
        <v>35.09022222222222</v>
      </c>
      <c r="EO246">
        <v>38.19422222222222</v>
      </c>
      <c r="EP246">
        <v>36.61777777777777</v>
      </c>
      <c r="EQ246">
        <v>37.74288888888889</v>
      </c>
      <c r="ER246">
        <v>37.31933333333333</v>
      </c>
      <c r="ES246">
        <v>0</v>
      </c>
      <c r="ET246">
        <v>0</v>
      </c>
      <c r="EU246">
        <v>0</v>
      </c>
      <c r="EV246">
        <v>1759097317.3</v>
      </c>
      <c r="EW246">
        <v>0</v>
      </c>
      <c r="EX246">
        <v>587.9576923076924</v>
      </c>
      <c r="EY246">
        <v>-53.62393185949014</v>
      </c>
      <c r="EZ246">
        <v>26.47179457245583</v>
      </c>
      <c r="FA246">
        <v>-8.503846153846153</v>
      </c>
      <c r="FB246">
        <v>15</v>
      </c>
      <c r="FC246">
        <v>0</v>
      </c>
      <c r="FD246" t="s">
        <v>422</v>
      </c>
      <c r="FE246">
        <v>1747148579.5</v>
      </c>
      <c r="FF246">
        <v>1747148584.5</v>
      </c>
      <c r="FG246">
        <v>0</v>
      </c>
      <c r="FH246">
        <v>0.162</v>
      </c>
      <c r="FI246">
        <v>-0.001</v>
      </c>
      <c r="FJ246">
        <v>0.139</v>
      </c>
      <c r="FK246">
        <v>0.058</v>
      </c>
      <c r="FL246">
        <v>420</v>
      </c>
      <c r="FM246">
        <v>16</v>
      </c>
      <c r="FN246">
        <v>0.19</v>
      </c>
      <c r="FO246">
        <v>0.02</v>
      </c>
      <c r="FP246">
        <v>1.155273902439024</v>
      </c>
      <c r="FQ246">
        <v>0.125968432055748</v>
      </c>
      <c r="FR246">
        <v>0.03296347105198966</v>
      </c>
      <c r="FS246">
        <v>1</v>
      </c>
      <c r="FT246">
        <v>586.2882352941176</v>
      </c>
      <c r="FU246">
        <v>-0.311688414714257</v>
      </c>
      <c r="FV246">
        <v>7.705947462679582</v>
      </c>
      <c r="FW246">
        <v>1</v>
      </c>
      <c r="FX246">
        <v>0.115244312195122</v>
      </c>
      <c r="FY246">
        <v>0.05266064111498266</v>
      </c>
      <c r="FZ246">
        <v>0.005868892598088676</v>
      </c>
      <c r="GA246">
        <v>1</v>
      </c>
      <c r="GB246">
        <v>3</v>
      </c>
      <c r="GC246">
        <v>3</v>
      </c>
      <c r="GD246" t="s">
        <v>529</v>
      </c>
      <c r="GE246">
        <v>3.12693</v>
      </c>
      <c r="GF246">
        <v>2.73187</v>
      </c>
      <c r="GG246">
        <v>0.0860769</v>
      </c>
      <c r="GH246">
        <v>0.08637400000000001</v>
      </c>
      <c r="GI246">
        <v>0.107489</v>
      </c>
      <c r="GJ246">
        <v>0.107712</v>
      </c>
      <c r="GK246">
        <v>27382.6</v>
      </c>
      <c r="GL246">
        <v>26528.8</v>
      </c>
      <c r="GM246">
        <v>30503.7</v>
      </c>
      <c r="GN246">
        <v>29292</v>
      </c>
      <c r="GO246">
        <v>37571.8</v>
      </c>
      <c r="GP246">
        <v>34377.2</v>
      </c>
      <c r="GQ246">
        <v>46665.3</v>
      </c>
      <c r="GR246">
        <v>43516.1</v>
      </c>
      <c r="GS246">
        <v>1.81702</v>
      </c>
      <c r="GT246">
        <v>1.8712</v>
      </c>
      <c r="GU246">
        <v>0.07993359999999999</v>
      </c>
      <c r="GV246">
        <v>0</v>
      </c>
      <c r="GW246">
        <v>28.7296</v>
      </c>
      <c r="GX246">
        <v>999.9</v>
      </c>
      <c r="GY246">
        <v>49</v>
      </c>
      <c r="GZ246">
        <v>30.7</v>
      </c>
      <c r="HA246">
        <v>23.966</v>
      </c>
      <c r="HB246">
        <v>62.9958</v>
      </c>
      <c r="HC246">
        <v>13.117</v>
      </c>
      <c r="HD246">
        <v>1</v>
      </c>
      <c r="HE246">
        <v>0.163986</v>
      </c>
      <c r="HF246">
        <v>-1.56591</v>
      </c>
      <c r="HG246">
        <v>20.2135</v>
      </c>
      <c r="HH246">
        <v>5.23661</v>
      </c>
      <c r="HI246">
        <v>11.974</v>
      </c>
      <c r="HJ246">
        <v>4.97165</v>
      </c>
      <c r="HK246">
        <v>3.291</v>
      </c>
      <c r="HL246">
        <v>9999</v>
      </c>
      <c r="HM246">
        <v>9999</v>
      </c>
      <c r="HN246">
        <v>9999</v>
      </c>
      <c r="HO246">
        <v>4.8</v>
      </c>
      <c r="HP246">
        <v>4.97297</v>
      </c>
      <c r="HQ246">
        <v>1.87732</v>
      </c>
      <c r="HR246">
        <v>1.87545</v>
      </c>
      <c r="HS246">
        <v>1.87822</v>
      </c>
      <c r="HT246">
        <v>1.875</v>
      </c>
      <c r="HU246">
        <v>1.87854</v>
      </c>
      <c r="HV246">
        <v>1.87561</v>
      </c>
      <c r="HW246">
        <v>1.87683</v>
      </c>
      <c r="HX246">
        <v>0</v>
      </c>
      <c r="HY246">
        <v>0</v>
      </c>
      <c r="HZ246">
        <v>0</v>
      </c>
      <c r="IA246">
        <v>0</v>
      </c>
      <c r="IB246" t="s">
        <v>424</v>
      </c>
      <c r="IC246" t="s">
        <v>425</v>
      </c>
      <c r="ID246" t="s">
        <v>426</v>
      </c>
      <c r="IE246" t="s">
        <v>426</v>
      </c>
      <c r="IF246" t="s">
        <v>426</v>
      </c>
      <c r="IG246" t="s">
        <v>426</v>
      </c>
      <c r="IH246">
        <v>0</v>
      </c>
      <c r="II246">
        <v>100</v>
      </c>
      <c r="IJ246">
        <v>100</v>
      </c>
      <c r="IK246">
        <v>0.178</v>
      </c>
      <c r="IL246">
        <v>0.251</v>
      </c>
      <c r="IM246">
        <v>-0.2208080166734159</v>
      </c>
      <c r="IN246">
        <v>0.0009760521447082311</v>
      </c>
      <c r="IO246">
        <v>-1.213558287100738E-07</v>
      </c>
      <c r="IP246">
        <v>1.27618266518245E-10</v>
      </c>
      <c r="IQ246">
        <v>-0.04124942103459956</v>
      </c>
      <c r="IR246">
        <v>-0.001300910323688675</v>
      </c>
      <c r="IS246">
        <v>0.0007077955028906285</v>
      </c>
      <c r="IT246">
        <v>-5.887928008297181E-06</v>
      </c>
      <c r="IU246">
        <v>4</v>
      </c>
      <c r="IV246">
        <v>2095</v>
      </c>
      <c r="IW246">
        <v>1</v>
      </c>
      <c r="IX246">
        <v>25</v>
      </c>
      <c r="IY246">
        <v>199145.4</v>
      </c>
      <c r="IZ246">
        <v>199145.4</v>
      </c>
      <c r="JA246">
        <v>1.10474</v>
      </c>
      <c r="JB246">
        <v>2.57324</v>
      </c>
      <c r="JC246">
        <v>1.39893</v>
      </c>
      <c r="JD246">
        <v>2.34863</v>
      </c>
      <c r="JE246">
        <v>1.44897</v>
      </c>
      <c r="JF246">
        <v>2.57812</v>
      </c>
      <c r="JG246">
        <v>37.4098</v>
      </c>
      <c r="JH246">
        <v>23.9999</v>
      </c>
      <c r="JI246">
        <v>18</v>
      </c>
      <c r="JJ246">
        <v>475.491</v>
      </c>
      <c r="JK246">
        <v>479.519</v>
      </c>
      <c r="JL246">
        <v>31.5981</v>
      </c>
      <c r="JM246">
        <v>29.2865</v>
      </c>
      <c r="JN246">
        <v>29.9999</v>
      </c>
      <c r="JO246">
        <v>28.9192</v>
      </c>
      <c r="JP246">
        <v>28.9697</v>
      </c>
      <c r="JQ246">
        <v>22.1393</v>
      </c>
      <c r="JR246">
        <v>1.99116</v>
      </c>
      <c r="JS246">
        <v>100</v>
      </c>
      <c r="JT246">
        <v>31.5492</v>
      </c>
      <c r="JU246">
        <v>420</v>
      </c>
      <c r="JV246">
        <v>23.9181</v>
      </c>
      <c r="JW246">
        <v>100.846</v>
      </c>
      <c r="JX246">
        <v>100.104</v>
      </c>
    </row>
    <row r="247" spans="1:284">
      <c r="A247">
        <v>231</v>
      </c>
      <c r="B247">
        <v>1759097308.1</v>
      </c>
      <c r="C247">
        <v>3474</v>
      </c>
      <c r="D247" t="s">
        <v>895</v>
      </c>
      <c r="E247" t="s">
        <v>896</v>
      </c>
      <c r="F247">
        <v>5</v>
      </c>
      <c r="G247" t="s">
        <v>856</v>
      </c>
      <c r="H247" t="s">
        <v>419</v>
      </c>
      <c r="I247">
        <v>1759097305.1</v>
      </c>
      <c r="J247">
        <f>(K247)/1000</f>
        <v>0</v>
      </c>
      <c r="K247">
        <f>1000*DK247*AI247*(DG247-DH247)/(100*CZ247*(1000-AI247*DG247))</f>
        <v>0</v>
      </c>
      <c r="L247">
        <f>DK247*AI247*(DF247-DE247*(1000-AI247*DH247)/(1000-AI247*DG247))/(100*CZ247)</f>
        <v>0</v>
      </c>
      <c r="M247">
        <f>DE247 - IF(AI247&gt;1, L247*CZ247*100.0/(AK247), 0)</f>
        <v>0</v>
      </c>
      <c r="N247">
        <f>((T247-J247/2)*M247-L247)/(T247+J247/2)</f>
        <v>0</v>
      </c>
      <c r="O247">
        <f>N247*(DL247+DM247)/1000.0</f>
        <v>0</v>
      </c>
      <c r="P247">
        <f>(DE247 - IF(AI247&gt;1, L247*CZ247*100.0/(AK247), 0))*(DL247+DM247)/1000.0</f>
        <v>0</v>
      </c>
      <c r="Q247">
        <f>2.0/((1/S247-1/R247)+SIGN(S247)*SQRT((1/S247-1/R247)*(1/S247-1/R247) + 4*DA247/((DA247+1)*(DA247+1))*(2*1/S247*1/R247-1/R247*1/R247)))</f>
        <v>0</v>
      </c>
      <c r="R247">
        <f>IF(LEFT(DB247,1)&lt;&gt;"0",IF(LEFT(DB247,1)="1",3.0,DC247),$D$5+$E$5*(DS247*DL247/($K$5*1000))+$F$5*(DS247*DL247/($K$5*1000))*MAX(MIN(CZ247,$J$5),$I$5)*MAX(MIN(CZ247,$J$5),$I$5)+$G$5*MAX(MIN(CZ247,$J$5),$I$5)*(DS247*DL247/($K$5*1000))+$H$5*(DS247*DL247/($K$5*1000))*(DS247*DL247/($K$5*1000)))</f>
        <v>0</v>
      </c>
      <c r="S247">
        <f>J247*(1000-(1000*0.61365*exp(17.502*W247/(240.97+W247))/(DL247+DM247)+DG247)/2)/(1000*0.61365*exp(17.502*W247/(240.97+W247))/(DL247+DM247)-DG247)</f>
        <v>0</v>
      </c>
      <c r="T247">
        <f>1/((DA247+1)/(Q247/1.6)+1/(R247/1.37)) + DA247/((DA247+1)/(Q247/1.6) + DA247/(R247/1.37))</f>
        <v>0</v>
      </c>
      <c r="U247">
        <f>(CV247*CY247)</f>
        <v>0</v>
      </c>
      <c r="V247">
        <f>(DN247+(U247+2*0.95*5.67E-8*(((DN247+$B$7)+273)^4-(DN247+273)^4)-44100*J247)/(1.84*29.3*R247+8*0.95*5.67E-8*(DN247+273)^3))</f>
        <v>0</v>
      </c>
      <c r="W247">
        <f>($C$7*DO247+$D$7*DP247+$E$7*V247)</f>
        <v>0</v>
      </c>
      <c r="X247">
        <f>0.61365*exp(17.502*W247/(240.97+W247))</f>
        <v>0</v>
      </c>
      <c r="Y247">
        <f>(Z247/AA247*100)</f>
        <v>0</v>
      </c>
      <c r="Z247">
        <f>DG247*(DL247+DM247)/1000</f>
        <v>0</v>
      </c>
      <c r="AA247">
        <f>0.61365*exp(17.502*DN247/(240.97+DN247))</f>
        <v>0</v>
      </c>
      <c r="AB247">
        <f>(X247-DG247*(DL247+DM247)/1000)</f>
        <v>0</v>
      </c>
      <c r="AC247">
        <f>(-J247*44100)</f>
        <v>0</v>
      </c>
      <c r="AD247">
        <f>2*29.3*R247*0.92*(DN247-W247)</f>
        <v>0</v>
      </c>
      <c r="AE247">
        <f>2*0.95*5.67E-8*(((DN247+$B$7)+273)^4-(W247+273)^4)</f>
        <v>0</v>
      </c>
      <c r="AF247">
        <f>U247+AE247+AC247+AD247</f>
        <v>0</v>
      </c>
      <c r="AG247">
        <v>7</v>
      </c>
      <c r="AH247">
        <v>1</v>
      </c>
      <c r="AI247">
        <f>IF(AG247*$H$13&gt;=AK247,1.0,(AK247/(AK247-AG247*$H$13)))</f>
        <v>0</v>
      </c>
      <c r="AJ247">
        <f>(AI247-1)*100</f>
        <v>0</v>
      </c>
      <c r="AK247">
        <f>MAX(0,($B$13+$C$13*DS247)/(1+$D$13*DS247)*DL247/(DN247+273)*$E$13)</f>
        <v>0</v>
      </c>
      <c r="AL247" t="s">
        <v>420</v>
      </c>
      <c r="AM247" t="s">
        <v>420</v>
      </c>
      <c r="AN247">
        <v>0</v>
      </c>
      <c r="AO247">
        <v>0</v>
      </c>
      <c r="AP247">
        <f>1-AN247/AO247</f>
        <v>0</v>
      </c>
      <c r="AQ247">
        <v>0</v>
      </c>
      <c r="AR247" t="s">
        <v>420</v>
      </c>
      <c r="AS247" t="s">
        <v>420</v>
      </c>
      <c r="AT247">
        <v>0</v>
      </c>
      <c r="AU247">
        <v>0</v>
      </c>
      <c r="AV247">
        <f>1-AT247/AU247</f>
        <v>0</v>
      </c>
      <c r="AW247">
        <v>0.5</v>
      </c>
      <c r="AX247">
        <f>CW247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420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CV247">
        <f>$B$11*DT247+$C$11*DU247+$F$11*EF247*(1-EI247)</f>
        <v>0</v>
      </c>
      <c r="CW247">
        <f>CV247*CX247</f>
        <v>0</v>
      </c>
      <c r="CX247">
        <f>($B$11*$D$9+$C$11*$D$9+$F$11*((ES247+EK247)/MAX(ES247+EK247+ET247, 0.1)*$I$9+ET247/MAX(ES247+EK247+ET247, 0.1)*$J$9))/($B$11+$C$11+$F$11)</f>
        <v>0</v>
      </c>
      <c r="CY247">
        <f>($B$11*$K$9+$C$11*$K$9+$F$11*((ES247+EK247)/MAX(ES247+EK247+ET247, 0.1)*$P$9+ET247/MAX(ES247+EK247+ET247, 0.1)*$Q$9))/($B$11+$C$11+$F$11)</f>
        <v>0</v>
      </c>
      <c r="CZ247">
        <v>5.36</v>
      </c>
      <c r="DA247">
        <v>0.5</v>
      </c>
      <c r="DB247" t="s">
        <v>421</v>
      </c>
      <c r="DC247">
        <v>2</v>
      </c>
      <c r="DD247">
        <v>1759097305.1</v>
      </c>
      <c r="DE247">
        <v>421.1668888888889</v>
      </c>
      <c r="DF247">
        <v>419.9837777777778</v>
      </c>
      <c r="DG247">
        <v>24.12535555555555</v>
      </c>
      <c r="DH247">
        <v>24.00402222222222</v>
      </c>
      <c r="DI247">
        <v>420.9888888888889</v>
      </c>
      <c r="DJ247">
        <v>23.87435555555555</v>
      </c>
      <c r="DK247">
        <v>499.9952222222221</v>
      </c>
      <c r="DL247">
        <v>90.67455555555554</v>
      </c>
      <c r="DM247">
        <v>0.05420456666666667</v>
      </c>
      <c r="DN247">
        <v>30.46461111111111</v>
      </c>
      <c r="DO247">
        <v>30.02803333333333</v>
      </c>
      <c r="DP247">
        <v>999.9000000000001</v>
      </c>
      <c r="DQ247">
        <v>0</v>
      </c>
      <c r="DR247">
        <v>0</v>
      </c>
      <c r="DS247">
        <v>9994.235555555555</v>
      </c>
      <c r="DT247">
        <v>0</v>
      </c>
      <c r="DU247">
        <v>2.26173</v>
      </c>
      <c r="DV247">
        <v>1.183454444444444</v>
      </c>
      <c r="DW247">
        <v>431.5791111111112</v>
      </c>
      <c r="DX247">
        <v>430.3127777777778</v>
      </c>
      <c r="DY247">
        <v>0.1213454444444445</v>
      </c>
      <c r="DZ247">
        <v>419.9837777777778</v>
      </c>
      <c r="EA247">
        <v>24.00402222222222</v>
      </c>
      <c r="EB247">
        <v>2.187557777777778</v>
      </c>
      <c r="EC247">
        <v>2.176554444444445</v>
      </c>
      <c r="ED247">
        <v>18.87147777777778</v>
      </c>
      <c r="EE247">
        <v>18.79076666666667</v>
      </c>
      <c r="EF247">
        <v>0.00500056</v>
      </c>
      <c r="EG247">
        <v>0</v>
      </c>
      <c r="EH247">
        <v>0</v>
      </c>
      <c r="EI247">
        <v>0</v>
      </c>
      <c r="EJ247">
        <v>583.4222222222222</v>
      </c>
      <c r="EK247">
        <v>0.00500056</v>
      </c>
      <c r="EL247">
        <v>-7.344444444444444</v>
      </c>
      <c r="EM247">
        <v>-2.111111111111111</v>
      </c>
      <c r="EN247">
        <v>35.08322222222223</v>
      </c>
      <c r="EO247">
        <v>38.19422222222223</v>
      </c>
      <c r="EP247">
        <v>36.64555555555555</v>
      </c>
      <c r="EQ247">
        <v>37.78444444444445</v>
      </c>
      <c r="ER247">
        <v>37.30533333333334</v>
      </c>
      <c r="ES247">
        <v>0</v>
      </c>
      <c r="ET247">
        <v>0</v>
      </c>
      <c r="EU247">
        <v>0</v>
      </c>
      <c r="EV247">
        <v>1759097319.7</v>
      </c>
      <c r="EW247">
        <v>0</v>
      </c>
      <c r="EX247">
        <v>587.5576923076924</v>
      </c>
      <c r="EY247">
        <v>-20.31794874151788</v>
      </c>
      <c r="EZ247">
        <v>16.4717947351635</v>
      </c>
      <c r="FA247">
        <v>-8.43846153846154</v>
      </c>
      <c r="FB247">
        <v>15</v>
      </c>
      <c r="FC247">
        <v>0</v>
      </c>
      <c r="FD247" t="s">
        <v>422</v>
      </c>
      <c r="FE247">
        <v>1747148579.5</v>
      </c>
      <c r="FF247">
        <v>1747148584.5</v>
      </c>
      <c r="FG247">
        <v>0</v>
      </c>
      <c r="FH247">
        <v>0.162</v>
      </c>
      <c r="FI247">
        <v>-0.001</v>
      </c>
      <c r="FJ247">
        <v>0.139</v>
      </c>
      <c r="FK247">
        <v>0.058</v>
      </c>
      <c r="FL247">
        <v>420</v>
      </c>
      <c r="FM247">
        <v>16</v>
      </c>
      <c r="FN247">
        <v>0.19</v>
      </c>
      <c r="FO247">
        <v>0.02</v>
      </c>
      <c r="FP247">
        <v>1.1564385</v>
      </c>
      <c r="FQ247">
        <v>0.1391142213883653</v>
      </c>
      <c r="FR247">
        <v>0.03379420361171425</v>
      </c>
      <c r="FS247">
        <v>1</v>
      </c>
      <c r="FT247">
        <v>586.7558823529412</v>
      </c>
      <c r="FU247">
        <v>-6.238350014389823</v>
      </c>
      <c r="FV247">
        <v>7.536038558993033</v>
      </c>
      <c r="FW247">
        <v>0</v>
      </c>
      <c r="FX247">
        <v>0.117081425</v>
      </c>
      <c r="FY247">
        <v>0.0399878836772983</v>
      </c>
      <c r="FZ247">
        <v>0.00431337855913146</v>
      </c>
      <c r="GA247">
        <v>1</v>
      </c>
      <c r="GB247">
        <v>2</v>
      </c>
      <c r="GC247">
        <v>3</v>
      </c>
      <c r="GD247" t="s">
        <v>423</v>
      </c>
      <c r="GE247">
        <v>3.12675</v>
      </c>
      <c r="GF247">
        <v>2.7319</v>
      </c>
      <c r="GG247">
        <v>0.08607040000000001</v>
      </c>
      <c r="GH247">
        <v>0.086381</v>
      </c>
      <c r="GI247">
        <v>0.107487</v>
      </c>
      <c r="GJ247">
        <v>0.107705</v>
      </c>
      <c r="GK247">
        <v>27382.8</v>
      </c>
      <c r="GL247">
        <v>26528.5</v>
      </c>
      <c r="GM247">
        <v>30503.6</v>
      </c>
      <c r="GN247">
        <v>29291.9</v>
      </c>
      <c r="GO247">
        <v>37571.9</v>
      </c>
      <c r="GP247">
        <v>34377.3</v>
      </c>
      <c r="GQ247">
        <v>46665.2</v>
      </c>
      <c r="GR247">
        <v>43515.9</v>
      </c>
      <c r="GS247">
        <v>1.81675</v>
      </c>
      <c r="GT247">
        <v>1.87125</v>
      </c>
      <c r="GU247">
        <v>0.08021300000000001</v>
      </c>
      <c r="GV247">
        <v>0</v>
      </c>
      <c r="GW247">
        <v>28.7296</v>
      </c>
      <c r="GX247">
        <v>999.9</v>
      </c>
      <c r="GY247">
        <v>49</v>
      </c>
      <c r="GZ247">
        <v>30.7</v>
      </c>
      <c r="HA247">
        <v>23.9654</v>
      </c>
      <c r="HB247">
        <v>63.1558</v>
      </c>
      <c r="HC247">
        <v>13.3694</v>
      </c>
      <c r="HD247">
        <v>1</v>
      </c>
      <c r="HE247">
        <v>0.163786</v>
      </c>
      <c r="HF247">
        <v>-1.51955</v>
      </c>
      <c r="HG247">
        <v>20.2139</v>
      </c>
      <c r="HH247">
        <v>5.23661</v>
      </c>
      <c r="HI247">
        <v>11.974</v>
      </c>
      <c r="HJ247">
        <v>4.97165</v>
      </c>
      <c r="HK247">
        <v>3.291</v>
      </c>
      <c r="HL247">
        <v>9999</v>
      </c>
      <c r="HM247">
        <v>9999</v>
      </c>
      <c r="HN247">
        <v>9999</v>
      </c>
      <c r="HO247">
        <v>4.8</v>
      </c>
      <c r="HP247">
        <v>4.97297</v>
      </c>
      <c r="HQ247">
        <v>1.87732</v>
      </c>
      <c r="HR247">
        <v>1.87545</v>
      </c>
      <c r="HS247">
        <v>1.87821</v>
      </c>
      <c r="HT247">
        <v>1.875</v>
      </c>
      <c r="HU247">
        <v>1.87854</v>
      </c>
      <c r="HV247">
        <v>1.87561</v>
      </c>
      <c r="HW247">
        <v>1.87683</v>
      </c>
      <c r="HX247">
        <v>0</v>
      </c>
      <c r="HY247">
        <v>0</v>
      </c>
      <c r="HZ247">
        <v>0</v>
      </c>
      <c r="IA247">
        <v>0</v>
      </c>
      <c r="IB247" t="s">
        <v>424</v>
      </c>
      <c r="IC247" t="s">
        <v>425</v>
      </c>
      <c r="ID247" t="s">
        <v>426</v>
      </c>
      <c r="IE247" t="s">
        <v>426</v>
      </c>
      <c r="IF247" t="s">
        <v>426</v>
      </c>
      <c r="IG247" t="s">
        <v>426</v>
      </c>
      <c r="IH247">
        <v>0</v>
      </c>
      <c r="II247">
        <v>100</v>
      </c>
      <c r="IJ247">
        <v>100</v>
      </c>
      <c r="IK247">
        <v>0.178</v>
      </c>
      <c r="IL247">
        <v>0.251</v>
      </c>
      <c r="IM247">
        <v>-0.2208080166734159</v>
      </c>
      <c r="IN247">
        <v>0.0009760521447082311</v>
      </c>
      <c r="IO247">
        <v>-1.213558287100738E-07</v>
      </c>
      <c r="IP247">
        <v>1.27618266518245E-10</v>
      </c>
      <c r="IQ247">
        <v>-0.04124942103459956</v>
      </c>
      <c r="IR247">
        <v>-0.001300910323688675</v>
      </c>
      <c r="IS247">
        <v>0.0007077955028906285</v>
      </c>
      <c r="IT247">
        <v>-5.887928008297181E-06</v>
      </c>
      <c r="IU247">
        <v>4</v>
      </c>
      <c r="IV247">
        <v>2095</v>
      </c>
      <c r="IW247">
        <v>1</v>
      </c>
      <c r="IX247">
        <v>25</v>
      </c>
      <c r="IY247">
        <v>199145.5</v>
      </c>
      <c r="IZ247">
        <v>199145.4</v>
      </c>
      <c r="JA247">
        <v>1.10352</v>
      </c>
      <c r="JB247">
        <v>2.55859</v>
      </c>
      <c r="JC247">
        <v>1.39893</v>
      </c>
      <c r="JD247">
        <v>2.34985</v>
      </c>
      <c r="JE247">
        <v>1.44897</v>
      </c>
      <c r="JF247">
        <v>2.61353</v>
      </c>
      <c r="JG247">
        <v>37.4098</v>
      </c>
      <c r="JH247">
        <v>24.0175</v>
      </c>
      <c r="JI247">
        <v>18</v>
      </c>
      <c r="JJ247">
        <v>475.341</v>
      </c>
      <c r="JK247">
        <v>479.556</v>
      </c>
      <c r="JL247">
        <v>31.5866</v>
      </c>
      <c r="JM247">
        <v>29.2872</v>
      </c>
      <c r="JN247">
        <v>29.9998</v>
      </c>
      <c r="JO247">
        <v>28.9192</v>
      </c>
      <c r="JP247">
        <v>28.9703</v>
      </c>
      <c r="JQ247">
        <v>22.14</v>
      </c>
      <c r="JR247">
        <v>1.99116</v>
      </c>
      <c r="JS247">
        <v>100</v>
      </c>
      <c r="JT247">
        <v>31.5492</v>
      </c>
      <c r="JU247">
        <v>420</v>
      </c>
      <c r="JV247">
        <v>23.9142</v>
      </c>
      <c r="JW247">
        <v>100.846</v>
      </c>
      <c r="JX247">
        <v>100.103</v>
      </c>
    </row>
    <row r="248" spans="1:284">
      <c r="A248">
        <v>232</v>
      </c>
      <c r="B248">
        <v>1759097310.1</v>
      </c>
      <c r="C248">
        <v>3476</v>
      </c>
      <c r="D248" t="s">
        <v>897</v>
      </c>
      <c r="E248" t="s">
        <v>898</v>
      </c>
      <c r="F248">
        <v>5</v>
      </c>
      <c r="G248" t="s">
        <v>856</v>
      </c>
      <c r="H248" t="s">
        <v>419</v>
      </c>
      <c r="I248">
        <v>1759097307.1</v>
      </c>
      <c r="J248">
        <f>(K248)/1000</f>
        <v>0</v>
      </c>
      <c r="K248">
        <f>1000*DK248*AI248*(DG248-DH248)/(100*CZ248*(1000-AI248*DG248))</f>
        <v>0</v>
      </c>
      <c r="L248">
        <f>DK248*AI248*(DF248-DE248*(1000-AI248*DH248)/(1000-AI248*DG248))/(100*CZ248)</f>
        <v>0</v>
      </c>
      <c r="M248">
        <f>DE248 - IF(AI248&gt;1, L248*CZ248*100.0/(AK248), 0)</f>
        <v>0</v>
      </c>
      <c r="N248">
        <f>((T248-J248/2)*M248-L248)/(T248+J248/2)</f>
        <v>0</v>
      </c>
      <c r="O248">
        <f>N248*(DL248+DM248)/1000.0</f>
        <v>0</v>
      </c>
      <c r="P248">
        <f>(DE248 - IF(AI248&gt;1, L248*CZ248*100.0/(AK248), 0))*(DL248+DM248)/1000.0</f>
        <v>0</v>
      </c>
      <c r="Q248">
        <f>2.0/((1/S248-1/R248)+SIGN(S248)*SQRT((1/S248-1/R248)*(1/S248-1/R248) + 4*DA248/((DA248+1)*(DA248+1))*(2*1/S248*1/R248-1/R248*1/R248)))</f>
        <v>0</v>
      </c>
      <c r="R248">
        <f>IF(LEFT(DB248,1)&lt;&gt;"0",IF(LEFT(DB248,1)="1",3.0,DC248),$D$5+$E$5*(DS248*DL248/($K$5*1000))+$F$5*(DS248*DL248/($K$5*1000))*MAX(MIN(CZ248,$J$5),$I$5)*MAX(MIN(CZ248,$J$5),$I$5)+$G$5*MAX(MIN(CZ248,$J$5),$I$5)*(DS248*DL248/($K$5*1000))+$H$5*(DS248*DL248/($K$5*1000))*(DS248*DL248/($K$5*1000)))</f>
        <v>0</v>
      </c>
      <c r="S248">
        <f>J248*(1000-(1000*0.61365*exp(17.502*W248/(240.97+W248))/(DL248+DM248)+DG248)/2)/(1000*0.61365*exp(17.502*W248/(240.97+W248))/(DL248+DM248)-DG248)</f>
        <v>0</v>
      </c>
      <c r="T248">
        <f>1/((DA248+1)/(Q248/1.6)+1/(R248/1.37)) + DA248/((DA248+1)/(Q248/1.6) + DA248/(R248/1.37))</f>
        <v>0</v>
      </c>
      <c r="U248">
        <f>(CV248*CY248)</f>
        <v>0</v>
      </c>
      <c r="V248">
        <f>(DN248+(U248+2*0.95*5.67E-8*(((DN248+$B$7)+273)^4-(DN248+273)^4)-44100*J248)/(1.84*29.3*R248+8*0.95*5.67E-8*(DN248+273)^3))</f>
        <v>0</v>
      </c>
      <c r="W248">
        <f>($C$7*DO248+$D$7*DP248+$E$7*V248)</f>
        <v>0</v>
      </c>
      <c r="X248">
        <f>0.61365*exp(17.502*W248/(240.97+W248))</f>
        <v>0</v>
      </c>
      <c r="Y248">
        <f>(Z248/AA248*100)</f>
        <v>0</v>
      </c>
      <c r="Z248">
        <f>DG248*(DL248+DM248)/1000</f>
        <v>0</v>
      </c>
      <c r="AA248">
        <f>0.61365*exp(17.502*DN248/(240.97+DN248))</f>
        <v>0</v>
      </c>
      <c r="AB248">
        <f>(X248-DG248*(DL248+DM248)/1000)</f>
        <v>0</v>
      </c>
      <c r="AC248">
        <f>(-J248*44100)</f>
        <v>0</v>
      </c>
      <c r="AD248">
        <f>2*29.3*R248*0.92*(DN248-W248)</f>
        <v>0</v>
      </c>
      <c r="AE248">
        <f>2*0.95*5.67E-8*(((DN248+$B$7)+273)^4-(W248+273)^4)</f>
        <v>0</v>
      </c>
      <c r="AF248">
        <f>U248+AE248+AC248+AD248</f>
        <v>0</v>
      </c>
      <c r="AG248">
        <v>7</v>
      </c>
      <c r="AH248">
        <v>1</v>
      </c>
      <c r="AI248">
        <f>IF(AG248*$H$13&gt;=AK248,1.0,(AK248/(AK248-AG248*$H$13)))</f>
        <v>0</v>
      </c>
      <c r="AJ248">
        <f>(AI248-1)*100</f>
        <v>0</v>
      </c>
      <c r="AK248">
        <f>MAX(0,($B$13+$C$13*DS248)/(1+$D$13*DS248)*DL248/(DN248+273)*$E$13)</f>
        <v>0</v>
      </c>
      <c r="AL248" t="s">
        <v>420</v>
      </c>
      <c r="AM248" t="s">
        <v>420</v>
      </c>
      <c r="AN248">
        <v>0</v>
      </c>
      <c r="AO248">
        <v>0</v>
      </c>
      <c r="AP248">
        <f>1-AN248/AO248</f>
        <v>0</v>
      </c>
      <c r="AQ248">
        <v>0</v>
      </c>
      <c r="AR248" t="s">
        <v>420</v>
      </c>
      <c r="AS248" t="s">
        <v>420</v>
      </c>
      <c r="AT248">
        <v>0</v>
      </c>
      <c r="AU248">
        <v>0</v>
      </c>
      <c r="AV248">
        <f>1-AT248/AU248</f>
        <v>0</v>
      </c>
      <c r="AW248">
        <v>0.5</v>
      </c>
      <c r="AX248">
        <f>CW248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420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CV248">
        <f>$B$11*DT248+$C$11*DU248+$F$11*EF248*(1-EI248)</f>
        <v>0</v>
      </c>
      <c r="CW248">
        <f>CV248*CX248</f>
        <v>0</v>
      </c>
      <c r="CX248">
        <f>($B$11*$D$9+$C$11*$D$9+$F$11*((ES248+EK248)/MAX(ES248+EK248+ET248, 0.1)*$I$9+ET248/MAX(ES248+EK248+ET248, 0.1)*$J$9))/($B$11+$C$11+$F$11)</f>
        <v>0</v>
      </c>
      <c r="CY248">
        <f>($B$11*$K$9+$C$11*$K$9+$F$11*((ES248+EK248)/MAX(ES248+EK248+ET248, 0.1)*$P$9+ET248/MAX(ES248+EK248+ET248, 0.1)*$Q$9))/($B$11+$C$11+$F$11)</f>
        <v>0</v>
      </c>
      <c r="CZ248">
        <v>5.36</v>
      </c>
      <c r="DA248">
        <v>0.5</v>
      </c>
      <c r="DB248" t="s">
        <v>421</v>
      </c>
      <c r="DC248">
        <v>2</v>
      </c>
      <c r="DD248">
        <v>1759097307.1</v>
      </c>
      <c r="DE248">
        <v>421.1447777777778</v>
      </c>
      <c r="DF248">
        <v>419.9875555555556</v>
      </c>
      <c r="DG248">
        <v>24.12454444444444</v>
      </c>
      <c r="DH248">
        <v>24.00243333333334</v>
      </c>
      <c r="DI248">
        <v>420.9667777777778</v>
      </c>
      <c r="DJ248">
        <v>23.87356666666667</v>
      </c>
      <c r="DK248">
        <v>499.9257777777778</v>
      </c>
      <c r="DL248">
        <v>90.67544444444444</v>
      </c>
      <c r="DM248">
        <v>0.05422760000000001</v>
      </c>
      <c r="DN248">
        <v>30.46656666666667</v>
      </c>
      <c r="DO248">
        <v>30.03254444444444</v>
      </c>
      <c r="DP248">
        <v>999.9000000000001</v>
      </c>
      <c r="DQ248">
        <v>0</v>
      </c>
      <c r="DR248">
        <v>0</v>
      </c>
      <c r="DS248">
        <v>9988.054444444446</v>
      </c>
      <c r="DT248">
        <v>0</v>
      </c>
      <c r="DU248">
        <v>2.26173</v>
      </c>
      <c r="DV248">
        <v>1.157518888888889</v>
      </c>
      <c r="DW248">
        <v>431.5558888888889</v>
      </c>
      <c r="DX248">
        <v>430.316</v>
      </c>
      <c r="DY248">
        <v>0.1221272222222222</v>
      </c>
      <c r="DZ248">
        <v>419.9875555555556</v>
      </c>
      <c r="EA248">
        <v>24.00243333333334</v>
      </c>
      <c r="EB248">
        <v>2.187505555555555</v>
      </c>
      <c r="EC248">
        <v>2.176432222222222</v>
      </c>
      <c r="ED248">
        <v>18.8711</v>
      </c>
      <c r="EE248">
        <v>18.78986666666667</v>
      </c>
      <c r="EF248">
        <v>0.00500056</v>
      </c>
      <c r="EG248">
        <v>0</v>
      </c>
      <c r="EH248">
        <v>0</v>
      </c>
      <c r="EI248">
        <v>0</v>
      </c>
      <c r="EJ248">
        <v>585.7</v>
      </c>
      <c r="EK248">
        <v>0.00500056</v>
      </c>
      <c r="EL248">
        <v>-7.977777777777779</v>
      </c>
      <c r="EM248">
        <v>-2.744444444444444</v>
      </c>
      <c r="EN248">
        <v>35.04833333333333</v>
      </c>
      <c r="EO248">
        <v>38.18022222222223</v>
      </c>
      <c r="EP248">
        <v>36.62466666666667</v>
      </c>
      <c r="EQ248">
        <v>37.76355555555555</v>
      </c>
      <c r="ER248">
        <v>37.27066666666667</v>
      </c>
      <c r="ES248">
        <v>0</v>
      </c>
      <c r="ET248">
        <v>0</v>
      </c>
      <c r="EU248">
        <v>0</v>
      </c>
      <c r="EV248">
        <v>1759097321.5</v>
      </c>
      <c r="EW248">
        <v>0</v>
      </c>
      <c r="EX248">
        <v>586.5600000000001</v>
      </c>
      <c r="EY248">
        <v>-13.39999981904901</v>
      </c>
      <c r="EZ248">
        <v>10.09230740347792</v>
      </c>
      <c r="FA248">
        <v>-7.308</v>
      </c>
      <c r="FB248">
        <v>15</v>
      </c>
      <c r="FC248">
        <v>0</v>
      </c>
      <c r="FD248" t="s">
        <v>422</v>
      </c>
      <c r="FE248">
        <v>1747148579.5</v>
      </c>
      <c r="FF248">
        <v>1747148584.5</v>
      </c>
      <c r="FG248">
        <v>0</v>
      </c>
      <c r="FH248">
        <v>0.162</v>
      </c>
      <c r="FI248">
        <v>-0.001</v>
      </c>
      <c r="FJ248">
        <v>0.139</v>
      </c>
      <c r="FK248">
        <v>0.058</v>
      </c>
      <c r="FL248">
        <v>420</v>
      </c>
      <c r="FM248">
        <v>16</v>
      </c>
      <c r="FN248">
        <v>0.19</v>
      </c>
      <c r="FO248">
        <v>0.02</v>
      </c>
      <c r="FP248">
        <v>1.154131463414634</v>
      </c>
      <c r="FQ248">
        <v>-0.01365951219512151</v>
      </c>
      <c r="FR248">
        <v>0.03539566754258559</v>
      </c>
      <c r="FS248">
        <v>1</v>
      </c>
      <c r="FT248">
        <v>587.9352941176471</v>
      </c>
      <c r="FU248">
        <v>-21.4484339607575</v>
      </c>
      <c r="FV248">
        <v>7.294755664695866</v>
      </c>
      <c r="FW248">
        <v>0</v>
      </c>
      <c r="FX248">
        <v>0.1186506097560976</v>
      </c>
      <c r="FY248">
        <v>0.02942452264808383</v>
      </c>
      <c r="FZ248">
        <v>0.003227871849528414</v>
      </c>
      <c r="GA248">
        <v>1</v>
      </c>
      <c r="GB248">
        <v>2</v>
      </c>
      <c r="GC248">
        <v>3</v>
      </c>
      <c r="GD248" t="s">
        <v>423</v>
      </c>
      <c r="GE248">
        <v>3.12675</v>
      </c>
      <c r="GF248">
        <v>2.73187</v>
      </c>
      <c r="GG248">
        <v>0.0860708</v>
      </c>
      <c r="GH248">
        <v>0.08638129999999999</v>
      </c>
      <c r="GI248">
        <v>0.107487</v>
      </c>
      <c r="GJ248">
        <v>0.107708</v>
      </c>
      <c r="GK248">
        <v>27382.7</v>
      </c>
      <c r="GL248">
        <v>26528.5</v>
      </c>
      <c r="GM248">
        <v>30503.5</v>
      </c>
      <c r="GN248">
        <v>29292</v>
      </c>
      <c r="GO248">
        <v>37571.9</v>
      </c>
      <c r="GP248">
        <v>34377.2</v>
      </c>
      <c r="GQ248">
        <v>46665.2</v>
      </c>
      <c r="GR248">
        <v>43515.8</v>
      </c>
      <c r="GS248">
        <v>1.81665</v>
      </c>
      <c r="GT248">
        <v>1.8711</v>
      </c>
      <c r="GU248">
        <v>0.0800304</v>
      </c>
      <c r="GV248">
        <v>0</v>
      </c>
      <c r="GW248">
        <v>28.7308</v>
      </c>
      <c r="GX248">
        <v>999.9</v>
      </c>
      <c r="GY248">
        <v>49</v>
      </c>
      <c r="GZ248">
        <v>30.7</v>
      </c>
      <c r="HA248">
        <v>23.9645</v>
      </c>
      <c r="HB248">
        <v>63.1058</v>
      </c>
      <c r="HC248">
        <v>13.1771</v>
      </c>
      <c r="HD248">
        <v>1</v>
      </c>
      <c r="HE248">
        <v>0.163488</v>
      </c>
      <c r="HF248">
        <v>-1.48834</v>
      </c>
      <c r="HG248">
        <v>20.2142</v>
      </c>
      <c r="HH248">
        <v>5.23706</v>
      </c>
      <c r="HI248">
        <v>11.974</v>
      </c>
      <c r="HJ248">
        <v>4.9717</v>
      </c>
      <c r="HK248">
        <v>3.291</v>
      </c>
      <c r="HL248">
        <v>9999</v>
      </c>
      <c r="HM248">
        <v>9999</v>
      </c>
      <c r="HN248">
        <v>9999</v>
      </c>
      <c r="HO248">
        <v>4.8</v>
      </c>
      <c r="HP248">
        <v>4.97295</v>
      </c>
      <c r="HQ248">
        <v>1.8773</v>
      </c>
      <c r="HR248">
        <v>1.87545</v>
      </c>
      <c r="HS248">
        <v>1.8782</v>
      </c>
      <c r="HT248">
        <v>1.87499</v>
      </c>
      <c r="HU248">
        <v>1.87853</v>
      </c>
      <c r="HV248">
        <v>1.87561</v>
      </c>
      <c r="HW248">
        <v>1.87682</v>
      </c>
      <c r="HX248">
        <v>0</v>
      </c>
      <c r="HY248">
        <v>0</v>
      </c>
      <c r="HZ248">
        <v>0</v>
      </c>
      <c r="IA248">
        <v>0</v>
      </c>
      <c r="IB248" t="s">
        <v>424</v>
      </c>
      <c r="IC248" t="s">
        <v>425</v>
      </c>
      <c r="ID248" t="s">
        <v>426</v>
      </c>
      <c r="IE248" t="s">
        <v>426</v>
      </c>
      <c r="IF248" t="s">
        <v>426</v>
      </c>
      <c r="IG248" t="s">
        <v>426</v>
      </c>
      <c r="IH248">
        <v>0</v>
      </c>
      <c r="II248">
        <v>100</v>
      </c>
      <c r="IJ248">
        <v>100</v>
      </c>
      <c r="IK248">
        <v>0.178</v>
      </c>
      <c r="IL248">
        <v>0.251</v>
      </c>
      <c r="IM248">
        <v>-0.2208080166734159</v>
      </c>
      <c r="IN248">
        <v>0.0009760521447082311</v>
      </c>
      <c r="IO248">
        <v>-1.213558287100738E-07</v>
      </c>
      <c r="IP248">
        <v>1.27618266518245E-10</v>
      </c>
      <c r="IQ248">
        <v>-0.04124942103459956</v>
      </c>
      <c r="IR248">
        <v>-0.001300910323688675</v>
      </c>
      <c r="IS248">
        <v>0.0007077955028906285</v>
      </c>
      <c r="IT248">
        <v>-5.887928008297181E-06</v>
      </c>
      <c r="IU248">
        <v>4</v>
      </c>
      <c r="IV248">
        <v>2095</v>
      </c>
      <c r="IW248">
        <v>1</v>
      </c>
      <c r="IX248">
        <v>25</v>
      </c>
      <c r="IY248">
        <v>199145.5</v>
      </c>
      <c r="IZ248">
        <v>199145.4</v>
      </c>
      <c r="JA248">
        <v>1.10474</v>
      </c>
      <c r="JB248">
        <v>2.57324</v>
      </c>
      <c r="JC248">
        <v>1.39893</v>
      </c>
      <c r="JD248">
        <v>2.34985</v>
      </c>
      <c r="JE248">
        <v>1.44897</v>
      </c>
      <c r="JF248">
        <v>2.48657</v>
      </c>
      <c r="JG248">
        <v>37.4098</v>
      </c>
      <c r="JH248">
        <v>23.9999</v>
      </c>
      <c r="JI248">
        <v>18</v>
      </c>
      <c r="JJ248">
        <v>475.286</v>
      </c>
      <c r="JK248">
        <v>479.467</v>
      </c>
      <c r="JL248">
        <v>31.572</v>
      </c>
      <c r="JM248">
        <v>29.2885</v>
      </c>
      <c r="JN248">
        <v>29.9998</v>
      </c>
      <c r="JO248">
        <v>28.9192</v>
      </c>
      <c r="JP248">
        <v>28.9715</v>
      </c>
      <c r="JQ248">
        <v>22.1401</v>
      </c>
      <c r="JR248">
        <v>2.27879</v>
      </c>
      <c r="JS248">
        <v>100</v>
      </c>
      <c r="JT248">
        <v>31.5492</v>
      </c>
      <c r="JU248">
        <v>420</v>
      </c>
      <c r="JV248">
        <v>23.913</v>
      </c>
      <c r="JW248">
        <v>100.845</v>
      </c>
      <c r="JX248">
        <v>100.103</v>
      </c>
    </row>
    <row r="249" spans="1:284">
      <c r="A249">
        <v>233</v>
      </c>
      <c r="B249">
        <v>1759097312.1</v>
      </c>
      <c r="C249">
        <v>3478</v>
      </c>
      <c r="D249" t="s">
        <v>899</v>
      </c>
      <c r="E249" t="s">
        <v>900</v>
      </c>
      <c r="F249">
        <v>5</v>
      </c>
      <c r="G249" t="s">
        <v>856</v>
      </c>
      <c r="H249" t="s">
        <v>419</v>
      </c>
      <c r="I249">
        <v>1759097309.1</v>
      </c>
      <c r="J249">
        <f>(K249)/1000</f>
        <v>0</v>
      </c>
      <c r="K249">
        <f>1000*DK249*AI249*(DG249-DH249)/(100*CZ249*(1000-AI249*DG249))</f>
        <v>0</v>
      </c>
      <c r="L249">
        <f>DK249*AI249*(DF249-DE249*(1000-AI249*DH249)/(1000-AI249*DG249))/(100*CZ249)</f>
        <v>0</v>
      </c>
      <c r="M249">
        <f>DE249 - IF(AI249&gt;1, L249*CZ249*100.0/(AK249), 0)</f>
        <v>0</v>
      </c>
      <c r="N249">
        <f>((T249-J249/2)*M249-L249)/(T249+J249/2)</f>
        <v>0</v>
      </c>
      <c r="O249">
        <f>N249*(DL249+DM249)/1000.0</f>
        <v>0</v>
      </c>
      <c r="P249">
        <f>(DE249 - IF(AI249&gt;1, L249*CZ249*100.0/(AK249), 0))*(DL249+DM249)/1000.0</f>
        <v>0</v>
      </c>
      <c r="Q249">
        <f>2.0/((1/S249-1/R249)+SIGN(S249)*SQRT((1/S249-1/R249)*(1/S249-1/R249) + 4*DA249/((DA249+1)*(DA249+1))*(2*1/S249*1/R249-1/R249*1/R249)))</f>
        <v>0</v>
      </c>
      <c r="R249">
        <f>IF(LEFT(DB249,1)&lt;&gt;"0",IF(LEFT(DB249,1)="1",3.0,DC249),$D$5+$E$5*(DS249*DL249/($K$5*1000))+$F$5*(DS249*DL249/($K$5*1000))*MAX(MIN(CZ249,$J$5),$I$5)*MAX(MIN(CZ249,$J$5),$I$5)+$G$5*MAX(MIN(CZ249,$J$5),$I$5)*(DS249*DL249/($K$5*1000))+$H$5*(DS249*DL249/($K$5*1000))*(DS249*DL249/($K$5*1000)))</f>
        <v>0</v>
      </c>
      <c r="S249">
        <f>J249*(1000-(1000*0.61365*exp(17.502*W249/(240.97+W249))/(DL249+DM249)+DG249)/2)/(1000*0.61365*exp(17.502*W249/(240.97+W249))/(DL249+DM249)-DG249)</f>
        <v>0</v>
      </c>
      <c r="T249">
        <f>1/((DA249+1)/(Q249/1.6)+1/(R249/1.37)) + DA249/((DA249+1)/(Q249/1.6) + DA249/(R249/1.37))</f>
        <v>0</v>
      </c>
      <c r="U249">
        <f>(CV249*CY249)</f>
        <v>0</v>
      </c>
      <c r="V249">
        <f>(DN249+(U249+2*0.95*5.67E-8*(((DN249+$B$7)+273)^4-(DN249+273)^4)-44100*J249)/(1.84*29.3*R249+8*0.95*5.67E-8*(DN249+273)^3))</f>
        <v>0</v>
      </c>
      <c r="W249">
        <f>($C$7*DO249+$D$7*DP249+$E$7*V249)</f>
        <v>0</v>
      </c>
      <c r="X249">
        <f>0.61365*exp(17.502*W249/(240.97+W249))</f>
        <v>0</v>
      </c>
      <c r="Y249">
        <f>(Z249/AA249*100)</f>
        <v>0</v>
      </c>
      <c r="Z249">
        <f>DG249*(DL249+DM249)/1000</f>
        <v>0</v>
      </c>
      <c r="AA249">
        <f>0.61365*exp(17.502*DN249/(240.97+DN249))</f>
        <v>0</v>
      </c>
      <c r="AB249">
        <f>(X249-DG249*(DL249+DM249)/1000)</f>
        <v>0</v>
      </c>
      <c r="AC249">
        <f>(-J249*44100)</f>
        <v>0</v>
      </c>
      <c r="AD249">
        <f>2*29.3*R249*0.92*(DN249-W249)</f>
        <v>0</v>
      </c>
      <c r="AE249">
        <f>2*0.95*5.67E-8*(((DN249+$B$7)+273)^4-(W249+273)^4)</f>
        <v>0</v>
      </c>
      <c r="AF249">
        <f>U249+AE249+AC249+AD249</f>
        <v>0</v>
      </c>
      <c r="AG249">
        <v>7</v>
      </c>
      <c r="AH249">
        <v>1</v>
      </c>
      <c r="AI249">
        <f>IF(AG249*$H$13&gt;=AK249,1.0,(AK249/(AK249-AG249*$H$13)))</f>
        <v>0</v>
      </c>
      <c r="AJ249">
        <f>(AI249-1)*100</f>
        <v>0</v>
      </c>
      <c r="AK249">
        <f>MAX(0,($B$13+$C$13*DS249)/(1+$D$13*DS249)*DL249/(DN249+273)*$E$13)</f>
        <v>0</v>
      </c>
      <c r="AL249" t="s">
        <v>420</v>
      </c>
      <c r="AM249" t="s">
        <v>420</v>
      </c>
      <c r="AN249">
        <v>0</v>
      </c>
      <c r="AO249">
        <v>0</v>
      </c>
      <c r="AP249">
        <f>1-AN249/AO249</f>
        <v>0</v>
      </c>
      <c r="AQ249">
        <v>0</v>
      </c>
      <c r="AR249" t="s">
        <v>420</v>
      </c>
      <c r="AS249" t="s">
        <v>420</v>
      </c>
      <c r="AT249">
        <v>0</v>
      </c>
      <c r="AU249">
        <v>0</v>
      </c>
      <c r="AV249">
        <f>1-AT249/AU249</f>
        <v>0</v>
      </c>
      <c r="AW249">
        <v>0.5</v>
      </c>
      <c r="AX249">
        <f>CW249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420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CV249">
        <f>$B$11*DT249+$C$11*DU249+$F$11*EF249*(1-EI249)</f>
        <v>0</v>
      </c>
      <c r="CW249">
        <f>CV249*CX249</f>
        <v>0</v>
      </c>
      <c r="CX249">
        <f>($B$11*$D$9+$C$11*$D$9+$F$11*((ES249+EK249)/MAX(ES249+EK249+ET249, 0.1)*$I$9+ET249/MAX(ES249+EK249+ET249, 0.1)*$J$9))/($B$11+$C$11+$F$11)</f>
        <v>0</v>
      </c>
      <c r="CY249">
        <f>($B$11*$K$9+$C$11*$K$9+$F$11*((ES249+EK249)/MAX(ES249+EK249+ET249, 0.1)*$P$9+ET249/MAX(ES249+EK249+ET249, 0.1)*$Q$9))/($B$11+$C$11+$F$11)</f>
        <v>0</v>
      </c>
      <c r="CZ249">
        <v>5.36</v>
      </c>
      <c r="DA249">
        <v>0.5</v>
      </c>
      <c r="DB249" t="s">
        <v>421</v>
      </c>
      <c r="DC249">
        <v>2</v>
      </c>
      <c r="DD249">
        <v>1759097309.1</v>
      </c>
      <c r="DE249">
        <v>421.1247777777778</v>
      </c>
      <c r="DF249">
        <v>419.9992222222222</v>
      </c>
      <c r="DG249">
        <v>24.12443333333333</v>
      </c>
      <c r="DH249">
        <v>24.00188888888889</v>
      </c>
      <c r="DI249">
        <v>420.9467777777778</v>
      </c>
      <c r="DJ249">
        <v>23.87346666666667</v>
      </c>
      <c r="DK249">
        <v>499.9055555555555</v>
      </c>
      <c r="DL249">
        <v>90.67596666666668</v>
      </c>
      <c r="DM249">
        <v>0.05420541111111111</v>
      </c>
      <c r="DN249">
        <v>30.46786666666667</v>
      </c>
      <c r="DO249">
        <v>30.03544444444445</v>
      </c>
      <c r="DP249">
        <v>999.9000000000001</v>
      </c>
      <c r="DQ249">
        <v>0</v>
      </c>
      <c r="DR249">
        <v>0</v>
      </c>
      <c r="DS249">
        <v>9990.204444444445</v>
      </c>
      <c r="DT249">
        <v>0</v>
      </c>
      <c r="DU249">
        <v>2.26173</v>
      </c>
      <c r="DV249">
        <v>1.125757777777778</v>
      </c>
      <c r="DW249">
        <v>431.5352222222222</v>
      </c>
      <c r="DX249">
        <v>430.3276666666667</v>
      </c>
      <c r="DY249">
        <v>0.1225473333333333</v>
      </c>
      <c r="DZ249">
        <v>419.9992222222222</v>
      </c>
      <c r="EA249">
        <v>24.00188888888889</v>
      </c>
      <c r="EB249">
        <v>2.187507777777778</v>
      </c>
      <c r="EC249">
        <v>2.176395555555556</v>
      </c>
      <c r="ED249">
        <v>18.87112222222222</v>
      </c>
      <c r="EE249">
        <v>18.78961111111111</v>
      </c>
      <c r="EF249">
        <v>0.00500056</v>
      </c>
      <c r="EG249">
        <v>0</v>
      </c>
      <c r="EH249">
        <v>0</v>
      </c>
      <c r="EI249">
        <v>0</v>
      </c>
      <c r="EJ249">
        <v>586.4333333333333</v>
      </c>
      <c r="EK249">
        <v>0.00500056</v>
      </c>
      <c r="EL249">
        <v>-3.033333333333333</v>
      </c>
      <c r="EM249">
        <v>-1.666666666666667</v>
      </c>
      <c r="EN249">
        <v>35.06211111111111</v>
      </c>
      <c r="EO249">
        <v>38.187</v>
      </c>
      <c r="EP249">
        <v>36.68022222222223</v>
      </c>
      <c r="EQ249">
        <v>37.77055555555555</v>
      </c>
      <c r="ER249">
        <v>37.28444444444445</v>
      </c>
      <c r="ES249">
        <v>0</v>
      </c>
      <c r="ET249">
        <v>0</v>
      </c>
      <c r="EU249">
        <v>0</v>
      </c>
      <c r="EV249">
        <v>1759097323.3</v>
      </c>
      <c r="EW249">
        <v>0</v>
      </c>
      <c r="EX249">
        <v>586.3346153846154</v>
      </c>
      <c r="EY249">
        <v>-1.623931696049525</v>
      </c>
      <c r="EZ249">
        <v>31.58974349283652</v>
      </c>
      <c r="FA249">
        <v>-5.43076923076923</v>
      </c>
      <c r="FB249">
        <v>15</v>
      </c>
      <c r="FC249">
        <v>0</v>
      </c>
      <c r="FD249" t="s">
        <v>422</v>
      </c>
      <c r="FE249">
        <v>1747148579.5</v>
      </c>
      <c r="FF249">
        <v>1747148584.5</v>
      </c>
      <c r="FG249">
        <v>0</v>
      </c>
      <c r="FH249">
        <v>0.162</v>
      </c>
      <c r="FI249">
        <v>-0.001</v>
      </c>
      <c r="FJ249">
        <v>0.139</v>
      </c>
      <c r="FK249">
        <v>0.058</v>
      </c>
      <c r="FL249">
        <v>420</v>
      </c>
      <c r="FM249">
        <v>16</v>
      </c>
      <c r="FN249">
        <v>0.19</v>
      </c>
      <c r="FO249">
        <v>0.02</v>
      </c>
      <c r="FP249">
        <v>1.15274625</v>
      </c>
      <c r="FQ249">
        <v>-0.06028514071294643</v>
      </c>
      <c r="FR249">
        <v>0.03652436903544674</v>
      </c>
      <c r="FS249">
        <v>1</v>
      </c>
      <c r="FT249">
        <v>587.5617647058824</v>
      </c>
      <c r="FU249">
        <v>-21.45301762911819</v>
      </c>
      <c r="FV249">
        <v>7.079673252093017</v>
      </c>
      <c r="FW249">
        <v>0</v>
      </c>
      <c r="FX249">
        <v>0.119692075</v>
      </c>
      <c r="FY249">
        <v>0.02172910694183858</v>
      </c>
      <c r="FZ249">
        <v>0.00226429815160791</v>
      </c>
      <c r="GA249">
        <v>1</v>
      </c>
      <c r="GB249">
        <v>2</v>
      </c>
      <c r="GC249">
        <v>3</v>
      </c>
      <c r="GD249" t="s">
        <v>423</v>
      </c>
      <c r="GE249">
        <v>3.12687</v>
      </c>
      <c r="GF249">
        <v>2.73196</v>
      </c>
      <c r="GG249">
        <v>0.0860713</v>
      </c>
      <c r="GH249">
        <v>0.08638410000000001</v>
      </c>
      <c r="GI249">
        <v>0.107492</v>
      </c>
      <c r="GJ249">
        <v>0.107711</v>
      </c>
      <c r="GK249">
        <v>27382.6</v>
      </c>
      <c r="GL249">
        <v>26528.6</v>
      </c>
      <c r="GM249">
        <v>30503.5</v>
      </c>
      <c r="GN249">
        <v>29292.1</v>
      </c>
      <c r="GO249">
        <v>37571.5</v>
      </c>
      <c r="GP249">
        <v>34377.3</v>
      </c>
      <c r="GQ249">
        <v>46665.1</v>
      </c>
      <c r="GR249">
        <v>43516.1</v>
      </c>
      <c r="GS249">
        <v>1.8169</v>
      </c>
      <c r="GT249">
        <v>1.8709</v>
      </c>
      <c r="GU249">
        <v>0.08047</v>
      </c>
      <c r="GV249">
        <v>0</v>
      </c>
      <c r="GW249">
        <v>28.732</v>
      </c>
      <c r="GX249">
        <v>999.9</v>
      </c>
      <c r="GY249">
        <v>49</v>
      </c>
      <c r="GZ249">
        <v>30.7</v>
      </c>
      <c r="HA249">
        <v>23.9647</v>
      </c>
      <c r="HB249">
        <v>62.7558</v>
      </c>
      <c r="HC249">
        <v>13.3053</v>
      </c>
      <c r="HD249">
        <v>1</v>
      </c>
      <c r="HE249">
        <v>0.163468</v>
      </c>
      <c r="HF249">
        <v>-1.48318</v>
      </c>
      <c r="HG249">
        <v>20.2143</v>
      </c>
      <c r="HH249">
        <v>5.23736</v>
      </c>
      <c r="HI249">
        <v>11.974</v>
      </c>
      <c r="HJ249">
        <v>4.97175</v>
      </c>
      <c r="HK249">
        <v>3.291</v>
      </c>
      <c r="HL249">
        <v>9999</v>
      </c>
      <c r="HM249">
        <v>9999</v>
      </c>
      <c r="HN249">
        <v>9999</v>
      </c>
      <c r="HO249">
        <v>4.8</v>
      </c>
      <c r="HP249">
        <v>4.97293</v>
      </c>
      <c r="HQ249">
        <v>1.87729</v>
      </c>
      <c r="HR249">
        <v>1.87543</v>
      </c>
      <c r="HS249">
        <v>1.8782</v>
      </c>
      <c r="HT249">
        <v>1.87499</v>
      </c>
      <c r="HU249">
        <v>1.87852</v>
      </c>
      <c r="HV249">
        <v>1.87561</v>
      </c>
      <c r="HW249">
        <v>1.87682</v>
      </c>
      <c r="HX249">
        <v>0</v>
      </c>
      <c r="HY249">
        <v>0</v>
      </c>
      <c r="HZ249">
        <v>0</v>
      </c>
      <c r="IA249">
        <v>0</v>
      </c>
      <c r="IB249" t="s">
        <v>424</v>
      </c>
      <c r="IC249" t="s">
        <v>425</v>
      </c>
      <c r="ID249" t="s">
        <v>426</v>
      </c>
      <c r="IE249" t="s">
        <v>426</v>
      </c>
      <c r="IF249" t="s">
        <v>426</v>
      </c>
      <c r="IG249" t="s">
        <v>426</v>
      </c>
      <c r="IH249">
        <v>0</v>
      </c>
      <c r="II249">
        <v>100</v>
      </c>
      <c r="IJ249">
        <v>100</v>
      </c>
      <c r="IK249">
        <v>0.178</v>
      </c>
      <c r="IL249">
        <v>0.251</v>
      </c>
      <c r="IM249">
        <v>-0.2208080166734159</v>
      </c>
      <c r="IN249">
        <v>0.0009760521447082311</v>
      </c>
      <c r="IO249">
        <v>-1.213558287100738E-07</v>
      </c>
      <c r="IP249">
        <v>1.27618266518245E-10</v>
      </c>
      <c r="IQ249">
        <v>-0.04124942103459956</v>
      </c>
      <c r="IR249">
        <v>-0.001300910323688675</v>
      </c>
      <c r="IS249">
        <v>0.0007077955028906285</v>
      </c>
      <c r="IT249">
        <v>-5.887928008297181E-06</v>
      </c>
      <c r="IU249">
        <v>4</v>
      </c>
      <c r="IV249">
        <v>2095</v>
      </c>
      <c r="IW249">
        <v>1</v>
      </c>
      <c r="IX249">
        <v>25</v>
      </c>
      <c r="IY249">
        <v>199145.5</v>
      </c>
      <c r="IZ249">
        <v>199145.5</v>
      </c>
      <c r="JA249">
        <v>1.10474</v>
      </c>
      <c r="JB249">
        <v>2.5647</v>
      </c>
      <c r="JC249">
        <v>1.39893</v>
      </c>
      <c r="JD249">
        <v>2.34985</v>
      </c>
      <c r="JE249">
        <v>1.44897</v>
      </c>
      <c r="JF249">
        <v>2.61597</v>
      </c>
      <c r="JG249">
        <v>37.4098</v>
      </c>
      <c r="JH249">
        <v>24.0087</v>
      </c>
      <c r="JI249">
        <v>18</v>
      </c>
      <c r="JJ249">
        <v>475.423</v>
      </c>
      <c r="JK249">
        <v>479.34</v>
      </c>
      <c r="JL249">
        <v>31.5576</v>
      </c>
      <c r="JM249">
        <v>29.289</v>
      </c>
      <c r="JN249">
        <v>29.9999</v>
      </c>
      <c r="JO249">
        <v>28.9192</v>
      </c>
      <c r="JP249">
        <v>28.9722</v>
      </c>
      <c r="JQ249">
        <v>22.1381</v>
      </c>
      <c r="JR249">
        <v>2.27879</v>
      </c>
      <c r="JS249">
        <v>100</v>
      </c>
      <c r="JT249">
        <v>31.5142</v>
      </c>
      <c r="JU249">
        <v>420</v>
      </c>
      <c r="JV249">
        <v>23.9114</v>
      </c>
      <c r="JW249">
        <v>100.845</v>
      </c>
      <c r="JX249">
        <v>100.104</v>
      </c>
    </row>
    <row r="250" spans="1:284">
      <c r="A250">
        <v>234</v>
      </c>
      <c r="B250">
        <v>1759097314.1</v>
      </c>
      <c r="C250">
        <v>3480</v>
      </c>
      <c r="D250" t="s">
        <v>901</v>
      </c>
      <c r="E250" t="s">
        <v>902</v>
      </c>
      <c r="F250">
        <v>5</v>
      </c>
      <c r="G250" t="s">
        <v>856</v>
      </c>
      <c r="H250" t="s">
        <v>419</v>
      </c>
      <c r="I250">
        <v>1759097311.1</v>
      </c>
      <c r="J250">
        <f>(K250)/1000</f>
        <v>0</v>
      </c>
      <c r="K250">
        <f>1000*DK250*AI250*(DG250-DH250)/(100*CZ250*(1000-AI250*DG250))</f>
        <v>0</v>
      </c>
      <c r="L250">
        <f>DK250*AI250*(DF250-DE250*(1000-AI250*DH250)/(1000-AI250*DG250))/(100*CZ250)</f>
        <v>0</v>
      </c>
      <c r="M250">
        <f>DE250 - IF(AI250&gt;1, L250*CZ250*100.0/(AK250), 0)</f>
        <v>0</v>
      </c>
      <c r="N250">
        <f>((T250-J250/2)*M250-L250)/(T250+J250/2)</f>
        <v>0</v>
      </c>
      <c r="O250">
        <f>N250*(DL250+DM250)/1000.0</f>
        <v>0</v>
      </c>
      <c r="P250">
        <f>(DE250 - IF(AI250&gt;1, L250*CZ250*100.0/(AK250), 0))*(DL250+DM250)/1000.0</f>
        <v>0</v>
      </c>
      <c r="Q250">
        <f>2.0/((1/S250-1/R250)+SIGN(S250)*SQRT((1/S250-1/R250)*(1/S250-1/R250) + 4*DA250/((DA250+1)*(DA250+1))*(2*1/S250*1/R250-1/R250*1/R250)))</f>
        <v>0</v>
      </c>
      <c r="R250">
        <f>IF(LEFT(DB250,1)&lt;&gt;"0",IF(LEFT(DB250,1)="1",3.0,DC250),$D$5+$E$5*(DS250*DL250/($K$5*1000))+$F$5*(DS250*DL250/($K$5*1000))*MAX(MIN(CZ250,$J$5),$I$5)*MAX(MIN(CZ250,$J$5),$I$5)+$G$5*MAX(MIN(CZ250,$J$5),$I$5)*(DS250*DL250/($K$5*1000))+$H$5*(DS250*DL250/($K$5*1000))*(DS250*DL250/($K$5*1000)))</f>
        <v>0</v>
      </c>
      <c r="S250">
        <f>J250*(1000-(1000*0.61365*exp(17.502*W250/(240.97+W250))/(DL250+DM250)+DG250)/2)/(1000*0.61365*exp(17.502*W250/(240.97+W250))/(DL250+DM250)-DG250)</f>
        <v>0</v>
      </c>
      <c r="T250">
        <f>1/((DA250+1)/(Q250/1.6)+1/(R250/1.37)) + DA250/((DA250+1)/(Q250/1.6) + DA250/(R250/1.37))</f>
        <v>0</v>
      </c>
      <c r="U250">
        <f>(CV250*CY250)</f>
        <v>0</v>
      </c>
      <c r="V250">
        <f>(DN250+(U250+2*0.95*5.67E-8*(((DN250+$B$7)+273)^4-(DN250+273)^4)-44100*J250)/(1.84*29.3*R250+8*0.95*5.67E-8*(DN250+273)^3))</f>
        <v>0</v>
      </c>
      <c r="W250">
        <f>($C$7*DO250+$D$7*DP250+$E$7*V250)</f>
        <v>0</v>
      </c>
      <c r="X250">
        <f>0.61365*exp(17.502*W250/(240.97+W250))</f>
        <v>0</v>
      </c>
      <c r="Y250">
        <f>(Z250/AA250*100)</f>
        <v>0</v>
      </c>
      <c r="Z250">
        <f>DG250*(DL250+DM250)/1000</f>
        <v>0</v>
      </c>
      <c r="AA250">
        <f>0.61365*exp(17.502*DN250/(240.97+DN250))</f>
        <v>0</v>
      </c>
      <c r="AB250">
        <f>(X250-DG250*(DL250+DM250)/1000)</f>
        <v>0</v>
      </c>
      <c r="AC250">
        <f>(-J250*44100)</f>
        <v>0</v>
      </c>
      <c r="AD250">
        <f>2*29.3*R250*0.92*(DN250-W250)</f>
        <v>0</v>
      </c>
      <c r="AE250">
        <f>2*0.95*5.67E-8*(((DN250+$B$7)+273)^4-(W250+273)^4)</f>
        <v>0</v>
      </c>
      <c r="AF250">
        <f>U250+AE250+AC250+AD250</f>
        <v>0</v>
      </c>
      <c r="AG250">
        <v>6</v>
      </c>
      <c r="AH250">
        <v>1</v>
      </c>
      <c r="AI250">
        <f>IF(AG250*$H$13&gt;=AK250,1.0,(AK250/(AK250-AG250*$H$13)))</f>
        <v>0</v>
      </c>
      <c r="AJ250">
        <f>(AI250-1)*100</f>
        <v>0</v>
      </c>
      <c r="AK250">
        <f>MAX(0,($B$13+$C$13*DS250)/(1+$D$13*DS250)*DL250/(DN250+273)*$E$13)</f>
        <v>0</v>
      </c>
      <c r="AL250" t="s">
        <v>420</v>
      </c>
      <c r="AM250" t="s">
        <v>420</v>
      </c>
      <c r="AN250">
        <v>0</v>
      </c>
      <c r="AO250">
        <v>0</v>
      </c>
      <c r="AP250">
        <f>1-AN250/AO250</f>
        <v>0</v>
      </c>
      <c r="AQ250">
        <v>0</v>
      </c>
      <c r="AR250" t="s">
        <v>420</v>
      </c>
      <c r="AS250" t="s">
        <v>420</v>
      </c>
      <c r="AT250">
        <v>0</v>
      </c>
      <c r="AU250">
        <v>0</v>
      </c>
      <c r="AV250">
        <f>1-AT250/AU250</f>
        <v>0</v>
      </c>
      <c r="AW250">
        <v>0.5</v>
      </c>
      <c r="AX250">
        <f>CW250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420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CV250">
        <f>$B$11*DT250+$C$11*DU250+$F$11*EF250*(1-EI250)</f>
        <v>0</v>
      </c>
      <c r="CW250">
        <f>CV250*CX250</f>
        <v>0</v>
      </c>
      <c r="CX250">
        <f>($B$11*$D$9+$C$11*$D$9+$F$11*((ES250+EK250)/MAX(ES250+EK250+ET250, 0.1)*$I$9+ET250/MAX(ES250+EK250+ET250, 0.1)*$J$9))/($B$11+$C$11+$F$11)</f>
        <v>0</v>
      </c>
      <c r="CY250">
        <f>($B$11*$K$9+$C$11*$K$9+$F$11*((ES250+EK250)/MAX(ES250+EK250+ET250, 0.1)*$P$9+ET250/MAX(ES250+EK250+ET250, 0.1)*$Q$9))/($B$11+$C$11+$F$11)</f>
        <v>0</v>
      </c>
      <c r="CZ250">
        <v>5.36</v>
      </c>
      <c r="DA250">
        <v>0.5</v>
      </c>
      <c r="DB250" t="s">
        <v>421</v>
      </c>
      <c r="DC250">
        <v>2</v>
      </c>
      <c r="DD250">
        <v>1759097311.1</v>
      </c>
      <c r="DE250">
        <v>421.1154444444444</v>
      </c>
      <c r="DF250">
        <v>420.0006666666666</v>
      </c>
      <c r="DG250">
        <v>24.12498888888889</v>
      </c>
      <c r="DH250">
        <v>24.00177777777778</v>
      </c>
      <c r="DI250">
        <v>420.9374444444445</v>
      </c>
      <c r="DJ250">
        <v>23.87401111111111</v>
      </c>
      <c r="DK250">
        <v>499.9346666666667</v>
      </c>
      <c r="DL250">
        <v>90.67628888888891</v>
      </c>
      <c r="DM250">
        <v>0.05414117777777778</v>
      </c>
      <c r="DN250">
        <v>30.46873333333334</v>
      </c>
      <c r="DO250">
        <v>30.03965555555556</v>
      </c>
      <c r="DP250">
        <v>999.9000000000001</v>
      </c>
      <c r="DQ250">
        <v>0</v>
      </c>
      <c r="DR250">
        <v>0</v>
      </c>
      <c r="DS250">
        <v>10001.52888888889</v>
      </c>
      <c r="DT250">
        <v>0</v>
      </c>
      <c r="DU250">
        <v>2.26173</v>
      </c>
      <c r="DV250">
        <v>1.114904444444444</v>
      </c>
      <c r="DW250">
        <v>431.5258888888889</v>
      </c>
      <c r="DX250">
        <v>430.3292222222222</v>
      </c>
      <c r="DY250">
        <v>0.1232102222222222</v>
      </c>
      <c r="DZ250">
        <v>420.0006666666666</v>
      </c>
      <c r="EA250">
        <v>24.00177777777778</v>
      </c>
      <c r="EB250">
        <v>2.187566666666667</v>
      </c>
      <c r="EC250">
        <v>2.176393333333333</v>
      </c>
      <c r="ED250">
        <v>18.87153333333334</v>
      </c>
      <c r="EE250">
        <v>18.7896</v>
      </c>
      <c r="EF250">
        <v>0.00500056</v>
      </c>
      <c r="EG250">
        <v>0</v>
      </c>
      <c r="EH250">
        <v>0</v>
      </c>
      <c r="EI250">
        <v>0</v>
      </c>
      <c r="EJ250">
        <v>585.9555555555556</v>
      </c>
      <c r="EK250">
        <v>0.00500056</v>
      </c>
      <c r="EL250">
        <v>-0.7333333333333332</v>
      </c>
      <c r="EM250">
        <v>-1.644444444444445</v>
      </c>
      <c r="EN250">
        <v>35.04822222222222</v>
      </c>
      <c r="EO250">
        <v>38.18011111111111</v>
      </c>
      <c r="EP250">
        <v>36.65244444444444</v>
      </c>
      <c r="EQ250">
        <v>37.77744444444444</v>
      </c>
      <c r="ER250">
        <v>37.347</v>
      </c>
      <c r="ES250">
        <v>0</v>
      </c>
      <c r="ET250">
        <v>0</v>
      </c>
      <c r="EU250">
        <v>0</v>
      </c>
      <c r="EV250">
        <v>1759097325.7</v>
      </c>
      <c r="EW250">
        <v>0</v>
      </c>
      <c r="EX250">
        <v>586.0769230769231</v>
      </c>
      <c r="EY250">
        <v>-0.7863246655436865</v>
      </c>
      <c r="EZ250">
        <v>39.07350426181641</v>
      </c>
      <c r="FA250">
        <v>-4.480769230769231</v>
      </c>
      <c r="FB250">
        <v>15</v>
      </c>
      <c r="FC250">
        <v>0</v>
      </c>
      <c r="FD250" t="s">
        <v>422</v>
      </c>
      <c r="FE250">
        <v>1747148579.5</v>
      </c>
      <c r="FF250">
        <v>1747148584.5</v>
      </c>
      <c r="FG250">
        <v>0</v>
      </c>
      <c r="FH250">
        <v>0.162</v>
      </c>
      <c r="FI250">
        <v>-0.001</v>
      </c>
      <c r="FJ250">
        <v>0.139</v>
      </c>
      <c r="FK250">
        <v>0.058</v>
      </c>
      <c r="FL250">
        <v>420</v>
      </c>
      <c r="FM250">
        <v>16</v>
      </c>
      <c r="FN250">
        <v>0.19</v>
      </c>
      <c r="FO250">
        <v>0.02</v>
      </c>
      <c r="FP250">
        <v>1.144398048780488</v>
      </c>
      <c r="FQ250">
        <v>-0.09352850174216107</v>
      </c>
      <c r="FR250">
        <v>0.03771510470649672</v>
      </c>
      <c r="FS250">
        <v>1</v>
      </c>
      <c r="FT250">
        <v>587.1764705882351</v>
      </c>
      <c r="FU250">
        <v>-7.208556124348696</v>
      </c>
      <c r="FV250">
        <v>6.898041445116621</v>
      </c>
      <c r="FW250">
        <v>0</v>
      </c>
      <c r="FX250">
        <v>0.120625756097561</v>
      </c>
      <c r="FY250">
        <v>0.02087552613240434</v>
      </c>
      <c r="FZ250">
        <v>0.002222781346898825</v>
      </c>
      <c r="GA250">
        <v>1</v>
      </c>
      <c r="GB250">
        <v>2</v>
      </c>
      <c r="GC250">
        <v>3</v>
      </c>
      <c r="GD250" t="s">
        <v>423</v>
      </c>
      <c r="GE250">
        <v>3.1269</v>
      </c>
      <c r="GF250">
        <v>2.73212</v>
      </c>
      <c r="GG250">
        <v>0.08607090000000001</v>
      </c>
      <c r="GH250">
        <v>0.086385</v>
      </c>
      <c r="GI250">
        <v>0.107496</v>
      </c>
      <c r="GJ250">
        <v>0.107699</v>
      </c>
      <c r="GK250">
        <v>27382.6</v>
      </c>
      <c r="GL250">
        <v>26528.7</v>
      </c>
      <c r="GM250">
        <v>30503.5</v>
      </c>
      <c r="GN250">
        <v>29292.3</v>
      </c>
      <c r="GO250">
        <v>37571.5</v>
      </c>
      <c r="GP250">
        <v>34378.1</v>
      </c>
      <c r="GQ250">
        <v>46665.3</v>
      </c>
      <c r="GR250">
        <v>43516.6</v>
      </c>
      <c r="GS250">
        <v>1.81725</v>
      </c>
      <c r="GT250">
        <v>1.87062</v>
      </c>
      <c r="GU250">
        <v>0.0807978</v>
      </c>
      <c r="GV250">
        <v>0</v>
      </c>
      <c r="GW250">
        <v>28.7321</v>
      </c>
      <c r="GX250">
        <v>999.9</v>
      </c>
      <c r="GY250">
        <v>49</v>
      </c>
      <c r="GZ250">
        <v>30.7</v>
      </c>
      <c r="HA250">
        <v>23.9648</v>
      </c>
      <c r="HB250">
        <v>62.5858</v>
      </c>
      <c r="HC250">
        <v>13.2612</v>
      </c>
      <c r="HD250">
        <v>1</v>
      </c>
      <c r="HE250">
        <v>0.163537</v>
      </c>
      <c r="HF250">
        <v>-1.43732</v>
      </c>
      <c r="HG250">
        <v>20.2147</v>
      </c>
      <c r="HH250">
        <v>5.23811</v>
      </c>
      <c r="HI250">
        <v>11.974</v>
      </c>
      <c r="HJ250">
        <v>4.9721</v>
      </c>
      <c r="HK250">
        <v>3.291</v>
      </c>
      <c r="HL250">
        <v>9999</v>
      </c>
      <c r="HM250">
        <v>9999</v>
      </c>
      <c r="HN250">
        <v>9999</v>
      </c>
      <c r="HO250">
        <v>4.8</v>
      </c>
      <c r="HP250">
        <v>4.97295</v>
      </c>
      <c r="HQ250">
        <v>1.87729</v>
      </c>
      <c r="HR250">
        <v>1.87543</v>
      </c>
      <c r="HS250">
        <v>1.8782</v>
      </c>
      <c r="HT250">
        <v>1.875</v>
      </c>
      <c r="HU250">
        <v>1.87851</v>
      </c>
      <c r="HV250">
        <v>1.87561</v>
      </c>
      <c r="HW250">
        <v>1.87682</v>
      </c>
      <c r="HX250">
        <v>0</v>
      </c>
      <c r="HY250">
        <v>0</v>
      </c>
      <c r="HZ250">
        <v>0</v>
      </c>
      <c r="IA250">
        <v>0</v>
      </c>
      <c r="IB250" t="s">
        <v>424</v>
      </c>
      <c r="IC250" t="s">
        <v>425</v>
      </c>
      <c r="ID250" t="s">
        <v>426</v>
      </c>
      <c r="IE250" t="s">
        <v>426</v>
      </c>
      <c r="IF250" t="s">
        <v>426</v>
      </c>
      <c r="IG250" t="s">
        <v>426</v>
      </c>
      <c r="IH250">
        <v>0</v>
      </c>
      <c r="II250">
        <v>100</v>
      </c>
      <c r="IJ250">
        <v>100</v>
      </c>
      <c r="IK250">
        <v>0.178</v>
      </c>
      <c r="IL250">
        <v>0.251</v>
      </c>
      <c r="IM250">
        <v>-0.2208080166734159</v>
      </c>
      <c r="IN250">
        <v>0.0009760521447082311</v>
      </c>
      <c r="IO250">
        <v>-1.213558287100738E-07</v>
      </c>
      <c r="IP250">
        <v>1.27618266518245E-10</v>
      </c>
      <c r="IQ250">
        <v>-0.04124942103459956</v>
      </c>
      <c r="IR250">
        <v>-0.001300910323688675</v>
      </c>
      <c r="IS250">
        <v>0.0007077955028906285</v>
      </c>
      <c r="IT250">
        <v>-5.887928008297181E-06</v>
      </c>
      <c r="IU250">
        <v>4</v>
      </c>
      <c r="IV250">
        <v>2095</v>
      </c>
      <c r="IW250">
        <v>1</v>
      </c>
      <c r="IX250">
        <v>25</v>
      </c>
      <c r="IY250">
        <v>199145.6</v>
      </c>
      <c r="IZ250">
        <v>199145.5</v>
      </c>
      <c r="JA250">
        <v>1.10352</v>
      </c>
      <c r="JB250">
        <v>2.5647</v>
      </c>
      <c r="JC250">
        <v>1.39893</v>
      </c>
      <c r="JD250">
        <v>2.34985</v>
      </c>
      <c r="JE250">
        <v>1.44897</v>
      </c>
      <c r="JF250">
        <v>2.55981</v>
      </c>
      <c r="JG250">
        <v>37.4098</v>
      </c>
      <c r="JH250">
        <v>23.9999</v>
      </c>
      <c r="JI250">
        <v>18</v>
      </c>
      <c r="JJ250">
        <v>475.614</v>
      </c>
      <c r="JK250">
        <v>479.157</v>
      </c>
      <c r="JL250">
        <v>31.5429</v>
      </c>
      <c r="JM250">
        <v>29.289</v>
      </c>
      <c r="JN250">
        <v>30</v>
      </c>
      <c r="JO250">
        <v>28.9192</v>
      </c>
      <c r="JP250">
        <v>28.9722</v>
      </c>
      <c r="JQ250">
        <v>22.1384</v>
      </c>
      <c r="JR250">
        <v>2.27879</v>
      </c>
      <c r="JS250">
        <v>100</v>
      </c>
      <c r="JT250">
        <v>31.5142</v>
      </c>
      <c r="JU250">
        <v>420</v>
      </c>
      <c r="JV250">
        <v>23.9054</v>
      </c>
      <c r="JW250">
        <v>100.845</v>
      </c>
      <c r="JX250">
        <v>100.105</v>
      </c>
    </row>
    <row r="251" spans="1:284">
      <c r="A251">
        <v>235</v>
      </c>
      <c r="B251">
        <v>1759097316.1</v>
      </c>
      <c r="C251">
        <v>3482</v>
      </c>
      <c r="D251" t="s">
        <v>903</v>
      </c>
      <c r="E251" t="s">
        <v>904</v>
      </c>
      <c r="F251">
        <v>5</v>
      </c>
      <c r="G251" t="s">
        <v>856</v>
      </c>
      <c r="H251" t="s">
        <v>419</v>
      </c>
      <c r="I251">
        <v>1759097313.1</v>
      </c>
      <c r="J251">
        <f>(K251)/1000</f>
        <v>0</v>
      </c>
      <c r="K251">
        <f>1000*DK251*AI251*(DG251-DH251)/(100*CZ251*(1000-AI251*DG251))</f>
        <v>0</v>
      </c>
      <c r="L251">
        <f>DK251*AI251*(DF251-DE251*(1000-AI251*DH251)/(1000-AI251*DG251))/(100*CZ251)</f>
        <v>0</v>
      </c>
      <c r="M251">
        <f>DE251 - IF(AI251&gt;1, L251*CZ251*100.0/(AK251), 0)</f>
        <v>0</v>
      </c>
      <c r="N251">
        <f>((T251-J251/2)*M251-L251)/(T251+J251/2)</f>
        <v>0</v>
      </c>
      <c r="O251">
        <f>N251*(DL251+DM251)/1000.0</f>
        <v>0</v>
      </c>
      <c r="P251">
        <f>(DE251 - IF(AI251&gt;1, L251*CZ251*100.0/(AK251), 0))*(DL251+DM251)/1000.0</f>
        <v>0</v>
      </c>
      <c r="Q251">
        <f>2.0/((1/S251-1/R251)+SIGN(S251)*SQRT((1/S251-1/R251)*(1/S251-1/R251) + 4*DA251/((DA251+1)*(DA251+1))*(2*1/S251*1/R251-1/R251*1/R251)))</f>
        <v>0</v>
      </c>
      <c r="R251">
        <f>IF(LEFT(DB251,1)&lt;&gt;"0",IF(LEFT(DB251,1)="1",3.0,DC251),$D$5+$E$5*(DS251*DL251/($K$5*1000))+$F$5*(DS251*DL251/($K$5*1000))*MAX(MIN(CZ251,$J$5),$I$5)*MAX(MIN(CZ251,$J$5),$I$5)+$G$5*MAX(MIN(CZ251,$J$5),$I$5)*(DS251*DL251/($K$5*1000))+$H$5*(DS251*DL251/($K$5*1000))*(DS251*DL251/($K$5*1000)))</f>
        <v>0</v>
      </c>
      <c r="S251">
        <f>J251*(1000-(1000*0.61365*exp(17.502*W251/(240.97+W251))/(DL251+DM251)+DG251)/2)/(1000*0.61365*exp(17.502*W251/(240.97+W251))/(DL251+DM251)-DG251)</f>
        <v>0</v>
      </c>
      <c r="T251">
        <f>1/((DA251+1)/(Q251/1.6)+1/(R251/1.37)) + DA251/((DA251+1)/(Q251/1.6) + DA251/(R251/1.37))</f>
        <v>0</v>
      </c>
      <c r="U251">
        <f>(CV251*CY251)</f>
        <v>0</v>
      </c>
      <c r="V251">
        <f>(DN251+(U251+2*0.95*5.67E-8*(((DN251+$B$7)+273)^4-(DN251+273)^4)-44100*J251)/(1.84*29.3*R251+8*0.95*5.67E-8*(DN251+273)^3))</f>
        <v>0</v>
      </c>
      <c r="W251">
        <f>($C$7*DO251+$D$7*DP251+$E$7*V251)</f>
        <v>0</v>
      </c>
      <c r="X251">
        <f>0.61365*exp(17.502*W251/(240.97+W251))</f>
        <v>0</v>
      </c>
      <c r="Y251">
        <f>(Z251/AA251*100)</f>
        <v>0</v>
      </c>
      <c r="Z251">
        <f>DG251*(DL251+DM251)/1000</f>
        <v>0</v>
      </c>
      <c r="AA251">
        <f>0.61365*exp(17.502*DN251/(240.97+DN251))</f>
        <v>0</v>
      </c>
      <c r="AB251">
        <f>(X251-DG251*(DL251+DM251)/1000)</f>
        <v>0</v>
      </c>
      <c r="AC251">
        <f>(-J251*44100)</f>
        <v>0</v>
      </c>
      <c r="AD251">
        <f>2*29.3*R251*0.92*(DN251-W251)</f>
        <v>0</v>
      </c>
      <c r="AE251">
        <f>2*0.95*5.67E-8*(((DN251+$B$7)+273)^4-(W251+273)^4)</f>
        <v>0</v>
      </c>
      <c r="AF251">
        <f>U251+AE251+AC251+AD251</f>
        <v>0</v>
      </c>
      <c r="AG251">
        <v>7</v>
      </c>
      <c r="AH251">
        <v>1</v>
      </c>
      <c r="AI251">
        <f>IF(AG251*$H$13&gt;=AK251,1.0,(AK251/(AK251-AG251*$H$13)))</f>
        <v>0</v>
      </c>
      <c r="AJ251">
        <f>(AI251-1)*100</f>
        <v>0</v>
      </c>
      <c r="AK251">
        <f>MAX(0,($B$13+$C$13*DS251)/(1+$D$13*DS251)*DL251/(DN251+273)*$E$13)</f>
        <v>0</v>
      </c>
      <c r="AL251" t="s">
        <v>420</v>
      </c>
      <c r="AM251" t="s">
        <v>420</v>
      </c>
      <c r="AN251">
        <v>0</v>
      </c>
      <c r="AO251">
        <v>0</v>
      </c>
      <c r="AP251">
        <f>1-AN251/AO251</f>
        <v>0</v>
      </c>
      <c r="AQ251">
        <v>0</v>
      </c>
      <c r="AR251" t="s">
        <v>420</v>
      </c>
      <c r="AS251" t="s">
        <v>420</v>
      </c>
      <c r="AT251">
        <v>0</v>
      </c>
      <c r="AU251">
        <v>0</v>
      </c>
      <c r="AV251">
        <f>1-AT251/AU251</f>
        <v>0</v>
      </c>
      <c r="AW251">
        <v>0.5</v>
      </c>
      <c r="AX251">
        <f>CW251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420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CV251">
        <f>$B$11*DT251+$C$11*DU251+$F$11*EF251*(1-EI251)</f>
        <v>0</v>
      </c>
      <c r="CW251">
        <f>CV251*CX251</f>
        <v>0</v>
      </c>
      <c r="CX251">
        <f>($B$11*$D$9+$C$11*$D$9+$F$11*((ES251+EK251)/MAX(ES251+EK251+ET251, 0.1)*$I$9+ET251/MAX(ES251+EK251+ET251, 0.1)*$J$9))/($B$11+$C$11+$F$11)</f>
        <v>0</v>
      </c>
      <c r="CY251">
        <f>($B$11*$K$9+$C$11*$K$9+$F$11*((ES251+EK251)/MAX(ES251+EK251+ET251, 0.1)*$P$9+ET251/MAX(ES251+EK251+ET251, 0.1)*$Q$9))/($B$11+$C$11+$F$11)</f>
        <v>0</v>
      </c>
      <c r="CZ251">
        <v>5.36</v>
      </c>
      <c r="DA251">
        <v>0.5</v>
      </c>
      <c r="DB251" t="s">
        <v>421</v>
      </c>
      <c r="DC251">
        <v>2</v>
      </c>
      <c r="DD251">
        <v>1759097313.1</v>
      </c>
      <c r="DE251">
        <v>421.1183333333333</v>
      </c>
      <c r="DF251">
        <v>420.0065555555555</v>
      </c>
      <c r="DG251">
        <v>24.12548888888889</v>
      </c>
      <c r="DH251">
        <v>23.99955555555555</v>
      </c>
      <c r="DI251">
        <v>420.9403333333333</v>
      </c>
      <c r="DJ251">
        <v>23.87448888888889</v>
      </c>
      <c r="DK251">
        <v>500.0308888888889</v>
      </c>
      <c r="DL251">
        <v>90.6766777777778</v>
      </c>
      <c r="DM251">
        <v>0.05410316666666667</v>
      </c>
      <c r="DN251">
        <v>30.46963333333333</v>
      </c>
      <c r="DO251">
        <v>30.04432222222222</v>
      </c>
      <c r="DP251">
        <v>999.9000000000001</v>
      </c>
      <c r="DQ251">
        <v>0</v>
      </c>
      <c r="DR251">
        <v>0</v>
      </c>
      <c r="DS251">
        <v>10012.91888888889</v>
      </c>
      <c r="DT251">
        <v>0</v>
      </c>
      <c r="DU251">
        <v>2.26173</v>
      </c>
      <c r="DV251">
        <v>1.111837777777778</v>
      </c>
      <c r="DW251">
        <v>431.5291111111111</v>
      </c>
      <c r="DX251">
        <v>430.3343333333333</v>
      </c>
      <c r="DY251">
        <v>0.1259194444444444</v>
      </c>
      <c r="DZ251">
        <v>420.0065555555555</v>
      </c>
      <c r="EA251">
        <v>23.99955555555555</v>
      </c>
      <c r="EB251">
        <v>2.18762</v>
      </c>
      <c r="EC251">
        <v>2.1762</v>
      </c>
      <c r="ED251">
        <v>18.87192222222222</v>
      </c>
      <c r="EE251">
        <v>18.78818888888889</v>
      </c>
      <c r="EF251">
        <v>0.00500056</v>
      </c>
      <c r="EG251">
        <v>0</v>
      </c>
      <c r="EH251">
        <v>0</v>
      </c>
      <c r="EI251">
        <v>0</v>
      </c>
      <c r="EJ251">
        <v>586.8888888888889</v>
      </c>
      <c r="EK251">
        <v>0.00500056</v>
      </c>
      <c r="EL251">
        <v>-3.077777777777778</v>
      </c>
      <c r="EM251">
        <v>-1.922222222222222</v>
      </c>
      <c r="EN251">
        <v>35.04822222222222</v>
      </c>
      <c r="EO251">
        <v>38.17322222222222</v>
      </c>
      <c r="EP251">
        <v>36.62466666666667</v>
      </c>
      <c r="EQ251">
        <v>37.74277777777777</v>
      </c>
      <c r="ER251">
        <v>37.36777777777777</v>
      </c>
      <c r="ES251">
        <v>0</v>
      </c>
      <c r="ET251">
        <v>0</v>
      </c>
      <c r="EU251">
        <v>0</v>
      </c>
      <c r="EV251">
        <v>1759097327.5</v>
      </c>
      <c r="EW251">
        <v>0</v>
      </c>
      <c r="EX251">
        <v>585.5</v>
      </c>
      <c r="EY251">
        <v>23.60000017178053</v>
      </c>
      <c r="EZ251">
        <v>18.46153845645976</v>
      </c>
      <c r="FA251">
        <v>-4.736000000000001</v>
      </c>
      <c r="FB251">
        <v>15</v>
      </c>
      <c r="FC251">
        <v>0</v>
      </c>
      <c r="FD251" t="s">
        <v>422</v>
      </c>
      <c r="FE251">
        <v>1747148579.5</v>
      </c>
      <c r="FF251">
        <v>1747148584.5</v>
      </c>
      <c r="FG251">
        <v>0</v>
      </c>
      <c r="FH251">
        <v>0.162</v>
      </c>
      <c r="FI251">
        <v>-0.001</v>
      </c>
      <c r="FJ251">
        <v>0.139</v>
      </c>
      <c r="FK251">
        <v>0.058</v>
      </c>
      <c r="FL251">
        <v>420</v>
      </c>
      <c r="FM251">
        <v>16</v>
      </c>
      <c r="FN251">
        <v>0.19</v>
      </c>
      <c r="FO251">
        <v>0.02</v>
      </c>
      <c r="FP251">
        <v>1.13905375</v>
      </c>
      <c r="FQ251">
        <v>-0.1497938836773041</v>
      </c>
      <c r="FR251">
        <v>0.04069302886782329</v>
      </c>
      <c r="FS251">
        <v>1</v>
      </c>
      <c r="FT251">
        <v>586.3735294117648</v>
      </c>
      <c r="FU251">
        <v>-12.49045065253251</v>
      </c>
      <c r="FV251">
        <v>6.969526476594976</v>
      </c>
      <c r="FW251">
        <v>0</v>
      </c>
      <c r="FX251">
        <v>0.12152235</v>
      </c>
      <c r="FY251">
        <v>0.02752586116322667</v>
      </c>
      <c r="FZ251">
        <v>0.002954857319313404</v>
      </c>
      <c r="GA251">
        <v>1</v>
      </c>
      <c r="GB251">
        <v>2</v>
      </c>
      <c r="GC251">
        <v>3</v>
      </c>
      <c r="GD251" t="s">
        <v>423</v>
      </c>
      <c r="GE251">
        <v>3.127</v>
      </c>
      <c r="GF251">
        <v>2.73207</v>
      </c>
      <c r="GG251">
        <v>0.0860756</v>
      </c>
      <c r="GH251">
        <v>0.0863828</v>
      </c>
      <c r="GI251">
        <v>0.10749</v>
      </c>
      <c r="GJ251">
        <v>0.107679</v>
      </c>
      <c r="GK251">
        <v>27382.8</v>
      </c>
      <c r="GL251">
        <v>26529</v>
      </c>
      <c r="GM251">
        <v>30503.8</v>
      </c>
      <c r="GN251">
        <v>29292.5</v>
      </c>
      <c r="GO251">
        <v>37572.1</v>
      </c>
      <c r="GP251">
        <v>34379.2</v>
      </c>
      <c r="GQ251">
        <v>46665.7</v>
      </c>
      <c r="GR251">
        <v>43517</v>
      </c>
      <c r="GS251">
        <v>1.8173</v>
      </c>
      <c r="GT251">
        <v>1.87045</v>
      </c>
      <c r="GU251">
        <v>0.0805259</v>
      </c>
      <c r="GV251">
        <v>0</v>
      </c>
      <c r="GW251">
        <v>28.7333</v>
      </c>
      <c r="GX251">
        <v>999.9</v>
      </c>
      <c r="GY251">
        <v>49</v>
      </c>
      <c r="GZ251">
        <v>30.7</v>
      </c>
      <c r="HA251">
        <v>23.9666</v>
      </c>
      <c r="HB251">
        <v>62.6258</v>
      </c>
      <c r="HC251">
        <v>13.1731</v>
      </c>
      <c r="HD251">
        <v>1</v>
      </c>
      <c r="HE251">
        <v>0.163529</v>
      </c>
      <c r="HF251">
        <v>-1.44766</v>
      </c>
      <c r="HG251">
        <v>20.2145</v>
      </c>
      <c r="HH251">
        <v>5.2393</v>
      </c>
      <c r="HI251">
        <v>11.974</v>
      </c>
      <c r="HJ251">
        <v>4.9724</v>
      </c>
      <c r="HK251">
        <v>3.291</v>
      </c>
      <c r="HL251">
        <v>9999</v>
      </c>
      <c r="HM251">
        <v>9999</v>
      </c>
      <c r="HN251">
        <v>9999</v>
      </c>
      <c r="HO251">
        <v>4.8</v>
      </c>
      <c r="HP251">
        <v>4.97297</v>
      </c>
      <c r="HQ251">
        <v>1.87731</v>
      </c>
      <c r="HR251">
        <v>1.87544</v>
      </c>
      <c r="HS251">
        <v>1.8782</v>
      </c>
      <c r="HT251">
        <v>1.875</v>
      </c>
      <c r="HU251">
        <v>1.87852</v>
      </c>
      <c r="HV251">
        <v>1.87561</v>
      </c>
      <c r="HW251">
        <v>1.87682</v>
      </c>
      <c r="HX251">
        <v>0</v>
      </c>
      <c r="HY251">
        <v>0</v>
      </c>
      <c r="HZ251">
        <v>0</v>
      </c>
      <c r="IA251">
        <v>0</v>
      </c>
      <c r="IB251" t="s">
        <v>424</v>
      </c>
      <c r="IC251" t="s">
        <v>425</v>
      </c>
      <c r="ID251" t="s">
        <v>426</v>
      </c>
      <c r="IE251" t="s">
        <v>426</v>
      </c>
      <c r="IF251" t="s">
        <v>426</v>
      </c>
      <c r="IG251" t="s">
        <v>426</v>
      </c>
      <c r="IH251">
        <v>0</v>
      </c>
      <c r="II251">
        <v>100</v>
      </c>
      <c r="IJ251">
        <v>100</v>
      </c>
      <c r="IK251">
        <v>0.178</v>
      </c>
      <c r="IL251">
        <v>0.251</v>
      </c>
      <c r="IM251">
        <v>-0.2208080166734159</v>
      </c>
      <c r="IN251">
        <v>0.0009760521447082311</v>
      </c>
      <c r="IO251">
        <v>-1.213558287100738E-07</v>
      </c>
      <c r="IP251">
        <v>1.27618266518245E-10</v>
      </c>
      <c r="IQ251">
        <v>-0.04124942103459956</v>
      </c>
      <c r="IR251">
        <v>-0.001300910323688675</v>
      </c>
      <c r="IS251">
        <v>0.0007077955028906285</v>
      </c>
      <c r="IT251">
        <v>-5.887928008297181E-06</v>
      </c>
      <c r="IU251">
        <v>4</v>
      </c>
      <c r="IV251">
        <v>2095</v>
      </c>
      <c r="IW251">
        <v>1</v>
      </c>
      <c r="IX251">
        <v>25</v>
      </c>
      <c r="IY251">
        <v>199145.6</v>
      </c>
      <c r="IZ251">
        <v>199145.5</v>
      </c>
      <c r="JA251">
        <v>1.10474</v>
      </c>
      <c r="JB251">
        <v>2.56958</v>
      </c>
      <c r="JC251">
        <v>1.39893</v>
      </c>
      <c r="JD251">
        <v>2.34863</v>
      </c>
      <c r="JE251">
        <v>1.44897</v>
      </c>
      <c r="JF251">
        <v>2.58423</v>
      </c>
      <c r="JG251">
        <v>37.4098</v>
      </c>
      <c r="JH251">
        <v>23.9999</v>
      </c>
      <c r="JI251">
        <v>18</v>
      </c>
      <c r="JJ251">
        <v>475.645</v>
      </c>
      <c r="JK251">
        <v>479.041</v>
      </c>
      <c r="JL251">
        <v>31.5247</v>
      </c>
      <c r="JM251">
        <v>29.289</v>
      </c>
      <c r="JN251">
        <v>30</v>
      </c>
      <c r="JO251">
        <v>28.9199</v>
      </c>
      <c r="JP251">
        <v>28.9722</v>
      </c>
      <c r="JQ251">
        <v>22.1388</v>
      </c>
      <c r="JR251">
        <v>2.27879</v>
      </c>
      <c r="JS251">
        <v>100</v>
      </c>
      <c r="JT251">
        <v>31.468</v>
      </c>
      <c r="JU251">
        <v>420</v>
      </c>
      <c r="JV251">
        <v>23.9049</v>
      </c>
      <c r="JW251">
        <v>100.846</v>
      </c>
      <c r="JX251">
        <v>100.106</v>
      </c>
    </row>
    <row r="252" spans="1:284">
      <c r="A252">
        <v>236</v>
      </c>
      <c r="B252">
        <v>1759097318.1</v>
      </c>
      <c r="C252">
        <v>3484</v>
      </c>
      <c r="D252" t="s">
        <v>905</v>
      </c>
      <c r="E252" t="s">
        <v>906</v>
      </c>
      <c r="F252">
        <v>5</v>
      </c>
      <c r="G252" t="s">
        <v>856</v>
      </c>
      <c r="H252" t="s">
        <v>419</v>
      </c>
      <c r="I252">
        <v>1759097315.1</v>
      </c>
      <c r="J252">
        <f>(K252)/1000</f>
        <v>0</v>
      </c>
      <c r="K252">
        <f>1000*DK252*AI252*(DG252-DH252)/(100*CZ252*(1000-AI252*DG252))</f>
        <v>0</v>
      </c>
      <c r="L252">
        <f>DK252*AI252*(DF252-DE252*(1000-AI252*DH252)/(1000-AI252*DG252))/(100*CZ252)</f>
        <v>0</v>
      </c>
      <c r="M252">
        <f>DE252 - IF(AI252&gt;1, L252*CZ252*100.0/(AK252), 0)</f>
        <v>0</v>
      </c>
      <c r="N252">
        <f>((T252-J252/2)*M252-L252)/(T252+J252/2)</f>
        <v>0</v>
      </c>
      <c r="O252">
        <f>N252*(DL252+DM252)/1000.0</f>
        <v>0</v>
      </c>
      <c r="P252">
        <f>(DE252 - IF(AI252&gt;1, L252*CZ252*100.0/(AK252), 0))*(DL252+DM252)/1000.0</f>
        <v>0</v>
      </c>
      <c r="Q252">
        <f>2.0/((1/S252-1/R252)+SIGN(S252)*SQRT((1/S252-1/R252)*(1/S252-1/R252) + 4*DA252/((DA252+1)*(DA252+1))*(2*1/S252*1/R252-1/R252*1/R252)))</f>
        <v>0</v>
      </c>
      <c r="R252">
        <f>IF(LEFT(DB252,1)&lt;&gt;"0",IF(LEFT(DB252,1)="1",3.0,DC252),$D$5+$E$5*(DS252*DL252/($K$5*1000))+$F$5*(DS252*DL252/($K$5*1000))*MAX(MIN(CZ252,$J$5),$I$5)*MAX(MIN(CZ252,$J$5),$I$5)+$G$5*MAX(MIN(CZ252,$J$5),$I$5)*(DS252*DL252/($K$5*1000))+$H$5*(DS252*DL252/($K$5*1000))*(DS252*DL252/($K$5*1000)))</f>
        <v>0</v>
      </c>
      <c r="S252">
        <f>J252*(1000-(1000*0.61365*exp(17.502*W252/(240.97+W252))/(DL252+DM252)+DG252)/2)/(1000*0.61365*exp(17.502*W252/(240.97+W252))/(DL252+DM252)-DG252)</f>
        <v>0</v>
      </c>
      <c r="T252">
        <f>1/((DA252+1)/(Q252/1.6)+1/(R252/1.37)) + DA252/((DA252+1)/(Q252/1.6) + DA252/(R252/1.37))</f>
        <v>0</v>
      </c>
      <c r="U252">
        <f>(CV252*CY252)</f>
        <v>0</v>
      </c>
      <c r="V252">
        <f>(DN252+(U252+2*0.95*5.67E-8*(((DN252+$B$7)+273)^4-(DN252+273)^4)-44100*J252)/(1.84*29.3*R252+8*0.95*5.67E-8*(DN252+273)^3))</f>
        <v>0</v>
      </c>
      <c r="W252">
        <f>($C$7*DO252+$D$7*DP252+$E$7*V252)</f>
        <v>0</v>
      </c>
      <c r="X252">
        <f>0.61365*exp(17.502*W252/(240.97+W252))</f>
        <v>0</v>
      </c>
      <c r="Y252">
        <f>(Z252/AA252*100)</f>
        <v>0</v>
      </c>
      <c r="Z252">
        <f>DG252*(DL252+DM252)/1000</f>
        <v>0</v>
      </c>
      <c r="AA252">
        <f>0.61365*exp(17.502*DN252/(240.97+DN252))</f>
        <v>0</v>
      </c>
      <c r="AB252">
        <f>(X252-DG252*(DL252+DM252)/1000)</f>
        <v>0</v>
      </c>
      <c r="AC252">
        <f>(-J252*44100)</f>
        <v>0</v>
      </c>
      <c r="AD252">
        <f>2*29.3*R252*0.92*(DN252-W252)</f>
        <v>0</v>
      </c>
      <c r="AE252">
        <f>2*0.95*5.67E-8*(((DN252+$B$7)+273)^4-(W252+273)^4)</f>
        <v>0</v>
      </c>
      <c r="AF252">
        <f>U252+AE252+AC252+AD252</f>
        <v>0</v>
      </c>
      <c r="AG252">
        <v>7</v>
      </c>
      <c r="AH252">
        <v>1</v>
      </c>
      <c r="AI252">
        <f>IF(AG252*$H$13&gt;=AK252,1.0,(AK252/(AK252-AG252*$H$13)))</f>
        <v>0</v>
      </c>
      <c r="AJ252">
        <f>(AI252-1)*100</f>
        <v>0</v>
      </c>
      <c r="AK252">
        <f>MAX(0,($B$13+$C$13*DS252)/(1+$D$13*DS252)*DL252/(DN252+273)*$E$13)</f>
        <v>0</v>
      </c>
      <c r="AL252" t="s">
        <v>420</v>
      </c>
      <c r="AM252" t="s">
        <v>420</v>
      </c>
      <c r="AN252">
        <v>0</v>
      </c>
      <c r="AO252">
        <v>0</v>
      </c>
      <c r="AP252">
        <f>1-AN252/AO252</f>
        <v>0</v>
      </c>
      <c r="AQ252">
        <v>0</v>
      </c>
      <c r="AR252" t="s">
        <v>420</v>
      </c>
      <c r="AS252" t="s">
        <v>420</v>
      </c>
      <c r="AT252">
        <v>0</v>
      </c>
      <c r="AU252">
        <v>0</v>
      </c>
      <c r="AV252">
        <f>1-AT252/AU252</f>
        <v>0</v>
      </c>
      <c r="AW252">
        <v>0.5</v>
      </c>
      <c r="AX252">
        <f>CW252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420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CV252">
        <f>$B$11*DT252+$C$11*DU252+$F$11*EF252*(1-EI252)</f>
        <v>0</v>
      </c>
      <c r="CW252">
        <f>CV252*CX252</f>
        <v>0</v>
      </c>
      <c r="CX252">
        <f>($B$11*$D$9+$C$11*$D$9+$F$11*((ES252+EK252)/MAX(ES252+EK252+ET252, 0.1)*$I$9+ET252/MAX(ES252+EK252+ET252, 0.1)*$J$9))/($B$11+$C$11+$F$11)</f>
        <v>0</v>
      </c>
      <c r="CY252">
        <f>($B$11*$K$9+$C$11*$K$9+$F$11*((ES252+EK252)/MAX(ES252+EK252+ET252, 0.1)*$P$9+ET252/MAX(ES252+EK252+ET252, 0.1)*$Q$9))/($B$11+$C$11+$F$11)</f>
        <v>0</v>
      </c>
      <c r="CZ252">
        <v>5.36</v>
      </c>
      <c r="DA252">
        <v>0.5</v>
      </c>
      <c r="DB252" t="s">
        <v>421</v>
      </c>
      <c r="DC252">
        <v>2</v>
      </c>
      <c r="DD252">
        <v>1759097315.1</v>
      </c>
      <c r="DE252">
        <v>421.1223333333333</v>
      </c>
      <c r="DF252">
        <v>420.0157777777778</v>
      </c>
      <c r="DG252">
        <v>24.12495555555556</v>
      </c>
      <c r="DH252">
        <v>23.99541111111111</v>
      </c>
      <c r="DI252">
        <v>420.9443333333333</v>
      </c>
      <c r="DJ252">
        <v>23.87395555555555</v>
      </c>
      <c r="DK252">
        <v>500.0866666666668</v>
      </c>
      <c r="DL252">
        <v>90.67697777777778</v>
      </c>
      <c r="DM252">
        <v>0.05410343333333333</v>
      </c>
      <c r="DN252">
        <v>30.4708</v>
      </c>
      <c r="DO252">
        <v>30.04774444444445</v>
      </c>
      <c r="DP252">
        <v>999.9000000000001</v>
      </c>
      <c r="DQ252">
        <v>0</v>
      </c>
      <c r="DR252">
        <v>0</v>
      </c>
      <c r="DS252">
        <v>10015.90888888889</v>
      </c>
      <c r="DT252">
        <v>0</v>
      </c>
      <c r="DU252">
        <v>2.26173</v>
      </c>
      <c r="DV252">
        <v>1.10669</v>
      </c>
      <c r="DW252">
        <v>431.5331111111111</v>
      </c>
      <c r="DX252">
        <v>430.342</v>
      </c>
      <c r="DY252">
        <v>0.1295414444444444</v>
      </c>
      <c r="DZ252">
        <v>420.0157777777778</v>
      </c>
      <c r="EA252">
        <v>23.99541111111111</v>
      </c>
      <c r="EB252">
        <v>2.187578888888889</v>
      </c>
      <c r="EC252">
        <v>2.175831111111111</v>
      </c>
      <c r="ED252">
        <v>18.87162222222222</v>
      </c>
      <c r="EE252">
        <v>18.78547777777778</v>
      </c>
      <c r="EF252">
        <v>0.00500056</v>
      </c>
      <c r="EG252">
        <v>0</v>
      </c>
      <c r="EH252">
        <v>0</v>
      </c>
      <c r="EI252">
        <v>0</v>
      </c>
      <c r="EJ252">
        <v>587.2111111111112</v>
      </c>
      <c r="EK252">
        <v>0.00500056</v>
      </c>
      <c r="EL252">
        <v>-7.588888888888889</v>
      </c>
      <c r="EM252">
        <v>-2.766666666666667</v>
      </c>
      <c r="EN252">
        <v>34.93711111111111</v>
      </c>
      <c r="EO252">
        <v>38.16633333333333</v>
      </c>
      <c r="EP252">
        <v>36.59</v>
      </c>
      <c r="EQ252">
        <v>37.708</v>
      </c>
      <c r="ER252">
        <v>37.32622222222223</v>
      </c>
      <c r="ES252">
        <v>0</v>
      </c>
      <c r="ET252">
        <v>0</v>
      </c>
      <c r="EU252">
        <v>0</v>
      </c>
      <c r="EV252">
        <v>1759097329.3</v>
      </c>
      <c r="EW252">
        <v>0</v>
      </c>
      <c r="EX252">
        <v>585.7115384615385</v>
      </c>
      <c r="EY252">
        <v>30.9572652776044</v>
      </c>
      <c r="EZ252">
        <v>-2.249572574294914</v>
      </c>
      <c r="FA252">
        <v>-4.584615384615384</v>
      </c>
      <c r="FB252">
        <v>15</v>
      </c>
      <c r="FC252">
        <v>0</v>
      </c>
      <c r="FD252" t="s">
        <v>422</v>
      </c>
      <c r="FE252">
        <v>1747148579.5</v>
      </c>
      <c r="FF252">
        <v>1747148584.5</v>
      </c>
      <c r="FG252">
        <v>0</v>
      </c>
      <c r="FH252">
        <v>0.162</v>
      </c>
      <c r="FI252">
        <v>-0.001</v>
      </c>
      <c r="FJ252">
        <v>0.139</v>
      </c>
      <c r="FK252">
        <v>0.058</v>
      </c>
      <c r="FL252">
        <v>420</v>
      </c>
      <c r="FM252">
        <v>16</v>
      </c>
      <c r="FN252">
        <v>0.19</v>
      </c>
      <c r="FO252">
        <v>0.02</v>
      </c>
      <c r="FP252">
        <v>1.137078048780488</v>
      </c>
      <c r="FQ252">
        <v>-0.1881355400696847</v>
      </c>
      <c r="FR252">
        <v>0.04069909642548934</v>
      </c>
      <c r="FS252">
        <v>1</v>
      </c>
      <c r="FT252">
        <v>586.75</v>
      </c>
      <c r="FU252">
        <v>-0.9702061234709807</v>
      </c>
      <c r="FV252">
        <v>6.752439646266418</v>
      </c>
      <c r="FW252">
        <v>1</v>
      </c>
      <c r="FX252">
        <v>0.1232128292682927</v>
      </c>
      <c r="FY252">
        <v>0.04118402090592347</v>
      </c>
      <c r="FZ252">
        <v>0.004536697078876308</v>
      </c>
      <c r="GA252">
        <v>1</v>
      </c>
      <c r="GB252">
        <v>3</v>
      </c>
      <c r="GC252">
        <v>3</v>
      </c>
      <c r="GD252" t="s">
        <v>529</v>
      </c>
      <c r="GE252">
        <v>3.12697</v>
      </c>
      <c r="GF252">
        <v>2.73194</v>
      </c>
      <c r="GG252">
        <v>0.08607330000000001</v>
      </c>
      <c r="GH252">
        <v>0.08638170000000001</v>
      </c>
      <c r="GI252">
        <v>0.10748</v>
      </c>
      <c r="GJ252">
        <v>0.10767</v>
      </c>
      <c r="GK252">
        <v>27382.7</v>
      </c>
      <c r="GL252">
        <v>26528.8</v>
      </c>
      <c r="GM252">
        <v>30503.6</v>
      </c>
      <c r="GN252">
        <v>29292.3</v>
      </c>
      <c r="GO252">
        <v>37572.3</v>
      </c>
      <c r="GP252">
        <v>34379.3</v>
      </c>
      <c r="GQ252">
        <v>46665.4</v>
      </c>
      <c r="GR252">
        <v>43516.6</v>
      </c>
      <c r="GS252">
        <v>1.8172</v>
      </c>
      <c r="GT252">
        <v>1.87042</v>
      </c>
      <c r="GU252">
        <v>0.080552</v>
      </c>
      <c r="GV252">
        <v>0</v>
      </c>
      <c r="GW252">
        <v>28.7345</v>
      </c>
      <c r="GX252">
        <v>999.9</v>
      </c>
      <c r="GY252">
        <v>49</v>
      </c>
      <c r="GZ252">
        <v>30.7</v>
      </c>
      <c r="HA252">
        <v>23.9667</v>
      </c>
      <c r="HB252">
        <v>62.9658</v>
      </c>
      <c r="HC252">
        <v>13.3293</v>
      </c>
      <c r="HD252">
        <v>1</v>
      </c>
      <c r="HE252">
        <v>0.163559</v>
      </c>
      <c r="HF252">
        <v>-1.39065</v>
      </c>
      <c r="HG252">
        <v>20.2148</v>
      </c>
      <c r="HH252">
        <v>5.23945</v>
      </c>
      <c r="HI252">
        <v>11.974</v>
      </c>
      <c r="HJ252">
        <v>4.97265</v>
      </c>
      <c r="HK252">
        <v>3.291</v>
      </c>
      <c r="HL252">
        <v>9999</v>
      </c>
      <c r="HM252">
        <v>9999</v>
      </c>
      <c r="HN252">
        <v>9999</v>
      </c>
      <c r="HO252">
        <v>4.8</v>
      </c>
      <c r="HP252">
        <v>4.97296</v>
      </c>
      <c r="HQ252">
        <v>1.87732</v>
      </c>
      <c r="HR252">
        <v>1.87544</v>
      </c>
      <c r="HS252">
        <v>1.87821</v>
      </c>
      <c r="HT252">
        <v>1.875</v>
      </c>
      <c r="HU252">
        <v>1.87853</v>
      </c>
      <c r="HV252">
        <v>1.87561</v>
      </c>
      <c r="HW252">
        <v>1.87683</v>
      </c>
      <c r="HX252">
        <v>0</v>
      </c>
      <c r="HY252">
        <v>0</v>
      </c>
      <c r="HZ252">
        <v>0</v>
      </c>
      <c r="IA252">
        <v>0</v>
      </c>
      <c r="IB252" t="s">
        <v>424</v>
      </c>
      <c r="IC252" t="s">
        <v>425</v>
      </c>
      <c r="ID252" t="s">
        <v>426</v>
      </c>
      <c r="IE252" t="s">
        <v>426</v>
      </c>
      <c r="IF252" t="s">
        <v>426</v>
      </c>
      <c r="IG252" t="s">
        <v>426</v>
      </c>
      <c r="IH252">
        <v>0</v>
      </c>
      <c r="II252">
        <v>100</v>
      </c>
      <c r="IJ252">
        <v>100</v>
      </c>
      <c r="IK252">
        <v>0.178</v>
      </c>
      <c r="IL252">
        <v>0.2509</v>
      </c>
      <c r="IM252">
        <v>-0.2208080166734159</v>
      </c>
      <c r="IN252">
        <v>0.0009760521447082311</v>
      </c>
      <c r="IO252">
        <v>-1.213558287100738E-07</v>
      </c>
      <c r="IP252">
        <v>1.27618266518245E-10</v>
      </c>
      <c r="IQ252">
        <v>-0.04124942103459956</v>
      </c>
      <c r="IR252">
        <v>-0.001300910323688675</v>
      </c>
      <c r="IS252">
        <v>0.0007077955028906285</v>
      </c>
      <c r="IT252">
        <v>-5.887928008297181E-06</v>
      </c>
      <c r="IU252">
        <v>4</v>
      </c>
      <c r="IV252">
        <v>2095</v>
      </c>
      <c r="IW252">
        <v>1</v>
      </c>
      <c r="IX252">
        <v>25</v>
      </c>
      <c r="IY252">
        <v>199145.6</v>
      </c>
      <c r="IZ252">
        <v>199145.6</v>
      </c>
      <c r="JA252">
        <v>1.10352</v>
      </c>
      <c r="JB252">
        <v>2.56104</v>
      </c>
      <c r="JC252">
        <v>1.39893</v>
      </c>
      <c r="JD252">
        <v>2.34985</v>
      </c>
      <c r="JE252">
        <v>1.44897</v>
      </c>
      <c r="JF252">
        <v>2.6062</v>
      </c>
      <c r="JG252">
        <v>37.4098</v>
      </c>
      <c r="JH252">
        <v>24.0175</v>
      </c>
      <c r="JI252">
        <v>18</v>
      </c>
      <c r="JJ252">
        <v>475.598</v>
      </c>
      <c r="JK252">
        <v>479.024</v>
      </c>
      <c r="JL252">
        <v>31.509</v>
      </c>
      <c r="JM252">
        <v>29.289</v>
      </c>
      <c r="JN252">
        <v>30</v>
      </c>
      <c r="JO252">
        <v>28.9212</v>
      </c>
      <c r="JP252">
        <v>28.9722</v>
      </c>
      <c r="JQ252">
        <v>22.1384</v>
      </c>
      <c r="JR252">
        <v>2.27879</v>
      </c>
      <c r="JS252">
        <v>100</v>
      </c>
      <c r="JT252">
        <v>31.468</v>
      </c>
      <c r="JU252">
        <v>420</v>
      </c>
      <c r="JV252">
        <v>23.9073</v>
      </c>
      <c r="JW252">
        <v>100.846</v>
      </c>
      <c r="JX252">
        <v>100.105</v>
      </c>
    </row>
    <row r="253" spans="1:284">
      <c r="A253">
        <v>237</v>
      </c>
      <c r="B253">
        <v>1759097320.1</v>
      </c>
      <c r="C253">
        <v>3486</v>
      </c>
      <c r="D253" t="s">
        <v>907</v>
      </c>
      <c r="E253" t="s">
        <v>908</v>
      </c>
      <c r="F253">
        <v>5</v>
      </c>
      <c r="G253" t="s">
        <v>856</v>
      </c>
      <c r="H253" t="s">
        <v>419</v>
      </c>
      <c r="I253">
        <v>1759097317.1</v>
      </c>
      <c r="J253">
        <f>(K253)/1000</f>
        <v>0</v>
      </c>
      <c r="K253">
        <f>1000*DK253*AI253*(DG253-DH253)/(100*CZ253*(1000-AI253*DG253))</f>
        <v>0</v>
      </c>
      <c r="L253">
        <f>DK253*AI253*(DF253-DE253*(1000-AI253*DH253)/(1000-AI253*DG253))/(100*CZ253)</f>
        <v>0</v>
      </c>
      <c r="M253">
        <f>DE253 - IF(AI253&gt;1, L253*CZ253*100.0/(AK253), 0)</f>
        <v>0</v>
      </c>
      <c r="N253">
        <f>((T253-J253/2)*M253-L253)/(T253+J253/2)</f>
        <v>0</v>
      </c>
      <c r="O253">
        <f>N253*(DL253+DM253)/1000.0</f>
        <v>0</v>
      </c>
      <c r="P253">
        <f>(DE253 - IF(AI253&gt;1, L253*CZ253*100.0/(AK253), 0))*(DL253+DM253)/1000.0</f>
        <v>0</v>
      </c>
      <c r="Q253">
        <f>2.0/((1/S253-1/R253)+SIGN(S253)*SQRT((1/S253-1/R253)*(1/S253-1/R253) + 4*DA253/((DA253+1)*(DA253+1))*(2*1/S253*1/R253-1/R253*1/R253)))</f>
        <v>0</v>
      </c>
      <c r="R253">
        <f>IF(LEFT(DB253,1)&lt;&gt;"0",IF(LEFT(DB253,1)="1",3.0,DC253),$D$5+$E$5*(DS253*DL253/($K$5*1000))+$F$5*(DS253*DL253/($K$5*1000))*MAX(MIN(CZ253,$J$5),$I$5)*MAX(MIN(CZ253,$J$5),$I$5)+$G$5*MAX(MIN(CZ253,$J$5),$I$5)*(DS253*DL253/($K$5*1000))+$H$5*(DS253*DL253/($K$5*1000))*(DS253*DL253/($K$5*1000)))</f>
        <v>0</v>
      </c>
      <c r="S253">
        <f>J253*(1000-(1000*0.61365*exp(17.502*W253/(240.97+W253))/(DL253+DM253)+DG253)/2)/(1000*0.61365*exp(17.502*W253/(240.97+W253))/(DL253+DM253)-DG253)</f>
        <v>0</v>
      </c>
      <c r="T253">
        <f>1/((DA253+1)/(Q253/1.6)+1/(R253/1.37)) + DA253/((DA253+1)/(Q253/1.6) + DA253/(R253/1.37))</f>
        <v>0</v>
      </c>
      <c r="U253">
        <f>(CV253*CY253)</f>
        <v>0</v>
      </c>
      <c r="V253">
        <f>(DN253+(U253+2*0.95*5.67E-8*(((DN253+$B$7)+273)^4-(DN253+273)^4)-44100*J253)/(1.84*29.3*R253+8*0.95*5.67E-8*(DN253+273)^3))</f>
        <v>0</v>
      </c>
      <c r="W253">
        <f>($C$7*DO253+$D$7*DP253+$E$7*V253)</f>
        <v>0</v>
      </c>
      <c r="X253">
        <f>0.61365*exp(17.502*W253/(240.97+W253))</f>
        <v>0</v>
      </c>
      <c r="Y253">
        <f>(Z253/AA253*100)</f>
        <v>0</v>
      </c>
      <c r="Z253">
        <f>DG253*(DL253+DM253)/1000</f>
        <v>0</v>
      </c>
      <c r="AA253">
        <f>0.61365*exp(17.502*DN253/(240.97+DN253))</f>
        <v>0</v>
      </c>
      <c r="AB253">
        <f>(X253-DG253*(DL253+DM253)/1000)</f>
        <v>0</v>
      </c>
      <c r="AC253">
        <f>(-J253*44100)</f>
        <v>0</v>
      </c>
      <c r="AD253">
        <f>2*29.3*R253*0.92*(DN253-W253)</f>
        <v>0</v>
      </c>
      <c r="AE253">
        <f>2*0.95*5.67E-8*(((DN253+$B$7)+273)^4-(W253+273)^4)</f>
        <v>0</v>
      </c>
      <c r="AF253">
        <f>U253+AE253+AC253+AD253</f>
        <v>0</v>
      </c>
      <c r="AG253">
        <v>7</v>
      </c>
      <c r="AH253">
        <v>1</v>
      </c>
      <c r="AI253">
        <f>IF(AG253*$H$13&gt;=AK253,1.0,(AK253/(AK253-AG253*$H$13)))</f>
        <v>0</v>
      </c>
      <c r="AJ253">
        <f>(AI253-1)*100</f>
        <v>0</v>
      </c>
      <c r="AK253">
        <f>MAX(0,($B$13+$C$13*DS253)/(1+$D$13*DS253)*DL253/(DN253+273)*$E$13)</f>
        <v>0</v>
      </c>
      <c r="AL253" t="s">
        <v>420</v>
      </c>
      <c r="AM253" t="s">
        <v>420</v>
      </c>
      <c r="AN253">
        <v>0</v>
      </c>
      <c r="AO253">
        <v>0</v>
      </c>
      <c r="AP253">
        <f>1-AN253/AO253</f>
        <v>0</v>
      </c>
      <c r="AQ253">
        <v>0</v>
      </c>
      <c r="AR253" t="s">
        <v>420</v>
      </c>
      <c r="AS253" t="s">
        <v>420</v>
      </c>
      <c r="AT253">
        <v>0</v>
      </c>
      <c r="AU253">
        <v>0</v>
      </c>
      <c r="AV253">
        <f>1-AT253/AU253</f>
        <v>0</v>
      </c>
      <c r="AW253">
        <v>0.5</v>
      </c>
      <c r="AX253">
        <f>CW253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420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CV253">
        <f>$B$11*DT253+$C$11*DU253+$F$11*EF253*(1-EI253)</f>
        <v>0</v>
      </c>
      <c r="CW253">
        <f>CV253*CX253</f>
        <v>0</v>
      </c>
      <c r="CX253">
        <f>($B$11*$D$9+$C$11*$D$9+$F$11*((ES253+EK253)/MAX(ES253+EK253+ET253, 0.1)*$I$9+ET253/MAX(ES253+EK253+ET253, 0.1)*$J$9))/($B$11+$C$11+$F$11)</f>
        <v>0</v>
      </c>
      <c r="CY253">
        <f>($B$11*$K$9+$C$11*$K$9+$F$11*((ES253+EK253)/MAX(ES253+EK253+ET253, 0.1)*$P$9+ET253/MAX(ES253+EK253+ET253, 0.1)*$Q$9))/($B$11+$C$11+$F$11)</f>
        <v>0</v>
      </c>
      <c r="CZ253">
        <v>5.36</v>
      </c>
      <c r="DA253">
        <v>0.5</v>
      </c>
      <c r="DB253" t="s">
        <v>421</v>
      </c>
      <c r="DC253">
        <v>2</v>
      </c>
      <c r="DD253">
        <v>1759097317.1</v>
      </c>
      <c r="DE253">
        <v>421.1227777777778</v>
      </c>
      <c r="DF253">
        <v>420.0183333333333</v>
      </c>
      <c r="DG253">
        <v>24.12263333333333</v>
      </c>
      <c r="DH253">
        <v>23.99122222222222</v>
      </c>
      <c r="DI253">
        <v>420.9447777777778</v>
      </c>
      <c r="DJ253">
        <v>23.87168888888889</v>
      </c>
      <c r="DK253">
        <v>500.0398888888889</v>
      </c>
      <c r="DL253">
        <v>90.67744444444446</v>
      </c>
      <c r="DM253">
        <v>0.05420644444444444</v>
      </c>
      <c r="DN253">
        <v>30.47183333333334</v>
      </c>
      <c r="DO253">
        <v>30.04624444444444</v>
      </c>
      <c r="DP253">
        <v>999.9000000000001</v>
      </c>
      <c r="DQ253">
        <v>0</v>
      </c>
      <c r="DR253">
        <v>0</v>
      </c>
      <c r="DS253">
        <v>10005</v>
      </c>
      <c r="DT253">
        <v>0</v>
      </c>
      <c r="DU253">
        <v>2.258203333333333</v>
      </c>
      <c r="DV253">
        <v>1.104586666666667</v>
      </c>
      <c r="DW253">
        <v>431.5326666666667</v>
      </c>
      <c r="DX253">
        <v>430.3427777777778</v>
      </c>
      <c r="DY253">
        <v>0.1314157777777778</v>
      </c>
      <c r="DZ253">
        <v>420.0183333333333</v>
      </c>
      <c r="EA253">
        <v>23.99122222222222</v>
      </c>
      <c r="EB253">
        <v>2.187378888888889</v>
      </c>
      <c r="EC253">
        <v>2.175462222222222</v>
      </c>
      <c r="ED253">
        <v>18.87017777777778</v>
      </c>
      <c r="EE253">
        <v>18.78276666666667</v>
      </c>
      <c r="EF253">
        <v>0.00500056</v>
      </c>
      <c r="EG253">
        <v>0</v>
      </c>
      <c r="EH253">
        <v>0</v>
      </c>
      <c r="EI253">
        <v>0</v>
      </c>
      <c r="EJ253">
        <v>585.6444444444445</v>
      </c>
      <c r="EK253">
        <v>0.00500056</v>
      </c>
      <c r="EL253">
        <v>-8.91111111111111</v>
      </c>
      <c r="EM253">
        <v>-3</v>
      </c>
      <c r="EN253">
        <v>34.95788888888889</v>
      </c>
      <c r="EO253">
        <v>38.15255555555555</v>
      </c>
      <c r="EP253">
        <v>36.56911111111111</v>
      </c>
      <c r="EQ253">
        <v>37.68733333333333</v>
      </c>
      <c r="ER253">
        <v>37.24288888888889</v>
      </c>
      <c r="ES253">
        <v>0</v>
      </c>
      <c r="ET253">
        <v>0</v>
      </c>
      <c r="EU253">
        <v>0</v>
      </c>
      <c r="EV253">
        <v>1759097331.7</v>
      </c>
      <c r="EW253">
        <v>0</v>
      </c>
      <c r="EX253">
        <v>586.423076923077</v>
      </c>
      <c r="EY253">
        <v>-17.42905962246023</v>
      </c>
      <c r="EZ253">
        <v>-0.9025639574055322</v>
      </c>
      <c r="FA253">
        <v>-4.938461538461539</v>
      </c>
      <c r="FB253">
        <v>15</v>
      </c>
      <c r="FC253">
        <v>0</v>
      </c>
      <c r="FD253" t="s">
        <v>422</v>
      </c>
      <c r="FE253">
        <v>1747148579.5</v>
      </c>
      <c r="FF253">
        <v>1747148584.5</v>
      </c>
      <c r="FG253">
        <v>0</v>
      </c>
      <c r="FH253">
        <v>0.162</v>
      </c>
      <c r="FI253">
        <v>-0.001</v>
      </c>
      <c r="FJ253">
        <v>0.139</v>
      </c>
      <c r="FK253">
        <v>0.058</v>
      </c>
      <c r="FL253">
        <v>420</v>
      </c>
      <c r="FM253">
        <v>16</v>
      </c>
      <c r="FN253">
        <v>0.19</v>
      </c>
      <c r="FO253">
        <v>0.02</v>
      </c>
      <c r="FP253">
        <v>1.1337515</v>
      </c>
      <c r="FQ253">
        <v>-0.2088308442776744</v>
      </c>
      <c r="FR253">
        <v>0.04135765162276504</v>
      </c>
      <c r="FS253">
        <v>1</v>
      </c>
      <c r="FT253">
        <v>586.1294117647058</v>
      </c>
      <c r="FU253">
        <v>-0.7242168117576195</v>
      </c>
      <c r="FV253">
        <v>6.75428096977651</v>
      </c>
      <c r="FW253">
        <v>1</v>
      </c>
      <c r="FX253">
        <v>0.1242753</v>
      </c>
      <c r="FY253">
        <v>0.04613385365853667</v>
      </c>
      <c r="FZ253">
        <v>0.004825368562089326</v>
      </c>
      <c r="GA253">
        <v>1</v>
      </c>
      <c r="GB253">
        <v>3</v>
      </c>
      <c r="GC253">
        <v>3</v>
      </c>
      <c r="GD253" t="s">
        <v>529</v>
      </c>
      <c r="GE253">
        <v>3.12679</v>
      </c>
      <c r="GF253">
        <v>2.73209</v>
      </c>
      <c r="GG253">
        <v>0.08607099999999999</v>
      </c>
      <c r="GH253">
        <v>0.0863839</v>
      </c>
      <c r="GI253">
        <v>0.107468</v>
      </c>
      <c r="GJ253">
        <v>0.107669</v>
      </c>
      <c r="GK253">
        <v>27382.6</v>
      </c>
      <c r="GL253">
        <v>26528.7</v>
      </c>
      <c r="GM253">
        <v>30503.5</v>
      </c>
      <c r="GN253">
        <v>29292.3</v>
      </c>
      <c r="GO253">
        <v>37572.6</v>
      </c>
      <c r="GP253">
        <v>34379.3</v>
      </c>
      <c r="GQ253">
        <v>46665.1</v>
      </c>
      <c r="GR253">
        <v>43516.6</v>
      </c>
      <c r="GS253">
        <v>1.81685</v>
      </c>
      <c r="GT253">
        <v>1.87077</v>
      </c>
      <c r="GU253">
        <v>0.0802316</v>
      </c>
      <c r="GV253">
        <v>0</v>
      </c>
      <c r="GW253">
        <v>28.7351</v>
      </c>
      <c r="GX253">
        <v>999.9</v>
      </c>
      <c r="GY253">
        <v>49</v>
      </c>
      <c r="GZ253">
        <v>30.7</v>
      </c>
      <c r="HA253">
        <v>23.9643</v>
      </c>
      <c r="HB253">
        <v>62.7958</v>
      </c>
      <c r="HC253">
        <v>13.1891</v>
      </c>
      <c r="HD253">
        <v>1</v>
      </c>
      <c r="HE253">
        <v>0.163516</v>
      </c>
      <c r="HF253">
        <v>-1.34618</v>
      </c>
      <c r="HG253">
        <v>20.2152</v>
      </c>
      <c r="HH253">
        <v>5.2399</v>
      </c>
      <c r="HI253">
        <v>11.974</v>
      </c>
      <c r="HJ253">
        <v>4.9727</v>
      </c>
      <c r="HK253">
        <v>3.291</v>
      </c>
      <c r="HL253">
        <v>9999</v>
      </c>
      <c r="HM253">
        <v>9999</v>
      </c>
      <c r="HN253">
        <v>9999</v>
      </c>
      <c r="HO253">
        <v>4.8</v>
      </c>
      <c r="HP253">
        <v>4.97296</v>
      </c>
      <c r="HQ253">
        <v>1.87731</v>
      </c>
      <c r="HR253">
        <v>1.87546</v>
      </c>
      <c r="HS253">
        <v>1.87822</v>
      </c>
      <c r="HT253">
        <v>1.875</v>
      </c>
      <c r="HU253">
        <v>1.87853</v>
      </c>
      <c r="HV253">
        <v>1.87561</v>
      </c>
      <c r="HW253">
        <v>1.87683</v>
      </c>
      <c r="HX253">
        <v>0</v>
      </c>
      <c r="HY253">
        <v>0</v>
      </c>
      <c r="HZ253">
        <v>0</v>
      </c>
      <c r="IA253">
        <v>0</v>
      </c>
      <c r="IB253" t="s">
        <v>424</v>
      </c>
      <c r="IC253" t="s">
        <v>425</v>
      </c>
      <c r="ID253" t="s">
        <v>426</v>
      </c>
      <c r="IE253" t="s">
        <v>426</v>
      </c>
      <c r="IF253" t="s">
        <v>426</v>
      </c>
      <c r="IG253" t="s">
        <v>426</v>
      </c>
      <c r="IH253">
        <v>0</v>
      </c>
      <c r="II253">
        <v>100</v>
      </c>
      <c r="IJ253">
        <v>100</v>
      </c>
      <c r="IK253">
        <v>0.178</v>
      </c>
      <c r="IL253">
        <v>0.2509</v>
      </c>
      <c r="IM253">
        <v>-0.2208080166734159</v>
      </c>
      <c r="IN253">
        <v>0.0009760521447082311</v>
      </c>
      <c r="IO253">
        <v>-1.213558287100738E-07</v>
      </c>
      <c r="IP253">
        <v>1.27618266518245E-10</v>
      </c>
      <c r="IQ253">
        <v>-0.04124942103459956</v>
      </c>
      <c r="IR253">
        <v>-0.001300910323688675</v>
      </c>
      <c r="IS253">
        <v>0.0007077955028906285</v>
      </c>
      <c r="IT253">
        <v>-5.887928008297181E-06</v>
      </c>
      <c r="IU253">
        <v>4</v>
      </c>
      <c r="IV253">
        <v>2095</v>
      </c>
      <c r="IW253">
        <v>1</v>
      </c>
      <c r="IX253">
        <v>25</v>
      </c>
      <c r="IY253">
        <v>199145.7</v>
      </c>
      <c r="IZ253">
        <v>199145.6</v>
      </c>
      <c r="JA253">
        <v>1.10474</v>
      </c>
      <c r="JB253">
        <v>2.57324</v>
      </c>
      <c r="JC253">
        <v>1.39893</v>
      </c>
      <c r="JD253">
        <v>2.34985</v>
      </c>
      <c r="JE253">
        <v>1.44897</v>
      </c>
      <c r="JF253">
        <v>2.51221</v>
      </c>
      <c r="JG253">
        <v>37.4098</v>
      </c>
      <c r="JH253">
        <v>23.9999</v>
      </c>
      <c r="JI253">
        <v>18</v>
      </c>
      <c r="JJ253">
        <v>475.411</v>
      </c>
      <c r="JK253">
        <v>479.266</v>
      </c>
      <c r="JL253">
        <v>31.4881</v>
      </c>
      <c r="JM253">
        <v>29.289</v>
      </c>
      <c r="JN253">
        <v>30</v>
      </c>
      <c r="JO253">
        <v>28.9217</v>
      </c>
      <c r="JP253">
        <v>28.9734</v>
      </c>
      <c r="JQ253">
        <v>22.1381</v>
      </c>
      <c r="JR253">
        <v>2.56177</v>
      </c>
      <c r="JS253">
        <v>100</v>
      </c>
      <c r="JT253">
        <v>31.468</v>
      </c>
      <c r="JU253">
        <v>420</v>
      </c>
      <c r="JV253">
        <v>23.9089</v>
      </c>
      <c r="JW253">
        <v>100.845</v>
      </c>
      <c r="JX253">
        <v>100.105</v>
      </c>
    </row>
    <row r="254" spans="1:284">
      <c r="A254">
        <v>238</v>
      </c>
      <c r="B254">
        <v>1759097322.1</v>
      </c>
      <c r="C254">
        <v>3488</v>
      </c>
      <c r="D254" t="s">
        <v>909</v>
      </c>
      <c r="E254" t="s">
        <v>910</v>
      </c>
      <c r="F254">
        <v>5</v>
      </c>
      <c r="G254" t="s">
        <v>856</v>
      </c>
      <c r="H254" t="s">
        <v>419</v>
      </c>
      <c r="I254">
        <v>1759097319.1</v>
      </c>
      <c r="J254">
        <f>(K254)/1000</f>
        <v>0</v>
      </c>
      <c r="K254">
        <f>1000*DK254*AI254*(DG254-DH254)/(100*CZ254*(1000-AI254*DG254))</f>
        <v>0</v>
      </c>
      <c r="L254">
        <f>DK254*AI254*(DF254-DE254*(1000-AI254*DH254)/(1000-AI254*DG254))/(100*CZ254)</f>
        <v>0</v>
      </c>
      <c r="M254">
        <f>DE254 - IF(AI254&gt;1, L254*CZ254*100.0/(AK254), 0)</f>
        <v>0</v>
      </c>
      <c r="N254">
        <f>((T254-J254/2)*M254-L254)/(T254+J254/2)</f>
        <v>0</v>
      </c>
      <c r="O254">
        <f>N254*(DL254+DM254)/1000.0</f>
        <v>0</v>
      </c>
      <c r="P254">
        <f>(DE254 - IF(AI254&gt;1, L254*CZ254*100.0/(AK254), 0))*(DL254+DM254)/1000.0</f>
        <v>0</v>
      </c>
      <c r="Q254">
        <f>2.0/((1/S254-1/R254)+SIGN(S254)*SQRT((1/S254-1/R254)*(1/S254-1/R254) + 4*DA254/((DA254+1)*(DA254+1))*(2*1/S254*1/R254-1/R254*1/R254)))</f>
        <v>0</v>
      </c>
      <c r="R254">
        <f>IF(LEFT(DB254,1)&lt;&gt;"0",IF(LEFT(DB254,1)="1",3.0,DC254),$D$5+$E$5*(DS254*DL254/($K$5*1000))+$F$5*(DS254*DL254/($K$5*1000))*MAX(MIN(CZ254,$J$5),$I$5)*MAX(MIN(CZ254,$J$5),$I$5)+$G$5*MAX(MIN(CZ254,$J$5),$I$5)*(DS254*DL254/($K$5*1000))+$H$5*(DS254*DL254/($K$5*1000))*(DS254*DL254/($K$5*1000)))</f>
        <v>0</v>
      </c>
      <c r="S254">
        <f>J254*(1000-(1000*0.61365*exp(17.502*W254/(240.97+W254))/(DL254+DM254)+DG254)/2)/(1000*0.61365*exp(17.502*W254/(240.97+W254))/(DL254+DM254)-DG254)</f>
        <v>0</v>
      </c>
      <c r="T254">
        <f>1/((DA254+1)/(Q254/1.6)+1/(R254/1.37)) + DA254/((DA254+1)/(Q254/1.6) + DA254/(R254/1.37))</f>
        <v>0</v>
      </c>
      <c r="U254">
        <f>(CV254*CY254)</f>
        <v>0</v>
      </c>
      <c r="V254">
        <f>(DN254+(U254+2*0.95*5.67E-8*(((DN254+$B$7)+273)^4-(DN254+273)^4)-44100*J254)/(1.84*29.3*R254+8*0.95*5.67E-8*(DN254+273)^3))</f>
        <v>0</v>
      </c>
      <c r="W254">
        <f>($C$7*DO254+$D$7*DP254+$E$7*V254)</f>
        <v>0</v>
      </c>
      <c r="X254">
        <f>0.61365*exp(17.502*W254/(240.97+W254))</f>
        <v>0</v>
      </c>
      <c r="Y254">
        <f>(Z254/AA254*100)</f>
        <v>0</v>
      </c>
      <c r="Z254">
        <f>DG254*(DL254+DM254)/1000</f>
        <v>0</v>
      </c>
      <c r="AA254">
        <f>0.61365*exp(17.502*DN254/(240.97+DN254))</f>
        <v>0</v>
      </c>
      <c r="AB254">
        <f>(X254-DG254*(DL254+DM254)/1000)</f>
        <v>0</v>
      </c>
      <c r="AC254">
        <f>(-J254*44100)</f>
        <v>0</v>
      </c>
      <c r="AD254">
        <f>2*29.3*R254*0.92*(DN254-W254)</f>
        <v>0</v>
      </c>
      <c r="AE254">
        <f>2*0.95*5.67E-8*(((DN254+$B$7)+273)^4-(W254+273)^4)</f>
        <v>0</v>
      </c>
      <c r="AF254">
        <f>U254+AE254+AC254+AD254</f>
        <v>0</v>
      </c>
      <c r="AG254">
        <v>7</v>
      </c>
      <c r="AH254">
        <v>1</v>
      </c>
      <c r="AI254">
        <f>IF(AG254*$H$13&gt;=AK254,1.0,(AK254/(AK254-AG254*$H$13)))</f>
        <v>0</v>
      </c>
      <c r="AJ254">
        <f>(AI254-1)*100</f>
        <v>0</v>
      </c>
      <c r="AK254">
        <f>MAX(0,($B$13+$C$13*DS254)/(1+$D$13*DS254)*DL254/(DN254+273)*$E$13)</f>
        <v>0</v>
      </c>
      <c r="AL254" t="s">
        <v>420</v>
      </c>
      <c r="AM254" t="s">
        <v>420</v>
      </c>
      <c r="AN254">
        <v>0</v>
      </c>
      <c r="AO254">
        <v>0</v>
      </c>
      <c r="AP254">
        <f>1-AN254/AO254</f>
        <v>0</v>
      </c>
      <c r="AQ254">
        <v>0</v>
      </c>
      <c r="AR254" t="s">
        <v>420</v>
      </c>
      <c r="AS254" t="s">
        <v>420</v>
      </c>
      <c r="AT254">
        <v>0</v>
      </c>
      <c r="AU254">
        <v>0</v>
      </c>
      <c r="AV254">
        <f>1-AT254/AU254</f>
        <v>0</v>
      </c>
      <c r="AW254">
        <v>0.5</v>
      </c>
      <c r="AX254">
        <f>CW254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420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CV254">
        <f>$B$11*DT254+$C$11*DU254+$F$11*EF254*(1-EI254)</f>
        <v>0</v>
      </c>
      <c r="CW254">
        <f>CV254*CX254</f>
        <v>0</v>
      </c>
      <c r="CX254">
        <f>($B$11*$D$9+$C$11*$D$9+$F$11*((ES254+EK254)/MAX(ES254+EK254+ET254, 0.1)*$I$9+ET254/MAX(ES254+EK254+ET254, 0.1)*$J$9))/($B$11+$C$11+$F$11)</f>
        <v>0</v>
      </c>
      <c r="CY254">
        <f>($B$11*$K$9+$C$11*$K$9+$F$11*((ES254+EK254)/MAX(ES254+EK254+ET254, 0.1)*$P$9+ET254/MAX(ES254+EK254+ET254, 0.1)*$Q$9))/($B$11+$C$11+$F$11)</f>
        <v>0</v>
      </c>
      <c r="CZ254">
        <v>5.36</v>
      </c>
      <c r="DA254">
        <v>0.5</v>
      </c>
      <c r="DB254" t="s">
        <v>421</v>
      </c>
      <c r="DC254">
        <v>2</v>
      </c>
      <c r="DD254">
        <v>1759097319.1</v>
      </c>
      <c r="DE254">
        <v>421.1263333333333</v>
      </c>
      <c r="DF254">
        <v>420.0131111111111</v>
      </c>
      <c r="DG254">
        <v>24.11956666666667</v>
      </c>
      <c r="DH254">
        <v>23.98892222222222</v>
      </c>
      <c r="DI254">
        <v>420.9483333333333</v>
      </c>
      <c r="DJ254">
        <v>23.86868888888889</v>
      </c>
      <c r="DK254">
        <v>499.9692222222222</v>
      </c>
      <c r="DL254">
        <v>90.67767777777777</v>
      </c>
      <c r="DM254">
        <v>0.05435585555555555</v>
      </c>
      <c r="DN254">
        <v>30.47176666666667</v>
      </c>
      <c r="DO254">
        <v>30.04295555555555</v>
      </c>
      <c r="DP254">
        <v>999.9000000000001</v>
      </c>
      <c r="DQ254">
        <v>0</v>
      </c>
      <c r="DR254">
        <v>0</v>
      </c>
      <c r="DS254">
        <v>9995.900000000001</v>
      </c>
      <c r="DT254">
        <v>0</v>
      </c>
      <c r="DU254">
        <v>2.253603333333333</v>
      </c>
      <c r="DV254">
        <v>1.113362222222222</v>
      </c>
      <c r="DW254">
        <v>431.535</v>
      </c>
      <c r="DX254">
        <v>430.3365555555555</v>
      </c>
      <c r="DY254">
        <v>0.130663</v>
      </c>
      <c r="DZ254">
        <v>420.0131111111111</v>
      </c>
      <c r="EA254">
        <v>23.98892222222222</v>
      </c>
      <c r="EB254">
        <v>2.187106666666667</v>
      </c>
      <c r="EC254">
        <v>2.175258888888889</v>
      </c>
      <c r="ED254">
        <v>18.86817777777778</v>
      </c>
      <c r="EE254">
        <v>18.78125555555555</v>
      </c>
      <c r="EF254">
        <v>0.00500056</v>
      </c>
      <c r="EG254">
        <v>0</v>
      </c>
      <c r="EH254">
        <v>0</v>
      </c>
      <c r="EI254">
        <v>0</v>
      </c>
      <c r="EJ254">
        <v>586.3444444444444</v>
      </c>
      <c r="EK254">
        <v>0.00500056</v>
      </c>
      <c r="EL254">
        <v>-7.533333333333333</v>
      </c>
      <c r="EM254">
        <v>-2.444444444444445</v>
      </c>
      <c r="EN254">
        <v>34.89544444444444</v>
      </c>
      <c r="EO254">
        <v>38.15255555555556</v>
      </c>
      <c r="EP254">
        <v>36.59688888888888</v>
      </c>
      <c r="EQ254">
        <v>37.67344444444445</v>
      </c>
      <c r="ER254">
        <v>37.24288888888889</v>
      </c>
      <c r="ES254">
        <v>0</v>
      </c>
      <c r="ET254">
        <v>0</v>
      </c>
      <c r="EU254">
        <v>0</v>
      </c>
      <c r="EV254">
        <v>1759097333.5</v>
      </c>
      <c r="EW254">
        <v>0</v>
      </c>
      <c r="EX254">
        <v>586.6120000000001</v>
      </c>
      <c r="EY254">
        <v>-17.23846132438234</v>
      </c>
      <c r="EZ254">
        <v>-17.63076894212752</v>
      </c>
      <c r="FA254">
        <v>-4.48</v>
      </c>
      <c r="FB254">
        <v>15</v>
      </c>
      <c r="FC254">
        <v>0</v>
      </c>
      <c r="FD254" t="s">
        <v>422</v>
      </c>
      <c r="FE254">
        <v>1747148579.5</v>
      </c>
      <c r="FF254">
        <v>1747148584.5</v>
      </c>
      <c r="FG254">
        <v>0</v>
      </c>
      <c r="FH254">
        <v>0.162</v>
      </c>
      <c r="FI254">
        <v>-0.001</v>
      </c>
      <c r="FJ254">
        <v>0.139</v>
      </c>
      <c r="FK254">
        <v>0.058</v>
      </c>
      <c r="FL254">
        <v>420</v>
      </c>
      <c r="FM254">
        <v>16</v>
      </c>
      <c r="FN254">
        <v>0.19</v>
      </c>
      <c r="FO254">
        <v>0.02</v>
      </c>
      <c r="FP254">
        <v>1.133241707317073</v>
      </c>
      <c r="FQ254">
        <v>-0.2664666898954695</v>
      </c>
      <c r="FR254">
        <v>0.04135518901009495</v>
      </c>
      <c r="FS254">
        <v>1</v>
      </c>
      <c r="FT254">
        <v>585.4264705882352</v>
      </c>
      <c r="FU254">
        <v>7.347593649568925</v>
      </c>
      <c r="FV254">
        <v>6.763844574323506</v>
      </c>
      <c r="FW254">
        <v>0</v>
      </c>
      <c r="FX254">
        <v>0.1252926585365854</v>
      </c>
      <c r="FY254">
        <v>0.04044089895470387</v>
      </c>
      <c r="FZ254">
        <v>0.004582809935813724</v>
      </c>
      <c r="GA254">
        <v>1</v>
      </c>
      <c r="GB254">
        <v>2</v>
      </c>
      <c r="GC254">
        <v>3</v>
      </c>
      <c r="GD254" t="s">
        <v>423</v>
      </c>
      <c r="GE254">
        <v>3.12679</v>
      </c>
      <c r="GF254">
        <v>2.73235</v>
      </c>
      <c r="GG254">
        <v>0.0860736</v>
      </c>
      <c r="GH254">
        <v>0.0863843</v>
      </c>
      <c r="GI254">
        <v>0.10746</v>
      </c>
      <c r="GJ254">
        <v>0.107665</v>
      </c>
      <c r="GK254">
        <v>27382.4</v>
      </c>
      <c r="GL254">
        <v>26528.9</v>
      </c>
      <c r="GM254">
        <v>30503.3</v>
      </c>
      <c r="GN254">
        <v>29292.5</v>
      </c>
      <c r="GO254">
        <v>37572.8</v>
      </c>
      <c r="GP254">
        <v>34379.7</v>
      </c>
      <c r="GQ254">
        <v>46664.9</v>
      </c>
      <c r="GR254">
        <v>43516.9</v>
      </c>
      <c r="GS254">
        <v>1.81677</v>
      </c>
      <c r="GT254">
        <v>1.87085</v>
      </c>
      <c r="GU254">
        <v>0.0800192</v>
      </c>
      <c r="GV254">
        <v>0</v>
      </c>
      <c r="GW254">
        <v>28.7364</v>
      </c>
      <c r="GX254">
        <v>999.9</v>
      </c>
      <c r="GY254">
        <v>49</v>
      </c>
      <c r="GZ254">
        <v>30.7</v>
      </c>
      <c r="HA254">
        <v>23.965</v>
      </c>
      <c r="HB254">
        <v>62.8058</v>
      </c>
      <c r="HC254">
        <v>13.3053</v>
      </c>
      <c r="HD254">
        <v>1</v>
      </c>
      <c r="HE254">
        <v>0.163478</v>
      </c>
      <c r="HF254">
        <v>-1.37048</v>
      </c>
      <c r="HG254">
        <v>20.215</v>
      </c>
      <c r="HH254">
        <v>5.24035</v>
      </c>
      <c r="HI254">
        <v>11.974</v>
      </c>
      <c r="HJ254">
        <v>4.9727</v>
      </c>
      <c r="HK254">
        <v>3.291</v>
      </c>
      <c r="HL254">
        <v>9999</v>
      </c>
      <c r="HM254">
        <v>9999</v>
      </c>
      <c r="HN254">
        <v>9999</v>
      </c>
      <c r="HO254">
        <v>4.8</v>
      </c>
      <c r="HP254">
        <v>4.97295</v>
      </c>
      <c r="HQ254">
        <v>1.87732</v>
      </c>
      <c r="HR254">
        <v>1.87546</v>
      </c>
      <c r="HS254">
        <v>1.87821</v>
      </c>
      <c r="HT254">
        <v>1.875</v>
      </c>
      <c r="HU254">
        <v>1.87852</v>
      </c>
      <c r="HV254">
        <v>1.87561</v>
      </c>
      <c r="HW254">
        <v>1.87683</v>
      </c>
      <c r="HX254">
        <v>0</v>
      </c>
      <c r="HY254">
        <v>0</v>
      </c>
      <c r="HZ254">
        <v>0</v>
      </c>
      <c r="IA254">
        <v>0</v>
      </c>
      <c r="IB254" t="s">
        <v>424</v>
      </c>
      <c r="IC254" t="s">
        <v>425</v>
      </c>
      <c r="ID254" t="s">
        <v>426</v>
      </c>
      <c r="IE254" t="s">
        <v>426</v>
      </c>
      <c r="IF254" t="s">
        <v>426</v>
      </c>
      <c r="IG254" t="s">
        <v>426</v>
      </c>
      <c r="IH254">
        <v>0</v>
      </c>
      <c r="II254">
        <v>100</v>
      </c>
      <c r="IJ254">
        <v>100</v>
      </c>
      <c r="IK254">
        <v>0.179</v>
      </c>
      <c r="IL254">
        <v>0.2508</v>
      </c>
      <c r="IM254">
        <v>-0.2208080166734159</v>
      </c>
      <c r="IN254">
        <v>0.0009760521447082311</v>
      </c>
      <c r="IO254">
        <v>-1.213558287100738E-07</v>
      </c>
      <c r="IP254">
        <v>1.27618266518245E-10</v>
      </c>
      <c r="IQ254">
        <v>-0.04124942103459956</v>
      </c>
      <c r="IR254">
        <v>-0.001300910323688675</v>
      </c>
      <c r="IS254">
        <v>0.0007077955028906285</v>
      </c>
      <c r="IT254">
        <v>-5.887928008297181E-06</v>
      </c>
      <c r="IU254">
        <v>4</v>
      </c>
      <c r="IV254">
        <v>2095</v>
      </c>
      <c r="IW254">
        <v>1</v>
      </c>
      <c r="IX254">
        <v>25</v>
      </c>
      <c r="IY254">
        <v>199145.7</v>
      </c>
      <c r="IZ254">
        <v>199145.6</v>
      </c>
      <c r="JA254">
        <v>1.10474</v>
      </c>
      <c r="JB254">
        <v>2.56348</v>
      </c>
      <c r="JC254">
        <v>1.39893</v>
      </c>
      <c r="JD254">
        <v>2.34985</v>
      </c>
      <c r="JE254">
        <v>1.44897</v>
      </c>
      <c r="JF254">
        <v>2.60864</v>
      </c>
      <c r="JG254">
        <v>37.4098</v>
      </c>
      <c r="JH254">
        <v>24.0087</v>
      </c>
      <c r="JI254">
        <v>18</v>
      </c>
      <c r="JJ254">
        <v>475.37</v>
      </c>
      <c r="JK254">
        <v>479.326</v>
      </c>
      <c r="JL254">
        <v>31.4671</v>
      </c>
      <c r="JM254">
        <v>29.289</v>
      </c>
      <c r="JN254">
        <v>30</v>
      </c>
      <c r="JO254">
        <v>28.9217</v>
      </c>
      <c r="JP254">
        <v>28.9746</v>
      </c>
      <c r="JQ254">
        <v>22.1376</v>
      </c>
      <c r="JR254">
        <v>2.56177</v>
      </c>
      <c r="JS254">
        <v>100</v>
      </c>
      <c r="JT254">
        <v>31.4243</v>
      </c>
      <c r="JU254">
        <v>420</v>
      </c>
      <c r="JV254">
        <v>23.9098</v>
      </c>
      <c r="JW254">
        <v>100.845</v>
      </c>
      <c r="JX254">
        <v>100.106</v>
      </c>
    </row>
    <row r="255" spans="1:284">
      <c r="A255">
        <v>239</v>
      </c>
      <c r="B255">
        <v>1759097324.1</v>
      </c>
      <c r="C255">
        <v>3490</v>
      </c>
      <c r="D255" t="s">
        <v>911</v>
      </c>
      <c r="E255" t="s">
        <v>912</v>
      </c>
      <c r="F255">
        <v>5</v>
      </c>
      <c r="G255" t="s">
        <v>856</v>
      </c>
      <c r="H255" t="s">
        <v>419</v>
      </c>
      <c r="I255">
        <v>1759097321.1</v>
      </c>
      <c r="J255">
        <f>(K255)/1000</f>
        <v>0</v>
      </c>
      <c r="K255">
        <f>1000*DK255*AI255*(DG255-DH255)/(100*CZ255*(1000-AI255*DG255))</f>
        <v>0</v>
      </c>
      <c r="L255">
        <f>DK255*AI255*(DF255-DE255*(1000-AI255*DH255)/(1000-AI255*DG255))/(100*CZ255)</f>
        <v>0</v>
      </c>
      <c r="M255">
        <f>DE255 - IF(AI255&gt;1, L255*CZ255*100.0/(AK255), 0)</f>
        <v>0</v>
      </c>
      <c r="N255">
        <f>((T255-J255/2)*M255-L255)/(T255+J255/2)</f>
        <v>0</v>
      </c>
      <c r="O255">
        <f>N255*(DL255+DM255)/1000.0</f>
        <v>0</v>
      </c>
      <c r="P255">
        <f>(DE255 - IF(AI255&gt;1, L255*CZ255*100.0/(AK255), 0))*(DL255+DM255)/1000.0</f>
        <v>0</v>
      </c>
      <c r="Q255">
        <f>2.0/((1/S255-1/R255)+SIGN(S255)*SQRT((1/S255-1/R255)*(1/S255-1/R255) + 4*DA255/((DA255+1)*(DA255+1))*(2*1/S255*1/R255-1/R255*1/R255)))</f>
        <v>0</v>
      </c>
      <c r="R255">
        <f>IF(LEFT(DB255,1)&lt;&gt;"0",IF(LEFT(DB255,1)="1",3.0,DC255),$D$5+$E$5*(DS255*DL255/($K$5*1000))+$F$5*(DS255*DL255/($K$5*1000))*MAX(MIN(CZ255,$J$5),$I$5)*MAX(MIN(CZ255,$J$5),$I$5)+$G$5*MAX(MIN(CZ255,$J$5),$I$5)*(DS255*DL255/($K$5*1000))+$H$5*(DS255*DL255/($K$5*1000))*(DS255*DL255/($K$5*1000)))</f>
        <v>0</v>
      </c>
      <c r="S255">
        <f>J255*(1000-(1000*0.61365*exp(17.502*W255/(240.97+W255))/(DL255+DM255)+DG255)/2)/(1000*0.61365*exp(17.502*W255/(240.97+W255))/(DL255+DM255)-DG255)</f>
        <v>0</v>
      </c>
      <c r="T255">
        <f>1/((DA255+1)/(Q255/1.6)+1/(R255/1.37)) + DA255/((DA255+1)/(Q255/1.6) + DA255/(R255/1.37))</f>
        <v>0</v>
      </c>
      <c r="U255">
        <f>(CV255*CY255)</f>
        <v>0</v>
      </c>
      <c r="V255">
        <f>(DN255+(U255+2*0.95*5.67E-8*(((DN255+$B$7)+273)^4-(DN255+273)^4)-44100*J255)/(1.84*29.3*R255+8*0.95*5.67E-8*(DN255+273)^3))</f>
        <v>0</v>
      </c>
      <c r="W255">
        <f>($C$7*DO255+$D$7*DP255+$E$7*V255)</f>
        <v>0</v>
      </c>
      <c r="X255">
        <f>0.61365*exp(17.502*W255/(240.97+W255))</f>
        <v>0</v>
      </c>
      <c r="Y255">
        <f>(Z255/AA255*100)</f>
        <v>0</v>
      </c>
      <c r="Z255">
        <f>DG255*(DL255+DM255)/1000</f>
        <v>0</v>
      </c>
      <c r="AA255">
        <f>0.61365*exp(17.502*DN255/(240.97+DN255))</f>
        <v>0</v>
      </c>
      <c r="AB255">
        <f>(X255-DG255*(DL255+DM255)/1000)</f>
        <v>0</v>
      </c>
      <c r="AC255">
        <f>(-J255*44100)</f>
        <v>0</v>
      </c>
      <c r="AD255">
        <f>2*29.3*R255*0.92*(DN255-W255)</f>
        <v>0</v>
      </c>
      <c r="AE255">
        <f>2*0.95*5.67E-8*(((DN255+$B$7)+273)^4-(W255+273)^4)</f>
        <v>0</v>
      </c>
      <c r="AF255">
        <f>U255+AE255+AC255+AD255</f>
        <v>0</v>
      </c>
      <c r="AG255">
        <v>7</v>
      </c>
      <c r="AH255">
        <v>1</v>
      </c>
      <c r="AI255">
        <f>IF(AG255*$H$13&gt;=AK255,1.0,(AK255/(AK255-AG255*$H$13)))</f>
        <v>0</v>
      </c>
      <c r="AJ255">
        <f>(AI255-1)*100</f>
        <v>0</v>
      </c>
      <c r="AK255">
        <f>MAX(0,($B$13+$C$13*DS255)/(1+$D$13*DS255)*DL255/(DN255+273)*$E$13)</f>
        <v>0</v>
      </c>
      <c r="AL255" t="s">
        <v>420</v>
      </c>
      <c r="AM255" t="s">
        <v>420</v>
      </c>
      <c r="AN255">
        <v>0</v>
      </c>
      <c r="AO255">
        <v>0</v>
      </c>
      <c r="AP255">
        <f>1-AN255/AO255</f>
        <v>0</v>
      </c>
      <c r="AQ255">
        <v>0</v>
      </c>
      <c r="AR255" t="s">
        <v>420</v>
      </c>
      <c r="AS255" t="s">
        <v>420</v>
      </c>
      <c r="AT255">
        <v>0</v>
      </c>
      <c r="AU255">
        <v>0</v>
      </c>
      <c r="AV255">
        <f>1-AT255/AU255</f>
        <v>0</v>
      </c>
      <c r="AW255">
        <v>0.5</v>
      </c>
      <c r="AX255">
        <f>CW255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420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CV255">
        <f>$B$11*DT255+$C$11*DU255+$F$11*EF255*(1-EI255)</f>
        <v>0</v>
      </c>
      <c r="CW255">
        <f>CV255*CX255</f>
        <v>0</v>
      </c>
      <c r="CX255">
        <f>($B$11*$D$9+$C$11*$D$9+$F$11*((ES255+EK255)/MAX(ES255+EK255+ET255, 0.1)*$I$9+ET255/MAX(ES255+EK255+ET255, 0.1)*$J$9))/($B$11+$C$11+$F$11)</f>
        <v>0</v>
      </c>
      <c r="CY255">
        <f>($B$11*$K$9+$C$11*$K$9+$F$11*((ES255+EK255)/MAX(ES255+EK255+ET255, 0.1)*$P$9+ET255/MAX(ES255+EK255+ET255, 0.1)*$Q$9))/($B$11+$C$11+$F$11)</f>
        <v>0</v>
      </c>
      <c r="CZ255">
        <v>5.36</v>
      </c>
      <c r="DA255">
        <v>0.5</v>
      </c>
      <c r="DB255" t="s">
        <v>421</v>
      </c>
      <c r="DC255">
        <v>2</v>
      </c>
      <c r="DD255">
        <v>1759097321.1</v>
      </c>
      <c r="DE255">
        <v>421.1283333333333</v>
      </c>
      <c r="DF255">
        <v>420.0152222222222</v>
      </c>
      <c r="DG255">
        <v>24.11625555555556</v>
      </c>
      <c r="DH255">
        <v>23.98771111111111</v>
      </c>
      <c r="DI255">
        <v>420.9503333333333</v>
      </c>
      <c r="DJ255">
        <v>23.86544444444444</v>
      </c>
      <c r="DK255">
        <v>499.9512222222222</v>
      </c>
      <c r="DL255">
        <v>90.67758888888889</v>
      </c>
      <c r="DM255">
        <v>0.054471</v>
      </c>
      <c r="DN255">
        <v>30.47042222222222</v>
      </c>
      <c r="DO255">
        <v>30.0406</v>
      </c>
      <c r="DP255">
        <v>999.9000000000001</v>
      </c>
      <c r="DQ255">
        <v>0</v>
      </c>
      <c r="DR255">
        <v>0</v>
      </c>
      <c r="DS255">
        <v>9996.18</v>
      </c>
      <c r="DT255">
        <v>0</v>
      </c>
      <c r="DU255">
        <v>2.25253</v>
      </c>
      <c r="DV255">
        <v>1.113302222222222</v>
      </c>
      <c r="DW255">
        <v>431.5355555555555</v>
      </c>
      <c r="DX255">
        <v>430.3381111111111</v>
      </c>
      <c r="DY255">
        <v>0.1285631111111111</v>
      </c>
      <c r="DZ255">
        <v>420.0152222222222</v>
      </c>
      <c r="EA255">
        <v>23.98771111111111</v>
      </c>
      <c r="EB255">
        <v>2.186803333333334</v>
      </c>
      <c r="EC255">
        <v>2.175145555555556</v>
      </c>
      <c r="ED255">
        <v>18.86596666666667</v>
      </c>
      <c r="EE255">
        <v>18.78043333333333</v>
      </c>
      <c r="EF255">
        <v>0.00500056</v>
      </c>
      <c r="EG255">
        <v>0</v>
      </c>
      <c r="EH255">
        <v>0</v>
      </c>
      <c r="EI255">
        <v>0</v>
      </c>
      <c r="EJ255">
        <v>586.4444444444445</v>
      </c>
      <c r="EK255">
        <v>0.00500056</v>
      </c>
      <c r="EL255">
        <v>-6.044444444444444</v>
      </c>
      <c r="EM255">
        <v>-2.1</v>
      </c>
      <c r="EN255">
        <v>35.01366666666667</v>
      </c>
      <c r="EO255">
        <v>38.15944444444445</v>
      </c>
      <c r="EP255">
        <v>36.63155555555555</v>
      </c>
      <c r="EQ255">
        <v>37.72200000000001</v>
      </c>
      <c r="ER255">
        <v>37.31222222222222</v>
      </c>
      <c r="ES255">
        <v>0</v>
      </c>
      <c r="ET255">
        <v>0</v>
      </c>
      <c r="EU255">
        <v>0</v>
      </c>
      <c r="EV255">
        <v>1759097335.3</v>
      </c>
      <c r="EW255">
        <v>0</v>
      </c>
      <c r="EX255">
        <v>586.2576923076923</v>
      </c>
      <c r="EY255">
        <v>5.022222292391144</v>
      </c>
      <c r="EZ255">
        <v>-22.4786322072671</v>
      </c>
      <c r="FA255">
        <v>-3.842307692307692</v>
      </c>
      <c r="FB255">
        <v>15</v>
      </c>
      <c r="FC255">
        <v>0</v>
      </c>
      <c r="FD255" t="s">
        <v>422</v>
      </c>
      <c r="FE255">
        <v>1747148579.5</v>
      </c>
      <c r="FF255">
        <v>1747148584.5</v>
      </c>
      <c r="FG255">
        <v>0</v>
      </c>
      <c r="FH255">
        <v>0.162</v>
      </c>
      <c r="FI255">
        <v>-0.001</v>
      </c>
      <c r="FJ255">
        <v>0.139</v>
      </c>
      <c r="FK255">
        <v>0.058</v>
      </c>
      <c r="FL255">
        <v>420</v>
      </c>
      <c r="FM255">
        <v>16</v>
      </c>
      <c r="FN255">
        <v>0.19</v>
      </c>
      <c r="FO255">
        <v>0.02</v>
      </c>
      <c r="FP255">
        <v>1.12906925</v>
      </c>
      <c r="FQ255">
        <v>-0.2718413133208285</v>
      </c>
      <c r="FR255">
        <v>0.04087568717388736</v>
      </c>
      <c r="FS255">
        <v>1</v>
      </c>
      <c r="FT255">
        <v>585.7882352941176</v>
      </c>
      <c r="FU255">
        <v>6.386554644063623</v>
      </c>
      <c r="FV255">
        <v>6.673598760430904</v>
      </c>
      <c r="FW255">
        <v>0</v>
      </c>
      <c r="FX255">
        <v>0.126048775</v>
      </c>
      <c r="FY255">
        <v>0.03373910318949355</v>
      </c>
      <c r="FZ255">
        <v>0.004176545609038049</v>
      </c>
      <c r="GA255">
        <v>1</v>
      </c>
      <c r="GB255">
        <v>2</v>
      </c>
      <c r="GC255">
        <v>3</v>
      </c>
      <c r="GD255" t="s">
        <v>423</v>
      </c>
      <c r="GE255">
        <v>3.127</v>
      </c>
      <c r="GF255">
        <v>2.7323</v>
      </c>
      <c r="GG255">
        <v>0.08607430000000001</v>
      </c>
      <c r="GH255">
        <v>0.0863843</v>
      </c>
      <c r="GI255">
        <v>0.107451</v>
      </c>
      <c r="GJ255">
        <v>0.107656</v>
      </c>
      <c r="GK255">
        <v>27382.2</v>
      </c>
      <c r="GL255">
        <v>26528.9</v>
      </c>
      <c r="GM255">
        <v>30503.1</v>
      </c>
      <c r="GN255">
        <v>29292.4</v>
      </c>
      <c r="GO255">
        <v>37572.9</v>
      </c>
      <c r="GP255">
        <v>34379.9</v>
      </c>
      <c r="GQ255">
        <v>46664.6</v>
      </c>
      <c r="GR255">
        <v>43516.8</v>
      </c>
      <c r="GS255">
        <v>1.8172</v>
      </c>
      <c r="GT255">
        <v>1.87055</v>
      </c>
      <c r="GU255">
        <v>0.0801682</v>
      </c>
      <c r="GV255">
        <v>0</v>
      </c>
      <c r="GW255">
        <v>28.737</v>
      </c>
      <c r="GX255">
        <v>999.9</v>
      </c>
      <c r="GY255">
        <v>49</v>
      </c>
      <c r="GZ255">
        <v>30.7</v>
      </c>
      <c r="HA255">
        <v>23.9651</v>
      </c>
      <c r="HB255">
        <v>62.8158</v>
      </c>
      <c r="HC255">
        <v>13.2452</v>
      </c>
      <c r="HD255">
        <v>1</v>
      </c>
      <c r="HE255">
        <v>0.163504</v>
      </c>
      <c r="HF255">
        <v>-1.33342</v>
      </c>
      <c r="HG255">
        <v>20.2152</v>
      </c>
      <c r="HH255">
        <v>5.24035</v>
      </c>
      <c r="HI255">
        <v>11.974</v>
      </c>
      <c r="HJ255">
        <v>4.9727</v>
      </c>
      <c r="HK255">
        <v>3.291</v>
      </c>
      <c r="HL255">
        <v>9999</v>
      </c>
      <c r="HM255">
        <v>9999</v>
      </c>
      <c r="HN255">
        <v>9999</v>
      </c>
      <c r="HO255">
        <v>4.8</v>
      </c>
      <c r="HP255">
        <v>4.97296</v>
      </c>
      <c r="HQ255">
        <v>1.87731</v>
      </c>
      <c r="HR255">
        <v>1.87546</v>
      </c>
      <c r="HS255">
        <v>1.87821</v>
      </c>
      <c r="HT255">
        <v>1.87499</v>
      </c>
      <c r="HU255">
        <v>1.87852</v>
      </c>
      <c r="HV255">
        <v>1.87561</v>
      </c>
      <c r="HW255">
        <v>1.87682</v>
      </c>
      <c r="HX255">
        <v>0</v>
      </c>
      <c r="HY255">
        <v>0</v>
      </c>
      <c r="HZ255">
        <v>0</v>
      </c>
      <c r="IA255">
        <v>0</v>
      </c>
      <c r="IB255" t="s">
        <v>424</v>
      </c>
      <c r="IC255" t="s">
        <v>425</v>
      </c>
      <c r="ID255" t="s">
        <v>426</v>
      </c>
      <c r="IE255" t="s">
        <v>426</v>
      </c>
      <c r="IF255" t="s">
        <v>426</v>
      </c>
      <c r="IG255" t="s">
        <v>426</v>
      </c>
      <c r="IH255">
        <v>0</v>
      </c>
      <c r="II255">
        <v>100</v>
      </c>
      <c r="IJ255">
        <v>100</v>
      </c>
      <c r="IK255">
        <v>0.178</v>
      </c>
      <c r="IL255">
        <v>0.2507</v>
      </c>
      <c r="IM255">
        <v>-0.2208080166734159</v>
      </c>
      <c r="IN255">
        <v>0.0009760521447082311</v>
      </c>
      <c r="IO255">
        <v>-1.213558287100738E-07</v>
      </c>
      <c r="IP255">
        <v>1.27618266518245E-10</v>
      </c>
      <c r="IQ255">
        <v>-0.04124942103459956</v>
      </c>
      <c r="IR255">
        <v>-0.001300910323688675</v>
      </c>
      <c r="IS255">
        <v>0.0007077955028906285</v>
      </c>
      <c r="IT255">
        <v>-5.887928008297181E-06</v>
      </c>
      <c r="IU255">
        <v>4</v>
      </c>
      <c r="IV255">
        <v>2095</v>
      </c>
      <c r="IW255">
        <v>1</v>
      </c>
      <c r="IX255">
        <v>25</v>
      </c>
      <c r="IY255">
        <v>199145.7</v>
      </c>
      <c r="IZ255">
        <v>199145.7</v>
      </c>
      <c r="JA255">
        <v>1.10352</v>
      </c>
      <c r="JB255">
        <v>2.56836</v>
      </c>
      <c r="JC255">
        <v>1.39893</v>
      </c>
      <c r="JD255">
        <v>2.34985</v>
      </c>
      <c r="JE255">
        <v>1.44897</v>
      </c>
      <c r="JF255">
        <v>2.52808</v>
      </c>
      <c r="JG255">
        <v>37.4098</v>
      </c>
      <c r="JH255">
        <v>24.0087</v>
      </c>
      <c r="JI255">
        <v>18</v>
      </c>
      <c r="JJ255">
        <v>475.602</v>
      </c>
      <c r="JK255">
        <v>479.127</v>
      </c>
      <c r="JL255">
        <v>31.4488</v>
      </c>
      <c r="JM255">
        <v>29.2897</v>
      </c>
      <c r="JN255">
        <v>30</v>
      </c>
      <c r="JO255">
        <v>28.9217</v>
      </c>
      <c r="JP255">
        <v>28.9747</v>
      </c>
      <c r="JQ255">
        <v>22.1371</v>
      </c>
      <c r="JR255">
        <v>2.56177</v>
      </c>
      <c r="JS255">
        <v>100</v>
      </c>
      <c r="JT255">
        <v>31.4243</v>
      </c>
      <c r="JU255">
        <v>420</v>
      </c>
      <c r="JV255">
        <v>23.9106</v>
      </c>
      <c r="JW255">
        <v>100.844</v>
      </c>
      <c r="JX255">
        <v>100.105</v>
      </c>
    </row>
    <row r="256" spans="1:284">
      <c r="A256">
        <v>240</v>
      </c>
      <c r="B256">
        <v>1759097326.1</v>
      </c>
      <c r="C256">
        <v>3492</v>
      </c>
      <c r="D256" t="s">
        <v>913</v>
      </c>
      <c r="E256" t="s">
        <v>914</v>
      </c>
      <c r="F256">
        <v>5</v>
      </c>
      <c r="G256" t="s">
        <v>856</v>
      </c>
      <c r="H256" t="s">
        <v>419</v>
      </c>
      <c r="I256">
        <v>1759097323.1</v>
      </c>
      <c r="J256">
        <f>(K256)/1000</f>
        <v>0</v>
      </c>
      <c r="K256">
        <f>1000*DK256*AI256*(DG256-DH256)/(100*CZ256*(1000-AI256*DG256))</f>
        <v>0</v>
      </c>
      <c r="L256">
        <f>DK256*AI256*(DF256-DE256*(1000-AI256*DH256)/(1000-AI256*DG256))/(100*CZ256)</f>
        <v>0</v>
      </c>
      <c r="M256">
        <f>DE256 - IF(AI256&gt;1, L256*CZ256*100.0/(AK256), 0)</f>
        <v>0</v>
      </c>
      <c r="N256">
        <f>((T256-J256/2)*M256-L256)/(T256+J256/2)</f>
        <v>0</v>
      </c>
      <c r="O256">
        <f>N256*(DL256+DM256)/1000.0</f>
        <v>0</v>
      </c>
      <c r="P256">
        <f>(DE256 - IF(AI256&gt;1, L256*CZ256*100.0/(AK256), 0))*(DL256+DM256)/1000.0</f>
        <v>0</v>
      </c>
      <c r="Q256">
        <f>2.0/((1/S256-1/R256)+SIGN(S256)*SQRT((1/S256-1/R256)*(1/S256-1/R256) + 4*DA256/((DA256+1)*(DA256+1))*(2*1/S256*1/R256-1/R256*1/R256)))</f>
        <v>0</v>
      </c>
      <c r="R256">
        <f>IF(LEFT(DB256,1)&lt;&gt;"0",IF(LEFT(DB256,1)="1",3.0,DC256),$D$5+$E$5*(DS256*DL256/($K$5*1000))+$F$5*(DS256*DL256/($K$5*1000))*MAX(MIN(CZ256,$J$5),$I$5)*MAX(MIN(CZ256,$J$5),$I$5)+$G$5*MAX(MIN(CZ256,$J$5),$I$5)*(DS256*DL256/($K$5*1000))+$H$5*(DS256*DL256/($K$5*1000))*(DS256*DL256/($K$5*1000)))</f>
        <v>0</v>
      </c>
      <c r="S256">
        <f>J256*(1000-(1000*0.61365*exp(17.502*W256/(240.97+W256))/(DL256+DM256)+DG256)/2)/(1000*0.61365*exp(17.502*W256/(240.97+W256))/(DL256+DM256)-DG256)</f>
        <v>0</v>
      </c>
      <c r="T256">
        <f>1/((DA256+1)/(Q256/1.6)+1/(R256/1.37)) + DA256/((DA256+1)/(Q256/1.6) + DA256/(R256/1.37))</f>
        <v>0</v>
      </c>
      <c r="U256">
        <f>(CV256*CY256)</f>
        <v>0</v>
      </c>
      <c r="V256">
        <f>(DN256+(U256+2*0.95*5.67E-8*(((DN256+$B$7)+273)^4-(DN256+273)^4)-44100*J256)/(1.84*29.3*R256+8*0.95*5.67E-8*(DN256+273)^3))</f>
        <v>0</v>
      </c>
      <c r="W256">
        <f>($C$7*DO256+$D$7*DP256+$E$7*V256)</f>
        <v>0</v>
      </c>
      <c r="X256">
        <f>0.61365*exp(17.502*W256/(240.97+W256))</f>
        <v>0</v>
      </c>
      <c r="Y256">
        <f>(Z256/AA256*100)</f>
        <v>0</v>
      </c>
      <c r="Z256">
        <f>DG256*(DL256+DM256)/1000</f>
        <v>0</v>
      </c>
      <c r="AA256">
        <f>0.61365*exp(17.502*DN256/(240.97+DN256))</f>
        <v>0</v>
      </c>
      <c r="AB256">
        <f>(X256-DG256*(DL256+DM256)/1000)</f>
        <v>0</v>
      </c>
      <c r="AC256">
        <f>(-J256*44100)</f>
        <v>0</v>
      </c>
      <c r="AD256">
        <f>2*29.3*R256*0.92*(DN256-W256)</f>
        <v>0</v>
      </c>
      <c r="AE256">
        <f>2*0.95*5.67E-8*(((DN256+$B$7)+273)^4-(W256+273)^4)</f>
        <v>0</v>
      </c>
      <c r="AF256">
        <f>U256+AE256+AC256+AD256</f>
        <v>0</v>
      </c>
      <c r="AG256">
        <v>7</v>
      </c>
      <c r="AH256">
        <v>1</v>
      </c>
      <c r="AI256">
        <f>IF(AG256*$H$13&gt;=AK256,1.0,(AK256/(AK256-AG256*$H$13)))</f>
        <v>0</v>
      </c>
      <c r="AJ256">
        <f>(AI256-1)*100</f>
        <v>0</v>
      </c>
      <c r="AK256">
        <f>MAX(0,($B$13+$C$13*DS256)/(1+$D$13*DS256)*DL256/(DN256+273)*$E$13)</f>
        <v>0</v>
      </c>
      <c r="AL256" t="s">
        <v>420</v>
      </c>
      <c r="AM256" t="s">
        <v>420</v>
      </c>
      <c r="AN256">
        <v>0</v>
      </c>
      <c r="AO256">
        <v>0</v>
      </c>
      <c r="AP256">
        <f>1-AN256/AO256</f>
        <v>0</v>
      </c>
      <c r="AQ256">
        <v>0</v>
      </c>
      <c r="AR256" t="s">
        <v>420</v>
      </c>
      <c r="AS256" t="s">
        <v>420</v>
      </c>
      <c r="AT256">
        <v>0</v>
      </c>
      <c r="AU256">
        <v>0</v>
      </c>
      <c r="AV256">
        <f>1-AT256/AU256</f>
        <v>0</v>
      </c>
      <c r="AW256">
        <v>0.5</v>
      </c>
      <c r="AX256">
        <f>CW256</f>
        <v>0</v>
      </c>
      <c r="AY256">
        <f>L256</f>
        <v>0</v>
      </c>
      <c r="AZ256">
        <f>AV256*AW256*AX256</f>
        <v>0</v>
      </c>
      <c r="BA256">
        <f>(AY256-AQ256)/AX256</f>
        <v>0</v>
      </c>
      <c r="BB256">
        <f>(AO256-AU256)/AU256</f>
        <v>0</v>
      </c>
      <c r="BC256">
        <f>AN256/(AP256+AN256/AU256)</f>
        <v>0</v>
      </c>
      <c r="BD256" t="s">
        <v>420</v>
      </c>
      <c r="BE256">
        <v>0</v>
      </c>
      <c r="BF256">
        <f>IF(BE256&lt;&gt;0, BE256, BC256)</f>
        <v>0</v>
      </c>
      <c r="BG256">
        <f>1-BF256/AU256</f>
        <v>0</v>
      </c>
      <c r="BH256">
        <f>(AU256-AT256)/(AU256-BF256)</f>
        <v>0</v>
      </c>
      <c r="BI256">
        <f>(AO256-AU256)/(AO256-BF256)</f>
        <v>0</v>
      </c>
      <c r="BJ256">
        <f>(AU256-AT256)/(AU256-AN256)</f>
        <v>0</v>
      </c>
      <c r="BK256">
        <f>(AO256-AU256)/(AO256-AN256)</f>
        <v>0</v>
      </c>
      <c r="BL256">
        <f>(BH256*BF256/AT256)</f>
        <v>0</v>
      </c>
      <c r="BM256">
        <f>(1-BL256)</f>
        <v>0</v>
      </c>
      <c r="CV256">
        <f>$B$11*DT256+$C$11*DU256+$F$11*EF256*(1-EI256)</f>
        <v>0</v>
      </c>
      <c r="CW256">
        <f>CV256*CX256</f>
        <v>0</v>
      </c>
      <c r="CX256">
        <f>($B$11*$D$9+$C$11*$D$9+$F$11*((ES256+EK256)/MAX(ES256+EK256+ET256, 0.1)*$I$9+ET256/MAX(ES256+EK256+ET256, 0.1)*$J$9))/($B$11+$C$11+$F$11)</f>
        <v>0</v>
      </c>
      <c r="CY256">
        <f>($B$11*$K$9+$C$11*$K$9+$F$11*((ES256+EK256)/MAX(ES256+EK256+ET256, 0.1)*$P$9+ET256/MAX(ES256+EK256+ET256, 0.1)*$Q$9))/($B$11+$C$11+$F$11)</f>
        <v>0</v>
      </c>
      <c r="CZ256">
        <v>5.36</v>
      </c>
      <c r="DA256">
        <v>0.5</v>
      </c>
      <c r="DB256" t="s">
        <v>421</v>
      </c>
      <c r="DC256">
        <v>2</v>
      </c>
      <c r="DD256">
        <v>1759097323.1</v>
      </c>
      <c r="DE256">
        <v>421.1295555555556</v>
      </c>
      <c r="DF256">
        <v>420.0231111111111</v>
      </c>
      <c r="DG256">
        <v>24.11348888888889</v>
      </c>
      <c r="DH256">
        <v>23.98587777777778</v>
      </c>
      <c r="DI256">
        <v>420.9514444444444</v>
      </c>
      <c r="DJ256">
        <v>23.86273333333333</v>
      </c>
      <c r="DK256">
        <v>500.0244444444444</v>
      </c>
      <c r="DL256">
        <v>90.67716666666666</v>
      </c>
      <c r="DM256">
        <v>0.05450718888888889</v>
      </c>
      <c r="DN256">
        <v>30.46846666666667</v>
      </c>
      <c r="DO256">
        <v>30.04181111111111</v>
      </c>
      <c r="DP256">
        <v>999.9000000000001</v>
      </c>
      <c r="DQ256">
        <v>0</v>
      </c>
      <c r="DR256">
        <v>0</v>
      </c>
      <c r="DS256">
        <v>9997.847777777779</v>
      </c>
      <c r="DT256">
        <v>0</v>
      </c>
      <c r="DU256">
        <v>2.256056666666667</v>
      </c>
      <c r="DV256">
        <v>1.106541111111111</v>
      </c>
      <c r="DW256">
        <v>431.5353333333333</v>
      </c>
      <c r="DX256">
        <v>430.3452222222222</v>
      </c>
      <c r="DY256">
        <v>0.1276365555555556</v>
      </c>
      <c r="DZ256">
        <v>420.0231111111111</v>
      </c>
      <c r="EA256">
        <v>23.98587777777778</v>
      </c>
      <c r="EB256">
        <v>2.186542222222223</v>
      </c>
      <c r="EC256">
        <v>2.174968888888889</v>
      </c>
      <c r="ED256">
        <v>18.86405555555556</v>
      </c>
      <c r="EE256">
        <v>18.77912222222222</v>
      </c>
      <c r="EF256">
        <v>0.00500056</v>
      </c>
      <c r="EG256">
        <v>0</v>
      </c>
      <c r="EH256">
        <v>0</v>
      </c>
      <c r="EI256">
        <v>0</v>
      </c>
      <c r="EJ256">
        <v>590.6777777777777</v>
      </c>
      <c r="EK256">
        <v>0.00500056</v>
      </c>
      <c r="EL256">
        <v>-5.366666666666667</v>
      </c>
      <c r="EM256">
        <v>-1.522222222222222</v>
      </c>
      <c r="EN256">
        <v>35.00666666666667</v>
      </c>
      <c r="EO256">
        <v>38.15944444444444</v>
      </c>
      <c r="EP256">
        <v>36.65933333333333</v>
      </c>
      <c r="EQ256">
        <v>37.715</v>
      </c>
      <c r="ER256">
        <v>37.27744444444444</v>
      </c>
      <c r="ES256">
        <v>0</v>
      </c>
      <c r="ET256">
        <v>0</v>
      </c>
      <c r="EU256">
        <v>0</v>
      </c>
      <c r="EV256">
        <v>1759097337.7</v>
      </c>
      <c r="EW256">
        <v>0</v>
      </c>
      <c r="EX256">
        <v>587.7038461538461</v>
      </c>
      <c r="EY256">
        <v>21.67179482894117</v>
      </c>
      <c r="EZ256">
        <v>-26.21880305650375</v>
      </c>
      <c r="FA256">
        <v>-5.026923076923077</v>
      </c>
      <c r="FB256">
        <v>15</v>
      </c>
      <c r="FC256">
        <v>0</v>
      </c>
      <c r="FD256" t="s">
        <v>422</v>
      </c>
      <c r="FE256">
        <v>1747148579.5</v>
      </c>
      <c r="FF256">
        <v>1747148584.5</v>
      </c>
      <c r="FG256">
        <v>0</v>
      </c>
      <c r="FH256">
        <v>0.162</v>
      </c>
      <c r="FI256">
        <v>-0.001</v>
      </c>
      <c r="FJ256">
        <v>0.139</v>
      </c>
      <c r="FK256">
        <v>0.058</v>
      </c>
      <c r="FL256">
        <v>420</v>
      </c>
      <c r="FM256">
        <v>16</v>
      </c>
      <c r="FN256">
        <v>0.19</v>
      </c>
      <c r="FO256">
        <v>0.02</v>
      </c>
      <c r="FP256">
        <v>1.115502926829268</v>
      </c>
      <c r="FQ256">
        <v>-0.1389990940766535</v>
      </c>
      <c r="FR256">
        <v>0.02650157089167269</v>
      </c>
      <c r="FS256">
        <v>1</v>
      </c>
      <c r="FT256">
        <v>587.4676470588236</v>
      </c>
      <c r="FU256">
        <v>13.98166541689116</v>
      </c>
      <c r="FV256">
        <v>6.657270266771832</v>
      </c>
      <c r="FW256">
        <v>0</v>
      </c>
      <c r="FX256">
        <v>0.1267678292682927</v>
      </c>
      <c r="FY256">
        <v>0.02404300348432068</v>
      </c>
      <c r="FZ256">
        <v>0.003728859839489547</v>
      </c>
      <c r="GA256">
        <v>1</v>
      </c>
      <c r="GB256">
        <v>2</v>
      </c>
      <c r="GC256">
        <v>3</v>
      </c>
      <c r="GD256" t="s">
        <v>423</v>
      </c>
      <c r="GE256">
        <v>3.12695</v>
      </c>
      <c r="GF256">
        <v>2.73214</v>
      </c>
      <c r="GG256">
        <v>0.086072</v>
      </c>
      <c r="GH256">
        <v>0.0863863</v>
      </c>
      <c r="GI256">
        <v>0.107443</v>
      </c>
      <c r="GJ256">
        <v>0.107645</v>
      </c>
      <c r="GK256">
        <v>27382.2</v>
      </c>
      <c r="GL256">
        <v>26528.7</v>
      </c>
      <c r="GM256">
        <v>30503.1</v>
      </c>
      <c r="GN256">
        <v>29292.3</v>
      </c>
      <c r="GO256">
        <v>37573</v>
      </c>
      <c r="GP256">
        <v>34380.4</v>
      </c>
      <c r="GQ256">
        <v>46664.3</v>
      </c>
      <c r="GR256">
        <v>43516.8</v>
      </c>
      <c r="GS256">
        <v>1.8172</v>
      </c>
      <c r="GT256">
        <v>1.87073</v>
      </c>
      <c r="GU256">
        <v>0.080362</v>
      </c>
      <c r="GV256">
        <v>0</v>
      </c>
      <c r="GW256">
        <v>28.737</v>
      </c>
      <c r="GX256">
        <v>999.9</v>
      </c>
      <c r="GY256">
        <v>49</v>
      </c>
      <c r="GZ256">
        <v>30.7</v>
      </c>
      <c r="HA256">
        <v>23.9655</v>
      </c>
      <c r="HB256">
        <v>63.0058</v>
      </c>
      <c r="HC256">
        <v>13.1891</v>
      </c>
      <c r="HD256">
        <v>1</v>
      </c>
      <c r="HE256">
        <v>0.163463</v>
      </c>
      <c r="HF256">
        <v>-1.35838</v>
      </c>
      <c r="HG256">
        <v>20.215</v>
      </c>
      <c r="HH256">
        <v>5.2405</v>
      </c>
      <c r="HI256">
        <v>11.974</v>
      </c>
      <c r="HJ256">
        <v>4.97265</v>
      </c>
      <c r="HK256">
        <v>3.291</v>
      </c>
      <c r="HL256">
        <v>9999</v>
      </c>
      <c r="HM256">
        <v>9999</v>
      </c>
      <c r="HN256">
        <v>9999</v>
      </c>
      <c r="HO256">
        <v>4.8</v>
      </c>
      <c r="HP256">
        <v>4.97297</v>
      </c>
      <c r="HQ256">
        <v>1.87732</v>
      </c>
      <c r="HR256">
        <v>1.87546</v>
      </c>
      <c r="HS256">
        <v>1.8782</v>
      </c>
      <c r="HT256">
        <v>1.87498</v>
      </c>
      <c r="HU256">
        <v>1.87852</v>
      </c>
      <c r="HV256">
        <v>1.87561</v>
      </c>
      <c r="HW256">
        <v>1.87682</v>
      </c>
      <c r="HX256">
        <v>0</v>
      </c>
      <c r="HY256">
        <v>0</v>
      </c>
      <c r="HZ256">
        <v>0</v>
      </c>
      <c r="IA256">
        <v>0</v>
      </c>
      <c r="IB256" t="s">
        <v>424</v>
      </c>
      <c r="IC256" t="s">
        <v>425</v>
      </c>
      <c r="ID256" t="s">
        <v>426</v>
      </c>
      <c r="IE256" t="s">
        <v>426</v>
      </c>
      <c r="IF256" t="s">
        <v>426</v>
      </c>
      <c r="IG256" t="s">
        <v>426</v>
      </c>
      <c r="IH256">
        <v>0</v>
      </c>
      <c r="II256">
        <v>100</v>
      </c>
      <c r="IJ256">
        <v>100</v>
      </c>
      <c r="IK256">
        <v>0.178</v>
      </c>
      <c r="IL256">
        <v>0.2507</v>
      </c>
      <c r="IM256">
        <v>-0.2208080166734159</v>
      </c>
      <c r="IN256">
        <v>0.0009760521447082311</v>
      </c>
      <c r="IO256">
        <v>-1.213558287100738E-07</v>
      </c>
      <c r="IP256">
        <v>1.27618266518245E-10</v>
      </c>
      <c r="IQ256">
        <v>-0.04124942103459956</v>
      </c>
      <c r="IR256">
        <v>-0.001300910323688675</v>
      </c>
      <c r="IS256">
        <v>0.0007077955028906285</v>
      </c>
      <c r="IT256">
        <v>-5.887928008297181E-06</v>
      </c>
      <c r="IU256">
        <v>4</v>
      </c>
      <c r="IV256">
        <v>2095</v>
      </c>
      <c r="IW256">
        <v>1</v>
      </c>
      <c r="IX256">
        <v>25</v>
      </c>
      <c r="IY256">
        <v>199145.8</v>
      </c>
      <c r="IZ256">
        <v>199145.7</v>
      </c>
      <c r="JA256">
        <v>1.10474</v>
      </c>
      <c r="JB256">
        <v>2.56714</v>
      </c>
      <c r="JC256">
        <v>1.39893</v>
      </c>
      <c r="JD256">
        <v>2.34985</v>
      </c>
      <c r="JE256">
        <v>1.44897</v>
      </c>
      <c r="JF256">
        <v>2.58911</v>
      </c>
      <c r="JG256">
        <v>37.4098</v>
      </c>
      <c r="JH256">
        <v>23.9999</v>
      </c>
      <c r="JI256">
        <v>18</v>
      </c>
      <c r="JJ256">
        <v>475.602</v>
      </c>
      <c r="JK256">
        <v>479.243</v>
      </c>
      <c r="JL256">
        <v>31.4277</v>
      </c>
      <c r="JM256">
        <v>29.2909</v>
      </c>
      <c r="JN256">
        <v>30</v>
      </c>
      <c r="JO256">
        <v>28.9217</v>
      </c>
      <c r="JP256">
        <v>28.9747</v>
      </c>
      <c r="JQ256">
        <v>22.1362</v>
      </c>
      <c r="JR256">
        <v>2.56177</v>
      </c>
      <c r="JS256">
        <v>100</v>
      </c>
      <c r="JT256">
        <v>31.3813</v>
      </c>
      <c r="JU256">
        <v>420</v>
      </c>
      <c r="JV256">
        <v>23.9129</v>
      </c>
      <c r="JW256">
        <v>100.844</v>
      </c>
      <c r="JX256">
        <v>100.105</v>
      </c>
    </row>
    <row r="257" spans="1:284">
      <c r="A257">
        <v>241</v>
      </c>
      <c r="B257">
        <v>1759097745.5</v>
      </c>
      <c r="C257">
        <v>3911.400000095367</v>
      </c>
      <c r="D257" t="s">
        <v>915</v>
      </c>
      <c r="E257" t="s">
        <v>916</v>
      </c>
      <c r="F257">
        <v>5</v>
      </c>
      <c r="G257" t="s">
        <v>917</v>
      </c>
      <c r="H257" t="s">
        <v>419</v>
      </c>
      <c r="I257">
        <v>1759097742.75</v>
      </c>
      <c r="J257">
        <f>(K257)/1000</f>
        <v>0</v>
      </c>
      <c r="K257">
        <f>1000*DK257*AI257*(DG257-DH257)/(100*CZ257*(1000-AI257*DG257))</f>
        <v>0</v>
      </c>
      <c r="L257">
        <f>DK257*AI257*(DF257-DE257*(1000-AI257*DH257)/(1000-AI257*DG257))/(100*CZ257)</f>
        <v>0</v>
      </c>
      <c r="M257">
        <f>DE257 - IF(AI257&gt;1, L257*CZ257*100.0/(AK257), 0)</f>
        <v>0</v>
      </c>
      <c r="N257">
        <f>((T257-J257/2)*M257-L257)/(T257+J257/2)</f>
        <v>0</v>
      </c>
      <c r="O257">
        <f>N257*(DL257+DM257)/1000.0</f>
        <v>0</v>
      </c>
      <c r="P257">
        <f>(DE257 - IF(AI257&gt;1, L257*CZ257*100.0/(AK257), 0))*(DL257+DM257)/1000.0</f>
        <v>0</v>
      </c>
      <c r="Q257">
        <f>2.0/((1/S257-1/R257)+SIGN(S257)*SQRT((1/S257-1/R257)*(1/S257-1/R257) + 4*DA257/((DA257+1)*(DA257+1))*(2*1/S257*1/R257-1/R257*1/R257)))</f>
        <v>0</v>
      </c>
      <c r="R257">
        <f>IF(LEFT(DB257,1)&lt;&gt;"0",IF(LEFT(DB257,1)="1",3.0,DC257),$D$5+$E$5*(DS257*DL257/($K$5*1000))+$F$5*(DS257*DL257/($K$5*1000))*MAX(MIN(CZ257,$J$5),$I$5)*MAX(MIN(CZ257,$J$5),$I$5)+$G$5*MAX(MIN(CZ257,$J$5),$I$5)*(DS257*DL257/($K$5*1000))+$H$5*(DS257*DL257/($K$5*1000))*(DS257*DL257/($K$5*1000)))</f>
        <v>0</v>
      </c>
      <c r="S257">
        <f>J257*(1000-(1000*0.61365*exp(17.502*W257/(240.97+W257))/(DL257+DM257)+DG257)/2)/(1000*0.61365*exp(17.502*W257/(240.97+W257))/(DL257+DM257)-DG257)</f>
        <v>0</v>
      </c>
      <c r="T257">
        <f>1/((DA257+1)/(Q257/1.6)+1/(R257/1.37)) + DA257/((DA257+1)/(Q257/1.6) + DA257/(R257/1.37))</f>
        <v>0</v>
      </c>
      <c r="U257">
        <f>(CV257*CY257)</f>
        <v>0</v>
      </c>
      <c r="V257">
        <f>(DN257+(U257+2*0.95*5.67E-8*(((DN257+$B$7)+273)^4-(DN257+273)^4)-44100*J257)/(1.84*29.3*R257+8*0.95*5.67E-8*(DN257+273)^3))</f>
        <v>0</v>
      </c>
      <c r="W257">
        <f>($C$7*DO257+$D$7*DP257+$E$7*V257)</f>
        <v>0</v>
      </c>
      <c r="X257">
        <f>0.61365*exp(17.502*W257/(240.97+W257))</f>
        <v>0</v>
      </c>
      <c r="Y257">
        <f>(Z257/AA257*100)</f>
        <v>0</v>
      </c>
      <c r="Z257">
        <f>DG257*(DL257+DM257)/1000</f>
        <v>0</v>
      </c>
      <c r="AA257">
        <f>0.61365*exp(17.502*DN257/(240.97+DN257))</f>
        <v>0</v>
      </c>
      <c r="AB257">
        <f>(X257-DG257*(DL257+DM257)/1000)</f>
        <v>0</v>
      </c>
      <c r="AC257">
        <f>(-J257*44100)</f>
        <v>0</v>
      </c>
      <c r="AD257">
        <f>2*29.3*R257*0.92*(DN257-W257)</f>
        <v>0</v>
      </c>
      <c r="AE257">
        <f>2*0.95*5.67E-8*(((DN257+$B$7)+273)^4-(W257+273)^4)</f>
        <v>0</v>
      </c>
      <c r="AF257">
        <f>U257+AE257+AC257+AD257</f>
        <v>0</v>
      </c>
      <c r="AG257">
        <v>6</v>
      </c>
      <c r="AH257">
        <v>1</v>
      </c>
      <c r="AI257">
        <f>IF(AG257*$H$13&gt;=AK257,1.0,(AK257/(AK257-AG257*$H$13)))</f>
        <v>0</v>
      </c>
      <c r="AJ257">
        <f>(AI257-1)*100</f>
        <v>0</v>
      </c>
      <c r="AK257">
        <f>MAX(0,($B$13+$C$13*DS257)/(1+$D$13*DS257)*DL257/(DN257+273)*$E$13)</f>
        <v>0</v>
      </c>
      <c r="AL257" t="s">
        <v>420</v>
      </c>
      <c r="AM257" t="s">
        <v>420</v>
      </c>
      <c r="AN257">
        <v>0</v>
      </c>
      <c r="AO257">
        <v>0</v>
      </c>
      <c r="AP257">
        <f>1-AN257/AO257</f>
        <v>0</v>
      </c>
      <c r="AQ257">
        <v>0</v>
      </c>
      <c r="AR257" t="s">
        <v>420</v>
      </c>
      <c r="AS257" t="s">
        <v>420</v>
      </c>
      <c r="AT257">
        <v>0</v>
      </c>
      <c r="AU257">
        <v>0</v>
      </c>
      <c r="AV257">
        <f>1-AT257/AU257</f>
        <v>0</v>
      </c>
      <c r="AW257">
        <v>0.5</v>
      </c>
      <c r="AX257">
        <f>CW257</f>
        <v>0</v>
      </c>
      <c r="AY257">
        <f>L257</f>
        <v>0</v>
      </c>
      <c r="AZ257">
        <f>AV257*AW257*AX257</f>
        <v>0</v>
      </c>
      <c r="BA257">
        <f>(AY257-AQ257)/AX257</f>
        <v>0</v>
      </c>
      <c r="BB257">
        <f>(AO257-AU257)/AU257</f>
        <v>0</v>
      </c>
      <c r="BC257">
        <f>AN257/(AP257+AN257/AU257)</f>
        <v>0</v>
      </c>
      <c r="BD257" t="s">
        <v>420</v>
      </c>
      <c r="BE257">
        <v>0</v>
      </c>
      <c r="BF257">
        <f>IF(BE257&lt;&gt;0, BE257, BC257)</f>
        <v>0</v>
      </c>
      <c r="BG257">
        <f>1-BF257/AU257</f>
        <v>0</v>
      </c>
      <c r="BH257">
        <f>(AU257-AT257)/(AU257-BF257)</f>
        <v>0</v>
      </c>
      <c r="BI257">
        <f>(AO257-AU257)/(AO257-BF257)</f>
        <v>0</v>
      </c>
      <c r="BJ257">
        <f>(AU257-AT257)/(AU257-AN257)</f>
        <v>0</v>
      </c>
      <c r="BK257">
        <f>(AO257-AU257)/(AO257-AN257)</f>
        <v>0</v>
      </c>
      <c r="BL257">
        <f>(BH257*BF257/AT257)</f>
        <v>0</v>
      </c>
      <c r="BM257">
        <f>(1-BL257)</f>
        <v>0</v>
      </c>
      <c r="CV257">
        <f>$B$11*DT257+$C$11*DU257+$F$11*EF257*(1-EI257)</f>
        <v>0</v>
      </c>
      <c r="CW257">
        <f>CV257*CX257</f>
        <v>0</v>
      </c>
      <c r="CX257">
        <f>($B$11*$D$9+$C$11*$D$9+$F$11*((ES257+EK257)/MAX(ES257+EK257+ET257, 0.1)*$I$9+ET257/MAX(ES257+EK257+ET257, 0.1)*$J$9))/($B$11+$C$11+$F$11)</f>
        <v>0</v>
      </c>
      <c r="CY257">
        <f>($B$11*$K$9+$C$11*$K$9+$F$11*((ES257+EK257)/MAX(ES257+EK257+ET257, 0.1)*$P$9+ET257/MAX(ES257+EK257+ET257, 0.1)*$Q$9))/($B$11+$C$11+$F$11)</f>
        <v>0</v>
      </c>
      <c r="CZ257">
        <v>5.52</v>
      </c>
      <c r="DA257">
        <v>0.5</v>
      </c>
      <c r="DB257" t="s">
        <v>421</v>
      </c>
      <c r="DC257">
        <v>2</v>
      </c>
      <c r="DD257">
        <v>1759097742.75</v>
      </c>
      <c r="DE257">
        <v>421.0035</v>
      </c>
      <c r="DF257">
        <v>419.9832</v>
      </c>
      <c r="DG257">
        <v>24.71373</v>
      </c>
      <c r="DH257">
        <v>24.14499</v>
      </c>
      <c r="DI257">
        <v>420.8255</v>
      </c>
      <c r="DJ257">
        <v>24.44972</v>
      </c>
      <c r="DK257">
        <v>500.0363</v>
      </c>
      <c r="DL257">
        <v>90.68491999999999</v>
      </c>
      <c r="DM257">
        <v>0.05447795999999999</v>
      </c>
      <c r="DN257">
        <v>31.12496</v>
      </c>
      <c r="DO257">
        <v>30.0173</v>
      </c>
      <c r="DP257">
        <v>999.9</v>
      </c>
      <c r="DQ257">
        <v>0</v>
      </c>
      <c r="DR257">
        <v>0</v>
      </c>
      <c r="DS257">
        <v>10007.81</v>
      </c>
      <c r="DT257">
        <v>0</v>
      </c>
      <c r="DU257">
        <v>2.26173</v>
      </c>
      <c r="DV257">
        <v>1.0205161</v>
      </c>
      <c r="DW257">
        <v>431.6718</v>
      </c>
      <c r="DX257">
        <v>430.3744</v>
      </c>
      <c r="DY257">
        <v>0.5687511000000001</v>
      </c>
      <c r="DZ257">
        <v>419.9832</v>
      </c>
      <c r="EA257">
        <v>24.14499</v>
      </c>
      <c r="EB257">
        <v>2.241164</v>
      </c>
      <c r="EC257">
        <v>2.189587</v>
      </c>
      <c r="ED257">
        <v>19.25964</v>
      </c>
      <c r="EE257">
        <v>18.88632</v>
      </c>
      <c r="EF257">
        <v>0.00500056</v>
      </c>
      <c r="EG257">
        <v>0</v>
      </c>
      <c r="EH257">
        <v>0</v>
      </c>
      <c r="EI257">
        <v>0</v>
      </c>
      <c r="EJ257">
        <v>777.2900000000001</v>
      </c>
      <c r="EK257">
        <v>0.00500056</v>
      </c>
      <c r="EL257">
        <v>-9.540000000000001</v>
      </c>
      <c r="EM257">
        <v>-3.64</v>
      </c>
      <c r="EN257">
        <v>35.4996</v>
      </c>
      <c r="EO257">
        <v>38.781</v>
      </c>
      <c r="EP257">
        <v>37.2372</v>
      </c>
      <c r="EQ257">
        <v>38.44969999999999</v>
      </c>
      <c r="ER257">
        <v>37.8248</v>
      </c>
      <c r="ES257">
        <v>0</v>
      </c>
      <c r="ET257">
        <v>0</v>
      </c>
      <c r="EU257">
        <v>0</v>
      </c>
      <c r="EV257">
        <v>1759097757.1</v>
      </c>
      <c r="EW257">
        <v>0</v>
      </c>
      <c r="EX257">
        <v>777.1519999999999</v>
      </c>
      <c r="EY257">
        <v>-4.961538436355</v>
      </c>
      <c r="EZ257">
        <v>-11.05384649329871</v>
      </c>
      <c r="FA257">
        <v>-4.228</v>
      </c>
      <c r="FB257">
        <v>15</v>
      </c>
      <c r="FC257">
        <v>0</v>
      </c>
      <c r="FD257" t="s">
        <v>422</v>
      </c>
      <c r="FE257">
        <v>1747148579.5</v>
      </c>
      <c r="FF257">
        <v>1747148584.5</v>
      </c>
      <c r="FG257">
        <v>0</v>
      </c>
      <c r="FH257">
        <v>0.162</v>
      </c>
      <c r="FI257">
        <v>-0.001</v>
      </c>
      <c r="FJ257">
        <v>0.139</v>
      </c>
      <c r="FK257">
        <v>0.058</v>
      </c>
      <c r="FL257">
        <v>420</v>
      </c>
      <c r="FM257">
        <v>16</v>
      </c>
      <c r="FN257">
        <v>0.19</v>
      </c>
      <c r="FO257">
        <v>0.02</v>
      </c>
      <c r="FP257">
        <v>0.9992056000000001</v>
      </c>
      <c r="FQ257">
        <v>0.03116039774858968</v>
      </c>
      <c r="FR257">
        <v>0.04871094251900695</v>
      </c>
      <c r="FS257">
        <v>1</v>
      </c>
      <c r="FT257">
        <v>776.1823529411765</v>
      </c>
      <c r="FU257">
        <v>10.4904507333599</v>
      </c>
      <c r="FV257">
        <v>4.981581994662952</v>
      </c>
      <c r="FW257">
        <v>0</v>
      </c>
      <c r="FX257">
        <v>0.57065135</v>
      </c>
      <c r="FY257">
        <v>-0.01902927579737282</v>
      </c>
      <c r="FZ257">
        <v>0.002075674246479922</v>
      </c>
      <c r="GA257">
        <v>1</v>
      </c>
      <c r="GB257">
        <v>2</v>
      </c>
      <c r="GC257">
        <v>3</v>
      </c>
      <c r="GD257" t="s">
        <v>423</v>
      </c>
      <c r="GE257">
        <v>3.12676</v>
      </c>
      <c r="GF257">
        <v>2.7323</v>
      </c>
      <c r="GG257">
        <v>0.0860522</v>
      </c>
      <c r="GH257">
        <v>0.0863746</v>
      </c>
      <c r="GI257">
        <v>0.109274</v>
      </c>
      <c r="GJ257">
        <v>0.108141</v>
      </c>
      <c r="GK257">
        <v>27378.6</v>
      </c>
      <c r="GL257">
        <v>26524.8</v>
      </c>
      <c r="GM257">
        <v>30498.8</v>
      </c>
      <c r="GN257">
        <v>29288.2</v>
      </c>
      <c r="GO257">
        <v>37490.9</v>
      </c>
      <c r="GP257">
        <v>34356.2</v>
      </c>
      <c r="GQ257">
        <v>46658.7</v>
      </c>
      <c r="GR257">
        <v>43510.3</v>
      </c>
      <c r="GS257">
        <v>1.81675</v>
      </c>
      <c r="GT257">
        <v>1.8697</v>
      </c>
      <c r="GU257">
        <v>0.0502616</v>
      </c>
      <c r="GV257">
        <v>0</v>
      </c>
      <c r="GW257">
        <v>29.1931</v>
      </c>
      <c r="GX257">
        <v>999.9</v>
      </c>
      <c r="GY257">
        <v>49</v>
      </c>
      <c r="GZ257">
        <v>30.8</v>
      </c>
      <c r="HA257">
        <v>24.0984</v>
      </c>
      <c r="HB257">
        <v>62.7158</v>
      </c>
      <c r="HC257">
        <v>13.2772</v>
      </c>
      <c r="HD257">
        <v>1</v>
      </c>
      <c r="HE257">
        <v>0.168488</v>
      </c>
      <c r="HF257">
        <v>-0.393254</v>
      </c>
      <c r="HG257">
        <v>20.2196</v>
      </c>
      <c r="HH257">
        <v>5.2396</v>
      </c>
      <c r="HI257">
        <v>11.974</v>
      </c>
      <c r="HJ257">
        <v>4.9718</v>
      </c>
      <c r="HK257">
        <v>3.291</v>
      </c>
      <c r="HL257">
        <v>9999</v>
      </c>
      <c r="HM257">
        <v>9999</v>
      </c>
      <c r="HN257">
        <v>9999</v>
      </c>
      <c r="HO257">
        <v>4.9</v>
      </c>
      <c r="HP257">
        <v>4.97297</v>
      </c>
      <c r="HQ257">
        <v>1.87729</v>
      </c>
      <c r="HR257">
        <v>1.87543</v>
      </c>
      <c r="HS257">
        <v>1.8782</v>
      </c>
      <c r="HT257">
        <v>1.87496</v>
      </c>
      <c r="HU257">
        <v>1.87851</v>
      </c>
      <c r="HV257">
        <v>1.87561</v>
      </c>
      <c r="HW257">
        <v>1.87681</v>
      </c>
      <c r="HX257">
        <v>0</v>
      </c>
      <c r="HY257">
        <v>0</v>
      </c>
      <c r="HZ257">
        <v>0</v>
      </c>
      <c r="IA257">
        <v>0</v>
      </c>
      <c r="IB257" t="s">
        <v>424</v>
      </c>
      <c r="IC257" t="s">
        <v>425</v>
      </c>
      <c r="ID257" t="s">
        <v>426</v>
      </c>
      <c r="IE257" t="s">
        <v>426</v>
      </c>
      <c r="IF257" t="s">
        <v>426</v>
      </c>
      <c r="IG257" t="s">
        <v>426</v>
      </c>
      <c r="IH257">
        <v>0</v>
      </c>
      <c r="II257">
        <v>100</v>
      </c>
      <c r="IJ257">
        <v>100</v>
      </c>
      <c r="IK257">
        <v>0.178</v>
      </c>
      <c r="IL257">
        <v>0.264</v>
      </c>
      <c r="IM257">
        <v>-0.2208080166734159</v>
      </c>
      <c r="IN257">
        <v>0.0009760521447082311</v>
      </c>
      <c r="IO257">
        <v>-1.213558287100738E-07</v>
      </c>
      <c r="IP257">
        <v>1.27618266518245E-10</v>
      </c>
      <c r="IQ257">
        <v>-0.04124942103459956</v>
      </c>
      <c r="IR257">
        <v>-0.001300910323688675</v>
      </c>
      <c r="IS257">
        <v>0.0007077955028906285</v>
      </c>
      <c r="IT257">
        <v>-5.887928008297181E-06</v>
      </c>
      <c r="IU257">
        <v>4</v>
      </c>
      <c r="IV257">
        <v>2095</v>
      </c>
      <c r="IW257">
        <v>1</v>
      </c>
      <c r="IX257">
        <v>25</v>
      </c>
      <c r="IY257">
        <v>199152.8</v>
      </c>
      <c r="IZ257">
        <v>199152.7</v>
      </c>
      <c r="JA257">
        <v>1.10474</v>
      </c>
      <c r="JB257">
        <v>2.57324</v>
      </c>
      <c r="JC257">
        <v>1.39893</v>
      </c>
      <c r="JD257">
        <v>2.34985</v>
      </c>
      <c r="JE257">
        <v>1.44897</v>
      </c>
      <c r="JF257">
        <v>2.49512</v>
      </c>
      <c r="JG257">
        <v>37.5059</v>
      </c>
      <c r="JH257">
        <v>24.0087</v>
      </c>
      <c r="JI257">
        <v>18</v>
      </c>
      <c r="JJ257">
        <v>475.835</v>
      </c>
      <c r="JK257">
        <v>479.132</v>
      </c>
      <c r="JL257">
        <v>30.9422</v>
      </c>
      <c r="JM257">
        <v>29.3877</v>
      </c>
      <c r="JN257">
        <v>30.0003</v>
      </c>
      <c r="JO257">
        <v>28.9964</v>
      </c>
      <c r="JP257">
        <v>29.045</v>
      </c>
      <c r="JQ257">
        <v>22.1449</v>
      </c>
      <c r="JR257">
        <v>0</v>
      </c>
      <c r="JS257">
        <v>100</v>
      </c>
      <c r="JT257">
        <v>30.9487</v>
      </c>
      <c r="JU257">
        <v>420</v>
      </c>
      <c r="JV257">
        <v>24.8797</v>
      </c>
      <c r="JW257">
        <v>100.831</v>
      </c>
      <c r="JX257">
        <v>100.091</v>
      </c>
    </row>
    <row r="258" spans="1:284">
      <c r="A258">
        <v>242</v>
      </c>
      <c r="B258">
        <v>1759097747.5</v>
      </c>
      <c r="C258">
        <v>3913.400000095367</v>
      </c>
      <c r="D258" t="s">
        <v>918</v>
      </c>
      <c r="E258" t="s">
        <v>919</v>
      </c>
      <c r="F258">
        <v>5</v>
      </c>
      <c r="G258" t="s">
        <v>917</v>
      </c>
      <c r="H258" t="s">
        <v>419</v>
      </c>
      <c r="I258">
        <v>1759097744.666667</v>
      </c>
      <c r="J258">
        <f>(K258)/1000</f>
        <v>0</v>
      </c>
      <c r="K258">
        <f>1000*DK258*AI258*(DG258-DH258)/(100*CZ258*(1000-AI258*DG258))</f>
        <v>0</v>
      </c>
      <c r="L258">
        <f>DK258*AI258*(DF258-DE258*(1000-AI258*DH258)/(1000-AI258*DG258))/(100*CZ258)</f>
        <v>0</v>
      </c>
      <c r="M258">
        <f>DE258 - IF(AI258&gt;1, L258*CZ258*100.0/(AK258), 0)</f>
        <v>0</v>
      </c>
      <c r="N258">
        <f>((T258-J258/2)*M258-L258)/(T258+J258/2)</f>
        <v>0</v>
      </c>
      <c r="O258">
        <f>N258*(DL258+DM258)/1000.0</f>
        <v>0</v>
      </c>
      <c r="P258">
        <f>(DE258 - IF(AI258&gt;1, L258*CZ258*100.0/(AK258), 0))*(DL258+DM258)/1000.0</f>
        <v>0</v>
      </c>
      <c r="Q258">
        <f>2.0/((1/S258-1/R258)+SIGN(S258)*SQRT((1/S258-1/R258)*(1/S258-1/R258) + 4*DA258/((DA258+1)*(DA258+1))*(2*1/S258*1/R258-1/R258*1/R258)))</f>
        <v>0</v>
      </c>
      <c r="R258">
        <f>IF(LEFT(DB258,1)&lt;&gt;"0",IF(LEFT(DB258,1)="1",3.0,DC258),$D$5+$E$5*(DS258*DL258/($K$5*1000))+$F$5*(DS258*DL258/($K$5*1000))*MAX(MIN(CZ258,$J$5),$I$5)*MAX(MIN(CZ258,$J$5),$I$5)+$G$5*MAX(MIN(CZ258,$J$5),$I$5)*(DS258*DL258/($K$5*1000))+$H$5*(DS258*DL258/($K$5*1000))*(DS258*DL258/($K$5*1000)))</f>
        <v>0</v>
      </c>
      <c r="S258">
        <f>J258*(1000-(1000*0.61365*exp(17.502*W258/(240.97+W258))/(DL258+DM258)+DG258)/2)/(1000*0.61365*exp(17.502*W258/(240.97+W258))/(DL258+DM258)-DG258)</f>
        <v>0</v>
      </c>
      <c r="T258">
        <f>1/((DA258+1)/(Q258/1.6)+1/(R258/1.37)) + DA258/((DA258+1)/(Q258/1.6) + DA258/(R258/1.37))</f>
        <v>0</v>
      </c>
      <c r="U258">
        <f>(CV258*CY258)</f>
        <v>0</v>
      </c>
      <c r="V258">
        <f>(DN258+(U258+2*0.95*5.67E-8*(((DN258+$B$7)+273)^4-(DN258+273)^4)-44100*J258)/(1.84*29.3*R258+8*0.95*5.67E-8*(DN258+273)^3))</f>
        <v>0</v>
      </c>
      <c r="W258">
        <f>($C$7*DO258+$D$7*DP258+$E$7*V258)</f>
        <v>0</v>
      </c>
      <c r="X258">
        <f>0.61365*exp(17.502*W258/(240.97+W258))</f>
        <v>0</v>
      </c>
      <c r="Y258">
        <f>(Z258/AA258*100)</f>
        <v>0</v>
      </c>
      <c r="Z258">
        <f>DG258*(DL258+DM258)/1000</f>
        <v>0</v>
      </c>
      <c r="AA258">
        <f>0.61365*exp(17.502*DN258/(240.97+DN258))</f>
        <v>0</v>
      </c>
      <c r="AB258">
        <f>(X258-DG258*(DL258+DM258)/1000)</f>
        <v>0</v>
      </c>
      <c r="AC258">
        <f>(-J258*44100)</f>
        <v>0</v>
      </c>
      <c r="AD258">
        <f>2*29.3*R258*0.92*(DN258-W258)</f>
        <v>0</v>
      </c>
      <c r="AE258">
        <f>2*0.95*5.67E-8*(((DN258+$B$7)+273)^4-(W258+273)^4)</f>
        <v>0</v>
      </c>
      <c r="AF258">
        <f>U258+AE258+AC258+AD258</f>
        <v>0</v>
      </c>
      <c r="AG258">
        <v>6</v>
      </c>
      <c r="AH258">
        <v>1</v>
      </c>
      <c r="AI258">
        <f>IF(AG258*$H$13&gt;=AK258,1.0,(AK258/(AK258-AG258*$H$13)))</f>
        <v>0</v>
      </c>
      <c r="AJ258">
        <f>(AI258-1)*100</f>
        <v>0</v>
      </c>
      <c r="AK258">
        <f>MAX(0,($B$13+$C$13*DS258)/(1+$D$13*DS258)*DL258/(DN258+273)*$E$13)</f>
        <v>0</v>
      </c>
      <c r="AL258" t="s">
        <v>420</v>
      </c>
      <c r="AM258" t="s">
        <v>420</v>
      </c>
      <c r="AN258">
        <v>0</v>
      </c>
      <c r="AO258">
        <v>0</v>
      </c>
      <c r="AP258">
        <f>1-AN258/AO258</f>
        <v>0</v>
      </c>
      <c r="AQ258">
        <v>0</v>
      </c>
      <c r="AR258" t="s">
        <v>420</v>
      </c>
      <c r="AS258" t="s">
        <v>420</v>
      </c>
      <c r="AT258">
        <v>0</v>
      </c>
      <c r="AU258">
        <v>0</v>
      </c>
      <c r="AV258">
        <f>1-AT258/AU258</f>
        <v>0</v>
      </c>
      <c r="AW258">
        <v>0.5</v>
      </c>
      <c r="AX258">
        <f>CW258</f>
        <v>0</v>
      </c>
      <c r="AY258">
        <f>L258</f>
        <v>0</v>
      </c>
      <c r="AZ258">
        <f>AV258*AW258*AX258</f>
        <v>0</v>
      </c>
      <c r="BA258">
        <f>(AY258-AQ258)/AX258</f>
        <v>0</v>
      </c>
      <c r="BB258">
        <f>(AO258-AU258)/AU258</f>
        <v>0</v>
      </c>
      <c r="BC258">
        <f>AN258/(AP258+AN258/AU258)</f>
        <v>0</v>
      </c>
      <c r="BD258" t="s">
        <v>420</v>
      </c>
      <c r="BE258">
        <v>0</v>
      </c>
      <c r="BF258">
        <f>IF(BE258&lt;&gt;0, BE258, BC258)</f>
        <v>0</v>
      </c>
      <c r="BG258">
        <f>1-BF258/AU258</f>
        <v>0</v>
      </c>
      <c r="BH258">
        <f>(AU258-AT258)/(AU258-BF258)</f>
        <v>0</v>
      </c>
      <c r="BI258">
        <f>(AO258-AU258)/(AO258-BF258)</f>
        <v>0</v>
      </c>
      <c r="BJ258">
        <f>(AU258-AT258)/(AU258-AN258)</f>
        <v>0</v>
      </c>
      <c r="BK258">
        <f>(AO258-AU258)/(AO258-AN258)</f>
        <v>0</v>
      </c>
      <c r="BL258">
        <f>(BH258*BF258/AT258)</f>
        <v>0</v>
      </c>
      <c r="BM258">
        <f>(1-BL258)</f>
        <v>0</v>
      </c>
      <c r="CV258">
        <f>$B$11*DT258+$C$11*DU258+$F$11*EF258*(1-EI258)</f>
        <v>0</v>
      </c>
      <c r="CW258">
        <f>CV258*CX258</f>
        <v>0</v>
      </c>
      <c r="CX258">
        <f>($B$11*$D$9+$C$11*$D$9+$F$11*((ES258+EK258)/MAX(ES258+EK258+ET258, 0.1)*$I$9+ET258/MAX(ES258+EK258+ET258, 0.1)*$J$9))/($B$11+$C$11+$F$11)</f>
        <v>0</v>
      </c>
      <c r="CY258">
        <f>($B$11*$K$9+$C$11*$K$9+$F$11*((ES258+EK258)/MAX(ES258+EK258+ET258, 0.1)*$P$9+ET258/MAX(ES258+EK258+ET258, 0.1)*$Q$9))/($B$11+$C$11+$F$11)</f>
        <v>0</v>
      </c>
      <c r="CZ258">
        <v>5.52</v>
      </c>
      <c r="DA258">
        <v>0.5</v>
      </c>
      <c r="DB258" t="s">
        <v>421</v>
      </c>
      <c r="DC258">
        <v>2</v>
      </c>
      <c r="DD258">
        <v>1759097744.666667</v>
      </c>
      <c r="DE258">
        <v>420.9998888888888</v>
      </c>
      <c r="DF258">
        <v>419.9964444444444</v>
      </c>
      <c r="DG258">
        <v>24.71356666666667</v>
      </c>
      <c r="DH258">
        <v>24.14431111111111</v>
      </c>
      <c r="DI258">
        <v>420.8218888888889</v>
      </c>
      <c r="DJ258">
        <v>24.44956666666666</v>
      </c>
      <c r="DK258">
        <v>500.0305555555555</v>
      </c>
      <c r="DL258">
        <v>90.68541111111111</v>
      </c>
      <c r="DM258">
        <v>0.0545228</v>
      </c>
      <c r="DN258">
        <v>31.11336666666667</v>
      </c>
      <c r="DO258">
        <v>30.01216666666667</v>
      </c>
      <c r="DP258">
        <v>999.9000000000001</v>
      </c>
      <c r="DQ258">
        <v>0</v>
      </c>
      <c r="DR258">
        <v>0</v>
      </c>
      <c r="DS258">
        <v>10007.48888888889</v>
      </c>
      <c r="DT258">
        <v>0</v>
      </c>
      <c r="DU258">
        <v>2.26173</v>
      </c>
      <c r="DV258">
        <v>1.003502333333333</v>
      </c>
      <c r="DW258">
        <v>431.6678888888889</v>
      </c>
      <c r="DX258">
        <v>430.3877777777777</v>
      </c>
      <c r="DY258">
        <v>0.5692643333333334</v>
      </c>
      <c r="DZ258">
        <v>419.9964444444444</v>
      </c>
      <c r="EA258">
        <v>24.14431111111111</v>
      </c>
      <c r="EB258">
        <v>2.241161111111111</v>
      </c>
      <c r="EC258">
        <v>2.189536666666667</v>
      </c>
      <c r="ED258">
        <v>19.25961111111111</v>
      </c>
      <c r="EE258">
        <v>18.88595555555555</v>
      </c>
      <c r="EF258">
        <v>0.00500056</v>
      </c>
      <c r="EG258">
        <v>0</v>
      </c>
      <c r="EH258">
        <v>0</v>
      </c>
      <c r="EI258">
        <v>0</v>
      </c>
      <c r="EJ258">
        <v>775.6666666666666</v>
      </c>
      <c r="EK258">
        <v>0.00500056</v>
      </c>
      <c r="EL258">
        <v>-7.722222222222222</v>
      </c>
      <c r="EM258">
        <v>-3.511111111111111</v>
      </c>
      <c r="EN258">
        <v>35.55522222222222</v>
      </c>
      <c r="EO258">
        <v>38.78444444444444</v>
      </c>
      <c r="EP258">
        <v>37.24266666666666</v>
      </c>
      <c r="EQ258">
        <v>38.45811111111111</v>
      </c>
      <c r="ER258">
        <v>37.90266666666667</v>
      </c>
      <c r="ES258">
        <v>0</v>
      </c>
      <c r="ET258">
        <v>0</v>
      </c>
      <c r="EU258">
        <v>0</v>
      </c>
      <c r="EV258">
        <v>1759097758.9</v>
      </c>
      <c r="EW258">
        <v>0</v>
      </c>
      <c r="EX258">
        <v>776.623076923077</v>
      </c>
      <c r="EY258">
        <v>-15.23418806269468</v>
      </c>
      <c r="EZ258">
        <v>9.712820317487607</v>
      </c>
      <c r="FA258">
        <v>-4.126923076923076</v>
      </c>
      <c r="FB258">
        <v>15</v>
      </c>
      <c r="FC258">
        <v>0</v>
      </c>
      <c r="FD258" t="s">
        <v>422</v>
      </c>
      <c r="FE258">
        <v>1747148579.5</v>
      </c>
      <c r="FF258">
        <v>1747148584.5</v>
      </c>
      <c r="FG258">
        <v>0</v>
      </c>
      <c r="FH258">
        <v>0.162</v>
      </c>
      <c r="FI258">
        <v>-0.001</v>
      </c>
      <c r="FJ258">
        <v>0.139</v>
      </c>
      <c r="FK258">
        <v>0.058</v>
      </c>
      <c r="FL258">
        <v>420</v>
      </c>
      <c r="FM258">
        <v>16</v>
      </c>
      <c r="FN258">
        <v>0.19</v>
      </c>
      <c r="FO258">
        <v>0.02</v>
      </c>
      <c r="FP258">
        <v>0.997764756097561</v>
      </c>
      <c r="FQ258">
        <v>0.03891892682926641</v>
      </c>
      <c r="FR258">
        <v>0.04808046958486873</v>
      </c>
      <c r="FS258">
        <v>1</v>
      </c>
      <c r="FT258">
        <v>775.9735294117646</v>
      </c>
      <c r="FU258">
        <v>1.391902202188714</v>
      </c>
      <c r="FV258">
        <v>5.291297451450175</v>
      </c>
      <c r="FW258">
        <v>0</v>
      </c>
      <c r="FX258">
        <v>0.5703587317073171</v>
      </c>
      <c r="FY258">
        <v>-0.01575110801393618</v>
      </c>
      <c r="FZ258">
        <v>0.00187387369780786</v>
      </c>
      <c r="GA258">
        <v>1</v>
      </c>
      <c r="GB258">
        <v>2</v>
      </c>
      <c r="GC258">
        <v>3</v>
      </c>
      <c r="GD258" t="s">
        <v>423</v>
      </c>
      <c r="GE258">
        <v>3.1268</v>
      </c>
      <c r="GF258">
        <v>2.73245</v>
      </c>
      <c r="GG258">
        <v>0.0860503</v>
      </c>
      <c r="GH258">
        <v>0.08638</v>
      </c>
      <c r="GI258">
        <v>0.109272</v>
      </c>
      <c r="GJ258">
        <v>0.108141</v>
      </c>
      <c r="GK258">
        <v>27378.5</v>
      </c>
      <c r="GL258">
        <v>26524.7</v>
      </c>
      <c r="GM258">
        <v>30498.6</v>
      </c>
      <c r="GN258">
        <v>29288.2</v>
      </c>
      <c r="GO258">
        <v>37490.8</v>
      </c>
      <c r="GP258">
        <v>34356.2</v>
      </c>
      <c r="GQ258">
        <v>46658.5</v>
      </c>
      <c r="GR258">
        <v>43510.2</v>
      </c>
      <c r="GS258">
        <v>1.8167</v>
      </c>
      <c r="GT258">
        <v>1.8696</v>
      </c>
      <c r="GU258">
        <v>0.0497252</v>
      </c>
      <c r="GV258">
        <v>0</v>
      </c>
      <c r="GW258">
        <v>29.1895</v>
      </c>
      <c r="GX258">
        <v>999.9</v>
      </c>
      <c r="GY258">
        <v>49</v>
      </c>
      <c r="GZ258">
        <v>30.8</v>
      </c>
      <c r="HA258">
        <v>24.0999</v>
      </c>
      <c r="HB258">
        <v>62.7558</v>
      </c>
      <c r="HC258">
        <v>13.1651</v>
      </c>
      <c r="HD258">
        <v>1</v>
      </c>
      <c r="HE258">
        <v>0.168486</v>
      </c>
      <c r="HF258">
        <v>-0.412402</v>
      </c>
      <c r="HG258">
        <v>20.2197</v>
      </c>
      <c r="HH258">
        <v>5.23975</v>
      </c>
      <c r="HI258">
        <v>11.974</v>
      </c>
      <c r="HJ258">
        <v>4.9717</v>
      </c>
      <c r="HK258">
        <v>3.291</v>
      </c>
      <c r="HL258">
        <v>9999</v>
      </c>
      <c r="HM258">
        <v>9999</v>
      </c>
      <c r="HN258">
        <v>9999</v>
      </c>
      <c r="HO258">
        <v>4.9</v>
      </c>
      <c r="HP258">
        <v>4.97297</v>
      </c>
      <c r="HQ258">
        <v>1.87729</v>
      </c>
      <c r="HR258">
        <v>1.87543</v>
      </c>
      <c r="HS258">
        <v>1.87819</v>
      </c>
      <c r="HT258">
        <v>1.87496</v>
      </c>
      <c r="HU258">
        <v>1.87851</v>
      </c>
      <c r="HV258">
        <v>1.8756</v>
      </c>
      <c r="HW258">
        <v>1.87683</v>
      </c>
      <c r="HX258">
        <v>0</v>
      </c>
      <c r="HY258">
        <v>0</v>
      </c>
      <c r="HZ258">
        <v>0</v>
      </c>
      <c r="IA258">
        <v>0</v>
      </c>
      <c r="IB258" t="s">
        <v>424</v>
      </c>
      <c r="IC258" t="s">
        <v>425</v>
      </c>
      <c r="ID258" t="s">
        <v>426</v>
      </c>
      <c r="IE258" t="s">
        <v>426</v>
      </c>
      <c r="IF258" t="s">
        <v>426</v>
      </c>
      <c r="IG258" t="s">
        <v>426</v>
      </c>
      <c r="IH258">
        <v>0</v>
      </c>
      <c r="II258">
        <v>100</v>
      </c>
      <c r="IJ258">
        <v>100</v>
      </c>
      <c r="IK258">
        <v>0.178</v>
      </c>
      <c r="IL258">
        <v>0.264</v>
      </c>
      <c r="IM258">
        <v>-0.2208080166734159</v>
      </c>
      <c r="IN258">
        <v>0.0009760521447082311</v>
      </c>
      <c r="IO258">
        <v>-1.213558287100738E-07</v>
      </c>
      <c r="IP258">
        <v>1.27618266518245E-10</v>
      </c>
      <c r="IQ258">
        <v>-0.04124942103459956</v>
      </c>
      <c r="IR258">
        <v>-0.001300910323688675</v>
      </c>
      <c r="IS258">
        <v>0.0007077955028906285</v>
      </c>
      <c r="IT258">
        <v>-5.887928008297181E-06</v>
      </c>
      <c r="IU258">
        <v>4</v>
      </c>
      <c r="IV258">
        <v>2095</v>
      </c>
      <c r="IW258">
        <v>1</v>
      </c>
      <c r="IX258">
        <v>25</v>
      </c>
      <c r="IY258">
        <v>199152.8</v>
      </c>
      <c r="IZ258">
        <v>199152.7</v>
      </c>
      <c r="JA258">
        <v>1.10474</v>
      </c>
      <c r="JB258">
        <v>2.56958</v>
      </c>
      <c r="JC258">
        <v>1.39893</v>
      </c>
      <c r="JD258">
        <v>2.34985</v>
      </c>
      <c r="JE258">
        <v>1.44897</v>
      </c>
      <c r="JF258">
        <v>2.58545</v>
      </c>
      <c r="JG258">
        <v>37.5059</v>
      </c>
      <c r="JH258">
        <v>24.0087</v>
      </c>
      <c r="JI258">
        <v>18</v>
      </c>
      <c r="JJ258">
        <v>475.809</v>
      </c>
      <c r="JK258">
        <v>479.076</v>
      </c>
      <c r="JL258">
        <v>30.9353</v>
      </c>
      <c r="JM258">
        <v>29.389</v>
      </c>
      <c r="JN258">
        <v>30.0001</v>
      </c>
      <c r="JO258">
        <v>28.9968</v>
      </c>
      <c r="JP258">
        <v>29.0463</v>
      </c>
      <c r="JQ258">
        <v>22.1434</v>
      </c>
      <c r="JR258">
        <v>0</v>
      </c>
      <c r="JS258">
        <v>100</v>
      </c>
      <c r="JT258">
        <v>30.9487</v>
      </c>
      <c r="JU258">
        <v>420</v>
      </c>
      <c r="JV258">
        <v>24.8797</v>
      </c>
      <c r="JW258">
        <v>100.83</v>
      </c>
      <c r="JX258">
        <v>100.09</v>
      </c>
    </row>
    <row r="259" spans="1:284">
      <c r="A259">
        <v>243</v>
      </c>
      <c r="B259">
        <v>1759097749.5</v>
      </c>
      <c r="C259">
        <v>3915.400000095367</v>
      </c>
      <c r="D259" t="s">
        <v>920</v>
      </c>
      <c r="E259" t="s">
        <v>921</v>
      </c>
      <c r="F259">
        <v>5</v>
      </c>
      <c r="G259" t="s">
        <v>917</v>
      </c>
      <c r="H259" t="s">
        <v>419</v>
      </c>
      <c r="I259">
        <v>1759097746.8125</v>
      </c>
      <c r="J259">
        <f>(K259)/1000</f>
        <v>0</v>
      </c>
      <c r="K259">
        <f>1000*DK259*AI259*(DG259-DH259)/(100*CZ259*(1000-AI259*DG259))</f>
        <v>0</v>
      </c>
      <c r="L259">
        <f>DK259*AI259*(DF259-DE259*(1000-AI259*DH259)/(1000-AI259*DG259))/(100*CZ259)</f>
        <v>0</v>
      </c>
      <c r="M259">
        <f>DE259 - IF(AI259&gt;1, L259*CZ259*100.0/(AK259), 0)</f>
        <v>0</v>
      </c>
      <c r="N259">
        <f>((T259-J259/2)*M259-L259)/(T259+J259/2)</f>
        <v>0</v>
      </c>
      <c r="O259">
        <f>N259*(DL259+DM259)/1000.0</f>
        <v>0</v>
      </c>
      <c r="P259">
        <f>(DE259 - IF(AI259&gt;1, L259*CZ259*100.0/(AK259), 0))*(DL259+DM259)/1000.0</f>
        <v>0</v>
      </c>
      <c r="Q259">
        <f>2.0/((1/S259-1/R259)+SIGN(S259)*SQRT((1/S259-1/R259)*(1/S259-1/R259) + 4*DA259/((DA259+1)*(DA259+1))*(2*1/S259*1/R259-1/R259*1/R259)))</f>
        <v>0</v>
      </c>
      <c r="R259">
        <f>IF(LEFT(DB259,1)&lt;&gt;"0",IF(LEFT(DB259,1)="1",3.0,DC259),$D$5+$E$5*(DS259*DL259/($K$5*1000))+$F$5*(DS259*DL259/($K$5*1000))*MAX(MIN(CZ259,$J$5),$I$5)*MAX(MIN(CZ259,$J$5),$I$5)+$G$5*MAX(MIN(CZ259,$J$5),$I$5)*(DS259*DL259/($K$5*1000))+$H$5*(DS259*DL259/($K$5*1000))*(DS259*DL259/($K$5*1000)))</f>
        <v>0</v>
      </c>
      <c r="S259">
        <f>J259*(1000-(1000*0.61365*exp(17.502*W259/(240.97+W259))/(DL259+DM259)+DG259)/2)/(1000*0.61365*exp(17.502*W259/(240.97+W259))/(DL259+DM259)-DG259)</f>
        <v>0</v>
      </c>
      <c r="T259">
        <f>1/((DA259+1)/(Q259/1.6)+1/(R259/1.37)) + DA259/((DA259+1)/(Q259/1.6) + DA259/(R259/1.37))</f>
        <v>0</v>
      </c>
      <c r="U259">
        <f>(CV259*CY259)</f>
        <v>0</v>
      </c>
      <c r="V259">
        <f>(DN259+(U259+2*0.95*5.67E-8*(((DN259+$B$7)+273)^4-(DN259+273)^4)-44100*J259)/(1.84*29.3*R259+8*0.95*5.67E-8*(DN259+273)^3))</f>
        <v>0</v>
      </c>
      <c r="W259">
        <f>($C$7*DO259+$D$7*DP259+$E$7*V259)</f>
        <v>0</v>
      </c>
      <c r="X259">
        <f>0.61365*exp(17.502*W259/(240.97+W259))</f>
        <v>0</v>
      </c>
      <c r="Y259">
        <f>(Z259/AA259*100)</f>
        <v>0</v>
      </c>
      <c r="Z259">
        <f>DG259*(DL259+DM259)/1000</f>
        <v>0</v>
      </c>
      <c r="AA259">
        <f>0.61365*exp(17.502*DN259/(240.97+DN259))</f>
        <v>0</v>
      </c>
      <c r="AB259">
        <f>(X259-DG259*(DL259+DM259)/1000)</f>
        <v>0</v>
      </c>
      <c r="AC259">
        <f>(-J259*44100)</f>
        <v>0</v>
      </c>
      <c r="AD259">
        <f>2*29.3*R259*0.92*(DN259-W259)</f>
        <v>0</v>
      </c>
      <c r="AE259">
        <f>2*0.95*5.67E-8*(((DN259+$B$7)+273)^4-(W259+273)^4)</f>
        <v>0</v>
      </c>
      <c r="AF259">
        <f>U259+AE259+AC259+AD259</f>
        <v>0</v>
      </c>
      <c r="AG259">
        <v>6</v>
      </c>
      <c r="AH259">
        <v>1</v>
      </c>
      <c r="AI259">
        <f>IF(AG259*$H$13&gt;=AK259,1.0,(AK259/(AK259-AG259*$H$13)))</f>
        <v>0</v>
      </c>
      <c r="AJ259">
        <f>(AI259-1)*100</f>
        <v>0</v>
      </c>
      <c r="AK259">
        <f>MAX(0,($B$13+$C$13*DS259)/(1+$D$13*DS259)*DL259/(DN259+273)*$E$13)</f>
        <v>0</v>
      </c>
      <c r="AL259" t="s">
        <v>420</v>
      </c>
      <c r="AM259" t="s">
        <v>420</v>
      </c>
      <c r="AN259">
        <v>0</v>
      </c>
      <c r="AO259">
        <v>0</v>
      </c>
      <c r="AP259">
        <f>1-AN259/AO259</f>
        <v>0</v>
      </c>
      <c r="AQ259">
        <v>0</v>
      </c>
      <c r="AR259" t="s">
        <v>420</v>
      </c>
      <c r="AS259" t="s">
        <v>420</v>
      </c>
      <c r="AT259">
        <v>0</v>
      </c>
      <c r="AU259">
        <v>0</v>
      </c>
      <c r="AV259">
        <f>1-AT259/AU259</f>
        <v>0</v>
      </c>
      <c r="AW259">
        <v>0.5</v>
      </c>
      <c r="AX259">
        <f>CW259</f>
        <v>0</v>
      </c>
      <c r="AY259">
        <f>L259</f>
        <v>0</v>
      </c>
      <c r="AZ259">
        <f>AV259*AW259*AX259</f>
        <v>0</v>
      </c>
      <c r="BA259">
        <f>(AY259-AQ259)/AX259</f>
        <v>0</v>
      </c>
      <c r="BB259">
        <f>(AO259-AU259)/AU259</f>
        <v>0</v>
      </c>
      <c r="BC259">
        <f>AN259/(AP259+AN259/AU259)</f>
        <v>0</v>
      </c>
      <c r="BD259" t="s">
        <v>420</v>
      </c>
      <c r="BE259">
        <v>0</v>
      </c>
      <c r="BF259">
        <f>IF(BE259&lt;&gt;0, BE259, BC259)</f>
        <v>0</v>
      </c>
      <c r="BG259">
        <f>1-BF259/AU259</f>
        <v>0</v>
      </c>
      <c r="BH259">
        <f>(AU259-AT259)/(AU259-BF259)</f>
        <v>0</v>
      </c>
      <c r="BI259">
        <f>(AO259-AU259)/(AO259-BF259)</f>
        <v>0</v>
      </c>
      <c r="BJ259">
        <f>(AU259-AT259)/(AU259-AN259)</f>
        <v>0</v>
      </c>
      <c r="BK259">
        <f>(AO259-AU259)/(AO259-AN259)</f>
        <v>0</v>
      </c>
      <c r="BL259">
        <f>(BH259*BF259/AT259)</f>
        <v>0</v>
      </c>
      <c r="BM259">
        <f>(1-BL259)</f>
        <v>0</v>
      </c>
      <c r="CV259">
        <f>$B$11*DT259+$C$11*DU259+$F$11*EF259*(1-EI259)</f>
        <v>0</v>
      </c>
      <c r="CW259">
        <f>CV259*CX259</f>
        <v>0</v>
      </c>
      <c r="CX259">
        <f>($B$11*$D$9+$C$11*$D$9+$F$11*((ES259+EK259)/MAX(ES259+EK259+ET259, 0.1)*$I$9+ET259/MAX(ES259+EK259+ET259, 0.1)*$J$9))/($B$11+$C$11+$F$11)</f>
        <v>0</v>
      </c>
      <c r="CY259">
        <f>($B$11*$K$9+$C$11*$K$9+$F$11*((ES259+EK259)/MAX(ES259+EK259+ET259, 0.1)*$P$9+ET259/MAX(ES259+EK259+ET259, 0.1)*$Q$9))/($B$11+$C$11+$F$11)</f>
        <v>0</v>
      </c>
      <c r="CZ259">
        <v>5.52</v>
      </c>
      <c r="DA259">
        <v>0.5</v>
      </c>
      <c r="DB259" t="s">
        <v>421</v>
      </c>
      <c r="DC259">
        <v>2</v>
      </c>
      <c r="DD259">
        <v>1759097746.8125</v>
      </c>
      <c r="DE259">
        <v>420.9965</v>
      </c>
      <c r="DF259">
        <v>420.0135</v>
      </c>
      <c r="DG259">
        <v>24.7129125</v>
      </c>
      <c r="DH259">
        <v>24.1441375</v>
      </c>
      <c r="DI259">
        <v>420.8185</v>
      </c>
      <c r="DJ259">
        <v>24.448925</v>
      </c>
      <c r="DK259">
        <v>499.98075</v>
      </c>
      <c r="DL259">
        <v>90.68574999999998</v>
      </c>
      <c r="DM259">
        <v>0.054605325</v>
      </c>
      <c r="DN259">
        <v>31.100725</v>
      </c>
      <c r="DO259">
        <v>30.0050625</v>
      </c>
      <c r="DP259">
        <v>999.9</v>
      </c>
      <c r="DQ259">
        <v>0</v>
      </c>
      <c r="DR259">
        <v>0</v>
      </c>
      <c r="DS259">
        <v>10000.225</v>
      </c>
      <c r="DT259">
        <v>0</v>
      </c>
      <c r="DU259">
        <v>2.26173</v>
      </c>
      <c r="DV259">
        <v>0.983176375</v>
      </c>
      <c r="DW259">
        <v>431.664125</v>
      </c>
      <c r="DX259">
        <v>430.40525</v>
      </c>
      <c r="DY259">
        <v>0.568783375</v>
      </c>
      <c r="DZ259">
        <v>420.0135</v>
      </c>
      <c r="EA259">
        <v>24.1441375</v>
      </c>
      <c r="EB259">
        <v>2.24111</v>
      </c>
      <c r="EC259">
        <v>2.18952875</v>
      </c>
      <c r="ED259">
        <v>19.2592375</v>
      </c>
      <c r="EE259">
        <v>18.8859</v>
      </c>
      <c r="EF259">
        <v>0.00500056</v>
      </c>
      <c r="EG259">
        <v>0</v>
      </c>
      <c r="EH259">
        <v>0</v>
      </c>
      <c r="EI259">
        <v>0</v>
      </c>
      <c r="EJ259">
        <v>777.0250000000001</v>
      </c>
      <c r="EK259">
        <v>0.00500056</v>
      </c>
      <c r="EL259">
        <v>-0.8374999999999999</v>
      </c>
      <c r="EM259">
        <v>-2.375</v>
      </c>
      <c r="EN259">
        <v>35.49962499999999</v>
      </c>
      <c r="EO259">
        <v>38.765375</v>
      </c>
      <c r="EP259">
        <v>37.187</v>
      </c>
      <c r="EQ259">
        <v>38.38275</v>
      </c>
      <c r="ER259">
        <v>37.906</v>
      </c>
      <c r="ES259">
        <v>0</v>
      </c>
      <c r="ET259">
        <v>0</v>
      </c>
      <c r="EU259">
        <v>0</v>
      </c>
      <c r="EV259">
        <v>1759097761.3</v>
      </c>
      <c r="EW259">
        <v>0</v>
      </c>
      <c r="EX259">
        <v>777.0269230769231</v>
      </c>
      <c r="EY259">
        <v>2.061538448179455</v>
      </c>
      <c r="EZ259">
        <v>14.34529896422945</v>
      </c>
      <c r="FA259">
        <v>-3.807692307692307</v>
      </c>
      <c r="FB259">
        <v>15</v>
      </c>
      <c r="FC259">
        <v>0</v>
      </c>
      <c r="FD259" t="s">
        <v>422</v>
      </c>
      <c r="FE259">
        <v>1747148579.5</v>
      </c>
      <c r="FF259">
        <v>1747148584.5</v>
      </c>
      <c r="FG259">
        <v>0</v>
      </c>
      <c r="FH259">
        <v>0.162</v>
      </c>
      <c r="FI259">
        <v>-0.001</v>
      </c>
      <c r="FJ259">
        <v>0.139</v>
      </c>
      <c r="FK259">
        <v>0.058</v>
      </c>
      <c r="FL259">
        <v>420</v>
      </c>
      <c r="FM259">
        <v>16</v>
      </c>
      <c r="FN259">
        <v>0.19</v>
      </c>
      <c r="FO259">
        <v>0.02</v>
      </c>
      <c r="FP259">
        <v>0.9875136000000001</v>
      </c>
      <c r="FQ259">
        <v>0.1554578611632281</v>
      </c>
      <c r="FR259">
        <v>0.04433882129229418</v>
      </c>
      <c r="FS259">
        <v>1</v>
      </c>
      <c r="FT259">
        <v>776.1529411764706</v>
      </c>
      <c r="FU259">
        <v>11.16883120175193</v>
      </c>
      <c r="FV259">
        <v>5.459219686436428</v>
      </c>
      <c r="FW259">
        <v>0</v>
      </c>
      <c r="FX259">
        <v>0.5695866000000001</v>
      </c>
      <c r="FY259">
        <v>-0.01105659287054524</v>
      </c>
      <c r="FZ259">
        <v>0.001411619438800698</v>
      </c>
      <c r="GA259">
        <v>1</v>
      </c>
      <c r="GB259">
        <v>2</v>
      </c>
      <c r="GC259">
        <v>3</v>
      </c>
      <c r="GD259" t="s">
        <v>423</v>
      </c>
      <c r="GE259">
        <v>3.12683</v>
      </c>
      <c r="GF259">
        <v>2.73253</v>
      </c>
      <c r="GG259">
        <v>0.086052</v>
      </c>
      <c r="GH259">
        <v>0.0863772</v>
      </c>
      <c r="GI259">
        <v>0.109266</v>
      </c>
      <c r="GJ259">
        <v>0.108139</v>
      </c>
      <c r="GK259">
        <v>27378.5</v>
      </c>
      <c r="GL259">
        <v>26524.7</v>
      </c>
      <c r="GM259">
        <v>30498.8</v>
      </c>
      <c r="GN259">
        <v>29288.1</v>
      </c>
      <c r="GO259">
        <v>37491.2</v>
      </c>
      <c r="GP259">
        <v>34356.1</v>
      </c>
      <c r="GQ259">
        <v>46658.6</v>
      </c>
      <c r="GR259">
        <v>43510.1</v>
      </c>
      <c r="GS259">
        <v>1.8167</v>
      </c>
      <c r="GT259">
        <v>1.86935</v>
      </c>
      <c r="GU259">
        <v>0.0496656</v>
      </c>
      <c r="GV259">
        <v>0</v>
      </c>
      <c r="GW259">
        <v>29.1864</v>
      </c>
      <c r="GX259">
        <v>999.9</v>
      </c>
      <c r="GY259">
        <v>49</v>
      </c>
      <c r="GZ259">
        <v>30.8</v>
      </c>
      <c r="HA259">
        <v>24.1015</v>
      </c>
      <c r="HB259">
        <v>62.5858</v>
      </c>
      <c r="HC259">
        <v>13.3534</v>
      </c>
      <c r="HD259">
        <v>1</v>
      </c>
      <c r="HE259">
        <v>0.168521</v>
      </c>
      <c r="HF259">
        <v>-0.457146</v>
      </c>
      <c r="HG259">
        <v>20.2195</v>
      </c>
      <c r="HH259">
        <v>5.24005</v>
      </c>
      <c r="HI259">
        <v>11.974</v>
      </c>
      <c r="HJ259">
        <v>4.9719</v>
      </c>
      <c r="HK259">
        <v>3.291</v>
      </c>
      <c r="HL259">
        <v>9999</v>
      </c>
      <c r="HM259">
        <v>9999</v>
      </c>
      <c r="HN259">
        <v>9999</v>
      </c>
      <c r="HO259">
        <v>4.9</v>
      </c>
      <c r="HP259">
        <v>4.97297</v>
      </c>
      <c r="HQ259">
        <v>1.87729</v>
      </c>
      <c r="HR259">
        <v>1.87544</v>
      </c>
      <c r="HS259">
        <v>1.87819</v>
      </c>
      <c r="HT259">
        <v>1.87495</v>
      </c>
      <c r="HU259">
        <v>1.87851</v>
      </c>
      <c r="HV259">
        <v>1.87559</v>
      </c>
      <c r="HW259">
        <v>1.8768</v>
      </c>
      <c r="HX259">
        <v>0</v>
      </c>
      <c r="HY259">
        <v>0</v>
      </c>
      <c r="HZ259">
        <v>0</v>
      </c>
      <c r="IA259">
        <v>0</v>
      </c>
      <c r="IB259" t="s">
        <v>424</v>
      </c>
      <c r="IC259" t="s">
        <v>425</v>
      </c>
      <c r="ID259" t="s">
        <v>426</v>
      </c>
      <c r="IE259" t="s">
        <v>426</v>
      </c>
      <c r="IF259" t="s">
        <v>426</v>
      </c>
      <c r="IG259" t="s">
        <v>426</v>
      </c>
      <c r="IH259">
        <v>0</v>
      </c>
      <c r="II259">
        <v>100</v>
      </c>
      <c r="IJ259">
        <v>100</v>
      </c>
      <c r="IK259">
        <v>0.178</v>
      </c>
      <c r="IL259">
        <v>0.264</v>
      </c>
      <c r="IM259">
        <v>-0.2208080166734159</v>
      </c>
      <c r="IN259">
        <v>0.0009760521447082311</v>
      </c>
      <c r="IO259">
        <v>-1.213558287100738E-07</v>
      </c>
      <c r="IP259">
        <v>1.27618266518245E-10</v>
      </c>
      <c r="IQ259">
        <v>-0.04124942103459956</v>
      </c>
      <c r="IR259">
        <v>-0.001300910323688675</v>
      </c>
      <c r="IS259">
        <v>0.0007077955028906285</v>
      </c>
      <c r="IT259">
        <v>-5.887928008297181E-06</v>
      </c>
      <c r="IU259">
        <v>4</v>
      </c>
      <c r="IV259">
        <v>2095</v>
      </c>
      <c r="IW259">
        <v>1</v>
      </c>
      <c r="IX259">
        <v>25</v>
      </c>
      <c r="IY259">
        <v>199152.8</v>
      </c>
      <c r="IZ259">
        <v>199152.8</v>
      </c>
      <c r="JA259">
        <v>1.10474</v>
      </c>
      <c r="JB259">
        <v>2.56104</v>
      </c>
      <c r="JC259">
        <v>1.39893</v>
      </c>
      <c r="JD259">
        <v>2.34985</v>
      </c>
      <c r="JE259">
        <v>1.44897</v>
      </c>
      <c r="JF259">
        <v>2.57812</v>
      </c>
      <c r="JG259">
        <v>37.4819</v>
      </c>
      <c r="JH259">
        <v>24.0175</v>
      </c>
      <c r="JI259">
        <v>18</v>
      </c>
      <c r="JJ259">
        <v>475.817</v>
      </c>
      <c r="JK259">
        <v>478.913</v>
      </c>
      <c r="JL259">
        <v>30.929</v>
      </c>
      <c r="JM259">
        <v>29.3909</v>
      </c>
      <c r="JN259">
        <v>30.0002</v>
      </c>
      <c r="JO259">
        <v>28.998</v>
      </c>
      <c r="JP259">
        <v>29.0467</v>
      </c>
      <c r="JQ259">
        <v>22.1436</v>
      </c>
      <c r="JR259">
        <v>0</v>
      </c>
      <c r="JS259">
        <v>100</v>
      </c>
      <c r="JT259">
        <v>30.9435</v>
      </c>
      <c r="JU259">
        <v>420</v>
      </c>
      <c r="JV259">
        <v>24.8797</v>
      </c>
      <c r="JW259">
        <v>100.831</v>
      </c>
      <c r="JX259">
        <v>100.09</v>
      </c>
    </row>
    <row r="260" spans="1:284">
      <c r="A260">
        <v>244</v>
      </c>
      <c r="B260">
        <v>1759097751.5</v>
      </c>
      <c r="C260">
        <v>3917.400000095367</v>
      </c>
      <c r="D260" t="s">
        <v>922</v>
      </c>
      <c r="E260" t="s">
        <v>923</v>
      </c>
      <c r="F260">
        <v>5</v>
      </c>
      <c r="G260" t="s">
        <v>917</v>
      </c>
      <c r="H260" t="s">
        <v>419</v>
      </c>
      <c r="I260">
        <v>1759097748.5</v>
      </c>
      <c r="J260">
        <f>(K260)/1000</f>
        <v>0</v>
      </c>
      <c r="K260">
        <f>1000*DK260*AI260*(DG260-DH260)/(100*CZ260*(1000-AI260*DG260))</f>
        <v>0</v>
      </c>
      <c r="L260">
        <f>DK260*AI260*(DF260-DE260*(1000-AI260*DH260)/(1000-AI260*DG260))/(100*CZ260)</f>
        <v>0</v>
      </c>
      <c r="M260">
        <f>DE260 - IF(AI260&gt;1, L260*CZ260*100.0/(AK260), 0)</f>
        <v>0</v>
      </c>
      <c r="N260">
        <f>((T260-J260/2)*M260-L260)/(T260+J260/2)</f>
        <v>0</v>
      </c>
      <c r="O260">
        <f>N260*(DL260+DM260)/1000.0</f>
        <v>0</v>
      </c>
      <c r="P260">
        <f>(DE260 - IF(AI260&gt;1, L260*CZ260*100.0/(AK260), 0))*(DL260+DM260)/1000.0</f>
        <v>0</v>
      </c>
      <c r="Q260">
        <f>2.0/((1/S260-1/R260)+SIGN(S260)*SQRT((1/S260-1/R260)*(1/S260-1/R260) + 4*DA260/((DA260+1)*(DA260+1))*(2*1/S260*1/R260-1/R260*1/R260)))</f>
        <v>0</v>
      </c>
      <c r="R260">
        <f>IF(LEFT(DB260,1)&lt;&gt;"0",IF(LEFT(DB260,1)="1",3.0,DC260),$D$5+$E$5*(DS260*DL260/($K$5*1000))+$F$5*(DS260*DL260/($K$5*1000))*MAX(MIN(CZ260,$J$5),$I$5)*MAX(MIN(CZ260,$J$5),$I$5)+$G$5*MAX(MIN(CZ260,$J$5),$I$5)*(DS260*DL260/($K$5*1000))+$H$5*(DS260*DL260/($K$5*1000))*(DS260*DL260/($K$5*1000)))</f>
        <v>0</v>
      </c>
      <c r="S260">
        <f>J260*(1000-(1000*0.61365*exp(17.502*W260/(240.97+W260))/(DL260+DM260)+DG260)/2)/(1000*0.61365*exp(17.502*W260/(240.97+W260))/(DL260+DM260)-DG260)</f>
        <v>0</v>
      </c>
      <c r="T260">
        <f>1/((DA260+1)/(Q260/1.6)+1/(R260/1.37)) + DA260/((DA260+1)/(Q260/1.6) + DA260/(R260/1.37))</f>
        <v>0</v>
      </c>
      <c r="U260">
        <f>(CV260*CY260)</f>
        <v>0</v>
      </c>
      <c r="V260">
        <f>(DN260+(U260+2*0.95*5.67E-8*(((DN260+$B$7)+273)^4-(DN260+273)^4)-44100*J260)/(1.84*29.3*R260+8*0.95*5.67E-8*(DN260+273)^3))</f>
        <v>0</v>
      </c>
      <c r="W260">
        <f>($C$7*DO260+$D$7*DP260+$E$7*V260)</f>
        <v>0</v>
      </c>
      <c r="X260">
        <f>0.61365*exp(17.502*W260/(240.97+W260))</f>
        <v>0</v>
      </c>
      <c r="Y260">
        <f>(Z260/AA260*100)</f>
        <v>0</v>
      </c>
      <c r="Z260">
        <f>DG260*(DL260+DM260)/1000</f>
        <v>0</v>
      </c>
      <c r="AA260">
        <f>0.61365*exp(17.502*DN260/(240.97+DN260))</f>
        <v>0</v>
      </c>
      <c r="AB260">
        <f>(X260-DG260*(DL260+DM260)/1000)</f>
        <v>0</v>
      </c>
      <c r="AC260">
        <f>(-J260*44100)</f>
        <v>0</v>
      </c>
      <c r="AD260">
        <f>2*29.3*R260*0.92*(DN260-W260)</f>
        <v>0</v>
      </c>
      <c r="AE260">
        <f>2*0.95*5.67E-8*(((DN260+$B$7)+273)^4-(W260+273)^4)</f>
        <v>0</v>
      </c>
      <c r="AF260">
        <f>U260+AE260+AC260+AD260</f>
        <v>0</v>
      </c>
      <c r="AG260">
        <v>6</v>
      </c>
      <c r="AH260">
        <v>1</v>
      </c>
      <c r="AI260">
        <f>IF(AG260*$H$13&gt;=AK260,1.0,(AK260/(AK260-AG260*$H$13)))</f>
        <v>0</v>
      </c>
      <c r="AJ260">
        <f>(AI260-1)*100</f>
        <v>0</v>
      </c>
      <c r="AK260">
        <f>MAX(0,($B$13+$C$13*DS260)/(1+$D$13*DS260)*DL260/(DN260+273)*$E$13)</f>
        <v>0</v>
      </c>
      <c r="AL260" t="s">
        <v>420</v>
      </c>
      <c r="AM260" t="s">
        <v>420</v>
      </c>
      <c r="AN260">
        <v>0</v>
      </c>
      <c r="AO260">
        <v>0</v>
      </c>
      <c r="AP260">
        <f>1-AN260/AO260</f>
        <v>0</v>
      </c>
      <c r="AQ260">
        <v>0</v>
      </c>
      <c r="AR260" t="s">
        <v>420</v>
      </c>
      <c r="AS260" t="s">
        <v>420</v>
      </c>
      <c r="AT260">
        <v>0</v>
      </c>
      <c r="AU260">
        <v>0</v>
      </c>
      <c r="AV260">
        <f>1-AT260/AU260</f>
        <v>0</v>
      </c>
      <c r="AW260">
        <v>0.5</v>
      </c>
      <c r="AX260">
        <f>CW260</f>
        <v>0</v>
      </c>
      <c r="AY260">
        <f>L260</f>
        <v>0</v>
      </c>
      <c r="AZ260">
        <f>AV260*AW260*AX260</f>
        <v>0</v>
      </c>
      <c r="BA260">
        <f>(AY260-AQ260)/AX260</f>
        <v>0</v>
      </c>
      <c r="BB260">
        <f>(AO260-AU260)/AU260</f>
        <v>0</v>
      </c>
      <c r="BC260">
        <f>AN260/(AP260+AN260/AU260)</f>
        <v>0</v>
      </c>
      <c r="BD260" t="s">
        <v>420</v>
      </c>
      <c r="BE260">
        <v>0</v>
      </c>
      <c r="BF260">
        <f>IF(BE260&lt;&gt;0, BE260, BC260)</f>
        <v>0</v>
      </c>
      <c r="BG260">
        <f>1-BF260/AU260</f>
        <v>0</v>
      </c>
      <c r="BH260">
        <f>(AU260-AT260)/(AU260-BF260)</f>
        <v>0</v>
      </c>
      <c r="BI260">
        <f>(AO260-AU260)/(AO260-BF260)</f>
        <v>0</v>
      </c>
      <c r="BJ260">
        <f>(AU260-AT260)/(AU260-AN260)</f>
        <v>0</v>
      </c>
      <c r="BK260">
        <f>(AO260-AU260)/(AO260-AN260)</f>
        <v>0</v>
      </c>
      <c r="BL260">
        <f>(BH260*BF260/AT260)</f>
        <v>0</v>
      </c>
      <c r="BM260">
        <f>(1-BL260)</f>
        <v>0</v>
      </c>
      <c r="CV260">
        <f>$B$11*DT260+$C$11*DU260+$F$11*EF260*(1-EI260)</f>
        <v>0</v>
      </c>
      <c r="CW260">
        <f>CV260*CX260</f>
        <v>0</v>
      </c>
      <c r="CX260">
        <f>($B$11*$D$9+$C$11*$D$9+$F$11*((ES260+EK260)/MAX(ES260+EK260+ET260, 0.1)*$I$9+ET260/MAX(ES260+EK260+ET260, 0.1)*$J$9))/($B$11+$C$11+$F$11)</f>
        <v>0</v>
      </c>
      <c r="CY260">
        <f>($B$11*$K$9+$C$11*$K$9+$F$11*((ES260+EK260)/MAX(ES260+EK260+ET260, 0.1)*$P$9+ET260/MAX(ES260+EK260+ET260, 0.1)*$Q$9))/($B$11+$C$11+$F$11)</f>
        <v>0</v>
      </c>
      <c r="CZ260">
        <v>5.52</v>
      </c>
      <c r="DA260">
        <v>0.5</v>
      </c>
      <c r="DB260" t="s">
        <v>421</v>
      </c>
      <c r="DC260">
        <v>2</v>
      </c>
      <c r="DD260">
        <v>1759097748.5</v>
      </c>
      <c r="DE260">
        <v>421.0054444444444</v>
      </c>
      <c r="DF260">
        <v>420.0067777777778</v>
      </c>
      <c r="DG260">
        <v>24.71204444444444</v>
      </c>
      <c r="DH260">
        <v>24.14418888888889</v>
      </c>
      <c r="DI260">
        <v>420.8274444444444</v>
      </c>
      <c r="DJ260">
        <v>24.44808888888889</v>
      </c>
      <c r="DK260">
        <v>499.9716666666666</v>
      </c>
      <c r="DL260">
        <v>90.68553333333334</v>
      </c>
      <c r="DM260">
        <v>0.05470537777777777</v>
      </c>
      <c r="DN260">
        <v>31.09175555555556</v>
      </c>
      <c r="DO260">
        <v>29.99861111111111</v>
      </c>
      <c r="DP260">
        <v>999.9000000000001</v>
      </c>
      <c r="DQ260">
        <v>0</v>
      </c>
      <c r="DR260">
        <v>0</v>
      </c>
      <c r="DS260">
        <v>9993.949999999999</v>
      </c>
      <c r="DT260">
        <v>0</v>
      </c>
      <c r="DU260">
        <v>2.26173</v>
      </c>
      <c r="DV260">
        <v>0.9987720000000001</v>
      </c>
      <c r="DW260">
        <v>431.6728888888889</v>
      </c>
      <c r="DX260">
        <v>430.3983333333333</v>
      </c>
      <c r="DY260">
        <v>0.5678723333333333</v>
      </c>
      <c r="DZ260">
        <v>420.0067777777778</v>
      </c>
      <c r="EA260">
        <v>24.14418888888889</v>
      </c>
      <c r="EB260">
        <v>2.241026666666667</v>
      </c>
      <c r="EC260">
        <v>2.189527777777778</v>
      </c>
      <c r="ED260">
        <v>19.25863333333333</v>
      </c>
      <c r="EE260">
        <v>18.88588888888889</v>
      </c>
      <c r="EF260">
        <v>0.00500056</v>
      </c>
      <c r="EG260">
        <v>0</v>
      </c>
      <c r="EH260">
        <v>0</v>
      </c>
      <c r="EI260">
        <v>0</v>
      </c>
      <c r="EJ260">
        <v>776.2333333333333</v>
      </c>
      <c r="EK260">
        <v>0.00500056</v>
      </c>
      <c r="EL260">
        <v>-0.4555555555555555</v>
      </c>
      <c r="EM260">
        <v>-2.066666666666667</v>
      </c>
      <c r="EN260">
        <v>35.48588888888889</v>
      </c>
      <c r="EO260">
        <v>38.74277777777777</v>
      </c>
      <c r="EP260">
        <v>37.15933333333333</v>
      </c>
      <c r="EQ260">
        <v>38.34011111111111</v>
      </c>
      <c r="ER260">
        <v>37.86088888888889</v>
      </c>
      <c r="ES260">
        <v>0</v>
      </c>
      <c r="ET260">
        <v>0</v>
      </c>
      <c r="EU260">
        <v>0</v>
      </c>
      <c r="EV260">
        <v>1759097763.1</v>
      </c>
      <c r="EW260">
        <v>0</v>
      </c>
      <c r="EX260">
        <v>776.6240000000001</v>
      </c>
      <c r="EY260">
        <v>8.969230662151704</v>
      </c>
      <c r="EZ260">
        <v>11.41538448644103</v>
      </c>
      <c r="FA260">
        <v>-3.64</v>
      </c>
      <c r="FB260">
        <v>15</v>
      </c>
      <c r="FC260">
        <v>0</v>
      </c>
      <c r="FD260" t="s">
        <v>422</v>
      </c>
      <c r="FE260">
        <v>1747148579.5</v>
      </c>
      <c r="FF260">
        <v>1747148584.5</v>
      </c>
      <c r="FG260">
        <v>0</v>
      </c>
      <c r="FH260">
        <v>0.162</v>
      </c>
      <c r="FI260">
        <v>-0.001</v>
      </c>
      <c r="FJ260">
        <v>0.139</v>
      </c>
      <c r="FK260">
        <v>0.058</v>
      </c>
      <c r="FL260">
        <v>420</v>
      </c>
      <c r="FM260">
        <v>16</v>
      </c>
      <c r="FN260">
        <v>0.19</v>
      </c>
      <c r="FO260">
        <v>0.02</v>
      </c>
      <c r="FP260">
        <v>0.988712024390244</v>
      </c>
      <c r="FQ260">
        <v>0.2124725853658548</v>
      </c>
      <c r="FR260">
        <v>0.04469189469128564</v>
      </c>
      <c r="FS260">
        <v>1</v>
      </c>
      <c r="FT260">
        <v>776.6</v>
      </c>
      <c r="FU260">
        <v>3.095492766188292</v>
      </c>
      <c r="FV260">
        <v>5.290891173683755</v>
      </c>
      <c r="FW260">
        <v>0</v>
      </c>
      <c r="FX260">
        <v>0.5692459024390244</v>
      </c>
      <c r="FY260">
        <v>-0.01009883623693231</v>
      </c>
      <c r="FZ260">
        <v>0.001301832101213571</v>
      </c>
      <c r="GA260">
        <v>1</v>
      </c>
      <c r="GB260">
        <v>2</v>
      </c>
      <c r="GC260">
        <v>3</v>
      </c>
      <c r="GD260" t="s">
        <v>423</v>
      </c>
      <c r="GE260">
        <v>3.12671</v>
      </c>
      <c r="GF260">
        <v>2.73209</v>
      </c>
      <c r="GG260">
        <v>0.0860514</v>
      </c>
      <c r="GH260">
        <v>0.0863722</v>
      </c>
      <c r="GI260">
        <v>0.109263</v>
      </c>
      <c r="GJ260">
        <v>0.10814</v>
      </c>
      <c r="GK260">
        <v>27378.4</v>
      </c>
      <c r="GL260">
        <v>26524.6</v>
      </c>
      <c r="GM260">
        <v>30498.6</v>
      </c>
      <c r="GN260">
        <v>29287.9</v>
      </c>
      <c r="GO260">
        <v>37491.1</v>
      </c>
      <c r="GP260">
        <v>34356</v>
      </c>
      <c r="GQ260">
        <v>46658.4</v>
      </c>
      <c r="GR260">
        <v>43510</v>
      </c>
      <c r="GS260">
        <v>1.81645</v>
      </c>
      <c r="GT260">
        <v>1.86963</v>
      </c>
      <c r="GU260">
        <v>0.0496432</v>
      </c>
      <c r="GV260">
        <v>0</v>
      </c>
      <c r="GW260">
        <v>29.1839</v>
      </c>
      <c r="GX260">
        <v>999.9</v>
      </c>
      <c r="GY260">
        <v>49</v>
      </c>
      <c r="GZ260">
        <v>30.8</v>
      </c>
      <c r="HA260">
        <v>24.1008</v>
      </c>
      <c r="HB260">
        <v>62.9258</v>
      </c>
      <c r="HC260">
        <v>13.2131</v>
      </c>
      <c r="HD260">
        <v>1</v>
      </c>
      <c r="HE260">
        <v>0.168608</v>
      </c>
      <c r="HF260">
        <v>-0.490814</v>
      </c>
      <c r="HG260">
        <v>20.2189</v>
      </c>
      <c r="HH260">
        <v>5.23571</v>
      </c>
      <c r="HI260">
        <v>11.974</v>
      </c>
      <c r="HJ260">
        <v>4.971</v>
      </c>
      <c r="HK260">
        <v>3.29043</v>
      </c>
      <c r="HL260">
        <v>9999</v>
      </c>
      <c r="HM260">
        <v>9999</v>
      </c>
      <c r="HN260">
        <v>9999</v>
      </c>
      <c r="HO260">
        <v>4.9</v>
      </c>
      <c r="HP260">
        <v>4.97299</v>
      </c>
      <c r="HQ260">
        <v>1.87729</v>
      </c>
      <c r="HR260">
        <v>1.87543</v>
      </c>
      <c r="HS260">
        <v>1.87819</v>
      </c>
      <c r="HT260">
        <v>1.87496</v>
      </c>
      <c r="HU260">
        <v>1.87851</v>
      </c>
      <c r="HV260">
        <v>1.87559</v>
      </c>
      <c r="HW260">
        <v>1.87678</v>
      </c>
      <c r="HX260">
        <v>0</v>
      </c>
      <c r="HY260">
        <v>0</v>
      </c>
      <c r="HZ260">
        <v>0</v>
      </c>
      <c r="IA260">
        <v>0</v>
      </c>
      <c r="IB260" t="s">
        <v>424</v>
      </c>
      <c r="IC260" t="s">
        <v>425</v>
      </c>
      <c r="ID260" t="s">
        <v>426</v>
      </c>
      <c r="IE260" t="s">
        <v>426</v>
      </c>
      <c r="IF260" t="s">
        <v>426</v>
      </c>
      <c r="IG260" t="s">
        <v>426</v>
      </c>
      <c r="IH260">
        <v>0</v>
      </c>
      <c r="II260">
        <v>100</v>
      </c>
      <c r="IJ260">
        <v>100</v>
      </c>
      <c r="IK260">
        <v>0.178</v>
      </c>
      <c r="IL260">
        <v>0.2639</v>
      </c>
      <c r="IM260">
        <v>-0.2208080166734159</v>
      </c>
      <c r="IN260">
        <v>0.0009760521447082311</v>
      </c>
      <c r="IO260">
        <v>-1.213558287100738E-07</v>
      </c>
      <c r="IP260">
        <v>1.27618266518245E-10</v>
      </c>
      <c r="IQ260">
        <v>-0.04124942103459956</v>
      </c>
      <c r="IR260">
        <v>-0.001300910323688675</v>
      </c>
      <c r="IS260">
        <v>0.0007077955028906285</v>
      </c>
      <c r="IT260">
        <v>-5.887928008297181E-06</v>
      </c>
      <c r="IU260">
        <v>4</v>
      </c>
      <c r="IV260">
        <v>2095</v>
      </c>
      <c r="IW260">
        <v>1</v>
      </c>
      <c r="IX260">
        <v>25</v>
      </c>
      <c r="IY260">
        <v>199152.9</v>
      </c>
      <c r="IZ260">
        <v>199152.8</v>
      </c>
      <c r="JA260">
        <v>1.10474</v>
      </c>
      <c r="JB260">
        <v>2.57935</v>
      </c>
      <c r="JC260">
        <v>1.39893</v>
      </c>
      <c r="JD260">
        <v>2.34985</v>
      </c>
      <c r="JE260">
        <v>1.44897</v>
      </c>
      <c r="JF260">
        <v>2.53662</v>
      </c>
      <c r="JG260">
        <v>37.5059</v>
      </c>
      <c r="JH260">
        <v>23.9999</v>
      </c>
      <c r="JI260">
        <v>18</v>
      </c>
      <c r="JJ260">
        <v>475.687</v>
      </c>
      <c r="JK260">
        <v>479.096</v>
      </c>
      <c r="JL260">
        <v>30.9266</v>
      </c>
      <c r="JM260">
        <v>29.3925</v>
      </c>
      <c r="JN260">
        <v>30.0003</v>
      </c>
      <c r="JO260">
        <v>28.9989</v>
      </c>
      <c r="JP260">
        <v>29.0467</v>
      </c>
      <c r="JQ260">
        <v>22.1431</v>
      </c>
      <c r="JR260">
        <v>0</v>
      </c>
      <c r="JS260">
        <v>100</v>
      </c>
      <c r="JT260">
        <v>30.9435</v>
      </c>
      <c r="JU260">
        <v>420</v>
      </c>
      <c r="JV260">
        <v>24.8797</v>
      </c>
      <c r="JW260">
        <v>100.83</v>
      </c>
      <c r="JX260">
        <v>100.09</v>
      </c>
    </row>
    <row r="261" spans="1:284">
      <c r="A261">
        <v>245</v>
      </c>
      <c r="B261">
        <v>1759097753.5</v>
      </c>
      <c r="C261">
        <v>3919.400000095367</v>
      </c>
      <c r="D261" t="s">
        <v>924</v>
      </c>
      <c r="E261" t="s">
        <v>925</v>
      </c>
      <c r="F261">
        <v>5</v>
      </c>
      <c r="G261" t="s">
        <v>917</v>
      </c>
      <c r="H261" t="s">
        <v>419</v>
      </c>
      <c r="I261">
        <v>1759097750.5</v>
      </c>
      <c r="J261">
        <f>(K261)/1000</f>
        <v>0</v>
      </c>
      <c r="K261">
        <f>1000*DK261*AI261*(DG261-DH261)/(100*CZ261*(1000-AI261*DG261))</f>
        <v>0</v>
      </c>
      <c r="L261">
        <f>DK261*AI261*(DF261-DE261*(1000-AI261*DH261)/(1000-AI261*DG261))/(100*CZ261)</f>
        <v>0</v>
      </c>
      <c r="M261">
        <f>DE261 - IF(AI261&gt;1, L261*CZ261*100.0/(AK261), 0)</f>
        <v>0</v>
      </c>
      <c r="N261">
        <f>((T261-J261/2)*M261-L261)/(T261+J261/2)</f>
        <v>0</v>
      </c>
      <c r="O261">
        <f>N261*(DL261+DM261)/1000.0</f>
        <v>0</v>
      </c>
      <c r="P261">
        <f>(DE261 - IF(AI261&gt;1, L261*CZ261*100.0/(AK261), 0))*(DL261+DM261)/1000.0</f>
        <v>0</v>
      </c>
      <c r="Q261">
        <f>2.0/((1/S261-1/R261)+SIGN(S261)*SQRT((1/S261-1/R261)*(1/S261-1/R261) + 4*DA261/((DA261+1)*(DA261+1))*(2*1/S261*1/R261-1/R261*1/R261)))</f>
        <v>0</v>
      </c>
      <c r="R261">
        <f>IF(LEFT(DB261,1)&lt;&gt;"0",IF(LEFT(DB261,1)="1",3.0,DC261),$D$5+$E$5*(DS261*DL261/($K$5*1000))+$F$5*(DS261*DL261/($K$5*1000))*MAX(MIN(CZ261,$J$5),$I$5)*MAX(MIN(CZ261,$J$5),$I$5)+$G$5*MAX(MIN(CZ261,$J$5),$I$5)*(DS261*DL261/($K$5*1000))+$H$5*(DS261*DL261/($K$5*1000))*(DS261*DL261/($K$5*1000)))</f>
        <v>0</v>
      </c>
      <c r="S261">
        <f>J261*(1000-(1000*0.61365*exp(17.502*W261/(240.97+W261))/(DL261+DM261)+DG261)/2)/(1000*0.61365*exp(17.502*W261/(240.97+W261))/(DL261+DM261)-DG261)</f>
        <v>0</v>
      </c>
      <c r="T261">
        <f>1/((DA261+1)/(Q261/1.6)+1/(R261/1.37)) + DA261/((DA261+1)/(Q261/1.6) + DA261/(R261/1.37))</f>
        <v>0</v>
      </c>
      <c r="U261">
        <f>(CV261*CY261)</f>
        <v>0</v>
      </c>
      <c r="V261">
        <f>(DN261+(U261+2*0.95*5.67E-8*(((DN261+$B$7)+273)^4-(DN261+273)^4)-44100*J261)/(1.84*29.3*R261+8*0.95*5.67E-8*(DN261+273)^3))</f>
        <v>0</v>
      </c>
      <c r="W261">
        <f>($C$7*DO261+$D$7*DP261+$E$7*V261)</f>
        <v>0</v>
      </c>
      <c r="X261">
        <f>0.61365*exp(17.502*W261/(240.97+W261))</f>
        <v>0</v>
      </c>
      <c r="Y261">
        <f>(Z261/AA261*100)</f>
        <v>0</v>
      </c>
      <c r="Z261">
        <f>DG261*(DL261+DM261)/1000</f>
        <v>0</v>
      </c>
      <c r="AA261">
        <f>0.61365*exp(17.502*DN261/(240.97+DN261))</f>
        <v>0</v>
      </c>
      <c r="AB261">
        <f>(X261-DG261*(DL261+DM261)/1000)</f>
        <v>0</v>
      </c>
      <c r="AC261">
        <f>(-J261*44100)</f>
        <v>0</v>
      </c>
      <c r="AD261">
        <f>2*29.3*R261*0.92*(DN261-W261)</f>
        <v>0</v>
      </c>
      <c r="AE261">
        <f>2*0.95*5.67E-8*(((DN261+$B$7)+273)^4-(W261+273)^4)</f>
        <v>0</v>
      </c>
      <c r="AF261">
        <f>U261+AE261+AC261+AD261</f>
        <v>0</v>
      </c>
      <c r="AG261">
        <v>6</v>
      </c>
      <c r="AH261">
        <v>1</v>
      </c>
      <c r="AI261">
        <f>IF(AG261*$H$13&gt;=AK261,1.0,(AK261/(AK261-AG261*$H$13)))</f>
        <v>0</v>
      </c>
      <c r="AJ261">
        <f>(AI261-1)*100</f>
        <v>0</v>
      </c>
      <c r="AK261">
        <f>MAX(0,($B$13+$C$13*DS261)/(1+$D$13*DS261)*DL261/(DN261+273)*$E$13)</f>
        <v>0</v>
      </c>
      <c r="AL261" t="s">
        <v>420</v>
      </c>
      <c r="AM261" t="s">
        <v>420</v>
      </c>
      <c r="AN261">
        <v>0</v>
      </c>
      <c r="AO261">
        <v>0</v>
      </c>
      <c r="AP261">
        <f>1-AN261/AO261</f>
        <v>0</v>
      </c>
      <c r="AQ261">
        <v>0</v>
      </c>
      <c r="AR261" t="s">
        <v>420</v>
      </c>
      <c r="AS261" t="s">
        <v>420</v>
      </c>
      <c r="AT261">
        <v>0</v>
      </c>
      <c r="AU261">
        <v>0</v>
      </c>
      <c r="AV261">
        <f>1-AT261/AU261</f>
        <v>0</v>
      </c>
      <c r="AW261">
        <v>0.5</v>
      </c>
      <c r="AX261">
        <f>CW261</f>
        <v>0</v>
      </c>
      <c r="AY261">
        <f>L261</f>
        <v>0</v>
      </c>
      <c r="AZ261">
        <f>AV261*AW261*AX261</f>
        <v>0</v>
      </c>
      <c r="BA261">
        <f>(AY261-AQ261)/AX261</f>
        <v>0</v>
      </c>
      <c r="BB261">
        <f>(AO261-AU261)/AU261</f>
        <v>0</v>
      </c>
      <c r="BC261">
        <f>AN261/(AP261+AN261/AU261)</f>
        <v>0</v>
      </c>
      <c r="BD261" t="s">
        <v>420</v>
      </c>
      <c r="BE261">
        <v>0</v>
      </c>
      <c r="BF261">
        <f>IF(BE261&lt;&gt;0, BE261, BC261)</f>
        <v>0</v>
      </c>
      <c r="BG261">
        <f>1-BF261/AU261</f>
        <v>0</v>
      </c>
      <c r="BH261">
        <f>(AU261-AT261)/(AU261-BF261)</f>
        <v>0</v>
      </c>
      <c r="BI261">
        <f>(AO261-AU261)/(AO261-BF261)</f>
        <v>0</v>
      </c>
      <c r="BJ261">
        <f>(AU261-AT261)/(AU261-AN261)</f>
        <v>0</v>
      </c>
      <c r="BK261">
        <f>(AO261-AU261)/(AO261-AN261)</f>
        <v>0</v>
      </c>
      <c r="BL261">
        <f>(BH261*BF261/AT261)</f>
        <v>0</v>
      </c>
      <c r="BM261">
        <f>(1-BL261)</f>
        <v>0</v>
      </c>
      <c r="CV261">
        <f>$B$11*DT261+$C$11*DU261+$F$11*EF261*(1-EI261)</f>
        <v>0</v>
      </c>
      <c r="CW261">
        <f>CV261*CX261</f>
        <v>0</v>
      </c>
      <c r="CX261">
        <f>($B$11*$D$9+$C$11*$D$9+$F$11*((ES261+EK261)/MAX(ES261+EK261+ET261, 0.1)*$I$9+ET261/MAX(ES261+EK261+ET261, 0.1)*$J$9))/($B$11+$C$11+$F$11)</f>
        <v>0</v>
      </c>
      <c r="CY261">
        <f>($B$11*$K$9+$C$11*$K$9+$F$11*((ES261+EK261)/MAX(ES261+EK261+ET261, 0.1)*$P$9+ET261/MAX(ES261+EK261+ET261, 0.1)*$Q$9))/($B$11+$C$11+$F$11)</f>
        <v>0</v>
      </c>
      <c r="CZ261">
        <v>5.52</v>
      </c>
      <c r="DA261">
        <v>0.5</v>
      </c>
      <c r="DB261" t="s">
        <v>421</v>
      </c>
      <c r="DC261">
        <v>2</v>
      </c>
      <c r="DD261">
        <v>1759097750.5</v>
      </c>
      <c r="DE261">
        <v>421.0108888888889</v>
      </c>
      <c r="DF261">
        <v>419.9992222222223</v>
      </c>
      <c r="DG261">
        <v>24.71125555555555</v>
      </c>
      <c r="DH261">
        <v>24.14463333333333</v>
      </c>
      <c r="DI261">
        <v>420.8328888888889</v>
      </c>
      <c r="DJ261">
        <v>24.44731111111111</v>
      </c>
      <c r="DK261">
        <v>499.98</v>
      </c>
      <c r="DL261">
        <v>90.68501111111112</v>
      </c>
      <c r="DM261">
        <v>0.05464482222222222</v>
      </c>
      <c r="DN261">
        <v>31.08183333333334</v>
      </c>
      <c r="DO261">
        <v>29.99312222222223</v>
      </c>
      <c r="DP261">
        <v>999.9000000000001</v>
      </c>
      <c r="DQ261">
        <v>0</v>
      </c>
      <c r="DR261">
        <v>0</v>
      </c>
      <c r="DS261">
        <v>9990.416666666666</v>
      </c>
      <c r="DT261">
        <v>0</v>
      </c>
      <c r="DU261">
        <v>2.26173</v>
      </c>
      <c r="DV261">
        <v>1.011806444444445</v>
      </c>
      <c r="DW261">
        <v>431.6782222222222</v>
      </c>
      <c r="DX261">
        <v>430.3907777777778</v>
      </c>
      <c r="DY261">
        <v>0.5666376666666666</v>
      </c>
      <c r="DZ261">
        <v>419.9992222222223</v>
      </c>
      <c r="EA261">
        <v>24.14463333333333</v>
      </c>
      <c r="EB261">
        <v>2.240942222222222</v>
      </c>
      <c r="EC261">
        <v>2.189555555555556</v>
      </c>
      <c r="ED261">
        <v>19.25803333333333</v>
      </c>
      <c r="EE261">
        <v>18.8861</v>
      </c>
      <c r="EF261">
        <v>0.00500056</v>
      </c>
      <c r="EG261">
        <v>0</v>
      </c>
      <c r="EH261">
        <v>0</v>
      </c>
      <c r="EI261">
        <v>0</v>
      </c>
      <c r="EJ261">
        <v>778.9444444444446</v>
      </c>
      <c r="EK261">
        <v>0.00500056</v>
      </c>
      <c r="EL261">
        <v>-0.5777777777777778</v>
      </c>
      <c r="EM261">
        <v>-1.911111111111111</v>
      </c>
      <c r="EN261">
        <v>35.48588888888889</v>
      </c>
      <c r="EO261">
        <v>38.72200000000001</v>
      </c>
      <c r="EP261">
        <v>37.15933333333333</v>
      </c>
      <c r="EQ261">
        <v>38.31911111111111</v>
      </c>
      <c r="ER261">
        <v>37.85388888888889</v>
      </c>
      <c r="ES261">
        <v>0</v>
      </c>
      <c r="ET261">
        <v>0</v>
      </c>
      <c r="EU261">
        <v>0</v>
      </c>
      <c r="EV261">
        <v>1759097764.9</v>
      </c>
      <c r="EW261">
        <v>0</v>
      </c>
      <c r="EX261">
        <v>777.0346153846153</v>
      </c>
      <c r="EY261">
        <v>7.729914340434394</v>
      </c>
      <c r="EZ261">
        <v>-6.758974548915006</v>
      </c>
      <c r="FA261">
        <v>-3.073076923076923</v>
      </c>
      <c r="FB261">
        <v>15</v>
      </c>
      <c r="FC261">
        <v>0</v>
      </c>
      <c r="FD261" t="s">
        <v>422</v>
      </c>
      <c r="FE261">
        <v>1747148579.5</v>
      </c>
      <c r="FF261">
        <v>1747148584.5</v>
      </c>
      <c r="FG261">
        <v>0</v>
      </c>
      <c r="FH261">
        <v>0.162</v>
      </c>
      <c r="FI261">
        <v>-0.001</v>
      </c>
      <c r="FJ261">
        <v>0.139</v>
      </c>
      <c r="FK261">
        <v>0.058</v>
      </c>
      <c r="FL261">
        <v>420</v>
      </c>
      <c r="FM261">
        <v>16</v>
      </c>
      <c r="FN261">
        <v>0.19</v>
      </c>
      <c r="FO261">
        <v>0.02</v>
      </c>
      <c r="FP261">
        <v>0.9996151750000001</v>
      </c>
      <c r="FQ261">
        <v>0.1618070656660398</v>
      </c>
      <c r="FR261">
        <v>0.03999777285980276</v>
      </c>
      <c r="FS261">
        <v>1</v>
      </c>
      <c r="FT261">
        <v>777.3676470588235</v>
      </c>
      <c r="FU261">
        <v>-0.04125291715329995</v>
      </c>
      <c r="FV261">
        <v>5.067295402772756</v>
      </c>
      <c r="FW261">
        <v>1</v>
      </c>
      <c r="FX261">
        <v>0.56852585</v>
      </c>
      <c r="FY261">
        <v>-0.01257120450281348</v>
      </c>
      <c r="FZ261">
        <v>0.001541508799034242</v>
      </c>
      <c r="GA261">
        <v>1</v>
      </c>
      <c r="GB261">
        <v>3</v>
      </c>
      <c r="GC261">
        <v>3</v>
      </c>
      <c r="GD261" t="s">
        <v>529</v>
      </c>
      <c r="GE261">
        <v>3.12683</v>
      </c>
      <c r="GF261">
        <v>2.73203</v>
      </c>
      <c r="GG261">
        <v>0.0860479</v>
      </c>
      <c r="GH261">
        <v>0.0863709</v>
      </c>
      <c r="GI261">
        <v>0.109267</v>
      </c>
      <c r="GJ261">
        <v>0.108143</v>
      </c>
      <c r="GK261">
        <v>27378.4</v>
      </c>
      <c r="GL261">
        <v>26524.6</v>
      </c>
      <c r="GM261">
        <v>30498.5</v>
      </c>
      <c r="GN261">
        <v>29287.8</v>
      </c>
      <c r="GO261">
        <v>37491.1</v>
      </c>
      <c r="GP261">
        <v>34355.9</v>
      </c>
      <c r="GQ261">
        <v>46658.6</v>
      </c>
      <c r="GR261">
        <v>43510</v>
      </c>
      <c r="GS261">
        <v>1.81673</v>
      </c>
      <c r="GT261">
        <v>1.8695</v>
      </c>
      <c r="GU261">
        <v>0.0494942</v>
      </c>
      <c r="GV261">
        <v>0</v>
      </c>
      <c r="GW261">
        <v>29.1814</v>
      </c>
      <c r="GX261">
        <v>999.9</v>
      </c>
      <c r="GY261">
        <v>49</v>
      </c>
      <c r="GZ261">
        <v>30.8</v>
      </c>
      <c r="HA261">
        <v>24.099</v>
      </c>
      <c r="HB261">
        <v>62.9058</v>
      </c>
      <c r="HC261">
        <v>13.2973</v>
      </c>
      <c r="HD261">
        <v>1</v>
      </c>
      <c r="HE261">
        <v>0.168717</v>
      </c>
      <c r="HF261">
        <v>-0.516449</v>
      </c>
      <c r="HG261">
        <v>20.2187</v>
      </c>
      <c r="HH261">
        <v>5.23481</v>
      </c>
      <c r="HI261">
        <v>11.974</v>
      </c>
      <c r="HJ261">
        <v>4.97085</v>
      </c>
      <c r="HK261">
        <v>3.29038</v>
      </c>
      <c r="HL261">
        <v>9999</v>
      </c>
      <c r="HM261">
        <v>9999</v>
      </c>
      <c r="HN261">
        <v>9999</v>
      </c>
      <c r="HO261">
        <v>4.9</v>
      </c>
      <c r="HP261">
        <v>4.97298</v>
      </c>
      <c r="HQ261">
        <v>1.87729</v>
      </c>
      <c r="HR261">
        <v>1.8754</v>
      </c>
      <c r="HS261">
        <v>1.87818</v>
      </c>
      <c r="HT261">
        <v>1.87495</v>
      </c>
      <c r="HU261">
        <v>1.87851</v>
      </c>
      <c r="HV261">
        <v>1.87558</v>
      </c>
      <c r="HW261">
        <v>1.87678</v>
      </c>
      <c r="HX261">
        <v>0</v>
      </c>
      <c r="HY261">
        <v>0</v>
      </c>
      <c r="HZ261">
        <v>0</v>
      </c>
      <c r="IA261">
        <v>0</v>
      </c>
      <c r="IB261" t="s">
        <v>424</v>
      </c>
      <c r="IC261" t="s">
        <v>425</v>
      </c>
      <c r="ID261" t="s">
        <v>426</v>
      </c>
      <c r="IE261" t="s">
        <v>426</v>
      </c>
      <c r="IF261" t="s">
        <v>426</v>
      </c>
      <c r="IG261" t="s">
        <v>426</v>
      </c>
      <c r="IH261">
        <v>0</v>
      </c>
      <c r="II261">
        <v>100</v>
      </c>
      <c r="IJ261">
        <v>100</v>
      </c>
      <c r="IK261">
        <v>0.177</v>
      </c>
      <c r="IL261">
        <v>0.2639</v>
      </c>
      <c r="IM261">
        <v>-0.2208080166734159</v>
      </c>
      <c r="IN261">
        <v>0.0009760521447082311</v>
      </c>
      <c r="IO261">
        <v>-1.213558287100738E-07</v>
      </c>
      <c r="IP261">
        <v>1.27618266518245E-10</v>
      </c>
      <c r="IQ261">
        <v>-0.04124942103459956</v>
      </c>
      <c r="IR261">
        <v>-0.001300910323688675</v>
      </c>
      <c r="IS261">
        <v>0.0007077955028906285</v>
      </c>
      <c r="IT261">
        <v>-5.887928008297181E-06</v>
      </c>
      <c r="IU261">
        <v>4</v>
      </c>
      <c r="IV261">
        <v>2095</v>
      </c>
      <c r="IW261">
        <v>1</v>
      </c>
      <c r="IX261">
        <v>25</v>
      </c>
      <c r="IY261">
        <v>199152.9</v>
      </c>
      <c r="IZ261">
        <v>199152.8</v>
      </c>
      <c r="JA261">
        <v>1.10474</v>
      </c>
      <c r="JB261">
        <v>2.56348</v>
      </c>
      <c r="JC261">
        <v>1.39893</v>
      </c>
      <c r="JD261">
        <v>2.34985</v>
      </c>
      <c r="JE261">
        <v>1.44897</v>
      </c>
      <c r="JF261">
        <v>2.62329</v>
      </c>
      <c r="JG261">
        <v>37.5059</v>
      </c>
      <c r="JH261">
        <v>24.0175</v>
      </c>
      <c r="JI261">
        <v>18</v>
      </c>
      <c r="JJ261">
        <v>475.837</v>
      </c>
      <c r="JK261">
        <v>479.015</v>
      </c>
      <c r="JL261">
        <v>30.9261</v>
      </c>
      <c r="JM261">
        <v>29.394</v>
      </c>
      <c r="JN261">
        <v>30.0003</v>
      </c>
      <c r="JO261">
        <v>28.9989</v>
      </c>
      <c r="JP261">
        <v>29.0469</v>
      </c>
      <c r="JQ261">
        <v>22.1449</v>
      </c>
      <c r="JR261">
        <v>0</v>
      </c>
      <c r="JS261">
        <v>100</v>
      </c>
      <c r="JT261">
        <v>30.9435</v>
      </c>
      <c r="JU261">
        <v>420</v>
      </c>
      <c r="JV261">
        <v>24.8797</v>
      </c>
      <c r="JW261">
        <v>100.83</v>
      </c>
      <c r="JX261">
        <v>100.09</v>
      </c>
    </row>
    <row r="262" spans="1:284">
      <c r="A262">
        <v>246</v>
      </c>
      <c r="B262">
        <v>1759097755.5</v>
      </c>
      <c r="C262">
        <v>3921.400000095367</v>
      </c>
      <c r="D262" t="s">
        <v>926</v>
      </c>
      <c r="E262" t="s">
        <v>927</v>
      </c>
      <c r="F262">
        <v>5</v>
      </c>
      <c r="G262" t="s">
        <v>917</v>
      </c>
      <c r="H262" t="s">
        <v>419</v>
      </c>
      <c r="I262">
        <v>1759097752.5</v>
      </c>
      <c r="J262">
        <f>(K262)/1000</f>
        <v>0</v>
      </c>
      <c r="K262">
        <f>1000*DK262*AI262*(DG262-DH262)/(100*CZ262*(1000-AI262*DG262))</f>
        <v>0</v>
      </c>
      <c r="L262">
        <f>DK262*AI262*(DF262-DE262*(1000-AI262*DH262)/(1000-AI262*DG262))/(100*CZ262)</f>
        <v>0</v>
      </c>
      <c r="M262">
        <f>DE262 - IF(AI262&gt;1, L262*CZ262*100.0/(AK262), 0)</f>
        <v>0</v>
      </c>
      <c r="N262">
        <f>((T262-J262/2)*M262-L262)/(T262+J262/2)</f>
        <v>0</v>
      </c>
      <c r="O262">
        <f>N262*(DL262+DM262)/1000.0</f>
        <v>0</v>
      </c>
      <c r="P262">
        <f>(DE262 - IF(AI262&gt;1, L262*CZ262*100.0/(AK262), 0))*(DL262+DM262)/1000.0</f>
        <v>0</v>
      </c>
      <c r="Q262">
        <f>2.0/((1/S262-1/R262)+SIGN(S262)*SQRT((1/S262-1/R262)*(1/S262-1/R262) + 4*DA262/((DA262+1)*(DA262+1))*(2*1/S262*1/R262-1/R262*1/R262)))</f>
        <v>0</v>
      </c>
      <c r="R262">
        <f>IF(LEFT(DB262,1)&lt;&gt;"0",IF(LEFT(DB262,1)="1",3.0,DC262),$D$5+$E$5*(DS262*DL262/($K$5*1000))+$F$5*(DS262*DL262/($K$5*1000))*MAX(MIN(CZ262,$J$5),$I$5)*MAX(MIN(CZ262,$J$5),$I$5)+$G$5*MAX(MIN(CZ262,$J$5),$I$5)*(DS262*DL262/($K$5*1000))+$H$5*(DS262*DL262/($K$5*1000))*(DS262*DL262/($K$5*1000)))</f>
        <v>0</v>
      </c>
      <c r="S262">
        <f>J262*(1000-(1000*0.61365*exp(17.502*W262/(240.97+W262))/(DL262+DM262)+DG262)/2)/(1000*0.61365*exp(17.502*W262/(240.97+W262))/(DL262+DM262)-DG262)</f>
        <v>0</v>
      </c>
      <c r="T262">
        <f>1/((DA262+1)/(Q262/1.6)+1/(R262/1.37)) + DA262/((DA262+1)/(Q262/1.6) + DA262/(R262/1.37))</f>
        <v>0</v>
      </c>
      <c r="U262">
        <f>(CV262*CY262)</f>
        <v>0</v>
      </c>
      <c r="V262">
        <f>(DN262+(U262+2*0.95*5.67E-8*(((DN262+$B$7)+273)^4-(DN262+273)^4)-44100*J262)/(1.84*29.3*R262+8*0.95*5.67E-8*(DN262+273)^3))</f>
        <v>0</v>
      </c>
      <c r="W262">
        <f>($C$7*DO262+$D$7*DP262+$E$7*V262)</f>
        <v>0</v>
      </c>
      <c r="X262">
        <f>0.61365*exp(17.502*W262/(240.97+W262))</f>
        <v>0</v>
      </c>
      <c r="Y262">
        <f>(Z262/AA262*100)</f>
        <v>0</v>
      </c>
      <c r="Z262">
        <f>DG262*(DL262+DM262)/1000</f>
        <v>0</v>
      </c>
      <c r="AA262">
        <f>0.61365*exp(17.502*DN262/(240.97+DN262))</f>
        <v>0</v>
      </c>
      <c r="AB262">
        <f>(X262-DG262*(DL262+DM262)/1000)</f>
        <v>0</v>
      </c>
      <c r="AC262">
        <f>(-J262*44100)</f>
        <v>0</v>
      </c>
      <c r="AD262">
        <f>2*29.3*R262*0.92*(DN262-W262)</f>
        <v>0</v>
      </c>
      <c r="AE262">
        <f>2*0.95*5.67E-8*(((DN262+$B$7)+273)^4-(W262+273)^4)</f>
        <v>0</v>
      </c>
      <c r="AF262">
        <f>U262+AE262+AC262+AD262</f>
        <v>0</v>
      </c>
      <c r="AG262">
        <v>6</v>
      </c>
      <c r="AH262">
        <v>1</v>
      </c>
      <c r="AI262">
        <f>IF(AG262*$H$13&gt;=AK262,1.0,(AK262/(AK262-AG262*$H$13)))</f>
        <v>0</v>
      </c>
      <c r="AJ262">
        <f>(AI262-1)*100</f>
        <v>0</v>
      </c>
      <c r="AK262">
        <f>MAX(0,($B$13+$C$13*DS262)/(1+$D$13*DS262)*DL262/(DN262+273)*$E$13)</f>
        <v>0</v>
      </c>
      <c r="AL262" t="s">
        <v>420</v>
      </c>
      <c r="AM262" t="s">
        <v>420</v>
      </c>
      <c r="AN262">
        <v>0</v>
      </c>
      <c r="AO262">
        <v>0</v>
      </c>
      <c r="AP262">
        <f>1-AN262/AO262</f>
        <v>0</v>
      </c>
      <c r="AQ262">
        <v>0</v>
      </c>
      <c r="AR262" t="s">
        <v>420</v>
      </c>
      <c r="AS262" t="s">
        <v>420</v>
      </c>
      <c r="AT262">
        <v>0</v>
      </c>
      <c r="AU262">
        <v>0</v>
      </c>
      <c r="AV262">
        <f>1-AT262/AU262</f>
        <v>0</v>
      </c>
      <c r="AW262">
        <v>0.5</v>
      </c>
      <c r="AX262">
        <f>CW262</f>
        <v>0</v>
      </c>
      <c r="AY262">
        <f>L262</f>
        <v>0</v>
      </c>
      <c r="AZ262">
        <f>AV262*AW262*AX262</f>
        <v>0</v>
      </c>
      <c r="BA262">
        <f>(AY262-AQ262)/AX262</f>
        <v>0</v>
      </c>
      <c r="BB262">
        <f>(AO262-AU262)/AU262</f>
        <v>0</v>
      </c>
      <c r="BC262">
        <f>AN262/(AP262+AN262/AU262)</f>
        <v>0</v>
      </c>
      <c r="BD262" t="s">
        <v>420</v>
      </c>
      <c r="BE262">
        <v>0</v>
      </c>
      <c r="BF262">
        <f>IF(BE262&lt;&gt;0, BE262, BC262)</f>
        <v>0</v>
      </c>
      <c r="BG262">
        <f>1-BF262/AU262</f>
        <v>0</v>
      </c>
      <c r="BH262">
        <f>(AU262-AT262)/(AU262-BF262)</f>
        <v>0</v>
      </c>
      <c r="BI262">
        <f>(AO262-AU262)/(AO262-BF262)</f>
        <v>0</v>
      </c>
      <c r="BJ262">
        <f>(AU262-AT262)/(AU262-AN262)</f>
        <v>0</v>
      </c>
      <c r="BK262">
        <f>(AO262-AU262)/(AO262-AN262)</f>
        <v>0</v>
      </c>
      <c r="BL262">
        <f>(BH262*BF262/AT262)</f>
        <v>0</v>
      </c>
      <c r="BM262">
        <f>(1-BL262)</f>
        <v>0</v>
      </c>
      <c r="CV262">
        <f>$B$11*DT262+$C$11*DU262+$F$11*EF262*(1-EI262)</f>
        <v>0</v>
      </c>
      <c r="CW262">
        <f>CV262*CX262</f>
        <v>0</v>
      </c>
      <c r="CX262">
        <f>($B$11*$D$9+$C$11*$D$9+$F$11*((ES262+EK262)/MAX(ES262+EK262+ET262, 0.1)*$I$9+ET262/MAX(ES262+EK262+ET262, 0.1)*$J$9))/($B$11+$C$11+$F$11)</f>
        <v>0</v>
      </c>
      <c r="CY262">
        <f>($B$11*$K$9+$C$11*$K$9+$F$11*((ES262+EK262)/MAX(ES262+EK262+ET262, 0.1)*$P$9+ET262/MAX(ES262+EK262+ET262, 0.1)*$Q$9))/($B$11+$C$11+$F$11)</f>
        <v>0</v>
      </c>
      <c r="CZ262">
        <v>5.52</v>
      </c>
      <c r="DA262">
        <v>0.5</v>
      </c>
      <c r="DB262" t="s">
        <v>421</v>
      </c>
      <c r="DC262">
        <v>2</v>
      </c>
      <c r="DD262">
        <v>1759097752.5</v>
      </c>
      <c r="DE262">
        <v>421.0056666666667</v>
      </c>
      <c r="DF262">
        <v>419.9862222222222</v>
      </c>
      <c r="DG262">
        <v>24.71118888888889</v>
      </c>
      <c r="DH262">
        <v>24.14472222222222</v>
      </c>
      <c r="DI262">
        <v>420.8276666666667</v>
      </c>
      <c r="DJ262">
        <v>24.44725555555555</v>
      </c>
      <c r="DK262">
        <v>499.9812222222222</v>
      </c>
      <c r="DL262">
        <v>90.68484444444445</v>
      </c>
      <c r="DM262">
        <v>0.05453504444444444</v>
      </c>
      <c r="DN262">
        <v>31.07265555555556</v>
      </c>
      <c r="DO262">
        <v>29.98972222222223</v>
      </c>
      <c r="DP262">
        <v>999.9000000000001</v>
      </c>
      <c r="DQ262">
        <v>0</v>
      </c>
      <c r="DR262">
        <v>0</v>
      </c>
      <c r="DS262">
        <v>9987.638888888889</v>
      </c>
      <c r="DT262">
        <v>0</v>
      </c>
      <c r="DU262">
        <v>2.26173</v>
      </c>
      <c r="DV262">
        <v>1.019531111111111</v>
      </c>
      <c r="DW262">
        <v>431.6727777777778</v>
      </c>
      <c r="DX262">
        <v>430.3774444444445</v>
      </c>
      <c r="DY262">
        <v>0.5664833333333333</v>
      </c>
      <c r="DZ262">
        <v>419.9862222222222</v>
      </c>
      <c r="EA262">
        <v>24.14472222222222</v>
      </c>
      <c r="EB262">
        <v>2.240932222222222</v>
      </c>
      <c r="EC262">
        <v>2.189558888888889</v>
      </c>
      <c r="ED262">
        <v>19.25796666666667</v>
      </c>
      <c r="EE262">
        <v>18.88613333333333</v>
      </c>
      <c r="EF262">
        <v>0.00500056</v>
      </c>
      <c r="EG262">
        <v>0</v>
      </c>
      <c r="EH262">
        <v>0</v>
      </c>
      <c r="EI262">
        <v>0</v>
      </c>
      <c r="EJ262">
        <v>778.1111111111111</v>
      </c>
      <c r="EK262">
        <v>0.00500056</v>
      </c>
      <c r="EL262">
        <v>-2.944444444444445</v>
      </c>
      <c r="EM262">
        <v>-1.988888888888889</v>
      </c>
      <c r="EN262">
        <v>35.47888888888889</v>
      </c>
      <c r="EO262">
        <v>38.72200000000001</v>
      </c>
      <c r="EP262">
        <v>37.15933333333333</v>
      </c>
      <c r="EQ262">
        <v>38.34688888888888</v>
      </c>
      <c r="ER262">
        <v>37.85388888888889</v>
      </c>
      <c r="ES262">
        <v>0</v>
      </c>
      <c r="ET262">
        <v>0</v>
      </c>
      <c r="EU262">
        <v>0</v>
      </c>
      <c r="EV262">
        <v>1759097767.3</v>
      </c>
      <c r="EW262">
        <v>0</v>
      </c>
      <c r="EX262">
        <v>777.1423076923076</v>
      </c>
      <c r="EY262">
        <v>12.49572633306343</v>
      </c>
      <c r="EZ262">
        <v>1.23760672972951</v>
      </c>
      <c r="FA262">
        <v>-4.161538461538462</v>
      </c>
      <c r="FB262">
        <v>15</v>
      </c>
      <c r="FC262">
        <v>0</v>
      </c>
      <c r="FD262" t="s">
        <v>422</v>
      </c>
      <c r="FE262">
        <v>1747148579.5</v>
      </c>
      <c r="FF262">
        <v>1747148584.5</v>
      </c>
      <c r="FG262">
        <v>0</v>
      </c>
      <c r="FH262">
        <v>0.162</v>
      </c>
      <c r="FI262">
        <v>-0.001</v>
      </c>
      <c r="FJ262">
        <v>0.139</v>
      </c>
      <c r="FK262">
        <v>0.058</v>
      </c>
      <c r="FL262">
        <v>420</v>
      </c>
      <c r="FM262">
        <v>16</v>
      </c>
      <c r="FN262">
        <v>0.19</v>
      </c>
      <c r="FO262">
        <v>0.02</v>
      </c>
      <c r="FP262">
        <v>1.004181292682927</v>
      </c>
      <c r="FQ262">
        <v>0.08120445993031269</v>
      </c>
      <c r="FR262">
        <v>0.03455248487851764</v>
      </c>
      <c r="FS262">
        <v>1</v>
      </c>
      <c r="FT262">
        <v>777.0852941176471</v>
      </c>
      <c r="FU262">
        <v>2.363636260697173</v>
      </c>
      <c r="FV262">
        <v>4.95112181898567</v>
      </c>
      <c r="FW262">
        <v>0</v>
      </c>
      <c r="FX262">
        <v>0.5683060731707317</v>
      </c>
      <c r="FY262">
        <v>-0.01256468989547048</v>
      </c>
      <c r="FZ262">
        <v>0.001570030252780509</v>
      </c>
      <c r="GA262">
        <v>1</v>
      </c>
      <c r="GB262">
        <v>2</v>
      </c>
      <c r="GC262">
        <v>3</v>
      </c>
      <c r="GD262" t="s">
        <v>423</v>
      </c>
      <c r="GE262">
        <v>3.12685</v>
      </c>
      <c r="GF262">
        <v>2.73244</v>
      </c>
      <c r="GG262">
        <v>0.08604820000000001</v>
      </c>
      <c r="GH262">
        <v>0.08636679999999999</v>
      </c>
      <c r="GI262">
        <v>0.10927</v>
      </c>
      <c r="GJ262">
        <v>0.108138</v>
      </c>
      <c r="GK262">
        <v>27378.3</v>
      </c>
      <c r="GL262">
        <v>26524.8</v>
      </c>
      <c r="GM262">
        <v>30498.4</v>
      </c>
      <c r="GN262">
        <v>29287.8</v>
      </c>
      <c r="GO262">
        <v>37490.9</v>
      </c>
      <c r="GP262">
        <v>34356.1</v>
      </c>
      <c r="GQ262">
        <v>46658.5</v>
      </c>
      <c r="GR262">
        <v>43510</v>
      </c>
      <c r="GS262">
        <v>1.81688</v>
      </c>
      <c r="GT262">
        <v>1.86943</v>
      </c>
      <c r="GU262">
        <v>0.0497624</v>
      </c>
      <c r="GV262">
        <v>0</v>
      </c>
      <c r="GW262">
        <v>29.1789</v>
      </c>
      <c r="GX262">
        <v>999.9</v>
      </c>
      <c r="GY262">
        <v>49</v>
      </c>
      <c r="GZ262">
        <v>30.8</v>
      </c>
      <c r="HA262">
        <v>24.1007</v>
      </c>
      <c r="HB262">
        <v>63.0358</v>
      </c>
      <c r="HC262">
        <v>13.3133</v>
      </c>
      <c r="HD262">
        <v>1</v>
      </c>
      <c r="HE262">
        <v>0.169431</v>
      </c>
      <c r="HF262">
        <v>-2.80986</v>
      </c>
      <c r="HG262">
        <v>20.1671</v>
      </c>
      <c r="HH262">
        <v>5.23945</v>
      </c>
      <c r="HI262">
        <v>11.9757</v>
      </c>
      <c r="HJ262">
        <v>4.97235</v>
      </c>
      <c r="HK262">
        <v>3.29095</v>
      </c>
      <c r="HL262">
        <v>9999</v>
      </c>
      <c r="HM262">
        <v>9999</v>
      </c>
      <c r="HN262">
        <v>9999</v>
      </c>
      <c r="HO262">
        <v>4.9</v>
      </c>
      <c r="HP262">
        <v>4.97295</v>
      </c>
      <c r="HQ262">
        <v>1.87729</v>
      </c>
      <c r="HR262">
        <v>1.87538</v>
      </c>
      <c r="HS262">
        <v>1.87819</v>
      </c>
      <c r="HT262">
        <v>1.87494</v>
      </c>
      <c r="HU262">
        <v>1.87851</v>
      </c>
      <c r="HV262">
        <v>1.87557</v>
      </c>
      <c r="HW262">
        <v>1.87678</v>
      </c>
      <c r="HX262">
        <v>0</v>
      </c>
      <c r="HY262">
        <v>0</v>
      </c>
      <c r="HZ262">
        <v>0</v>
      </c>
      <c r="IA262">
        <v>0</v>
      </c>
      <c r="IB262" t="s">
        <v>424</v>
      </c>
      <c r="IC262" t="s">
        <v>425</v>
      </c>
      <c r="ID262" t="s">
        <v>426</v>
      </c>
      <c r="IE262" t="s">
        <v>426</v>
      </c>
      <c r="IF262" t="s">
        <v>426</v>
      </c>
      <c r="IG262" t="s">
        <v>426</v>
      </c>
      <c r="IH262">
        <v>0</v>
      </c>
      <c r="II262">
        <v>100</v>
      </c>
      <c r="IJ262">
        <v>100</v>
      </c>
      <c r="IK262">
        <v>0.178</v>
      </c>
      <c r="IL262">
        <v>0.264</v>
      </c>
      <c r="IM262">
        <v>-0.2208080166734159</v>
      </c>
      <c r="IN262">
        <v>0.0009760521447082311</v>
      </c>
      <c r="IO262">
        <v>-1.213558287100738E-07</v>
      </c>
      <c r="IP262">
        <v>1.27618266518245E-10</v>
      </c>
      <c r="IQ262">
        <v>-0.04124942103459956</v>
      </c>
      <c r="IR262">
        <v>-0.001300910323688675</v>
      </c>
      <c r="IS262">
        <v>0.0007077955028906285</v>
      </c>
      <c r="IT262">
        <v>-5.887928008297181E-06</v>
      </c>
      <c r="IU262">
        <v>4</v>
      </c>
      <c r="IV262">
        <v>2095</v>
      </c>
      <c r="IW262">
        <v>1</v>
      </c>
      <c r="IX262">
        <v>25</v>
      </c>
      <c r="IY262">
        <v>199152.9</v>
      </c>
      <c r="IZ262">
        <v>199152.9</v>
      </c>
      <c r="JA262">
        <v>1.10474</v>
      </c>
      <c r="JB262">
        <v>2.56958</v>
      </c>
      <c r="JC262">
        <v>1.39893</v>
      </c>
      <c r="JD262">
        <v>2.34985</v>
      </c>
      <c r="JE262">
        <v>1.44897</v>
      </c>
      <c r="JF262">
        <v>2.52075</v>
      </c>
      <c r="JG262">
        <v>37.5059</v>
      </c>
      <c r="JH262">
        <v>23.8861</v>
      </c>
      <c r="JI262">
        <v>18</v>
      </c>
      <c r="JJ262">
        <v>475.925</v>
      </c>
      <c r="JK262">
        <v>478.975</v>
      </c>
      <c r="JL262">
        <v>30.9672</v>
      </c>
      <c r="JM262">
        <v>29.3953</v>
      </c>
      <c r="JN262">
        <v>30.0008</v>
      </c>
      <c r="JO262">
        <v>28.9999</v>
      </c>
      <c r="JP262">
        <v>29.0482</v>
      </c>
      <c r="JQ262">
        <v>22.1466</v>
      </c>
      <c r="JR262">
        <v>0</v>
      </c>
      <c r="JS262">
        <v>100</v>
      </c>
      <c r="JT262">
        <v>32.8515</v>
      </c>
      <c r="JU262">
        <v>420</v>
      </c>
      <c r="JV262">
        <v>24.8797</v>
      </c>
      <c r="JW262">
        <v>100.83</v>
      </c>
      <c r="JX262">
        <v>100.09</v>
      </c>
    </row>
    <row r="263" spans="1:284">
      <c r="A263">
        <v>247</v>
      </c>
      <c r="B263">
        <v>1759097757.5</v>
      </c>
      <c r="C263">
        <v>3923.400000095367</v>
      </c>
      <c r="D263" t="s">
        <v>928</v>
      </c>
      <c r="E263" t="s">
        <v>929</v>
      </c>
      <c r="F263">
        <v>5</v>
      </c>
      <c r="G263" t="s">
        <v>917</v>
      </c>
      <c r="H263" t="s">
        <v>419</v>
      </c>
      <c r="I263">
        <v>1759097754.5</v>
      </c>
      <c r="J263">
        <f>(K263)/1000</f>
        <v>0</v>
      </c>
      <c r="K263">
        <f>1000*DK263*AI263*(DG263-DH263)/(100*CZ263*(1000-AI263*DG263))</f>
        <v>0</v>
      </c>
      <c r="L263">
        <f>DK263*AI263*(DF263-DE263*(1000-AI263*DH263)/(1000-AI263*DG263))/(100*CZ263)</f>
        <v>0</v>
      </c>
      <c r="M263">
        <f>DE263 - IF(AI263&gt;1, L263*CZ263*100.0/(AK263), 0)</f>
        <v>0</v>
      </c>
      <c r="N263">
        <f>((T263-J263/2)*M263-L263)/(T263+J263/2)</f>
        <v>0</v>
      </c>
      <c r="O263">
        <f>N263*(DL263+DM263)/1000.0</f>
        <v>0</v>
      </c>
      <c r="P263">
        <f>(DE263 - IF(AI263&gt;1, L263*CZ263*100.0/(AK263), 0))*(DL263+DM263)/1000.0</f>
        <v>0</v>
      </c>
      <c r="Q263">
        <f>2.0/((1/S263-1/R263)+SIGN(S263)*SQRT((1/S263-1/R263)*(1/S263-1/R263) + 4*DA263/((DA263+1)*(DA263+1))*(2*1/S263*1/R263-1/R263*1/R263)))</f>
        <v>0</v>
      </c>
      <c r="R263">
        <f>IF(LEFT(DB263,1)&lt;&gt;"0",IF(LEFT(DB263,1)="1",3.0,DC263),$D$5+$E$5*(DS263*DL263/($K$5*1000))+$F$5*(DS263*DL263/($K$5*1000))*MAX(MIN(CZ263,$J$5),$I$5)*MAX(MIN(CZ263,$J$5),$I$5)+$G$5*MAX(MIN(CZ263,$J$5),$I$5)*(DS263*DL263/($K$5*1000))+$H$5*(DS263*DL263/($K$5*1000))*(DS263*DL263/($K$5*1000)))</f>
        <v>0</v>
      </c>
      <c r="S263">
        <f>J263*(1000-(1000*0.61365*exp(17.502*W263/(240.97+W263))/(DL263+DM263)+DG263)/2)/(1000*0.61365*exp(17.502*W263/(240.97+W263))/(DL263+DM263)-DG263)</f>
        <v>0</v>
      </c>
      <c r="T263">
        <f>1/((DA263+1)/(Q263/1.6)+1/(R263/1.37)) + DA263/((DA263+1)/(Q263/1.6) + DA263/(R263/1.37))</f>
        <v>0</v>
      </c>
      <c r="U263">
        <f>(CV263*CY263)</f>
        <v>0</v>
      </c>
      <c r="V263">
        <f>(DN263+(U263+2*0.95*5.67E-8*(((DN263+$B$7)+273)^4-(DN263+273)^4)-44100*J263)/(1.84*29.3*R263+8*0.95*5.67E-8*(DN263+273)^3))</f>
        <v>0</v>
      </c>
      <c r="W263">
        <f>($C$7*DO263+$D$7*DP263+$E$7*V263)</f>
        <v>0</v>
      </c>
      <c r="X263">
        <f>0.61365*exp(17.502*W263/(240.97+W263))</f>
        <v>0</v>
      </c>
      <c r="Y263">
        <f>(Z263/AA263*100)</f>
        <v>0</v>
      </c>
      <c r="Z263">
        <f>DG263*(DL263+DM263)/1000</f>
        <v>0</v>
      </c>
      <c r="AA263">
        <f>0.61365*exp(17.502*DN263/(240.97+DN263))</f>
        <v>0</v>
      </c>
      <c r="AB263">
        <f>(X263-DG263*(DL263+DM263)/1000)</f>
        <v>0</v>
      </c>
      <c r="AC263">
        <f>(-J263*44100)</f>
        <v>0</v>
      </c>
      <c r="AD263">
        <f>2*29.3*R263*0.92*(DN263-W263)</f>
        <v>0</v>
      </c>
      <c r="AE263">
        <f>2*0.95*5.67E-8*(((DN263+$B$7)+273)^4-(W263+273)^4)</f>
        <v>0</v>
      </c>
      <c r="AF263">
        <f>U263+AE263+AC263+AD263</f>
        <v>0</v>
      </c>
      <c r="AG263">
        <v>6</v>
      </c>
      <c r="AH263">
        <v>1</v>
      </c>
      <c r="AI263">
        <f>IF(AG263*$H$13&gt;=AK263,1.0,(AK263/(AK263-AG263*$H$13)))</f>
        <v>0</v>
      </c>
      <c r="AJ263">
        <f>(AI263-1)*100</f>
        <v>0</v>
      </c>
      <c r="AK263">
        <f>MAX(0,($B$13+$C$13*DS263)/(1+$D$13*DS263)*DL263/(DN263+273)*$E$13)</f>
        <v>0</v>
      </c>
      <c r="AL263" t="s">
        <v>420</v>
      </c>
      <c r="AM263" t="s">
        <v>420</v>
      </c>
      <c r="AN263">
        <v>0</v>
      </c>
      <c r="AO263">
        <v>0</v>
      </c>
      <c r="AP263">
        <f>1-AN263/AO263</f>
        <v>0</v>
      </c>
      <c r="AQ263">
        <v>0</v>
      </c>
      <c r="AR263" t="s">
        <v>420</v>
      </c>
      <c r="AS263" t="s">
        <v>420</v>
      </c>
      <c r="AT263">
        <v>0</v>
      </c>
      <c r="AU263">
        <v>0</v>
      </c>
      <c r="AV263">
        <f>1-AT263/AU263</f>
        <v>0</v>
      </c>
      <c r="AW263">
        <v>0.5</v>
      </c>
      <c r="AX263">
        <f>CW263</f>
        <v>0</v>
      </c>
      <c r="AY263">
        <f>L263</f>
        <v>0</v>
      </c>
      <c r="AZ263">
        <f>AV263*AW263*AX263</f>
        <v>0</v>
      </c>
      <c r="BA263">
        <f>(AY263-AQ263)/AX263</f>
        <v>0</v>
      </c>
      <c r="BB263">
        <f>(AO263-AU263)/AU263</f>
        <v>0</v>
      </c>
      <c r="BC263">
        <f>AN263/(AP263+AN263/AU263)</f>
        <v>0</v>
      </c>
      <c r="BD263" t="s">
        <v>420</v>
      </c>
      <c r="BE263">
        <v>0</v>
      </c>
      <c r="BF263">
        <f>IF(BE263&lt;&gt;0, BE263, BC263)</f>
        <v>0</v>
      </c>
      <c r="BG263">
        <f>1-BF263/AU263</f>
        <v>0</v>
      </c>
      <c r="BH263">
        <f>(AU263-AT263)/(AU263-BF263)</f>
        <v>0</v>
      </c>
      <c r="BI263">
        <f>(AO263-AU263)/(AO263-BF263)</f>
        <v>0</v>
      </c>
      <c r="BJ263">
        <f>(AU263-AT263)/(AU263-AN263)</f>
        <v>0</v>
      </c>
      <c r="BK263">
        <f>(AO263-AU263)/(AO263-AN263)</f>
        <v>0</v>
      </c>
      <c r="BL263">
        <f>(BH263*BF263/AT263)</f>
        <v>0</v>
      </c>
      <c r="BM263">
        <f>(1-BL263)</f>
        <v>0</v>
      </c>
      <c r="CV263">
        <f>$B$11*DT263+$C$11*DU263+$F$11*EF263*(1-EI263)</f>
        <v>0</v>
      </c>
      <c r="CW263">
        <f>CV263*CX263</f>
        <v>0</v>
      </c>
      <c r="CX263">
        <f>($B$11*$D$9+$C$11*$D$9+$F$11*((ES263+EK263)/MAX(ES263+EK263+ET263, 0.1)*$I$9+ET263/MAX(ES263+EK263+ET263, 0.1)*$J$9))/($B$11+$C$11+$F$11)</f>
        <v>0</v>
      </c>
      <c r="CY263">
        <f>($B$11*$K$9+$C$11*$K$9+$F$11*((ES263+EK263)/MAX(ES263+EK263+ET263, 0.1)*$P$9+ET263/MAX(ES263+EK263+ET263, 0.1)*$Q$9))/($B$11+$C$11+$F$11)</f>
        <v>0</v>
      </c>
      <c r="CZ263">
        <v>5.52</v>
      </c>
      <c r="DA263">
        <v>0.5</v>
      </c>
      <c r="DB263" t="s">
        <v>421</v>
      </c>
      <c r="DC263">
        <v>2</v>
      </c>
      <c r="DD263">
        <v>1759097754.5</v>
      </c>
      <c r="DE263">
        <v>420.9908888888889</v>
      </c>
      <c r="DF263">
        <v>419.974</v>
      </c>
      <c r="DG263">
        <v>24.71193333333333</v>
      </c>
      <c r="DH263">
        <v>24.14487777777778</v>
      </c>
      <c r="DI263">
        <v>420.8128888888889</v>
      </c>
      <c r="DJ263">
        <v>24.44797777777778</v>
      </c>
      <c r="DK263">
        <v>499.9996666666667</v>
      </c>
      <c r="DL263">
        <v>90.68493333333333</v>
      </c>
      <c r="DM263">
        <v>0.05446273333333333</v>
      </c>
      <c r="DN263">
        <v>31.06341111111111</v>
      </c>
      <c r="DO263">
        <v>29.98798888888889</v>
      </c>
      <c r="DP263">
        <v>999.9000000000001</v>
      </c>
      <c r="DQ263">
        <v>0</v>
      </c>
      <c r="DR263">
        <v>0</v>
      </c>
      <c r="DS263">
        <v>9989.861111111111</v>
      </c>
      <c r="DT263">
        <v>0</v>
      </c>
      <c r="DU263">
        <v>2.26173</v>
      </c>
      <c r="DV263">
        <v>1.017103333333333</v>
      </c>
      <c r="DW263">
        <v>431.658</v>
      </c>
      <c r="DX263">
        <v>430.3648888888889</v>
      </c>
      <c r="DY263">
        <v>0.5670813333333333</v>
      </c>
      <c r="DZ263">
        <v>419.974</v>
      </c>
      <c r="EA263">
        <v>24.14487777777778</v>
      </c>
      <c r="EB263">
        <v>2.241002222222223</v>
      </c>
      <c r="EC263">
        <v>2.189575555555555</v>
      </c>
      <c r="ED263">
        <v>19.25847777777778</v>
      </c>
      <c r="EE263">
        <v>18.88625555555555</v>
      </c>
      <c r="EF263">
        <v>0.00500056</v>
      </c>
      <c r="EG263">
        <v>0</v>
      </c>
      <c r="EH263">
        <v>0</v>
      </c>
      <c r="EI263">
        <v>0</v>
      </c>
      <c r="EJ263">
        <v>780.6222222222223</v>
      </c>
      <c r="EK263">
        <v>0.00500056</v>
      </c>
      <c r="EL263">
        <v>-5.455555555555556</v>
      </c>
      <c r="EM263">
        <v>-2.388888888888889</v>
      </c>
      <c r="EN263">
        <v>35.52044444444444</v>
      </c>
      <c r="EO263">
        <v>38.715</v>
      </c>
      <c r="EP263">
        <v>37.26355555555555</v>
      </c>
      <c r="EQ263">
        <v>38.39555555555555</v>
      </c>
      <c r="ER263">
        <v>37.89544444444444</v>
      </c>
      <c r="ES263">
        <v>0</v>
      </c>
      <c r="ET263">
        <v>0</v>
      </c>
      <c r="EU263">
        <v>0</v>
      </c>
      <c r="EV263">
        <v>1759097769.1</v>
      </c>
      <c r="EW263">
        <v>0</v>
      </c>
      <c r="EX263">
        <v>777.564</v>
      </c>
      <c r="EY263">
        <v>15.96153848098318</v>
      </c>
      <c r="EZ263">
        <v>-12.23076944605136</v>
      </c>
      <c r="FA263">
        <v>-4.592</v>
      </c>
      <c r="FB263">
        <v>15</v>
      </c>
      <c r="FC263">
        <v>0</v>
      </c>
      <c r="FD263" t="s">
        <v>422</v>
      </c>
      <c r="FE263">
        <v>1747148579.5</v>
      </c>
      <c r="FF263">
        <v>1747148584.5</v>
      </c>
      <c r="FG263">
        <v>0</v>
      </c>
      <c r="FH263">
        <v>0.162</v>
      </c>
      <c r="FI263">
        <v>-0.001</v>
      </c>
      <c r="FJ263">
        <v>0.139</v>
      </c>
      <c r="FK263">
        <v>0.058</v>
      </c>
      <c r="FL263">
        <v>420</v>
      </c>
      <c r="FM263">
        <v>16</v>
      </c>
      <c r="FN263">
        <v>0.19</v>
      </c>
      <c r="FO263">
        <v>0.02</v>
      </c>
      <c r="FP263">
        <v>1.01473125</v>
      </c>
      <c r="FQ263">
        <v>-0.03236449530957135</v>
      </c>
      <c r="FR263">
        <v>0.02385097289184447</v>
      </c>
      <c r="FS263">
        <v>1</v>
      </c>
      <c r="FT263">
        <v>777.4676470588236</v>
      </c>
      <c r="FU263">
        <v>15.85790677811361</v>
      </c>
      <c r="FV263">
        <v>5.388698445288631</v>
      </c>
      <c r="FW263">
        <v>0</v>
      </c>
      <c r="FX263">
        <v>0.56802485</v>
      </c>
      <c r="FY263">
        <v>-0.006567489681052592</v>
      </c>
      <c r="FZ263">
        <v>0.001351989581135888</v>
      </c>
      <c r="GA263">
        <v>1</v>
      </c>
      <c r="GB263">
        <v>2</v>
      </c>
      <c r="GC263">
        <v>3</v>
      </c>
      <c r="GD263" t="s">
        <v>423</v>
      </c>
      <c r="GE263">
        <v>3.12674</v>
      </c>
      <c r="GF263">
        <v>2.73228</v>
      </c>
      <c r="GG263">
        <v>0.0860419</v>
      </c>
      <c r="GH263">
        <v>0.086366</v>
      </c>
      <c r="GI263">
        <v>0.109277</v>
      </c>
      <c r="GJ263">
        <v>0.108142</v>
      </c>
      <c r="GK263">
        <v>27378.3</v>
      </c>
      <c r="GL263">
        <v>26524.6</v>
      </c>
      <c r="GM263">
        <v>30498.2</v>
      </c>
      <c r="GN263">
        <v>29287.7</v>
      </c>
      <c r="GO263">
        <v>37490.3</v>
      </c>
      <c r="GP263">
        <v>34355.9</v>
      </c>
      <c r="GQ263">
        <v>46658.1</v>
      </c>
      <c r="GR263">
        <v>43509.9</v>
      </c>
      <c r="GS263">
        <v>1.8169</v>
      </c>
      <c r="GT263">
        <v>1.8695</v>
      </c>
      <c r="GU263">
        <v>0.0498742</v>
      </c>
      <c r="GV263">
        <v>0</v>
      </c>
      <c r="GW263">
        <v>29.1764</v>
      </c>
      <c r="GX263">
        <v>999.9</v>
      </c>
      <c r="GY263">
        <v>49</v>
      </c>
      <c r="GZ263">
        <v>30.8</v>
      </c>
      <c r="HA263">
        <v>24.1005</v>
      </c>
      <c r="HB263">
        <v>63.1658</v>
      </c>
      <c r="HC263">
        <v>13.2051</v>
      </c>
      <c r="HD263">
        <v>1</v>
      </c>
      <c r="HE263">
        <v>0.174987</v>
      </c>
      <c r="HF263">
        <v>-5.87676</v>
      </c>
      <c r="HG263">
        <v>20.0972</v>
      </c>
      <c r="HH263">
        <v>5.23691</v>
      </c>
      <c r="HI263">
        <v>11.9773</v>
      </c>
      <c r="HJ263">
        <v>4.97205</v>
      </c>
      <c r="HK263">
        <v>3.29043</v>
      </c>
      <c r="HL263">
        <v>9999</v>
      </c>
      <c r="HM263">
        <v>9999</v>
      </c>
      <c r="HN263">
        <v>9999</v>
      </c>
      <c r="HO263">
        <v>4.9</v>
      </c>
      <c r="HP263">
        <v>4.97293</v>
      </c>
      <c r="HQ263">
        <v>1.87729</v>
      </c>
      <c r="HR263">
        <v>1.87542</v>
      </c>
      <c r="HS263">
        <v>1.8782</v>
      </c>
      <c r="HT263">
        <v>1.87495</v>
      </c>
      <c r="HU263">
        <v>1.87851</v>
      </c>
      <c r="HV263">
        <v>1.8756</v>
      </c>
      <c r="HW263">
        <v>1.87679</v>
      </c>
      <c r="HX263">
        <v>0</v>
      </c>
      <c r="HY263">
        <v>0</v>
      </c>
      <c r="HZ263">
        <v>0</v>
      </c>
      <c r="IA263">
        <v>0</v>
      </c>
      <c r="IB263" t="s">
        <v>424</v>
      </c>
      <c r="IC263" t="s">
        <v>425</v>
      </c>
      <c r="ID263" t="s">
        <v>426</v>
      </c>
      <c r="IE263" t="s">
        <v>426</v>
      </c>
      <c r="IF263" t="s">
        <v>426</v>
      </c>
      <c r="IG263" t="s">
        <v>426</v>
      </c>
      <c r="IH263">
        <v>0</v>
      </c>
      <c r="II263">
        <v>100</v>
      </c>
      <c r="IJ263">
        <v>100</v>
      </c>
      <c r="IK263">
        <v>0.178</v>
      </c>
      <c r="IL263">
        <v>0.264</v>
      </c>
      <c r="IM263">
        <v>-0.2208080166734159</v>
      </c>
      <c r="IN263">
        <v>0.0009760521447082311</v>
      </c>
      <c r="IO263">
        <v>-1.213558287100738E-07</v>
      </c>
      <c r="IP263">
        <v>1.27618266518245E-10</v>
      </c>
      <c r="IQ263">
        <v>-0.04124942103459956</v>
      </c>
      <c r="IR263">
        <v>-0.001300910323688675</v>
      </c>
      <c r="IS263">
        <v>0.0007077955028906285</v>
      </c>
      <c r="IT263">
        <v>-5.887928008297181E-06</v>
      </c>
      <c r="IU263">
        <v>4</v>
      </c>
      <c r="IV263">
        <v>2095</v>
      </c>
      <c r="IW263">
        <v>1</v>
      </c>
      <c r="IX263">
        <v>25</v>
      </c>
      <c r="IY263">
        <v>199153</v>
      </c>
      <c r="IZ263">
        <v>199152.9</v>
      </c>
      <c r="JA263">
        <v>1.10474</v>
      </c>
      <c r="JB263">
        <v>2.57202</v>
      </c>
      <c r="JC263">
        <v>1.39893</v>
      </c>
      <c r="JD263">
        <v>2.34863</v>
      </c>
      <c r="JE263">
        <v>1.44897</v>
      </c>
      <c r="JF263">
        <v>2.57812</v>
      </c>
      <c r="JG263">
        <v>37.5059</v>
      </c>
      <c r="JH263">
        <v>23.8861</v>
      </c>
      <c r="JI263">
        <v>18</v>
      </c>
      <c r="JJ263">
        <v>475.946</v>
      </c>
      <c r="JK263">
        <v>479.033</v>
      </c>
      <c r="JL263">
        <v>31.3955</v>
      </c>
      <c r="JM263">
        <v>29.3965</v>
      </c>
      <c r="JN263">
        <v>30.0051</v>
      </c>
      <c r="JO263">
        <v>29.0011</v>
      </c>
      <c r="JP263">
        <v>29.0491</v>
      </c>
      <c r="JQ263">
        <v>22.1462</v>
      </c>
      <c r="JR263">
        <v>0</v>
      </c>
      <c r="JS263">
        <v>100</v>
      </c>
      <c r="JT263">
        <v>32.8515</v>
      </c>
      <c r="JU263">
        <v>420</v>
      </c>
      <c r="JV263">
        <v>24.8797</v>
      </c>
      <c r="JW263">
        <v>100.829</v>
      </c>
      <c r="JX263">
        <v>100.089</v>
      </c>
    </row>
    <row r="264" spans="1:284">
      <c r="A264">
        <v>248</v>
      </c>
      <c r="B264">
        <v>1759097759.5</v>
      </c>
      <c r="C264">
        <v>3925.400000095367</v>
      </c>
      <c r="D264" t="s">
        <v>930</v>
      </c>
      <c r="E264" t="s">
        <v>931</v>
      </c>
      <c r="F264">
        <v>5</v>
      </c>
      <c r="G264" t="s">
        <v>917</v>
      </c>
      <c r="H264" t="s">
        <v>419</v>
      </c>
      <c r="I264">
        <v>1759097756.5</v>
      </c>
      <c r="J264">
        <f>(K264)/1000</f>
        <v>0</v>
      </c>
      <c r="K264">
        <f>1000*DK264*AI264*(DG264-DH264)/(100*CZ264*(1000-AI264*DG264))</f>
        <v>0</v>
      </c>
      <c r="L264">
        <f>DK264*AI264*(DF264-DE264*(1000-AI264*DH264)/(1000-AI264*DG264))/(100*CZ264)</f>
        <v>0</v>
      </c>
      <c r="M264">
        <f>DE264 - IF(AI264&gt;1, L264*CZ264*100.0/(AK264), 0)</f>
        <v>0</v>
      </c>
      <c r="N264">
        <f>((T264-J264/2)*M264-L264)/(T264+J264/2)</f>
        <v>0</v>
      </c>
      <c r="O264">
        <f>N264*(DL264+DM264)/1000.0</f>
        <v>0</v>
      </c>
      <c r="P264">
        <f>(DE264 - IF(AI264&gt;1, L264*CZ264*100.0/(AK264), 0))*(DL264+DM264)/1000.0</f>
        <v>0</v>
      </c>
      <c r="Q264">
        <f>2.0/((1/S264-1/R264)+SIGN(S264)*SQRT((1/S264-1/R264)*(1/S264-1/R264) + 4*DA264/((DA264+1)*(DA264+1))*(2*1/S264*1/R264-1/R264*1/R264)))</f>
        <v>0</v>
      </c>
      <c r="R264">
        <f>IF(LEFT(DB264,1)&lt;&gt;"0",IF(LEFT(DB264,1)="1",3.0,DC264),$D$5+$E$5*(DS264*DL264/($K$5*1000))+$F$5*(DS264*DL264/($K$5*1000))*MAX(MIN(CZ264,$J$5),$I$5)*MAX(MIN(CZ264,$J$5),$I$5)+$G$5*MAX(MIN(CZ264,$J$5),$I$5)*(DS264*DL264/($K$5*1000))+$H$5*(DS264*DL264/($K$5*1000))*(DS264*DL264/($K$5*1000)))</f>
        <v>0</v>
      </c>
      <c r="S264">
        <f>J264*(1000-(1000*0.61365*exp(17.502*W264/(240.97+W264))/(DL264+DM264)+DG264)/2)/(1000*0.61365*exp(17.502*W264/(240.97+W264))/(DL264+DM264)-DG264)</f>
        <v>0</v>
      </c>
      <c r="T264">
        <f>1/((DA264+1)/(Q264/1.6)+1/(R264/1.37)) + DA264/((DA264+1)/(Q264/1.6) + DA264/(R264/1.37))</f>
        <v>0</v>
      </c>
      <c r="U264">
        <f>(CV264*CY264)</f>
        <v>0</v>
      </c>
      <c r="V264">
        <f>(DN264+(U264+2*0.95*5.67E-8*(((DN264+$B$7)+273)^4-(DN264+273)^4)-44100*J264)/(1.84*29.3*R264+8*0.95*5.67E-8*(DN264+273)^3))</f>
        <v>0</v>
      </c>
      <c r="W264">
        <f>($C$7*DO264+$D$7*DP264+$E$7*V264)</f>
        <v>0</v>
      </c>
      <c r="X264">
        <f>0.61365*exp(17.502*W264/(240.97+W264))</f>
        <v>0</v>
      </c>
      <c r="Y264">
        <f>(Z264/AA264*100)</f>
        <v>0</v>
      </c>
      <c r="Z264">
        <f>DG264*(DL264+DM264)/1000</f>
        <v>0</v>
      </c>
      <c r="AA264">
        <f>0.61365*exp(17.502*DN264/(240.97+DN264))</f>
        <v>0</v>
      </c>
      <c r="AB264">
        <f>(X264-DG264*(DL264+DM264)/1000)</f>
        <v>0</v>
      </c>
      <c r="AC264">
        <f>(-J264*44100)</f>
        <v>0</v>
      </c>
      <c r="AD264">
        <f>2*29.3*R264*0.92*(DN264-W264)</f>
        <v>0</v>
      </c>
      <c r="AE264">
        <f>2*0.95*5.67E-8*(((DN264+$B$7)+273)^4-(W264+273)^4)</f>
        <v>0</v>
      </c>
      <c r="AF264">
        <f>U264+AE264+AC264+AD264</f>
        <v>0</v>
      </c>
      <c r="AG264">
        <v>6</v>
      </c>
      <c r="AH264">
        <v>1</v>
      </c>
      <c r="AI264">
        <f>IF(AG264*$H$13&gt;=AK264,1.0,(AK264/(AK264-AG264*$H$13)))</f>
        <v>0</v>
      </c>
      <c r="AJ264">
        <f>(AI264-1)*100</f>
        <v>0</v>
      </c>
      <c r="AK264">
        <f>MAX(0,($B$13+$C$13*DS264)/(1+$D$13*DS264)*DL264/(DN264+273)*$E$13)</f>
        <v>0</v>
      </c>
      <c r="AL264" t="s">
        <v>420</v>
      </c>
      <c r="AM264" t="s">
        <v>420</v>
      </c>
      <c r="AN264">
        <v>0</v>
      </c>
      <c r="AO264">
        <v>0</v>
      </c>
      <c r="AP264">
        <f>1-AN264/AO264</f>
        <v>0</v>
      </c>
      <c r="AQ264">
        <v>0</v>
      </c>
      <c r="AR264" t="s">
        <v>420</v>
      </c>
      <c r="AS264" t="s">
        <v>420</v>
      </c>
      <c r="AT264">
        <v>0</v>
      </c>
      <c r="AU264">
        <v>0</v>
      </c>
      <c r="AV264">
        <f>1-AT264/AU264</f>
        <v>0</v>
      </c>
      <c r="AW264">
        <v>0.5</v>
      </c>
      <c r="AX264">
        <f>CW264</f>
        <v>0</v>
      </c>
      <c r="AY264">
        <f>L264</f>
        <v>0</v>
      </c>
      <c r="AZ264">
        <f>AV264*AW264*AX264</f>
        <v>0</v>
      </c>
      <c r="BA264">
        <f>(AY264-AQ264)/AX264</f>
        <v>0</v>
      </c>
      <c r="BB264">
        <f>(AO264-AU264)/AU264</f>
        <v>0</v>
      </c>
      <c r="BC264">
        <f>AN264/(AP264+AN264/AU264)</f>
        <v>0</v>
      </c>
      <c r="BD264" t="s">
        <v>420</v>
      </c>
      <c r="BE264">
        <v>0</v>
      </c>
      <c r="BF264">
        <f>IF(BE264&lt;&gt;0, BE264, BC264)</f>
        <v>0</v>
      </c>
      <c r="BG264">
        <f>1-BF264/AU264</f>
        <v>0</v>
      </c>
      <c r="BH264">
        <f>(AU264-AT264)/(AU264-BF264)</f>
        <v>0</v>
      </c>
      <c r="BI264">
        <f>(AO264-AU264)/(AO264-BF264)</f>
        <v>0</v>
      </c>
      <c r="BJ264">
        <f>(AU264-AT264)/(AU264-AN264)</f>
        <v>0</v>
      </c>
      <c r="BK264">
        <f>(AO264-AU264)/(AO264-AN264)</f>
        <v>0</v>
      </c>
      <c r="BL264">
        <f>(BH264*BF264/AT264)</f>
        <v>0</v>
      </c>
      <c r="BM264">
        <f>(1-BL264)</f>
        <v>0</v>
      </c>
      <c r="CV264">
        <f>$B$11*DT264+$C$11*DU264+$F$11*EF264*(1-EI264)</f>
        <v>0</v>
      </c>
      <c r="CW264">
        <f>CV264*CX264</f>
        <v>0</v>
      </c>
      <c r="CX264">
        <f>($B$11*$D$9+$C$11*$D$9+$F$11*((ES264+EK264)/MAX(ES264+EK264+ET264, 0.1)*$I$9+ET264/MAX(ES264+EK264+ET264, 0.1)*$J$9))/($B$11+$C$11+$F$11)</f>
        <v>0</v>
      </c>
      <c r="CY264">
        <f>($B$11*$K$9+$C$11*$K$9+$F$11*((ES264+EK264)/MAX(ES264+EK264+ET264, 0.1)*$P$9+ET264/MAX(ES264+EK264+ET264, 0.1)*$Q$9))/($B$11+$C$11+$F$11)</f>
        <v>0</v>
      </c>
      <c r="CZ264">
        <v>5.52</v>
      </c>
      <c r="DA264">
        <v>0.5</v>
      </c>
      <c r="DB264" t="s">
        <v>421</v>
      </c>
      <c r="DC264">
        <v>2</v>
      </c>
      <c r="DD264">
        <v>1759097756.5</v>
      </c>
      <c r="DE264">
        <v>420.9758888888889</v>
      </c>
      <c r="DF264">
        <v>419.9806666666667</v>
      </c>
      <c r="DG264">
        <v>24.71516666666666</v>
      </c>
      <c r="DH264">
        <v>24.14532222222222</v>
      </c>
      <c r="DI264">
        <v>420.7978888888888</v>
      </c>
      <c r="DJ264">
        <v>24.45115555555556</v>
      </c>
      <c r="DK264">
        <v>499.98</v>
      </c>
      <c r="DL264">
        <v>90.68461111111112</v>
      </c>
      <c r="DM264">
        <v>0.05459228888888888</v>
      </c>
      <c r="DN264">
        <v>31.05607777777778</v>
      </c>
      <c r="DO264">
        <v>29.98918888888889</v>
      </c>
      <c r="DP264">
        <v>999.9000000000001</v>
      </c>
      <c r="DQ264">
        <v>0</v>
      </c>
      <c r="DR264">
        <v>0</v>
      </c>
      <c r="DS264">
        <v>9994.444444444445</v>
      </c>
      <c r="DT264">
        <v>0</v>
      </c>
      <c r="DU264">
        <v>2.26173</v>
      </c>
      <c r="DV264">
        <v>0.9955104444444444</v>
      </c>
      <c r="DW264">
        <v>431.6441111111112</v>
      </c>
      <c r="DX264">
        <v>430.3718888888889</v>
      </c>
      <c r="DY264">
        <v>0.5698763333333333</v>
      </c>
      <c r="DZ264">
        <v>419.9806666666667</v>
      </c>
      <c r="EA264">
        <v>24.14532222222222</v>
      </c>
      <c r="EB264">
        <v>2.241287777777778</v>
      </c>
      <c r="EC264">
        <v>2.189608888888889</v>
      </c>
      <c r="ED264">
        <v>19.26053333333333</v>
      </c>
      <c r="EE264">
        <v>18.88648888888889</v>
      </c>
      <c r="EF264">
        <v>0.00500056</v>
      </c>
      <c r="EG264">
        <v>0</v>
      </c>
      <c r="EH264">
        <v>0</v>
      </c>
      <c r="EI264">
        <v>0</v>
      </c>
      <c r="EJ264">
        <v>777.9777777777776</v>
      </c>
      <c r="EK264">
        <v>0.00500056</v>
      </c>
      <c r="EL264">
        <v>-5.444444444444445</v>
      </c>
      <c r="EM264">
        <v>-1.855555555555555</v>
      </c>
      <c r="EN264">
        <v>35.47888888888889</v>
      </c>
      <c r="EO264">
        <v>38.715</v>
      </c>
      <c r="EP264">
        <v>37.24977777777778</v>
      </c>
      <c r="EQ264">
        <v>38.38877777777778</v>
      </c>
      <c r="ER264">
        <v>37.84677777777777</v>
      </c>
      <c r="ES264">
        <v>0</v>
      </c>
      <c r="ET264">
        <v>0</v>
      </c>
      <c r="EU264">
        <v>0</v>
      </c>
      <c r="EV264">
        <v>1759097770.9</v>
      </c>
      <c r="EW264">
        <v>0</v>
      </c>
      <c r="EX264">
        <v>777.3999999999999</v>
      </c>
      <c r="EY264">
        <v>5.647863290248582</v>
      </c>
      <c r="EZ264">
        <v>-30.31794910673348</v>
      </c>
      <c r="FA264">
        <v>-3.576923076923077</v>
      </c>
      <c r="FB264">
        <v>15</v>
      </c>
      <c r="FC264">
        <v>0</v>
      </c>
      <c r="FD264" t="s">
        <v>422</v>
      </c>
      <c r="FE264">
        <v>1747148579.5</v>
      </c>
      <c r="FF264">
        <v>1747148584.5</v>
      </c>
      <c r="FG264">
        <v>0</v>
      </c>
      <c r="FH264">
        <v>0.162</v>
      </c>
      <c r="FI264">
        <v>-0.001</v>
      </c>
      <c r="FJ264">
        <v>0.139</v>
      </c>
      <c r="FK264">
        <v>0.058</v>
      </c>
      <c r="FL264">
        <v>420</v>
      </c>
      <c r="FM264">
        <v>16</v>
      </c>
      <c r="FN264">
        <v>0.19</v>
      </c>
      <c r="FO264">
        <v>0.02</v>
      </c>
      <c r="FP264">
        <v>1.011038902439025</v>
      </c>
      <c r="FQ264">
        <v>-0.06261809059233486</v>
      </c>
      <c r="FR264">
        <v>0.02588814668286258</v>
      </c>
      <c r="FS264">
        <v>1</v>
      </c>
      <c r="FT264">
        <v>777.4441176470588</v>
      </c>
      <c r="FU264">
        <v>1.755538648734453</v>
      </c>
      <c r="FV264">
        <v>5.579331141468412</v>
      </c>
      <c r="FW264">
        <v>0</v>
      </c>
      <c r="FX264">
        <v>0.5682068292682927</v>
      </c>
      <c r="FY264">
        <v>0.0001096724738687512</v>
      </c>
      <c r="FZ264">
        <v>0.001653427510302849</v>
      </c>
      <c r="GA264">
        <v>1</v>
      </c>
      <c r="GB264">
        <v>2</v>
      </c>
      <c r="GC264">
        <v>3</v>
      </c>
      <c r="GD264" t="s">
        <v>423</v>
      </c>
      <c r="GE264">
        <v>3.12671</v>
      </c>
      <c r="GF264">
        <v>2.73272</v>
      </c>
      <c r="GG264">
        <v>0.0860409</v>
      </c>
      <c r="GH264">
        <v>0.08638170000000001</v>
      </c>
      <c r="GI264">
        <v>0.109311</v>
      </c>
      <c r="GJ264">
        <v>0.108146</v>
      </c>
      <c r="GK264">
        <v>27378</v>
      </c>
      <c r="GL264">
        <v>26523.8</v>
      </c>
      <c r="GM264">
        <v>30497.9</v>
      </c>
      <c r="GN264">
        <v>29287.3</v>
      </c>
      <c r="GO264">
        <v>37488.2</v>
      </c>
      <c r="GP264">
        <v>34355.3</v>
      </c>
      <c r="GQ264">
        <v>46657.3</v>
      </c>
      <c r="GR264">
        <v>43509.3</v>
      </c>
      <c r="GS264">
        <v>1.81735</v>
      </c>
      <c r="GT264">
        <v>1.8692</v>
      </c>
      <c r="GU264">
        <v>0.0503883</v>
      </c>
      <c r="GV264">
        <v>0</v>
      </c>
      <c r="GW264">
        <v>29.1739</v>
      </c>
      <c r="GX264">
        <v>999.9</v>
      </c>
      <c r="GY264">
        <v>49</v>
      </c>
      <c r="GZ264">
        <v>30.8</v>
      </c>
      <c r="HA264">
        <v>24.1001</v>
      </c>
      <c r="HB264">
        <v>62.9958</v>
      </c>
      <c r="HC264">
        <v>13.3734</v>
      </c>
      <c r="HD264">
        <v>1</v>
      </c>
      <c r="HE264">
        <v>0.182978</v>
      </c>
      <c r="HF264">
        <v>-6.37894</v>
      </c>
      <c r="HG264">
        <v>20.0906</v>
      </c>
      <c r="HH264">
        <v>5.23676</v>
      </c>
      <c r="HI264">
        <v>11.977</v>
      </c>
      <c r="HJ264">
        <v>4.97215</v>
      </c>
      <c r="HK264">
        <v>3.29043</v>
      </c>
      <c r="HL264">
        <v>9999</v>
      </c>
      <c r="HM264">
        <v>9999</v>
      </c>
      <c r="HN264">
        <v>9999</v>
      </c>
      <c r="HO264">
        <v>4.9</v>
      </c>
      <c r="HP264">
        <v>4.97293</v>
      </c>
      <c r="HQ264">
        <v>1.8773</v>
      </c>
      <c r="HR264">
        <v>1.87545</v>
      </c>
      <c r="HS264">
        <v>1.8782</v>
      </c>
      <c r="HT264">
        <v>1.87498</v>
      </c>
      <c r="HU264">
        <v>1.87852</v>
      </c>
      <c r="HV264">
        <v>1.87561</v>
      </c>
      <c r="HW264">
        <v>1.87681</v>
      </c>
      <c r="HX264">
        <v>0</v>
      </c>
      <c r="HY264">
        <v>0</v>
      </c>
      <c r="HZ264">
        <v>0</v>
      </c>
      <c r="IA264">
        <v>0</v>
      </c>
      <c r="IB264" t="s">
        <v>424</v>
      </c>
      <c r="IC264" t="s">
        <v>425</v>
      </c>
      <c r="ID264" t="s">
        <v>426</v>
      </c>
      <c r="IE264" t="s">
        <v>426</v>
      </c>
      <c r="IF264" t="s">
        <v>426</v>
      </c>
      <c r="IG264" t="s">
        <v>426</v>
      </c>
      <c r="IH264">
        <v>0</v>
      </c>
      <c r="II264">
        <v>100</v>
      </c>
      <c r="IJ264">
        <v>100</v>
      </c>
      <c r="IK264">
        <v>0.178</v>
      </c>
      <c r="IL264">
        <v>0.2643</v>
      </c>
      <c r="IM264">
        <v>-0.2208080166734159</v>
      </c>
      <c r="IN264">
        <v>0.0009760521447082311</v>
      </c>
      <c r="IO264">
        <v>-1.213558287100738E-07</v>
      </c>
      <c r="IP264">
        <v>1.27618266518245E-10</v>
      </c>
      <c r="IQ264">
        <v>-0.04124942103459956</v>
      </c>
      <c r="IR264">
        <v>-0.001300910323688675</v>
      </c>
      <c r="IS264">
        <v>0.0007077955028906285</v>
      </c>
      <c r="IT264">
        <v>-5.887928008297181E-06</v>
      </c>
      <c r="IU264">
        <v>4</v>
      </c>
      <c r="IV264">
        <v>2095</v>
      </c>
      <c r="IW264">
        <v>1</v>
      </c>
      <c r="IX264">
        <v>25</v>
      </c>
      <c r="IY264">
        <v>199153</v>
      </c>
      <c r="IZ264">
        <v>199152.9</v>
      </c>
      <c r="JA264">
        <v>1.10352</v>
      </c>
      <c r="JB264">
        <v>2.55859</v>
      </c>
      <c r="JC264">
        <v>1.39893</v>
      </c>
      <c r="JD264">
        <v>2.34985</v>
      </c>
      <c r="JE264">
        <v>1.44897</v>
      </c>
      <c r="JF264">
        <v>2.5708</v>
      </c>
      <c r="JG264">
        <v>37.5059</v>
      </c>
      <c r="JH264">
        <v>23.9474</v>
      </c>
      <c r="JI264">
        <v>18</v>
      </c>
      <c r="JJ264">
        <v>476.194</v>
      </c>
      <c r="JK264">
        <v>478.834</v>
      </c>
      <c r="JL264">
        <v>32.1857</v>
      </c>
      <c r="JM264">
        <v>29.3978</v>
      </c>
      <c r="JN264">
        <v>30.0096</v>
      </c>
      <c r="JO264">
        <v>29.0014</v>
      </c>
      <c r="JP264">
        <v>29.0491</v>
      </c>
      <c r="JQ264">
        <v>22.1419</v>
      </c>
      <c r="JR264">
        <v>0</v>
      </c>
      <c r="JS264">
        <v>100</v>
      </c>
      <c r="JT264">
        <v>32.8591</v>
      </c>
      <c r="JU264">
        <v>420</v>
      </c>
      <c r="JV264">
        <v>24.8797</v>
      </c>
      <c r="JW264">
        <v>100.828</v>
      </c>
      <c r="JX264">
        <v>100.088</v>
      </c>
    </row>
    <row r="265" spans="1:284">
      <c r="A265">
        <v>249</v>
      </c>
      <c r="B265">
        <v>1759097761.5</v>
      </c>
      <c r="C265">
        <v>3927.400000095367</v>
      </c>
      <c r="D265" t="s">
        <v>932</v>
      </c>
      <c r="E265" t="s">
        <v>933</v>
      </c>
      <c r="F265">
        <v>5</v>
      </c>
      <c r="G265" t="s">
        <v>917</v>
      </c>
      <c r="H265" t="s">
        <v>419</v>
      </c>
      <c r="I265">
        <v>1759097758.5</v>
      </c>
      <c r="J265">
        <f>(K265)/1000</f>
        <v>0</v>
      </c>
      <c r="K265">
        <f>1000*DK265*AI265*(DG265-DH265)/(100*CZ265*(1000-AI265*DG265))</f>
        <v>0</v>
      </c>
      <c r="L265">
        <f>DK265*AI265*(DF265-DE265*(1000-AI265*DH265)/(1000-AI265*DG265))/(100*CZ265)</f>
        <v>0</v>
      </c>
      <c r="M265">
        <f>DE265 - IF(AI265&gt;1, L265*CZ265*100.0/(AK265), 0)</f>
        <v>0</v>
      </c>
      <c r="N265">
        <f>((T265-J265/2)*M265-L265)/(T265+J265/2)</f>
        <v>0</v>
      </c>
      <c r="O265">
        <f>N265*(DL265+DM265)/1000.0</f>
        <v>0</v>
      </c>
      <c r="P265">
        <f>(DE265 - IF(AI265&gt;1, L265*CZ265*100.0/(AK265), 0))*(DL265+DM265)/1000.0</f>
        <v>0</v>
      </c>
      <c r="Q265">
        <f>2.0/((1/S265-1/R265)+SIGN(S265)*SQRT((1/S265-1/R265)*(1/S265-1/R265) + 4*DA265/((DA265+1)*(DA265+1))*(2*1/S265*1/R265-1/R265*1/R265)))</f>
        <v>0</v>
      </c>
      <c r="R265">
        <f>IF(LEFT(DB265,1)&lt;&gt;"0",IF(LEFT(DB265,1)="1",3.0,DC265),$D$5+$E$5*(DS265*DL265/($K$5*1000))+$F$5*(DS265*DL265/($K$5*1000))*MAX(MIN(CZ265,$J$5),$I$5)*MAX(MIN(CZ265,$J$5),$I$5)+$G$5*MAX(MIN(CZ265,$J$5),$I$5)*(DS265*DL265/($K$5*1000))+$H$5*(DS265*DL265/($K$5*1000))*(DS265*DL265/($K$5*1000)))</f>
        <v>0</v>
      </c>
      <c r="S265">
        <f>J265*(1000-(1000*0.61365*exp(17.502*W265/(240.97+W265))/(DL265+DM265)+DG265)/2)/(1000*0.61365*exp(17.502*W265/(240.97+W265))/(DL265+DM265)-DG265)</f>
        <v>0</v>
      </c>
      <c r="T265">
        <f>1/((DA265+1)/(Q265/1.6)+1/(R265/1.37)) + DA265/((DA265+1)/(Q265/1.6) + DA265/(R265/1.37))</f>
        <v>0</v>
      </c>
      <c r="U265">
        <f>(CV265*CY265)</f>
        <v>0</v>
      </c>
      <c r="V265">
        <f>(DN265+(U265+2*0.95*5.67E-8*(((DN265+$B$7)+273)^4-(DN265+273)^4)-44100*J265)/(1.84*29.3*R265+8*0.95*5.67E-8*(DN265+273)^3))</f>
        <v>0</v>
      </c>
      <c r="W265">
        <f>($C$7*DO265+$D$7*DP265+$E$7*V265)</f>
        <v>0</v>
      </c>
      <c r="X265">
        <f>0.61365*exp(17.502*W265/(240.97+W265))</f>
        <v>0</v>
      </c>
      <c r="Y265">
        <f>(Z265/AA265*100)</f>
        <v>0</v>
      </c>
      <c r="Z265">
        <f>DG265*(DL265+DM265)/1000</f>
        <v>0</v>
      </c>
      <c r="AA265">
        <f>0.61365*exp(17.502*DN265/(240.97+DN265))</f>
        <v>0</v>
      </c>
      <c r="AB265">
        <f>(X265-DG265*(DL265+DM265)/1000)</f>
        <v>0</v>
      </c>
      <c r="AC265">
        <f>(-J265*44100)</f>
        <v>0</v>
      </c>
      <c r="AD265">
        <f>2*29.3*R265*0.92*(DN265-W265)</f>
        <v>0</v>
      </c>
      <c r="AE265">
        <f>2*0.95*5.67E-8*(((DN265+$B$7)+273)^4-(W265+273)^4)</f>
        <v>0</v>
      </c>
      <c r="AF265">
        <f>U265+AE265+AC265+AD265</f>
        <v>0</v>
      </c>
      <c r="AG265">
        <v>6</v>
      </c>
      <c r="AH265">
        <v>1</v>
      </c>
      <c r="AI265">
        <f>IF(AG265*$H$13&gt;=AK265,1.0,(AK265/(AK265-AG265*$H$13)))</f>
        <v>0</v>
      </c>
      <c r="AJ265">
        <f>(AI265-1)*100</f>
        <v>0</v>
      </c>
      <c r="AK265">
        <f>MAX(0,($B$13+$C$13*DS265)/(1+$D$13*DS265)*DL265/(DN265+273)*$E$13)</f>
        <v>0</v>
      </c>
      <c r="AL265" t="s">
        <v>420</v>
      </c>
      <c r="AM265" t="s">
        <v>420</v>
      </c>
      <c r="AN265">
        <v>0</v>
      </c>
      <c r="AO265">
        <v>0</v>
      </c>
      <c r="AP265">
        <f>1-AN265/AO265</f>
        <v>0</v>
      </c>
      <c r="AQ265">
        <v>0</v>
      </c>
      <c r="AR265" t="s">
        <v>420</v>
      </c>
      <c r="AS265" t="s">
        <v>420</v>
      </c>
      <c r="AT265">
        <v>0</v>
      </c>
      <c r="AU265">
        <v>0</v>
      </c>
      <c r="AV265">
        <f>1-AT265/AU265</f>
        <v>0</v>
      </c>
      <c r="AW265">
        <v>0.5</v>
      </c>
      <c r="AX265">
        <f>CW265</f>
        <v>0</v>
      </c>
      <c r="AY265">
        <f>L265</f>
        <v>0</v>
      </c>
      <c r="AZ265">
        <f>AV265*AW265*AX265</f>
        <v>0</v>
      </c>
      <c r="BA265">
        <f>(AY265-AQ265)/AX265</f>
        <v>0</v>
      </c>
      <c r="BB265">
        <f>(AO265-AU265)/AU265</f>
        <v>0</v>
      </c>
      <c r="BC265">
        <f>AN265/(AP265+AN265/AU265)</f>
        <v>0</v>
      </c>
      <c r="BD265" t="s">
        <v>420</v>
      </c>
      <c r="BE265">
        <v>0</v>
      </c>
      <c r="BF265">
        <f>IF(BE265&lt;&gt;0, BE265, BC265)</f>
        <v>0</v>
      </c>
      <c r="BG265">
        <f>1-BF265/AU265</f>
        <v>0</v>
      </c>
      <c r="BH265">
        <f>(AU265-AT265)/(AU265-BF265)</f>
        <v>0</v>
      </c>
      <c r="BI265">
        <f>(AO265-AU265)/(AO265-BF265)</f>
        <v>0</v>
      </c>
      <c r="BJ265">
        <f>(AU265-AT265)/(AU265-AN265)</f>
        <v>0</v>
      </c>
      <c r="BK265">
        <f>(AO265-AU265)/(AO265-AN265)</f>
        <v>0</v>
      </c>
      <c r="BL265">
        <f>(BH265*BF265/AT265)</f>
        <v>0</v>
      </c>
      <c r="BM265">
        <f>(1-BL265)</f>
        <v>0</v>
      </c>
      <c r="CV265">
        <f>$B$11*DT265+$C$11*DU265+$F$11*EF265*(1-EI265)</f>
        <v>0</v>
      </c>
      <c r="CW265">
        <f>CV265*CX265</f>
        <v>0</v>
      </c>
      <c r="CX265">
        <f>($B$11*$D$9+$C$11*$D$9+$F$11*((ES265+EK265)/MAX(ES265+EK265+ET265, 0.1)*$I$9+ET265/MAX(ES265+EK265+ET265, 0.1)*$J$9))/($B$11+$C$11+$F$11)</f>
        <v>0</v>
      </c>
      <c r="CY265">
        <f>($B$11*$K$9+$C$11*$K$9+$F$11*((ES265+EK265)/MAX(ES265+EK265+ET265, 0.1)*$P$9+ET265/MAX(ES265+EK265+ET265, 0.1)*$Q$9))/($B$11+$C$11+$F$11)</f>
        <v>0</v>
      </c>
      <c r="CZ265">
        <v>5.52</v>
      </c>
      <c r="DA265">
        <v>0.5</v>
      </c>
      <c r="DB265" t="s">
        <v>421</v>
      </c>
      <c r="DC265">
        <v>2</v>
      </c>
      <c r="DD265">
        <v>1759097758.5</v>
      </c>
      <c r="DE265">
        <v>420.9731111111111</v>
      </c>
      <c r="DF265">
        <v>420.0203333333333</v>
      </c>
      <c r="DG265">
        <v>24.72377777777778</v>
      </c>
      <c r="DH265">
        <v>24.14582222222222</v>
      </c>
      <c r="DI265">
        <v>420.7951111111111</v>
      </c>
      <c r="DJ265">
        <v>24.45957777777778</v>
      </c>
      <c r="DK265">
        <v>499.959111111111</v>
      </c>
      <c r="DL265">
        <v>90.68375555555556</v>
      </c>
      <c r="DM265">
        <v>0.05483730000000001</v>
      </c>
      <c r="DN265">
        <v>31.0547</v>
      </c>
      <c r="DO265">
        <v>29.99424444444444</v>
      </c>
      <c r="DP265">
        <v>999.9000000000001</v>
      </c>
      <c r="DQ265">
        <v>0</v>
      </c>
      <c r="DR265">
        <v>0</v>
      </c>
      <c r="DS265">
        <v>10002.15</v>
      </c>
      <c r="DT265">
        <v>0</v>
      </c>
      <c r="DU265">
        <v>2.26173</v>
      </c>
      <c r="DV265">
        <v>0.9530267777777777</v>
      </c>
      <c r="DW265">
        <v>431.645</v>
      </c>
      <c r="DX265">
        <v>430.4128888888889</v>
      </c>
      <c r="DY265">
        <v>0.5779802222222222</v>
      </c>
      <c r="DZ265">
        <v>420.0203333333333</v>
      </c>
      <c r="EA265">
        <v>24.14582222222222</v>
      </c>
      <c r="EB265">
        <v>2.242047777777778</v>
      </c>
      <c r="EC265">
        <v>2.189634444444445</v>
      </c>
      <c r="ED265">
        <v>19.26597777777778</v>
      </c>
      <c r="EE265">
        <v>18.88667777777778</v>
      </c>
      <c r="EF265">
        <v>0.00500056</v>
      </c>
      <c r="EG265">
        <v>0</v>
      </c>
      <c r="EH265">
        <v>0</v>
      </c>
      <c r="EI265">
        <v>0</v>
      </c>
      <c r="EJ265">
        <v>778.2555555555557</v>
      </c>
      <c r="EK265">
        <v>0.00500056</v>
      </c>
      <c r="EL265">
        <v>-8.08888888888889</v>
      </c>
      <c r="EM265">
        <v>-2.522222222222222</v>
      </c>
      <c r="EN265">
        <v>35.54833333333333</v>
      </c>
      <c r="EO265">
        <v>38.70099999999999</v>
      </c>
      <c r="EP265">
        <v>37.33322222222223</v>
      </c>
      <c r="EQ265">
        <v>38.45811111111111</v>
      </c>
      <c r="ER265">
        <v>37.86066666666667</v>
      </c>
      <c r="ES265">
        <v>0</v>
      </c>
      <c r="ET265">
        <v>0</v>
      </c>
      <c r="EU265">
        <v>0</v>
      </c>
      <c r="EV265">
        <v>1759097773.3</v>
      </c>
      <c r="EW265">
        <v>0</v>
      </c>
      <c r="EX265">
        <v>778.3038461538461</v>
      </c>
      <c r="EY265">
        <v>0.3247864605532258</v>
      </c>
      <c r="EZ265">
        <v>-41.4495727845923</v>
      </c>
      <c r="FA265">
        <v>-5.784615384615384</v>
      </c>
      <c r="FB265">
        <v>15</v>
      </c>
      <c r="FC265">
        <v>0</v>
      </c>
      <c r="FD265" t="s">
        <v>422</v>
      </c>
      <c r="FE265">
        <v>1747148579.5</v>
      </c>
      <c r="FF265">
        <v>1747148584.5</v>
      </c>
      <c r="FG265">
        <v>0</v>
      </c>
      <c r="FH265">
        <v>0.162</v>
      </c>
      <c r="FI265">
        <v>-0.001</v>
      </c>
      <c r="FJ265">
        <v>0.139</v>
      </c>
      <c r="FK265">
        <v>0.058</v>
      </c>
      <c r="FL265">
        <v>420</v>
      </c>
      <c r="FM265">
        <v>16</v>
      </c>
      <c r="FN265">
        <v>0.19</v>
      </c>
      <c r="FO265">
        <v>0.02</v>
      </c>
      <c r="FP265">
        <v>0.9924795750000002</v>
      </c>
      <c r="FQ265">
        <v>-0.2290423001876173</v>
      </c>
      <c r="FR265">
        <v>0.04537407733050199</v>
      </c>
      <c r="FS265">
        <v>1</v>
      </c>
      <c r="FT265">
        <v>777.2323529411764</v>
      </c>
      <c r="FU265">
        <v>8.42933546065326</v>
      </c>
      <c r="FV265">
        <v>5.583258619892961</v>
      </c>
      <c r="FW265">
        <v>0</v>
      </c>
      <c r="FX265">
        <v>0.5704572999999999</v>
      </c>
      <c r="FY265">
        <v>0.03701137711069272</v>
      </c>
      <c r="FZ265">
        <v>0.006770290688737086</v>
      </c>
      <c r="GA265">
        <v>1</v>
      </c>
      <c r="GB265">
        <v>2</v>
      </c>
      <c r="GC265">
        <v>3</v>
      </c>
      <c r="GD265" t="s">
        <v>423</v>
      </c>
      <c r="GE265">
        <v>3.12688</v>
      </c>
      <c r="GF265">
        <v>2.73306</v>
      </c>
      <c r="GG265">
        <v>0.08604779999999999</v>
      </c>
      <c r="GH265">
        <v>0.0863926</v>
      </c>
      <c r="GI265">
        <v>0.109375</v>
      </c>
      <c r="GJ265">
        <v>0.108141</v>
      </c>
      <c r="GK265">
        <v>27377</v>
      </c>
      <c r="GL265">
        <v>26523.2</v>
      </c>
      <c r="GM265">
        <v>30497</v>
      </c>
      <c r="GN265">
        <v>29287</v>
      </c>
      <c r="GO265">
        <v>37484.5</v>
      </c>
      <c r="GP265">
        <v>34355</v>
      </c>
      <c r="GQ265">
        <v>46656.1</v>
      </c>
      <c r="GR265">
        <v>43508.7</v>
      </c>
      <c r="GS265">
        <v>1.81763</v>
      </c>
      <c r="GT265">
        <v>1.86908</v>
      </c>
      <c r="GU265">
        <v>0.051491</v>
      </c>
      <c r="GV265">
        <v>0</v>
      </c>
      <c r="GW265">
        <v>29.172</v>
      </c>
      <c r="GX265">
        <v>999.9</v>
      </c>
      <c r="GY265">
        <v>49</v>
      </c>
      <c r="GZ265">
        <v>30.8</v>
      </c>
      <c r="HA265">
        <v>24.1025</v>
      </c>
      <c r="HB265">
        <v>62.6158</v>
      </c>
      <c r="HC265">
        <v>13.1971</v>
      </c>
      <c r="HD265">
        <v>1</v>
      </c>
      <c r="HE265">
        <v>0.185414</v>
      </c>
      <c r="HF265">
        <v>-5.15035</v>
      </c>
      <c r="HG265">
        <v>20.1327</v>
      </c>
      <c r="HH265">
        <v>5.2402</v>
      </c>
      <c r="HI265">
        <v>11.9754</v>
      </c>
      <c r="HJ265">
        <v>4.97305</v>
      </c>
      <c r="HK265">
        <v>3.291</v>
      </c>
      <c r="HL265">
        <v>9999</v>
      </c>
      <c r="HM265">
        <v>9999</v>
      </c>
      <c r="HN265">
        <v>9999</v>
      </c>
      <c r="HO265">
        <v>4.9</v>
      </c>
      <c r="HP265">
        <v>4.97294</v>
      </c>
      <c r="HQ265">
        <v>1.87731</v>
      </c>
      <c r="HR265">
        <v>1.87545</v>
      </c>
      <c r="HS265">
        <v>1.87821</v>
      </c>
      <c r="HT265">
        <v>1.87498</v>
      </c>
      <c r="HU265">
        <v>1.87852</v>
      </c>
      <c r="HV265">
        <v>1.87561</v>
      </c>
      <c r="HW265">
        <v>1.87683</v>
      </c>
      <c r="HX265">
        <v>0</v>
      </c>
      <c r="HY265">
        <v>0</v>
      </c>
      <c r="HZ265">
        <v>0</v>
      </c>
      <c r="IA265">
        <v>0</v>
      </c>
      <c r="IB265" t="s">
        <v>424</v>
      </c>
      <c r="IC265" t="s">
        <v>425</v>
      </c>
      <c r="ID265" t="s">
        <v>426</v>
      </c>
      <c r="IE265" t="s">
        <v>426</v>
      </c>
      <c r="IF265" t="s">
        <v>426</v>
      </c>
      <c r="IG265" t="s">
        <v>426</v>
      </c>
      <c r="IH265">
        <v>0</v>
      </c>
      <c r="II265">
        <v>100</v>
      </c>
      <c r="IJ265">
        <v>100</v>
      </c>
      <c r="IK265">
        <v>0.178</v>
      </c>
      <c r="IL265">
        <v>0.2648</v>
      </c>
      <c r="IM265">
        <v>-0.2208080166734159</v>
      </c>
      <c r="IN265">
        <v>0.0009760521447082311</v>
      </c>
      <c r="IO265">
        <v>-1.213558287100738E-07</v>
      </c>
      <c r="IP265">
        <v>1.27618266518245E-10</v>
      </c>
      <c r="IQ265">
        <v>-0.04124942103459956</v>
      </c>
      <c r="IR265">
        <v>-0.001300910323688675</v>
      </c>
      <c r="IS265">
        <v>0.0007077955028906285</v>
      </c>
      <c r="IT265">
        <v>-5.887928008297181E-06</v>
      </c>
      <c r="IU265">
        <v>4</v>
      </c>
      <c r="IV265">
        <v>2095</v>
      </c>
      <c r="IW265">
        <v>1</v>
      </c>
      <c r="IX265">
        <v>25</v>
      </c>
      <c r="IY265">
        <v>199153</v>
      </c>
      <c r="IZ265">
        <v>199153</v>
      </c>
      <c r="JA265">
        <v>1.10474</v>
      </c>
      <c r="JB265">
        <v>2.57446</v>
      </c>
      <c r="JC265">
        <v>1.39893</v>
      </c>
      <c r="JD265">
        <v>2.34985</v>
      </c>
      <c r="JE265">
        <v>1.44897</v>
      </c>
      <c r="JF265">
        <v>2.5293</v>
      </c>
      <c r="JG265">
        <v>37.5059</v>
      </c>
      <c r="JH265">
        <v>23.9649</v>
      </c>
      <c r="JI265">
        <v>18</v>
      </c>
      <c r="JJ265">
        <v>476.345</v>
      </c>
      <c r="JK265">
        <v>478.752</v>
      </c>
      <c r="JL265">
        <v>32.8214</v>
      </c>
      <c r="JM265">
        <v>29.3991</v>
      </c>
      <c r="JN265">
        <v>30.0082</v>
      </c>
      <c r="JO265">
        <v>29.0014</v>
      </c>
      <c r="JP265">
        <v>29.0494</v>
      </c>
      <c r="JQ265">
        <v>22.1414</v>
      </c>
      <c r="JR265">
        <v>0</v>
      </c>
      <c r="JS265">
        <v>100</v>
      </c>
      <c r="JT265">
        <v>32.8591</v>
      </c>
      <c r="JU265">
        <v>420</v>
      </c>
      <c r="JV265">
        <v>24.8797</v>
      </c>
      <c r="JW265">
        <v>100.825</v>
      </c>
      <c r="JX265">
        <v>100.087</v>
      </c>
    </row>
    <row r="266" spans="1:284">
      <c r="A266">
        <v>250</v>
      </c>
      <c r="B266">
        <v>1759097763.5</v>
      </c>
      <c r="C266">
        <v>3929.400000095367</v>
      </c>
      <c r="D266" t="s">
        <v>934</v>
      </c>
      <c r="E266" t="s">
        <v>935</v>
      </c>
      <c r="F266">
        <v>5</v>
      </c>
      <c r="G266" t="s">
        <v>917</v>
      </c>
      <c r="H266" t="s">
        <v>419</v>
      </c>
      <c r="I266">
        <v>1759097760.5</v>
      </c>
      <c r="J266">
        <f>(K266)/1000</f>
        <v>0</v>
      </c>
      <c r="K266">
        <f>1000*DK266*AI266*(DG266-DH266)/(100*CZ266*(1000-AI266*DG266))</f>
        <v>0</v>
      </c>
      <c r="L266">
        <f>DK266*AI266*(DF266-DE266*(1000-AI266*DH266)/(1000-AI266*DG266))/(100*CZ266)</f>
        <v>0</v>
      </c>
      <c r="M266">
        <f>DE266 - IF(AI266&gt;1, L266*CZ266*100.0/(AK266), 0)</f>
        <v>0</v>
      </c>
      <c r="N266">
        <f>((T266-J266/2)*M266-L266)/(T266+J266/2)</f>
        <v>0</v>
      </c>
      <c r="O266">
        <f>N266*(DL266+DM266)/1000.0</f>
        <v>0</v>
      </c>
      <c r="P266">
        <f>(DE266 - IF(AI266&gt;1, L266*CZ266*100.0/(AK266), 0))*(DL266+DM266)/1000.0</f>
        <v>0</v>
      </c>
      <c r="Q266">
        <f>2.0/((1/S266-1/R266)+SIGN(S266)*SQRT((1/S266-1/R266)*(1/S266-1/R266) + 4*DA266/((DA266+1)*(DA266+1))*(2*1/S266*1/R266-1/R266*1/R266)))</f>
        <v>0</v>
      </c>
      <c r="R266">
        <f>IF(LEFT(DB266,1)&lt;&gt;"0",IF(LEFT(DB266,1)="1",3.0,DC266),$D$5+$E$5*(DS266*DL266/($K$5*1000))+$F$5*(DS266*DL266/($K$5*1000))*MAX(MIN(CZ266,$J$5),$I$5)*MAX(MIN(CZ266,$J$5),$I$5)+$G$5*MAX(MIN(CZ266,$J$5),$I$5)*(DS266*DL266/($K$5*1000))+$H$5*(DS266*DL266/($K$5*1000))*(DS266*DL266/($K$5*1000)))</f>
        <v>0</v>
      </c>
      <c r="S266">
        <f>J266*(1000-(1000*0.61365*exp(17.502*W266/(240.97+W266))/(DL266+DM266)+DG266)/2)/(1000*0.61365*exp(17.502*W266/(240.97+W266))/(DL266+DM266)-DG266)</f>
        <v>0</v>
      </c>
      <c r="T266">
        <f>1/((DA266+1)/(Q266/1.6)+1/(R266/1.37)) + DA266/((DA266+1)/(Q266/1.6) + DA266/(R266/1.37))</f>
        <v>0</v>
      </c>
      <c r="U266">
        <f>(CV266*CY266)</f>
        <v>0</v>
      </c>
      <c r="V266">
        <f>(DN266+(U266+2*0.95*5.67E-8*(((DN266+$B$7)+273)^4-(DN266+273)^4)-44100*J266)/(1.84*29.3*R266+8*0.95*5.67E-8*(DN266+273)^3))</f>
        <v>0</v>
      </c>
      <c r="W266">
        <f>($C$7*DO266+$D$7*DP266+$E$7*V266)</f>
        <v>0</v>
      </c>
      <c r="X266">
        <f>0.61365*exp(17.502*W266/(240.97+W266))</f>
        <v>0</v>
      </c>
      <c r="Y266">
        <f>(Z266/AA266*100)</f>
        <v>0</v>
      </c>
      <c r="Z266">
        <f>DG266*(DL266+DM266)/1000</f>
        <v>0</v>
      </c>
      <c r="AA266">
        <f>0.61365*exp(17.502*DN266/(240.97+DN266))</f>
        <v>0</v>
      </c>
      <c r="AB266">
        <f>(X266-DG266*(DL266+DM266)/1000)</f>
        <v>0</v>
      </c>
      <c r="AC266">
        <f>(-J266*44100)</f>
        <v>0</v>
      </c>
      <c r="AD266">
        <f>2*29.3*R266*0.92*(DN266-W266)</f>
        <v>0</v>
      </c>
      <c r="AE266">
        <f>2*0.95*5.67E-8*(((DN266+$B$7)+273)^4-(W266+273)^4)</f>
        <v>0</v>
      </c>
      <c r="AF266">
        <f>U266+AE266+AC266+AD266</f>
        <v>0</v>
      </c>
      <c r="AG266">
        <v>6</v>
      </c>
      <c r="AH266">
        <v>1</v>
      </c>
      <c r="AI266">
        <f>IF(AG266*$H$13&gt;=AK266,1.0,(AK266/(AK266-AG266*$H$13)))</f>
        <v>0</v>
      </c>
      <c r="AJ266">
        <f>(AI266-1)*100</f>
        <v>0</v>
      </c>
      <c r="AK266">
        <f>MAX(0,($B$13+$C$13*DS266)/(1+$D$13*DS266)*DL266/(DN266+273)*$E$13)</f>
        <v>0</v>
      </c>
      <c r="AL266" t="s">
        <v>420</v>
      </c>
      <c r="AM266" t="s">
        <v>420</v>
      </c>
      <c r="AN266">
        <v>0</v>
      </c>
      <c r="AO266">
        <v>0</v>
      </c>
      <c r="AP266">
        <f>1-AN266/AO266</f>
        <v>0</v>
      </c>
      <c r="AQ266">
        <v>0</v>
      </c>
      <c r="AR266" t="s">
        <v>420</v>
      </c>
      <c r="AS266" t="s">
        <v>420</v>
      </c>
      <c r="AT266">
        <v>0</v>
      </c>
      <c r="AU266">
        <v>0</v>
      </c>
      <c r="AV266">
        <f>1-AT266/AU266</f>
        <v>0</v>
      </c>
      <c r="AW266">
        <v>0.5</v>
      </c>
      <c r="AX266">
        <f>CW266</f>
        <v>0</v>
      </c>
      <c r="AY266">
        <f>L266</f>
        <v>0</v>
      </c>
      <c r="AZ266">
        <f>AV266*AW266*AX266</f>
        <v>0</v>
      </c>
      <c r="BA266">
        <f>(AY266-AQ266)/AX266</f>
        <v>0</v>
      </c>
      <c r="BB266">
        <f>(AO266-AU266)/AU266</f>
        <v>0</v>
      </c>
      <c r="BC266">
        <f>AN266/(AP266+AN266/AU266)</f>
        <v>0</v>
      </c>
      <c r="BD266" t="s">
        <v>420</v>
      </c>
      <c r="BE266">
        <v>0</v>
      </c>
      <c r="BF266">
        <f>IF(BE266&lt;&gt;0, BE266, BC266)</f>
        <v>0</v>
      </c>
      <c r="BG266">
        <f>1-BF266/AU266</f>
        <v>0</v>
      </c>
      <c r="BH266">
        <f>(AU266-AT266)/(AU266-BF266)</f>
        <v>0</v>
      </c>
      <c r="BI266">
        <f>(AO266-AU266)/(AO266-BF266)</f>
        <v>0</v>
      </c>
      <c r="BJ266">
        <f>(AU266-AT266)/(AU266-AN266)</f>
        <v>0</v>
      </c>
      <c r="BK266">
        <f>(AO266-AU266)/(AO266-AN266)</f>
        <v>0</v>
      </c>
      <c r="BL266">
        <f>(BH266*BF266/AT266)</f>
        <v>0</v>
      </c>
      <c r="BM266">
        <f>(1-BL266)</f>
        <v>0</v>
      </c>
      <c r="CV266">
        <f>$B$11*DT266+$C$11*DU266+$F$11*EF266*(1-EI266)</f>
        <v>0</v>
      </c>
      <c r="CW266">
        <f>CV266*CX266</f>
        <v>0</v>
      </c>
      <c r="CX266">
        <f>($B$11*$D$9+$C$11*$D$9+$F$11*((ES266+EK266)/MAX(ES266+EK266+ET266, 0.1)*$I$9+ET266/MAX(ES266+EK266+ET266, 0.1)*$J$9))/($B$11+$C$11+$F$11)</f>
        <v>0</v>
      </c>
      <c r="CY266">
        <f>($B$11*$K$9+$C$11*$K$9+$F$11*((ES266+EK266)/MAX(ES266+EK266+ET266, 0.1)*$P$9+ET266/MAX(ES266+EK266+ET266, 0.1)*$Q$9))/($B$11+$C$11+$F$11)</f>
        <v>0</v>
      </c>
      <c r="CZ266">
        <v>5.52</v>
      </c>
      <c r="DA266">
        <v>0.5</v>
      </c>
      <c r="DB266" t="s">
        <v>421</v>
      </c>
      <c r="DC266">
        <v>2</v>
      </c>
      <c r="DD266">
        <v>1759097760.5</v>
      </c>
      <c r="DE266">
        <v>420.9845555555556</v>
      </c>
      <c r="DF266">
        <v>420.0746666666666</v>
      </c>
      <c r="DG266">
        <v>24.73927777777778</v>
      </c>
      <c r="DH266">
        <v>24.14595555555556</v>
      </c>
      <c r="DI266">
        <v>420.8065555555556</v>
      </c>
      <c r="DJ266">
        <v>24.47472222222222</v>
      </c>
      <c r="DK266">
        <v>499.9936666666667</v>
      </c>
      <c r="DL266">
        <v>90.68314444444444</v>
      </c>
      <c r="DM266">
        <v>0.05493663333333334</v>
      </c>
      <c r="DN266">
        <v>31.0632</v>
      </c>
      <c r="DO266">
        <v>30.00335555555556</v>
      </c>
      <c r="DP266">
        <v>999.9000000000001</v>
      </c>
      <c r="DQ266">
        <v>0</v>
      </c>
      <c r="DR266">
        <v>0</v>
      </c>
      <c r="DS266">
        <v>10009.50777777778</v>
      </c>
      <c r="DT266">
        <v>0</v>
      </c>
      <c r="DU266">
        <v>2.26173</v>
      </c>
      <c r="DV266">
        <v>0.9099221111111111</v>
      </c>
      <c r="DW266">
        <v>431.6636666666667</v>
      </c>
      <c r="DX266">
        <v>430.4688888888888</v>
      </c>
      <c r="DY266">
        <v>0.5933256666666666</v>
      </c>
      <c r="DZ266">
        <v>420.0746666666666</v>
      </c>
      <c r="EA266">
        <v>24.14595555555556</v>
      </c>
      <c r="EB266">
        <v>2.243436666666667</v>
      </c>
      <c r="EC266">
        <v>2.189632222222222</v>
      </c>
      <c r="ED266">
        <v>19.27592222222222</v>
      </c>
      <c r="EE266">
        <v>18.88665555555555</v>
      </c>
      <c r="EF266">
        <v>0.00500056</v>
      </c>
      <c r="EG266">
        <v>0</v>
      </c>
      <c r="EH266">
        <v>0</v>
      </c>
      <c r="EI266">
        <v>0</v>
      </c>
      <c r="EJ266">
        <v>776.7888888888888</v>
      </c>
      <c r="EK266">
        <v>0.00500056</v>
      </c>
      <c r="EL266">
        <v>-6.522222222222222</v>
      </c>
      <c r="EM266">
        <v>-2.488888888888889</v>
      </c>
      <c r="EN266">
        <v>35.45111111111111</v>
      </c>
      <c r="EO266">
        <v>38.70099999999999</v>
      </c>
      <c r="EP266">
        <v>37.22900000000001</v>
      </c>
      <c r="EQ266">
        <v>38.38877777777778</v>
      </c>
      <c r="ER266">
        <v>37.79822222222222</v>
      </c>
      <c r="ES266">
        <v>0</v>
      </c>
      <c r="ET266">
        <v>0</v>
      </c>
      <c r="EU266">
        <v>0</v>
      </c>
      <c r="EV266">
        <v>1759097775.1</v>
      </c>
      <c r="EW266">
        <v>0</v>
      </c>
      <c r="EX266">
        <v>778.3520000000001</v>
      </c>
      <c r="EY266">
        <v>-2.646153778437656</v>
      </c>
      <c r="EZ266">
        <v>-24.18461541758015</v>
      </c>
      <c r="FA266">
        <v>-6.532</v>
      </c>
      <c r="FB266">
        <v>15</v>
      </c>
      <c r="FC266">
        <v>0</v>
      </c>
      <c r="FD266" t="s">
        <v>422</v>
      </c>
      <c r="FE266">
        <v>1747148579.5</v>
      </c>
      <c r="FF266">
        <v>1747148584.5</v>
      </c>
      <c r="FG266">
        <v>0</v>
      </c>
      <c r="FH266">
        <v>0.162</v>
      </c>
      <c r="FI266">
        <v>-0.001</v>
      </c>
      <c r="FJ266">
        <v>0.139</v>
      </c>
      <c r="FK266">
        <v>0.058</v>
      </c>
      <c r="FL266">
        <v>420</v>
      </c>
      <c r="FM266">
        <v>16</v>
      </c>
      <c r="FN266">
        <v>0.19</v>
      </c>
      <c r="FO266">
        <v>0.02</v>
      </c>
      <c r="FP266">
        <v>0.983635756097561</v>
      </c>
      <c r="FQ266">
        <v>-0.3250164250871086</v>
      </c>
      <c r="FR266">
        <v>0.05296554583775882</v>
      </c>
      <c r="FS266">
        <v>1</v>
      </c>
      <c r="FT266">
        <v>777.5323529411764</v>
      </c>
      <c r="FU266">
        <v>9.398013768736122</v>
      </c>
      <c r="FV266">
        <v>5.152253680971043</v>
      </c>
      <c r="FW266">
        <v>0</v>
      </c>
      <c r="FX266">
        <v>0.5733815853658537</v>
      </c>
      <c r="FY266">
        <v>0.0775401533101049</v>
      </c>
      <c r="FZ266">
        <v>0.01198783124871178</v>
      </c>
      <c r="GA266">
        <v>1</v>
      </c>
      <c r="GB266">
        <v>2</v>
      </c>
      <c r="GC266">
        <v>3</v>
      </c>
      <c r="GD266" t="s">
        <v>423</v>
      </c>
      <c r="GE266">
        <v>3.1269</v>
      </c>
      <c r="GF266">
        <v>2.73267</v>
      </c>
      <c r="GG266">
        <v>0.0860528</v>
      </c>
      <c r="GH266">
        <v>0.08638369999999999</v>
      </c>
      <c r="GI266">
        <v>0.109443</v>
      </c>
      <c r="GJ266">
        <v>0.108139</v>
      </c>
      <c r="GK266">
        <v>27375.9</v>
      </c>
      <c r="GL266">
        <v>26523.1</v>
      </c>
      <c r="GM266">
        <v>30495.9</v>
      </c>
      <c r="GN266">
        <v>29286.6</v>
      </c>
      <c r="GO266">
        <v>37480.3</v>
      </c>
      <c r="GP266">
        <v>34354.6</v>
      </c>
      <c r="GQ266">
        <v>46654.4</v>
      </c>
      <c r="GR266">
        <v>43508.1</v>
      </c>
      <c r="GS266">
        <v>1.81745</v>
      </c>
      <c r="GT266">
        <v>1.8692</v>
      </c>
      <c r="GU266">
        <v>0.052467</v>
      </c>
      <c r="GV266">
        <v>0</v>
      </c>
      <c r="GW266">
        <v>29.1701</v>
      </c>
      <c r="GX266">
        <v>999.9</v>
      </c>
      <c r="GY266">
        <v>49</v>
      </c>
      <c r="GZ266">
        <v>30.8</v>
      </c>
      <c r="HA266">
        <v>24.1007</v>
      </c>
      <c r="HB266">
        <v>62.7758</v>
      </c>
      <c r="HC266">
        <v>13.2372</v>
      </c>
      <c r="HD266">
        <v>1</v>
      </c>
      <c r="HE266">
        <v>0.182376</v>
      </c>
      <c r="HF266">
        <v>-3.73068</v>
      </c>
      <c r="HG266">
        <v>20.1749</v>
      </c>
      <c r="HH266">
        <v>5.24005</v>
      </c>
      <c r="HI266">
        <v>11.974</v>
      </c>
      <c r="HJ266">
        <v>4.9727</v>
      </c>
      <c r="HK266">
        <v>3.291</v>
      </c>
      <c r="HL266">
        <v>9999</v>
      </c>
      <c r="HM266">
        <v>9999</v>
      </c>
      <c r="HN266">
        <v>9999</v>
      </c>
      <c r="HO266">
        <v>4.9</v>
      </c>
      <c r="HP266">
        <v>4.97296</v>
      </c>
      <c r="HQ266">
        <v>1.8773</v>
      </c>
      <c r="HR266">
        <v>1.87545</v>
      </c>
      <c r="HS266">
        <v>1.87821</v>
      </c>
      <c r="HT266">
        <v>1.87498</v>
      </c>
      <c r="HU266">
        <v>1.87851</v>
      </c>
      <c r="HV266">
        <v>1.87561</v>
      </c>
      <c r="HW266">
        <v>1.87683</v>
      </c>
      <c r="HX266">
        <v>0</v>
      </c>
      <c r="HY266">
        <v>0</v>
      </c>
      <c r="HZ266">
        <v>0</v>
      </c>
      <c r="IA266">
        <v>0</v>
      </c>
      <c r="IB266" t="s">
        <v>424</v>
      </c>
      <c r="IC266" t="s">
        <v>425</v>
      </c>
      <c r="ID266" t="s">
        <v>426</v>
      </c>
      <c r="IE266" t="s">
        <v>426</v>
      </c>
      <c r="IF266" t="s">
        <v>426</v>
      </c>
      <c r="IG266" t="s">
        <v>426</v>
      </c>
      <c r="IH266">
        <v>0</v>
      </c>
      <c r="II266">
        <v>100</v>
      </c>
      <c r="IJ266">
        <v>100</v>
      </c>
      <c r="IK266">
        <v>0.178</v>
      </c>
      <c r="IL266">
        <v>0.2653</v>
      </c>
      <c r="IM266">
        <v>-0.2208080166734159</v>
      </c>
      <c r="IN266">
        <v>0.0009760521447082311</v>
      </c>
      <c r="IO266">
        <v>-1.213558287100738E-07</v>
      </c>
      <c r="IP266">
        <v>1.27618266518245E-10</v>
      </c>
      <c r="IQ266">
        <v>-0.04124942103459956</v>
      </c>
      <c r="IR266">
        <v>-0.001300910323688675</v>
      </c>
      <c r="IS266">
        <v>0.0007077955028906285</v>
      </c>
      <c r="IT266">
        <v>-5.887928008297181E-06</v>
      </c>
      <c r="IU266">
        <v>4</v>
      </c>
      <c r="IV266">
        <v>2095</v>
      </c>
      <c r="IW266">
        <v>1</v>
      </c>
      <c r="IX266">
        <v>25</v>
      </c>
      <c r="IY266">
        <v>199153.1</v>
      </c>
      <c r="IZ266">
        <v>199153</v>
      </c>
      <c r="JA266">
        <v>1.10474</v>
      </c>
      <c r="JB266">
        <v>2.56958</v>
      </c>
      <c r="JC266">
        <v>1.39893</v>
      </c>
      <c r="JD266">
        <v>2.34985</v>
      </c>
      <c r="JE266">
        <v>1.44897</v>
      </c>
      <c r="JF266">
        <v>2.63428</v>
      </c>
      <c r="JG266">
        <v>37.5059</v>
      </c>
      <c r="JH266">
        <v>23.9912</v>
      </c>
      <c r="JI266">
        <v>18</v>
      </c>
      <c r="JJ266">
        <v>476.255</v>
      </c>
      <c r="JK266">
        <v>478.845</v>
      </c>
      <c r="JL266">
        <v>33.11</v>
      </c>
      <c r="JM266">
        <v>29.4003</v>
      </c>
      <c r="JN266">
        <v>30.0031</v>
      </c>
      <c r="JO266">
        <v>29.0024</v>
      </c>
      <c r="JP266">
        <v>29.0506</v>
      </c>
      <c r="JQ266">
        <v>22.1417</v>
      </c>
      <c r="JR266">
        <v>0</v>
      </c>
      <c r="JS266">
        <v>100</v>
      </c>
      <c r="JT266">
        <v>32.8591</v>
      </c>
      <c r="JU266">
        <v>420</v>
      </c>
      <c r="JV266">
        <v>24.8797</v>
      </c>
      <c r="JW266">
        <v>100.821</v>
      </c>
      <c r="JX266">
        <v>100.085</v>
      </c>
    </row>
    <row r="267" spans="1:284">
      <c r="A267">
        <v>251</v>
      </c>
      <c r="B267">
        <v>1759097765.5</v>
      </c>
      <c r="C267">
        <v>3931.400000095367</v>
      </c>
      <c r="D267" t="s">
        <v>936</v>
      </c>
      <c r="E267" t="s">
        <v>937</v>
      </c>
      <c r="F267">
        <v>5</v>
      </c>
      <c r="G267" t="s">
        <v>917</v>
      </c>
      <c r="H267" t="s">
        <v>419</v>
      </c>
      <c r="I267">
        <v>1759097762.5</v>
      </c>
      <c r="J267">
        <f>(K267)/1000</f>
        <v>0</v>
      </c>
      <c r="K267">
        <f>1000*DK267*AI267*(DG267-DH267)/(100*CZ267*(1000-AI267*DG267))</f>
        <v>0</v>
      </c>
      <c r="L267">
        <f>DK267*AI267*(DF267-DE267*(1000-AI267*DH267)/(1000-AI267*DG267))/(100*CZ267)</f>
        <v>0</v>
      </c>
      <c r="M267">
        <f>DE267 - IF(AI267&gt;1, L267*CZ267*100.0/(AK267), 0)</f>
        <v>0</v>
      </c>
      <c r="N267">
        <f>((T267-J267/2)*M267-L267)/(T267+J267/2)</f>
        <v>0</v>
      </c>
      <c r="O267">
        <f>N267*(DL267+DM267)/1000.0</f>
        <v>0</v>
      </c>
      <c r="P267">
        <f>(DE267 - IF(AI267&gt;1, L267*CZ267*100.0/(AK267), 0))*(DL267+DM267)/1000.0</f>
        <v>0</v>
      </c>
      <c r="Q267">
        <f>2.0/((1/S267-1/R267)+SIGN(S267)*SQRT((1/S267-1/R267)*(1/S267-1/R267) + 4*DA267/((DA267+1)*(DA267+1))*(2*1/S267*1/R267-1/R267*1/R267)))</f>
        <v>0</v>
      </c>
      <c r="R267">
        <f>IF(LEFT(DB267,1)&lt;&gt;"0",IF(LEFT(DB267,1)="1",3.0,DC267),$D$5+$E$5*(DS267*DL267/($K$5*1000))+$F$5*(DS267*DL267/($K$5*1000))*MAX(MIN(CZ267,$J$5),$I$5)*MAX(MIN(CZ267,$J$5),$I$5)+$G$5*MAX(MIN(CZ267,$J$5),$I$5)*(DS267*DL267/($K$5*1000))+$H$5*(DS267*DL267/($K$5*1000))*(DS267*DL267/($K$5*1000)))</f>
        <v>0</v>
      </c>
      <c r="S267">
        <f>J267*(1000-(1000*0.61365*exp(17.502*W267/(240.97+W267))/(DL267+DM267)+DG267)/2)/(1000*0.61365*exp(17.502*W267/(240.97+W267))/(DL267+DM267)-DG267)</f>
        <v>0</v>
      </c>
      <c r="T267">
        <f>1/((DA267+1)/(Q267/1.6)+1/(R267/1.37)) + DA267/((DA267+1)/(Q267/1.6) + DA267/(R267/1.37))</f>
        <v>0</v>
      </c>
      <c r="U267">
        <f>(CV267*CY267)</f>
        <v>0</v>
      </c>
      <c r="V267">
        <f>(DN267+(U267+2*0.95*5.67E-8*(((DN267+$B$7)+273)^4-(DN267+273)^4)-44100*J267)/(1.84*29.3*R267+8*0.95*5.67E-8*(DN267+273)^3))</f>
        <v>0</v>
      </c>
      <c r="W267">
        <f>($C$7*DO267+$D$7*DP267+$E$7*V267)</f>
        <v>0</v>
      </c>
      <c r="X267">
        <f>0.61365*exp(17.502*W267/(240.97+W267))</f>
        <v>0</v>
      </c>
      <c r="Y267">
        <f>(Z267/AA267*100)</f>
        <v>0</v>
      </c>
      <c r="Z267">
        <f>DG267*(DL267+DM267)/1000</f>
        <v>0</v>
      </c>
      <c r="AA267">
        <f>0.61365*exp(17.502*DN267/(240.97+DN267))</f>
        <v>0</v>
      </c>
      <c r="AB267">
        <f>(X267-DG267*(DL267+DM267)/1000)</f>
        <v>0</v>
      </c>
      <c r="AC267">
        <f>(-J267*44100)</f>
        <v>0</v>
      </c>
      <c r="AD267">
        <f>2*29.3*R267*0.92*(DN267-W267)</f>
        <v>0</v>
      </c>
      <c r="AE267">
        <f>2*0.95*5.67E-8*(((DN267+$B$7)+273)^4-(W267+273)^4)</f>
        <v>0</v>
      </c>
      <c r="AF267">
        <f>U267+AE267+AC267+AD267</f>
        <v>0</v>
      </c>
      <c r="AG267">
        <v>6</v>
      </c>
      <c r="AH267">
        <v>1</v>
      </c>
      <c r="AI267">
        <f>IF(AG267*$H$13&gt;=AK267,1.0,(AK267/(AK267-AG267*$H$13)))</f>
        <v>0</v>
      </c>
      <c r="AJ267">
        <f>(AI267-1)*100</f>
        <v>0</v>
      </c>
      <c r="AK267">
        <f>MAX(0,($B$13+$C$13*DS267)/(1+$D$13*DS267)*DL267/(DN267+273)*$E$13)</f>
        <v>0</v>
      </c>
      <c r="AL267" t="s">
        <v>420</v>
      </c>
      <c r="AM267" t="s">
        <v>420</v>
      </c>
      <c r="AN267">
        <v>0</v>
      </c>
      <c r="AO267">
        <v>0</v>
      </c>
      <c r="AP267">
        <f>1-AN267/AO267</f>
        <v>0</v>
      </c>
      <c r="AQ267">
        <v>0</v>
      </c>
      <c r="AR267" t="s">
        <v>420</v>
      </c>
      <c r="AS267" t="s">
        <v>420</v>
      </c>
      <c r="AT267">
        <v>0</v>
      </c>
      <c r="AU267">
        <v>0</v>
      </c>
      <c r="AV267">
        <f>1-AT267/AU267</f>
        <v>0</v>
      </c>
      <c r="AW267">
        <v>0.5</v>
      </c>
      <c r="AX267">
        <f>CW267</f>
        <v>0</v>
      </c>
      <c r="AY267">
        <f>L267</f>
        <v>0</v>
      </c>
      <c r="AZ267">
        <f>AV267*AW267*AX267</f>
        <v>0</v>
      </c>
      <c r="BA267">
        <f>(AY267-AQ267)/AX267</f>
        <v>0</v>
      </c>
      <c r="BB267">
        <f>(AO267-AU267)/AU267</f>
        <v>0</v>
      </c>
      <c r="BC267">
        <f>AN267/(AP267+AN267/AU267)</f>
        <v>0</v>
      </c>
      <c r="BD267" t="s">
        <v>420</v>
      </c>
      <c r="BE267">
        <v>0</v>
      </c>
      <c r="BF267">
        <f>IF(BE267&lt;&gt;0, BE267, BC267)</f>
        <v>0</v>
      </c>
      <c r="BG267">
        <f>1-BF267/AU267</f>
        <v>0</v>
      </c>
      <c r="BH267">
        <f>(AU267-AT267)/(AU267-BF267)</f>
        <v>0</v>
      </c>
      <c r="BI267">
        <f>(AO267-AU267)/(AO267-BF267)</f>
        <v>0</v>
      </c>
      <c r="BJ267">
        <f>(AU267-AT267)/(AU267-AN267)</f>
        <v>0</v>
      </c>
      <c r="BK267">
        <f>(AO267-AU267)/(AO267-AN267)</f>
        <v>0</v>
      </c>
      <c r="BL267">
        <f>(BH267*BF267/AT267)</f>
        <v>0</v>
      </c>
      <c r="BM267">
        <f>(1-BL267)</f>
        <v>0</v>
      </c>
      <c r="CV267">
        <f>$B$11*DT267+$C$11*DU267+$F$11*EF267*(1-EI267)</f>
        <v>0</v>
      </c>
      <c r="CW267">
        <f>CV267*CX267</f>
        <v>0</v>
      </c>
      <c r="CX267">
        <f>($B$11*$D$9+$C$11*$D$9+$F$11*((ES267+EK267)/MAX(ES267+EK267+ET267, 0.1)*$I$9+ET267/MAX(ES267+EK267+ET267, 0.1)*$J$9))/($B$11+$C$11+$F$11)</f>
        <v>0</v>
      </c>
      <c r="CY267">
        <f>($B$11*$K$9+$C$11*$K$9+$F$11*((ES267+EK267)/MAX(ES267+EK267+ET267, 0.1)*$P$9+ET267/MAX(ES267+EK267+ET267, 0.1)*$Q$9))/($B$11+$C$11+$F$11)</f>
        <v>0</v>
      </c>
      <c r="CZ267">
        <v>5.52</v>
      </c>
      <c r="DA267">
        <v>0.5</v>
      </c>
      <c r="DB267" t="s">
        <v>421</v>
      </c>
      <c r="DC267">
        <v>2</v>
      </c>
      <c r="DD267">
        <v>1759097762.5</v>
      </c>
      <c r="DE267">
        <v>421.0071111111112</v>
      </c>
      <c r="DF267">
        <v>420.0948888888889</v>
      </c>
      <c r="DG267">
        <v>24.75905555555555</v>
      </c>
      <c r="DH267">
        <v>24.14551111111111</v>
      </c>
      <c r="DI267">
        <v>420.8291111111112</v>
      </c>
      <c r="DJ267">
        <v>24.49404444444444</v>
      </c>
      <c r="DK267">
        <v>500.0516666666667</v>
      </c>
      <c r="DL267">
        <v>90.68332222222222</v>
      </c>
      <c r="DM267">
        <v>0.05498726666666667</v>
      </c>
      <c r="DN267">
        <v>31.08264444444444</v>
      </c>
      <c r="DO267">
        <v>30.01821111111111</v>
      </c>
      <c r="DP267">
        <v>999.9000000000001</v>
      </c>
      <c r="DQ267">
        <v>0</v>
      </c>
      <c r="DR267">
        <v>0</v>
      </c>
      <c r="DS267">
        <v>10003.53333333333</v>
      </c>
      <c r="DT267">
        <v>0</v>
      </c>
      <c r="DU267">
        <v>2.26173</v>
      </c>
      <c r="DV267">
        <v>0.9122245555555555</v>
      </c>
      <c r="DW267">
        <v>431.6954444444444</v>
      </c>
      <c r="DX267">
        <v>430.4894444444444</v>
      </c>
      <c r="DY267">
        <v>0.6135206666666666</v>
      </c>
      <c r="DZ267">
        <v>420.0948888888889</v>
      </c>
      <c r="EA267">
        <v>24.14551111111111</v>
      </c>
      <c r="EB267">
        <v>2.245232222222222</v>
      </c>
      <c r="EC267">
        <v>2.189596666666667</v>
      </c>
      <c r="ED267">
        <v>19.28875555555556</v>
      </c>
      <c r="EE267">
        <v>18.8864</v>
      </c>
      <c r="EF267">
        <v>0.00500056</v>
      </c>
      <c r="EG267">
        <v>0</v>
      </c>
      <c r="EH267">
        <v>0</v>
      </c>
      <c r="EI267">
        <v>0</v>
      </c>
      <c r="EJ267">
        <v>778.3555555555556</v>
      </c>
      <c r="EK267">
        <v>0.00500056</v>
      </c>
      <c r="EL267">
        <v>-9.077777777777778</v>
      </c>
      <c r="EM267">
        <v>-3.333333333333333</v>
      </c>
      <c r="EN267">
        <v>35.32611111111111</v>
      </c>
      <c r="EO267">
        <v>38.66633333333333</v>
      </c>
      <c r="EP267">
        <v>37.111</v>
      </c>
      <c r="EQ267">
        <v>38.31922222222222</v>
      </c>
      <c r="ER267">
        <v>37.71488888888889</v>
      </c>
      <c r="ES267">
        <v>0</v>
      </c>
      <c r="ET267">
        <v>0</v>
      </c>
      <c r="EU267">
        <v>0</v>
      </c>
      <c r="EV267">
        <v>1759097776.9</v>
      </c>
      <c r="EW267">
        <v>0</v>
      </c>
      <c r="EX267">
        <v>777.9153846153845</v>
      </c>
      <c r="EY267">
        <v>2.892307723114907</v>
      </c>
      <c r="EZ267">
        <v>-15.59999997767863</v>
      </c>
      <c r="FA267">
        <v>-6.603846153846154</v>
      </c>
      <c r="FB267">
        <v>15</v>
      </c>
      <c r="FC267">
        <v>0</v>
      </c>
      <c r="FD267" t="s">
        <v>422</v>
      </c>
      <c r="FE267">
        <v>1747148579.5</v>
      </c>
      <c r="FF267">
        <v>1747148584.5</v>
      </c>
      <c r="FG267">
        <v>0</v>
      </c>
      <c r="FH267">
        <v>0.162</v>
      </c>
      <c r="FI267">
        <v>-0.001</v>
      </c>
      <c r="FJ267">
        <v>0.139</v>
      </c>
      <c r="FK267">
        <v>0.058</v>
      </c>
      <c r="FL267">
        <v>420</v>
      </c>
      <c r="FM267">
        <v>16</v>
      </c>
      <c r="FN267">
        <v>0.19</v>
      </c>
      <c r="FO267">
        <v>0.02</v>
      </c>
      <c r="FP267">
        <v>0.9744162750000001</v>
      </c>
      <c r="FQ267">
        <v>-0.3091408142589146</v>
      </c>
      <c r="FR267">
        <v>0.05228901690268593</v>
      </c>
      <c r="FS267">
        <v>1</v>
      </c>
      <c r="FT267">
        <v>777.7411764705881</v>
      </c>
      <c r="FU267">
        <v>4.623376633775274</v>
      </c>
      <c r="FV267">
        <v>5.192308658405461</v>
      </c>
      <c r="FW267">
        <v>0</v>
      </c>
      <c r="FX267">
        <v>0.5810596</v>
      </c>
      <c r="FY267">
        <v>0.1831953320825506</v>
      </c>
      <c r="FZ267">
        <v>0.02214712269889702</v>
      </c>
      <c r="GA267">
        <v>0</v>
      </c>
      <c r="GB267">
        <v>1</v>
      </c>
      <c r="GC267">
        <v>3</v>
      </c>
      <c r="GD267" t="s">
        <v>471</v>
      </c>
      <c r="GE267">
        <v>3.12676</v>
      </c>
      <c r="GF267">
        <v>2.73266</v>
      </c>
      <c r="GG267">
        <v>0.086053</v>
      </c>
      <c r="GH267">
        <v>0.0863787</v>
      </c>
      <c r="GI267">
        <v>0.109492</v>
      </c>
      <c r="GJ267">
        <v>0.108142</v>
      </c>
      <c r="GK267">
        <v>27375.4</v>
      </c>
      <c r="GL267">
        <v>26522.8</v>
      </c>
      <c r="GM267">
        <v>30495.4</v>
      </c>
      <c r="GN267">
        <v>29286.1</v>
      </c>
      <c r="GO267">
        <v>37477.5</v>
      </c>
      <c r="GP267">
        <v>34353.9</v>
      </c>
      <c r="GQ267">
        <v>46653.5</v>
      </c>
      <c r="GR267">
        <v>43507.4</v>
      </c>
      <c r="GS267">
        <v>1.8172</v>
      </c>
      <c r="GT267">
        <v>1.86933</v>
      </c>
      <c r="GU267">
        <v>0.0542328</v>
      </c>
      <c r="GV267">
        <v>0</v>
      </c>
      <c r="GW267">
        <v>29.1679</v>
      </c>
      <c r="GX267">
        <v>999.9</v>
      </c>
      <c r="GY267">
        <v>48.9</v>
      </c>
      <c r="GZ267">
        <v>30.8</v>
      </c>
      <c r="HA267">
        <v>24.0504</v>
      </c>
      <c r="HB267">
        <v>62.9358</v>
      </c>
      <c r="HC267">
        <v>13.3213</v>
      </c>
      <c r="HD267">
        <v>1</v>
      </c>
      <c r="HE267">
        <v>0.178234</v>
      </c>
      <c r="HF267">
        <v>-3.20176</v>
      </c>
      <c r="HG267">
        <v>20.1876</v>
      </c>
      <c r="HH267">
        <v>5.2399</v>
      </c>
      <c r="HI267">
        <v>11.974</v>
      </c>
      <c r="HJ267">
        <v>4.97255</v>
      </c>
      <c r="HK267">
        <v>3.291</v>
      </c>
      <c r="HL267">
        <v>9999</v>
      </c>
      <c r="HM267">
        <v>9999</v>
      </c>
      <c r="HN267">
        <v>9999</v>
      </c>
      <c r="HO267">
        <v>4.9</v>
      </c>
      <c r="HP267">
        <v>4.97297</v>
      </c>
      <c r="HQ267">
        <v>1.87731</v>
      </c>
      <c r="HR267">
        <v>1.87545</v>
      </c>
      <c r="HS267">
        <v>1.87821</v>
      </c>
      <c r="HT267">
        <v>1.875</v>
      </c>
      <c r="HU267">
        <v>1.87853</v>
      </c>
      <c r="HV267">
        <v>1.87561</v>
      </c>
      <c r="HW267">
        <v>1.87683</v>
      </c>
      <c r="HX267">
        <v>0</v>
      </c>
      <c r="HY267">
        <v>0</v>
      </c>
      <c r="HZ267">
        <v>0</v>
      </c>
      <c r="IA267">
        <v>0</v>
      </c>
      <c r="IB267" t="s">
        <v>424</v>
      </c>
      <c r="IC267" t="s">
        <v>425</v>
      </c>
      <c r="ID267" t="s">
        <v>426</v>
      </c>
      <c r="IE267" t="s">
        <v>426</v>
      </c>
      <c r="IF267" t="s">
        <v>426</v>
      </c>
      <c r="IG267" t="s">
        <v>426</v>
      </c>
      <c r="IH267">
        <v>0</v>
      </c>
      <c r="II267">
        <v>100</v>
      </c>
      <c r="IJ267">
        <v>100</v>
      </c>
      <c r="IK267">
        <v>0.178</v>
      </c>
      <c r="IL267">
        <v>0.2656</v>
      </c>
      <c r="IM267">
        <v>-0.2208080166734159</v>
      </c>
      <c r="IN267">
        <v>0.0009760521447082311</v>
      </c>
      <c r="IO267">
        <v>-1.213558287100738E-07</v>
      </c>
      <c r="IP267">
        <v>1.27618266518245E-10</v>
      </c>
      <c r="IQ267">
        <v>-0.04124942103459956</v>
      </c>
      <c r="IR267">
        <v>-0.001300910323688675</v>
      </c>
      <c r="IS267">
        <v>0.0007077955028906285</v>
      </c>
      <c r="IT267">
        <v>-5.887928008297181E-06</v>
      </c>
      <c r="IU267">
        <v>4</v>
      </c>
      <c r="IV267">
        <v>2095</v>
      </c>
      <c r="IW267">
        <v>1</v>
      </c>
      <c r="IX267">
        <v>25</v>
      </c>
      <c r="IY267">
        <v>199153.1</v>
      </c>
      <c r="IZ267">
        <v>199153</v>
      </c>
      <c r="JA267">
        <v>1.10352</v>
      </c>
      <c r="JB267">
        <v>2.5708</v>
      </c>
      <c r="JC267">
        <v>1.39893</v>
      </c>
      <c r="JD267">
        <v>2.34985</v>
      </c>
      <c r="JE267">
        <v>1.44897</v>
      </c>
      <c r="JF267">
        <v>2.54639</v>
      </c>
      <c r="JG267">
        <v>37.5059</v>
      </c>
      <c r="JH267">
        <v>23.9912</v>
      </c>
      <c r="JI267">
        <v>18</v>
      </c>
      <c r="JJ267">
        <v>476.126</v>
      </c>
      <c r="JK267">
        <v>478.937</v>
      </c>
      <c r="JL267">
        <v>33.1728</v>
      </c>
      <c r="JM267">
        <v>29.4016</v>
      </c>
      <c r="JN267">
        <v>29.9988</v>
      </c>
      <c r="JO267">
        <v>29.0036</v>
      </c>
      <c r="JP267">
        <v>29.0516</v>
      </c>
      <c r="JQ267">
        <v>22.1392</v>
      </c>
      <c r="JR267">
        <v>0</v>
      </c>
      <c r="JS267">
        <v>100</v>
      </c>
      <c r="JT267">
        <v>32.9947</v>
      </c>
      <c r="JU267">
        <v>420</v>
      </c>
      <c r="JV267">
        <v>24.8797</v>
      </c>
      <c r="JW267">
        <v>100.82</v>
      </c>
      <c r="JX267">
        <v>100.084</v>
      </c>
    </row>
    <row r="268" spans="1:284">
      <c r="A268">
        <v>252</v>
      </c>
      <c r="B268">
        <v>1759097767.5</v>
      </c>
      <c r="C268">
        <v>3933.400000095367</v>
      </c>
      <c r="D268" t="s">
        <v>938</v>
      </c>
      <c r="E268" t="s">
        <v>939</v>
      </c>
      <c r="F268">
        <v>5</v>
      </c>
      <c r="G268" t="s">
        <v>917</v>
      </c>
      <c r="H268" t="s">
        <v>419</v>
      </c>
      <c r="I268">
        <v>1759097764.5</v>
      </c>
      <c r="J268">
        <f>(K268)/1000</f>
        <v>0</v>
      </c>
      <c r="K268">
        <f>1000*DK268*AI268*(DG268-DH268)/(100*CZ268*(1000-AI268*DG268))</f>
        <v>0</v>
      </c>
      <c r="L268">
        <f>DK268*AI268*(DF268-DE268*(1000-AI268*DH268)/(1000-AI268*DG268))/(100*CZ268)</f>
        <v>0</v>
      </c>
      <c r="M268">
        <f>DE268 - IF(AI268&gt;1, L268*CZ268*100.0/(AK268), 0)</f>
        <v>0</v>
      </c>
      <c r="N268">
        <f>((T268-J268/2)*M268-L268)/(T268+J268/2)</f>
        <v>0</v>
      </c>
      <c r="O268">
        <f>N268*(DL268+DM268)/1000.0</f>
        <v>0</v>
      </c>
      <c r="P268">
        <f>(DE268 - IF(AI268&gt;1, L268*CZ268*100.0/(AK268), 0))*(DL268+DM268)/1000.0</f>
        <v>0</v>
      </c>
      <c r="Q268">
        <f>2.0/((1/S268-1/R268)+SIGN(S268)*SQRT((1/S268-1/R268)*(1/S268-1/R268) + 4*DA268/((DA268+1)*(DA268+1))*(2*1/S268*1/R268-1/R268*1/R268)))</f>
        <v>0</v>
      </c>
      <c r="R268">
        <f>IF(LEFT(DB268,1)&lt;&gt;"0",IF(LEFT(DB268,1)="1",3.0,DC268),$D$5+$E$5*(DS268*DL268/($K$5*1000))+$F$5*(DS268*DL268/($K$5*1000))*MAX(MIN(CZ268,$J$5),$I$5)*MAX(MIN(CZ268,$J$5),$I$5)+$G$5*MAX(MIN(CZ268,$J$5),$I$5)*(DS268*DL268/($K$5*1000))+$H$5*(DS268*DL268/($K$5*1000))*(DS268*DL268/($K$5*1000)))</f>
        <v>0</v>
      </c>
      <c r="S268">
        <f>J268*(1000-(1000*0.61365*exp(17.502*W268/(240.97+W268))/(DL268+DM268)+DG268)/2)/(1000*0.61365*exp(17.502*W268/(240.97+W268))/(DL268+DM268)-DG268)</f>
        <v>0</v>
      </c>
      <c r="T268">
        <f>1/((DA268+1)/(Q268/1.6)+1/(R268/1.37)) + DA268/((DA268+1)/(Q268/1.6) + DA268/(R268/1.37))</f>
        <v>0</v>
      </c>
      <c r="U268">
        <f>(CV268*CY268)</f>
        <v>0</v>
      </c>
      <c r="V268">
        <f>(DN268+(U268+2*0.95*5.67E-8*(((DN268+$B$7)+273)^4-(DN268+273)^4)-44100*J268)/(1.84*29.3*R268+8*0.95*5.67E-8*(DN268+273)^3))</f>
        <v>0</v>
      </c>
      <c r="W268">
        <f>($C$7*DO268+$D$7*DP268+$E$7*V268)</f>
        <v>0</v>
      </c>
      <c r="X268">
        <f>0.61365*exp(17.502*W268/(240.97+W268))</f>
        <v>0</v>
      </c>
      <c r="Y268">
        <f>(Z268/AA268*100)</f>
        <v>0</v>
      </c>
      <c r="Z268">
        <f>DG268*(DL268+DM268)/1000</f>
        <v>0</v>
      </c>
      <c r="AA268">
        <f>0.61365*exp(17.502*DN268/(240.97+DN268))</f>
        <v>0</v>
      </c>
      <c r="AB268">
        <f>(X268-DG268*(DL268+DM268)/1000)</f>
        <v>0</v>
      </c>
      <c r="AC268">
        <f>(-J268*44100)</f>
        <v>0</v>
      </c>
      <c r="AD268">
        <f>2*29.3*R268*0.92*(DN268-W268)</f>
        <v>0</v>
      </c>
      <c r="AE268">
        <f>2*0.95*5.67E-8*(((DN268+$B$7)+273)^4-(W268+273)^4)</f>
        <v>0</v>
      </c>
      <c r="AF268">
        <f>U268+AE268+AC268+AD268</f>
        <v>0</v>
      </c>
      <c r="AG268">
        <v>6</v>
      </c>
      <c r="AH268">
        <v>1</v>
      </c>
      <c r="AI268">
        <f>IF(AG268*$H$13&gt;=AK268,1.0,(AK268/(AK268-AG268*$H$13)))</f>
        <v>0</v>
      </c>
      <c r="AJ268">
        <f>(AI268-1)*100</f>
        <v>0</v>
      </c>
      <c r="AK268">
        <f>MAX(0,($B$13+$C$13*DS268)/(1+$D$13*DS268)*DL268/(DN268+273)*$E$13)</f>
        <v>0</v>
      </c>
      <c r="AL268" t="s">
        <v>420</v>
      </c>
      <c r="AM268" t="s">
        <v>420</v>
      </c>
      <c r="AN268">
        <v>0</v>
      </c>
      <c r="AO268">
        <v>0</v>
      </c>
      <c r="AP268">
        <f>1-AN268/AO268</f>
        <v>0</v>
      </c>
      <c r="AQ268">
        <v>0</v>
      </c>
      <c r="AR268" t="s">
        <v>420</v>
      </c>
      <c r="AS268" t="s">
        <v>420</v>
      </c>
      <c r="AT268">
        <v>0</v>
      </c>
      <c r="AU268">
        <v>0</v>
      </c>
      <c r="AV268">
        <f>1-AT268/AU268</f>
        <v>0</v>
      </c>
      <c r="AW268">
        <v>0.5</v>
      </c>
      <c r="AX268">
        <f>CW268</f>
        <v>0</v>
      </c>
      <c r="AY268">
        <f>L268</f>
        <v>0</v>
      </c>
      <c r="AZ268">
        <f>AV268*AW268*AX268</f>
        <v>0</v>
      </c>
      <c r="BA268">
        <f>(AY268-AQ268)/AX268</f>
        <v>0</v>
      </c>
      <c r="BB268">
        <f>(AO268-AU268)/AU268</f>
        <v>0</v>
      </c>
      <c r="BC268">
        <f>AN268/(AP268+AN268/AU268)</f>
        <v>0</v>
      </c>
      <c r="BD268" t="s">
        <v>420</v>
      </c>
      <c r="BE268">
        <v>0</v>
      </c>
      <c r="BF268">
        <f>IF(BE268&lt;&gt;0, BE268, BC268)</f>
        <v>0</v>
      </c>
      <c r="BG268">
        <f>1-BF268/AU268</f>
        <v>0</v>
      </c>
      <c r="BH268">
        <f>(AU268-AT268)/(AU268-BF268)</f>
        <v>0</v>
      </c>
      <c r="BI268">
        <f>(AO268-AU268)/(AO268-BF268)</f>
        <v>0</v>
      </c>
      <c r="BJ268">
        <f>(AU268-AT268)/(AU268-AN268)</f>
        <v>0</v>
      </c>
      <c r="BK268">
        <f>(AO268-AU268)/(AO268-AN268)</f>
        <v>0</v>
      </c>
      <c r="BL268">
        <f>(BH268*BF268/AT268)</f>
        <v>0</v>
      </c>
      <c r="BM268">
        <f>(1-BL268)</f>
        <v>0</v>
      </c>
      <c r="CV268">
        <f>$B$11*DT268+$C$11*DU268+$F$11*EF268*(1-EI268)</f>
        <v>0</v>
      </c>
      <c r="CW268">
        <f>CV268*CX268</f>
        <v>0</v>
      </c>
      <c r="CX268">
        <f>($B$11*$D$9+$C$11*$D$9+$F$11*((ES268+EK268)/MAX(ES268+EK268+ET268, 0.1)*$I$9+ET268/MAX(ES268+EK268+ET268, 0.1)*$J$9))/($B$11+$C$11+$F$11)</f>
        <v>0</v>
      </c>
      <c r="CY268">
        <f>($B$11*$K$9+$C$11*$K$9+$F$11*((ES268+EK268)/MAX(ES268+EK268+ET268, 0.1)*$P$9+ET268/MAX(ES268+EK268+ET268, 0.1)*$Q$9))/($B$11+$C$11+$F$11)</f>
        <v>0</v>
      </c>
      <c r="CZ268">
        <v>5.52</v>
      </c>
      <c r="DA268">
        <v>0.5</v>
      </c>
      <c r="DB268" t="s">
        <v>421</v>
      </c>
      <c r="DC268">
        <v>2</v>
      </c>
      <c r="DD268">
        <v>1759097764.5</v>
      </c>
      <c r="DE268">
        <v>421.0297777777778</v>
      </c>
      <c r="DF268">
        <v>420.0713333333334</v>
      </c>
      <c r="DG268">
        <v>24.7771</v>
      </c>
      <c r="DH268">
        <v>24.14563333333333</v>
      </c>
      <c r="DI268">
        <v>420.8517777777778</v>
      </c>
      <c r="DJ268">
        <v>24.51168888888889</v>
      </c>
      <c r="DK268">
        <v>500.0515555555555</v>
      </c>
      <c r="DL268">
        <v>90.68393333333334</v>
      </c>
      <c r="DM268">
        <v>0.05498362222222222</v>
      </c>
      <c r="DN268">
        <v>31.10894444444445</v>
      </c>
      <c r="DO268">
        <v>30.04144444444444</v>
      </c>
      <c r="DP268">
        <v>999.9000000000001</v>
      </c>
      <c r="DQ268">
        <v>0</v>
      </c>
      <c r="DR268">
        <v>0</v>
      </c>
      <c r="DS268">
        <v>9993.605555555558</v>
      </c>
      <c r="DT268">
        <v>0</v>
      </c>
      <c r="DU268">
        <v>2.26173</v>
      </c>
      <c r="DV268">
        <v>0.9586448888888888</v>
      </c>
      <c r="DW268">
        <v>431.7267777777778</v>
      </c>
      <c r="DX268">
        <v>430.4651111111111</v>
      </c>
      <c r="DY268">
        <v>0.6314488888888889</v>
      </c>
      <c r="DZ268">
        <v>420.0713333333334</v>
      </c>
      <c r="EA268">
        <v>24.14563333333333</v>
      </c>
      <c r="EB268">
        <v>2.246883333333333</v>
      </c>
      <c r="EC268">
        <v>2.189622222222222</v>
      </c>
      <c r="ED268">
        <v>19.30056666666667</v>
      </c>
      <c r="EE268">
        <v>18.88657777777778</v>
      </c>
      <c r="EF268">
        <v>0.00500056</v>
      </c>
      <c r="EG268">
        <v>0</v>
      </c>
      <c r="EH268">
        <v>0</v>
      </c>
      <c r="EI268">
        <v>0</v>
      </c>
      <c r="EJ268">
        <v>778.4222222222221</v>
      </c>
      <c r="EK268">
        <v>0.00500056</v>
      </c>
      <c r="EL268">
        <v>-5.288888888888889</v>
      </c>
      <c r="EM268">
        <v>-2.611111111111111</v>
      </c>
      <c r="EN268">
        <v>35.24288888888889</v>
      </c>
      <c r="EO268">
        <v>38.64566666666666</v>
      </c>
      <c r="EP268">
        <v>37.00688888888889</v>
      </c>
      <c r="EQ268">
        <v>38.18044444444445</v>
      </c>
      <c r="ER268">
        <v>37.65255555555555</v>
      </c>
      <c r="ES268">
        <v>0</v>
      </c>
      <c r="ET268">
        <v>0</v>
      </c>
      <c r="EU268">
        <v>0</v>
      </c>
      <c r="EV268">
        <v>1759097779.3</v>
      </c>
      <c r="EW268">
        <v>0</v>
      </c>
      <c r="EX268">
        <v>778.0307692307694</v>
      </c>
      <c r="EY268">
        <v>-5.846153752314103</v>
      </c>
      <c r="EZ268">
        <v>15.8017092914634</v>
      </c>
      <c r="FA268">
        <v>-6.438461538461539</v>
      </c>
      <c r="FB268">
        <v>15</v>
      </c>
      <c r="FC268">
        <v>0</v>
      </c>
      <c r="FD268" t="s">
        <v>422</v>
      </c>
      <c r="FE268">
        <v>1747148579.5</v>
      </c>
      <c r="FF268">
        <v>1747148584.5</v>
      </c>
      <c r="FG268">
        <v>0</v>
      </c>
      <c r="FH268">
        <v>0.162</v>
      </c>
      <c r="FI268">
        <v>-0.001</v>
      </c>
      <c r="FJ268">
        <v>0.139</v>
      </c>
      <c r="FK268">
        <v>0.058</v>
      </c>
      <c r="FL268">
        <v>420</v>
      </c>
      <c r="FM268">
        <v>16</v>
      </c>
      <c r="FN268">
        <v>0.19</v>
      </c>
      <c r="FO268">
        <v>0.02</v>
      </c>
      <c r="FP268">
        <v>0.9750937560975609</v>
      </c>
      <c r="FQ268">
        <v>-0.2268037003484312</v>
      </c>
      <c r="FR268">
        <v>0.05183772638456473</v>
      </c>
      <c r="FS268">
        <v>1</v>
      </c>
      <c r="FT268">
        <v>778.3088235294117</v>
      </c>
      <c r="FU268">
        <v>1.083269663702674</v>
      </c>
      <c r="FV268">
        <v>4.772492729298928</v>
      </c>
      <c r="FW268">
        <v>0</v>
      </c>
      <c r="FX268">
        <v>0.5861833902439024</v>
      </c>
      <c r="FY268">
        <v>0.2344134355400711</v>
      </c>
      <c r="FZ268">
        <v>0.0270488762733794</v>
      </c>
      <c r="GA268">
        <v>0</v>
      </c>
      <c r="GB268">
        <v>1</v>
      </c>
      <c r="GC268">
        <v>3</v>
      </c>
      <c r="GD268" t="s">
        <v>471</v>
      </c>
      <c r="GE268">
        <v>3.12679</v>
      </c>
      <c r="GF268">
        <v>2.73275</v>
      </c>
      <c r="GG268">
        <v>0.0860542</v>
      </c>
      <c r="GH268">
        <v>0.08637649999999999</v>
      </c>
      <c r="GI268">
        <v>0.109517</v>
      </c>
      <c r="GJ268">
        <v>0.108143</v>
      </c>
      <c r="GK268">
        <v>27375.8</v>
      </c>
      <c r="GL268">
        <v>26522.7</v>
      </c>
      <c r="GM268">
        <v>30495.9</v>
      </c>
      <c r="GN268">
        <v>29286</v>
      </c>
      <c r="GO268">
        <v>37476.9</v>
      </c>
      <c r="GP268">
        <v>34353.7</v>
      </c>
      <c r="GQ268">
        <v>46654.1</v>
      </c>
      <c r="GR268">
        <v>43507.2</v>
      </c>
      <c r="GS268">
        <v>1.81697</v>
      </c>
      <c r="GT268">
        <v>1.86945</v>
      </c>
      <c r="GU268">
        <v>0.0570044</v>
      </c>
      <c r="GV268">
        <v>0</v>
      </c>
      <c r="GW268">
        <v>29.166</v>
      </c>
      <c r="GX268">
        <v>999.9</v>
      </c>
      <c r="GY268">
        <v>49</v>
      </c>
      <c r="GZ268">
        <v>30.8</v>
      </c>
      <c r="HA268">
        <v>24.0986</v>
      </c>
      <c r="HB268">
        <v>63.0958</v>
      </c>
      <c r="HC268">
        <v>13.1851</v>
      </c>
      <c r="HD268">
        <v>1</v>
      </c>
      <c r="HE268">
        <v>0.175971</v>
      </c>
      <c r="HF268">
        <v>-2.92547</v>
      </c>
      <c r="HG268">
        <v>20.1931</v>
      </c>
      <c r="HH268">
        <v>5.2396</v>
      </c>
      <c r="HI268">
        <v>11.974</v>
      </c>
      <c r="HJ268">
        <v>4.97235</v>
      </c>
      <c r="HK268">
        <v>3.291</v>
      </c>
      <c r="HL268">
        <v>9999</v>
      </c>
      <c r="HM268">
        <v>9999</v>
      </c>
      <c r="HN268">
        <v>9999</v>
      </c>
      <c r="HO268">
        <v>4.9</v>
      </c>
      <c r="HP268">
        <v>4.97297</v>
      </c>
      <c r="HQ268">
        <v>1.87732</v>
      </c>
      <c r="HR268">
        <v>1.87545</v>
      </c>
      <c r="HS268">
        <v>1.87821</v>
      </c>
      <c r="HT268">
        <v>1.87499</v>
      </c>
      <c r="HU268">
        <v>1.87854</v>
      </c>
      <c r="HV268">
        <v>1.87561</v>
      </c>
      <c r="HW268">
        <v>1.87683</v>
      </c>
      <c r="HX268">
        <v>0</v>
      </c>
      <c r="HY268">
        <v>0</v>
      </c>
      <c r="HZ268">
        <v>0</v>
      </c>
      <c r="IA268">
        <v>0</v>
      </c>
      <c r="IB268" t="s">
        <v>424</v>
      </c>
      <c r="IC268" t="s">
        <v>425</v>
      </c>
      <c r="ID268" t="s">
        <v>426</v>
      </c>
      <c r="IE268" t="s">
        <v>426</v>
      </c>
      <c r="IF268" t="s">
        <v>426</v>
      </c>
      <c r="IG268" t="s">
        <v>426</v>
      </c>
      <c r="IH268">
        <v>0</v>
      </c>
      <c r="II268">
        <v>100</v>
      </c>
      <c r="IJ268">
        <v>100</v>
      </c>
      <c r="IK268">
        <v>0.178</v>
      </c>
      <c r="IL268">
        <v>0.2658</v>
      </c>
      <c r="IM268">
        <v>-0.2208080166734159</v>
      </c>
      <c r="IN268">
        <v>0.0009760521447082311</v>
      </c>
      <c r="IO268">
        <v>-1.213558287100738E-07</v>
      </c>
      <c r="IP268">
        <v>1.27618266518245E-10</v>
      </c>
      <c r="IQ268">
        <v>-0.04124942103459956</v>
      </c>
      <c r="IR268">
        <v>-0.001300910323688675</v>
      </c>
      <c r="IS268">
        <v>0.0007077955028906285</v>
      </c>
      <c r="IT268">
        <v>-5.887928008297181E-06</v>
      </c>
      <c r="IU268">
        <v>4</v>
      </c>
      <c r="IV268">
        <v>2095</v>
      </c>
      <c r="IW268">
        <v>1</v>
      </c>
      <c r="IX268">
        <v>25</v>
      </c>
      <c r="IY268">
        <v>199153.1</v>
      </c>
      <c r="IZ268">
        <v>199153</v>
      </c>
      <c r="JA268">
        <v>1.10474</v>
      </c>
      <c r="JB268">
        <v>2.57324</v>
      </c>
      <c r="JC268">
        <v>1.39893</v>
      </c>
      <c r="JD268">
        <v>2.34985</v>
      </c>
      <c r="JE268">
        <v>1.44897</v>
      </c>
      <c r="JF268">
        <v>2.57812</v>
      </c>
      <c r="JG268">
        <v>37.5059</v>
      </c>
      <c r="JH268">
        <v>23.9912</v>
      </c>
      <c r="JI268">
        <v>18</v>
      </c>
      <c r="JJ268">
        <v>476.005</v>
      </c>
      <c r="JK268">
        <v>479.02</v>
      </c>
      <c r="JL268">
        <v>33.2062</v>
      </c>
      <c r="JM268">
        <v>29.4029</v>
      </c>
      <c r="JN268">
        <v>29.9975</v>
      </c>
      <c r="JO268">
        <v>29.0039</v>
      </c>
      <c r="JP268">
        <v>29.0516</v>
      </c>
      <c r="JQ268">
        <v>22.1398</v>
      </c>
      <c r="JR268">
        <v>0</v>
      </c>
      <c r="JS268">
        <v>100</v>
      </c>
      <c r="JT268">
        <v>32.9947</v>
      </c>
      <c r="JU268">
        <v>420</v>
      </c>
      <c r="JV268">
        <v>24.8797</v>
      </c>
      <c r="JW268">
        <v>100.821</v>
      </c>
      <c r="JX268">
        <v>100.083</v>
      </c>
    </row>
    <row r="269" spans="1:284">
      <c r="A269">
        <v>253</v>
      </c>
      <c r="B269">
        <v>1759097769.5</v>
      </c>
      <c r="C269">
        <v>3935.400000095367</v>
      </c>
      <c r="D269" t="s">
        <v>940</v>
      </c>
      <c r="E269" t="s">
        <v>941</v>
      </c>
      <c r="F269">
        <v>5</v>
      </c>
      <c r="G269" t="s">
        <v>917</v>
      </c>
      <c r="H269" t="s">
        <v>419</v>
      </c>
      <c r="I269">
        <v>1759097766.5</v>
      </c>
      <c r="J269">
        <f>(K269)/1000</f>
        <v>0</v>
      </c>
      <c r="K269">
        <f>1000*DK269*AI269*(DG269-DH269)/(100*CZ269*(1000-AI269*DG269))</f>
        <v>0</v>
      </c>
      <c r="L269">
        <f>DK269*AI269*(DF269-DE269*(1000-AI269*DH269)/(1000-AI269*DG269))/(100*CZ269)</f>
        <v>0</v>
      </c>
      <c r="M269">
        <f>DE269 - IF(AI269&gt;1, L269*CZ269*100.0/(AK269), 0)</f>
        <v>0</v>
      </c>
      <c r="N269">
        <f>((T269-J269/2)*M269-L269)/(T269+J269/2)</f>
        <v>0</v>
      </c>
      <c r="O269">
        <f>N269*(DL269+DM269)/1000.0</f>
        <v>0</v>
      </c>
      <c r="P269">
        <f>(DE269 - IF(AI269&gt;1, L269*CZ269*100.0/(AK269), 0))*(DL269+DM269)/1000.0</f>
        <v>0</v>
      </c>
      <c r="Q269">
        <f>2.0/((1/S269-1/R269)+SIGN(S269)*SQRT((1/S269-1/R269)*(1/S269-1/R269) + 4*DA269/((DA269+1)*(DA269+1))*(2*1/S269*1/R269-1/R269*1/R269)))</f>
        <v>0</v>
      </c>
      <c r="R269">
        <f>IF(LEFT(DB269,1)&lt;&gt;"0",IF(LEFT(DB269,1)="1",3.0,DC269),$D$5+$E$5*(DS269*DL269/($K$5*1000))+$F$5*(DS269*DL269/($K$5*1000))*MAX(MIN(CZ269,$J$5),$I$5)*MAX(MIN(CZ269,$J$5),$I$5)+$G$5*MAX(MIN(CZ269,$J$5),$I$5)*(DS269*DL269/($K$5*1000))+$H$5*(DS269*DL269/($K$5*1000))*(DS269*DL269/($K$5*1000)))</f>
        <v>0</v>
      </c>
      <c r="S269">
        <f>J269*(1000-(1000*0.61365*exp(17.502*W269/(240.97+W269))/(DL269+DM269)+DG269)/2)/(1000*0.61365*exp(17.502*W269/(240.97+W269))/(DL269+DM269)-DG269)</f>
        <v>0</v>
      </c>
      <c r="T269">
        <f>1/((DA269+1)/(Q269/1.6)+1/(R269/1.37)) + DA269/((DA269+1)/(Q269/1.6) + DA269/(R269/1.37))</f>
        <v>0</v>
      </c>
      <c r="U269">
        <f>(CV269*CY269)</f>
        <v>0</v>
      </c>
      <c r="V269">
        <f>(DN269+(U269+2*0.95*5.67E-8*(((DN269+$B$7)+273)^4-(DN269+273)^4)-44100*J269)/(1.84*29.3*R269+8*0.95*5.67E-8*(DN269+273)^3))</f>
        <v>0</v>
      </c>
      <c r="W269">
        <f>($C$7*DO269+$D$7*DP269+$E$7*V269)</f>
        <v>0</v>
      </c>
      <c r="X269">
        <f>0.61365*exp(17.502*W269/(240.97+W269))</f>
        <v>0</v>
      </c>
      <c r="Y269">
        <f>(Z269/AA269*100)</f>
        <v>0</v>
      </c>
      <c r="Z269">
        <f>DG269*(DL269+DM269)/1000</f>
        <v>0</v>
      </c>
      <c r="AA269">
        <f>0.61365*exp(17.502*DN269/(240.97+DN269))</f>
        <v>0</v>
      </c>
      <c r="AB269">
        <f>(X269-DG269*(DL269+DM269)/1000)</f>
        <v>0</v>
      </c>
      <c r="AC269">
        <f>(-J269*44100)</f>
        <v>0</v>
      </c>
      <c r="AD269">
        <f>2*29.3*R269*0.92*(DN269-W269)</f>
        <v>0</v>
      </c>
      <c r="AE269">
        <f>2*0.95*5.67E-8*(((DN269+$B$7)+273)^4-(W269+273)^4)</f>
        <v>0</v>
      </c>
      <c r="AF269">
        <f>U269+AE269+AC269+AD269</f>
        <v>0</v>
      </c>
      <c r="AG269">
        <v>6</v>
      </c>
      <c r="AH269">
        <v>1</v>
      </c>
      <c r="AI269">
        <f>IF(AG269*$H$13&gt;=AK269,1.0,(AK269/(AK269-AG269*$H$13)))</f>
        <v>0</v>
      </c>
      <c r="AJ269">
        <f>(AI269-1)*100</f>
        <v>0</v>
      </c>
      <c r="AK269">
        <f>MAX(0,($B$13+$C$13*DS269)/(1+$D$13*DS269)*DL269/(DN269+273)*$E$13)</f>
        <v>0</v>
      </c>
      <c r="AL269" t="s">
        <v>420</v>
      </c>
      <c r="AM269" t="s">
        <v>420</v>
      </c>
      <c r="AN269">
        <v>0</v>
      </c>
      <c r="AO269">
        <v>0</v>
      </c>
      <c r="AP269">
        <f>1-AN269/AO269</f>
        <v>0</v>
      </c>
      <c r="AQ269">
        <v>0</v>
      </c>
      <c r="AR269" t="s">
        <v>420</v>
      </c>
      <c r="AS269" t="s">
        <v>420</v>
      </c>
      <c r="AT269">
        <v>0</v>
      </c>
      <c r="AU269">
        <v>0</v>
      </c>
      <c r="AV269">
        <f>1-AT269/AU269</f>
        <v>0</v>
      </c>
      <c r="AW269">
        <v>0.5</v>
      </c>
      <c r="AX269">
        <f>CW269</f>
        <v>0</v>
      </c>
      <c r="AY269">
        <f>L269</f>
        <v>0</v>
      </c>
      <c r="AZ269">
        <f>AV269*AW269*AX269</f>
        <v>0</v>
      </c>
      <c r="BA269">
        <f>(AY269-AQ269)/AX269</f>
        <v>0</v>
      </c>
      <c r="BB269">
        <f>(AO269-AU269)/AU269</f>
        <v>0</v>
      </c>
      <c r="BC269">
        <f>AN269/(AP269+AN269/AU269)</f>
        <v>0</v>
      </c>
      <c r="BD269" t="s">
        <v>420</v>
      </c>
      <c r="BE269">
        <v>0</v>
      </c>
      <c r="BF269">
        <f>IF(BE269&lt;&gt;0, BE269, BC269)</f>
        <v>0</v>
      </c>
      <c r="BG269">
        <f>1-BF269/AU269</f>
        <v>0</v>
      </c>
      <c r="BH269">
        <f>(AU269-AT269)/(AU269-BF269)</f>
        <v>0</v>
      </c>
      <c r="BI269">
        <f>(AO269-AU269)/(AO269-BF269)</f>
        <v>0</v>
      </c>
      <c r="BJ269">
        <f>(AU269-AT269)/(AU269-AN269)</f>
        <v>0</v>
      </c>
      <c r="BK269">
        <f>(AO269-AU269)/(AO269-AN269)</f>
        <v>0</v>
      </c>
      <c r="BL269">
        <f>(BH269*BF269/AT269)</f>
        <v>0</v>
      </c>
      <c r="BM269">
        <f>(1-BL269)</f>
        <v>0</v>
      </c>
      <c r="CV269">
        <f>$B$11*DT269+$C$11*DU269+$F$11*EF269*(1-EI269)</f>
        <v>0</v>
      </c>
      <c r="CW269">
        <f>CV269*CX269</f>
        <v>0</v>
      </c>
      <c r="CX269">
        <f>($B$11*$D$9+$C$11*$D$9+$F$11*((ES269+EK269)/MAX(ES269+EK269+ET269, 0.1)*$I$9+ET269/MAX(ES269+EK269+ET269, 0.1)*$J$9))/($B$11+$C$11+$F$11)</f>
        <v>0</v>
      </c>
      <c r="CY269">
        <f>($B$11*$K$9+$C$11*$K$9+$F$11*((ES269+EK269)/MAX(ES269+EK269+ET269, 0.1)*$P$9+ET269/MAX(ES269+EK269+ET269, 0.1)*$Q$9))/($B$11+$C$11+$F$11)</f>
        <v>0</v>
      </c>
      <c r="CZ269">
        <v>5.52</v>
      </c>
      <c r="DA269">
        <v>0.5</v>
      </c>
      <c r="DB269" t="s">
        <v>421</v>
      </c>
      <c r="DC269">
        <v>2</v>
      </c>
      <c r="DD269">
        <v>1759097766.5</v>
      </c>
      <c r="DE269">
        <v>421.034</v>
      </c>
      <c r="DF269">
        <v>420.0301111111111</v>
      </c>
      <c r="DG269">
        <v>24.78944444444445</v>
      </c>
      <c r="DH269">
        <v>24.14603333333334</v>
      </c>
      <c r="DI269">
        <v>420.856</v>
      </c>
      <c r="DJ269">
        <v>24.52375555555556</v>
      </c>
      <c r="DK269">
        <v>499.9730000000001</v>
      </c>
      <c r="DL269">
        <v>90.68459999999999</v>
      </c>
      <c r="DM269">
        <v>0.0550282</v>
      </c>
      <c r="DN269">
        <v>31.13693333333333</v>
      </c>
      <c r="DO269">
        <v>30.07287777777778</v>
      </c>
      <c r="DP269">
        <v>999.9000000000001</v>
      </c>
      <c r="DQ269">
        <v>0</v>
      </c>
      <c r="DR269">
        <v>0</v>
      </c>
      <c r="DS269">
        <v>9992.220000000001</v>
      </c>
      <c r="DT269">
        <v>0</v>
      </c>
      <c r="DU269">
        <v>2.26173</v>
      </c>
      <c r="DV269">
        <v>1.004214</v>
      </c>
      <c r="DW269">
        <v>431.7365555555555</v>
      </c>
      <c r="DX269">
        <v>430.4228888888889</v>
      </c>
      <c r="DY269">
        <v>0.6433924444444444</v>
      </c>
      <c r="DZ269">
        <v>420.0301111111111</v>
      </c>
      <c r="EA269">
        <v>24.14603333333334</v>
      </c>
      <c r="EB269">
        <v>2.248018888888889</v>
      </c>
      <c r="EC269">
        <v>2.189675555555556</v>
      </c>
      <c r="ED269">
        <v>19.30867777777778</v>
      </c>
      <c r="EE269">
        <v>18.88696666666667</v>
      </c>
      <c r="EF269">
        <v>0.00500056</v>
      </c>
      <c r="EG269">
        <v>0</v>
      </c>
      <c r="EH269">
        <v>0</v>
      </c>
      <c r="EI269">
        <v>0</v>
      </c>
      <c r="EJ269">
        <v>778.0777777777778</v>
      </c>
      <c r="EK269">
        <v>0.00500056</v>
      </c>
      <c r="EL269">
        <v>-5.244444444444444</v>
      </c>
      <c r="EM269">
        <v>-2.633333333333334</v>
      </c>
      <c r="EN269">
        <v>35.29155555555556</v>
      </c>
      <c r="EO269">
        <v>38.63877777777778</v>
      </c>
      <c r="EP269">
        <v>37.11111111111111</v>
      </c>
      <c r="EQ269">
        <v>38.236</v>
      </c>
      <c r="ER269">
        <v>37.74288888888889</v>
      </c>
      <c r="ES269">
        <v>0</v>
      </c>
      <c r="ET269">
        <v>0</v>
      </c>
      <c r="EU269">
        <v>0</v>
      </c>
      <c r="EV269">
        <v>1759097781.1</v>
      </c>
      <c r="EW269">
        <v>0</v>
      </c>
      <c r="EX269">
        <v>778.1</v>
      </c>
      <c r="EY269">
        <v>-5.176922927078686</v>
      </c>
      <c r="EZ269">
        <v>20.33846151993355</v>
      </c>
      <c r="FA269">
        <v>-6.548000000000001</v>
      </c>
      <c r="FB269">
        <v>15</v>
      </c>
      <c r="FC269">
        <v>0</v>
      </c>
      <c r="FD269" t="s">
        <v>422</v>
      </c>
      <c r="FE269">
        <v>1747148579.5</v>
      </c>
      <c r="FF269">
        <v>1747148584.5</v>
      </c>
      <c r="FG269">
        <v>0</v>
      </c>
      <c r="FH269">
        <v>0.162</v>
      </c>
      <c r="FI269">
        <v>-0.001</v>
      </c>
      <c r="FJ269">
        <v>0.139</v>
      </c>
      <c r="FK269">
        <v>0.058</v>
      </c>
      <c r="FL269">
        <v>420</v>
      </c>
      <c r="FM269">
        <v>16</v>
      </c>
      <c r="FN269">
        <v>0.19</v>
      </c>
      <c r="FO269">
        <v>0.02</v>
      </c>
      <c r="FP269">
        <v>0.9821363250000001</v>
      </c>
      <c r="FQ269">
        <v>-0.1356857448405244</v>
      </c>
      <c r="FR269">
        <v>0.0555570168927326</v>
      </c>
      <c r="FS269">
        <v>1</v>
      </c>
      <c r="FT269">
        <v>778.2323529411764</v>
      </c>
      <c r="FU269">
        <v>-1.859434726832771</v>
      </c>
      <c r="FV269">
        <v>5.027086665855365</v>
      </c>
      <c r="FW269">
        <v>0</v>
      </c>
      <c r="FX269">
        <v>0.5967802250000001</v>
      </c>
      <c r="FY269">
        <v>0.3213927692307693</v>
      </c>
      <c r="FZ269">
        <v>0.03299394892589207</v>
      </c>
      <c r="GA269">
        <v>0</v>
      </c>
      <c r="GB269">
        <v>1</v>
      </c>
      <c r="GC269">
        <v>3</v>
      </c>
      <c r="GD269" t="s">
        <v>471</v>
      </c>
      <c r="GE269">
        <v>3.12681</v>
      </c>
      <c r="GF269">
        <v>2.73284</v>
      </c>
      <c r="GG269">
        <v>0.08605</v>
      </c>
      <c r="GH269">
        <v>0.0863698</v>
      </c>
      <c r="GI269">
        <v>0.109528</v>
      </c>
      <c r="GJ269">
        <v>0.108146</v>
      </c>
      <c r="GK269">
        <v>27376.4</v>
      </c>
      <c r="GL269">
        <v>26523.1</v>
      </c>
      <c r="GM269">
        <v>30496.4</v>
      </c>
      <c r="GN269">
        <v>29286.1</v>
      </c>
      <c r="GO269">
        <v>37477.2</v>
      </c>
      <c r="GP269">
        <v>34353.9</v>
      </c>
      <c r="GQ269">
        <v>46655</v>
      </c>
      <c r="GR269">
        <v>43507.5</v>
      </c>
      <c r="GS269">
        <v>1.81688</v>
      </c>
      <c r="GT269">
        <v>1.86945</v>
      </c>
      <c r="GU269">
        <v>0.0588894</v>
      </c>
      <c r="GV269">
        <v>0</v>
      </c>
      <c r="GW269">
        <v>29.1647</v>
      </c>
      <c r="GX269">
        <v>999.9</v>
      </c>
      <c r="GY269">
        <v>48.9</v>
      </c>
      <c r="GZ269">
        <v>30.8</v>
      </c>
      <c r="HA269">
        <v>24.0479</v>
      </c>
      <c r="HB269">
        <v>62.8358</v>
      </c>
      <c r="HC269">
        <v>13.3413</v>
      </c>
      <c r="HD269">
        <v>1</v>
      </c>
      <c r="HE269">
        <v>0.174774</v>
      </c>
      <c r="HF269">
        <v>-2.41482</v>
      </c>
      <c r="HG269">
        <v>20.2014</v>
      </c>
      <c r="HH269">
        <v>5.23945</v>
      </c>
      <c r="HI269">
        <v>11.974</v>
      </c>
      <c r="HJ269">
        <v>4.97225</v>
      </c>
      <c r="HK269">
        <v>3.291</v>
      </c>
      <c r="HL269">
        <v>9999</v>
      </c>
      <c r="HM269">
        <v>9999</v>
      </c>
      <c r="HN269">
        <v>9999</v>
      </c>
      <c r="HO269">
        <v>4.9</v>
      </c>
      <c r="HP269">
        <v>4.97297</v>
      </c>
      <c r="HQ269">
        <v>1.87731</v>
      </c>
      <c r="HR269">
        <v>1.87545</v>
      </c>
      <c r="HS269">
        <v>1.87821</v>
      </c>
      <c r="HT269">
        <v>1.87499</v>
      </c>
      <c r="HU269">
        <v>1.87853</v>
      </c>
      <c r="HV269">
        <v>1.87561</v>
      </c>
      <c r="HW269">
        <v>1.87683</v>
      </c>
      <c r="HX269">
        <v>0</v>
      </c>
      <c r="HY269">
        <v>0</v>
      </c>
      <c r="HZ269">
        <v>0</v>
      </c>
      <c r="IA269">
        <v>0</v>
      </c>
      <c r="IB269" t="s">
        <v>424</v>
      </c>
      <c r="IC269" t="s">
        <v>425</v>
      </c>
      <c r="ID269" t="s">
        <v>426</v>
      </c>
      <c r="IE269" t="s">
        <v>426</v>
      </c>
      <c r="IF269" t="s">
        <v>426</v>
      </c>
      <c r="IG269" t="s">
        <v>426</v>
      </c>
      <c r="IH269">
        <v>0</v>
      </c>
      <c r="II269">
        <v>100</v>
      </c>
      <c r="IJ269">
        <v>100</v>
      </c>
      <c r="IK269">
        <v>0.178</v>
      </c>
      <c r="IL269">
        <v>0.2659</v>
      </c>
      <c r="IM269">
        <v>-0.2208080166734159</v>
      </c>
      <c r="IN269">
        <v>0.0009760521447082311</v>
      </c>
      <c r="IO269">
        <v>-1.213558287100738E-07</v>
      </c>
      <c r="IP269">
        <v>1.27618266518245E-10</v>
      </c>
      <c r="IQ269">
        <v>-0.04124942103459956</v>
      </c>
      <c r="IR269">
        <v>-0.001300910323688675</v>
      </c>
      <c r="IS269">
        <v>0.0007077955028906285</v>
      </c>
      <c r="IT269">
        <v>-5.887928008297181E-06</v>
      </c>
      <c r="IU269">
        <v>4</v>
      </c>
      <c r="IV269">
        <v>2095</v>
      </c>
      <c r="IW269">
        <v>1</v>
      </c>
      <c r="IX269">
        <v>25</v>
      </c>
      <c r="IY269">
        <v>199153.2</v>
      </c>
      <c r="IZ269">
        <v>199153.1</v>
      </c>
      <c r="JA269">
        <v>1.10474</v>
      </c>
      <c r="JB269">
        <v>2.56104</v>
      </c>
      <c r="JC269">
        <v>1.39893</v>
      </c>
      <c r="JD269">
        <v>2.34985</v>
      </c>
      <c r="JE269">
        <v>1.44897</v>
      </c>
      <c r="JF269">
        <v>2.59888</v>
      </c>
      <c r="JG269">
        <v>37.5059</v>
      </c>
      <c r="JH269">
        <v>24.0087</v>
      </c>
      <c r="JI269">
        <v>18</v>
      </c>
      <c r="JJ269">
        <v>475.953</v>
      </c>
      <c r="JK269">
        <v>479.02</v>
      </c>
      <c r="JL269">
        <v>33.2387</v>
      </c>
      <c r="JM269">
        <v>29.4041</v>
      </c>
      <c r="JN269">
        <v>29.9974</v>
      </c>
      <c r="JO269">
        <v>29.0043</v>
      </c>
      <c r="JP269">
        <v>29.0516</v>
      </c>
      <c r="JQ269">
        <v>22.1414</v>
      </c>
      <c r="JR269">
        <v>0</v>
      </c>
      <c r="JS269">
        <v>100</v>
      </c>
      <c r="JT269">
        <v>32.9177</v>
      </c>
      <c r="JU269">
        <v>420</v>
      </c>
      <c r="JV269">
        <v>24.8797</v>
      </c>
      <c r="JW269">
        <v>100.823</v>
      </c>
      <c r="JX269">
        <v>100.084</v>
      </c>
    </row>
    <row r="270" spans="1:284">
      <c r="A270">
        <v>254</v>
      </c>
      <c r="B270">
        <v>1759097771.5</v>
      </c>
      <c r="C270">
        <v>3937.400000095367</v>
      </c>
      <c r="D270" t="s">
        <v>942</v>
      </c>
      <c r="E270" t="s">
        <v>943</v>
      </c>
      <c r="F270">
        <v>5</v>
      </c>
      <c r="G270" t="s">
        <v>917</v>
      </c>
      <c r="H270" t="s">
        <v>419</v>
      </c>
      <c r="I270">
        <v>1759097768.5</v>
      </c>
      <c r="J270">
        <f>(K270)/1000</f>
        <v>0</v>
      </c>
      <c r="K270">
        <f>1000*DK270*AI270*(DG270-DH270)/(100*CZ270*(1000-AI270*DG270))</f>
        <v>0</v>
      </c>
      <c r="L270">
        <f>DK270*AI270*(DF270-DE270*(1000-AI270*DH270)/(1000-AI270*DG270))/(100*CZ270)</f>
        <v>0</v>
      </c>
      <c r="M270">
        <f>DE270 - IF(AI270&gt;1, L270*CZ270*100.0/(AK270), 0)</f>
        <v>0</v>
      </c>
      <c r="N270">
        <f>((T270-J270/2)*M270-L270)/(T270+J270/2)</f>
        <v>0</v>
      </c>
      <c r="O270">
        <f>N270*(DL270+DM270)/1000.0</f>
        <v>0</v>
      </c>
      <c r="P270">
        <f>(DE270 - IF(AI270&gt;1, L270*CZ270*100.0/(AK270), 0))*(DL270+DM270)/1000.0</f>
        <v>0</v>
      </c>
      <c r="Q270">
        <f>2.0/((1/S270-1/R270)+SIGN(S270)*SQRT((1/S270-1/R270)*(1/S270-1/R270) + 4*DA270/((DA270+1)*(DA270+1))*(2*1/S270*1/R270-1/R270*1/R270)))</f>
        <v>0</v>
      </c>
      <c r="R270">
        <f>IF(LEFT(DB270,1)&lt;&gt;"0",IF(LEFT(DB270,1)="1",3.0,DC270),$D$5+$E$5*(DS270*DL270/($K$5*1000))+$F$5*(DS270*DL270/($K$5*1000))*MAX(MIN(CZ270,$J$5),$I$5)*MAX(MIN(CZ270,$J$5),$I$5)+$G$5*MAX(MIN(CZ270,$J$5),$I$5)*(DS270*DL270/($K$5*1000))+$H$5*(DS270*DL270/($K$5*1000))*(DS270*DL270/($K$5*1000)))</f>
        <v>0</v>
      </c>
      <c r="S270">
        <f>J270*(1000-(1000*0.61365*exp(17.502*W270/(240.97+W270))/(DL270+DM270)+DG270)/2)/(1000*0.61365*exp(17.502*W270/(240.97+W270))/(DL270+DM270)-DG270)</f>
        <v>0</v>
      </c>
      <c r="T270">
        <f>1/((DA270+1)/(Q270/1.6)+1/(R270/1.37)) + DA270/((DA270+1)/(Q270/1.6) + DA270/(R270/1.37))</f>
        <v>0</v>
      </c>
      <c r="U270">
        <f>(CV270*CY270)</f>
        <v>0</v>
      </c>
      <c r="V270">
        <f>(DN270+(U270+2*0.95*5.67E-8*(((DN270+$B$7)+273)^4-(DN270+273)^4)-44100*J270)/(1.84*29.3*R270+8*0.95*5.67E-8*(DN270+273)^3))</f>
        <v>0</v>
      </c>
      <c r="W270">
        <f>($C$7*DO270+$D$7*DP270+$E$7*V270)</f>
        <v>0</v>
      </c>
      <c r="X270">
        <f>0.61365*exp(17.502*W270/(240.97+W270))</f>
        <v>0</v>
      </c>
      <c r="Y270">
        <f>(Z270/AA270*100)</f>
        <v>0</v>
      </c>
      <c r="Z270">
        <f>DG270*(DL270+DM270)/1000</f>
        <v>0</v>
      </c>
      <c r="AA270">
        <f>0.61365*exp(17.502*DN270/(240.97+DN270))</f>
        <v>0</v>
      </c>
      <c r="AB270">
        <f>(X270-DG270*(DL270+DM270)/1000)</f>
        <v>0</v>
      </c>
      <c r="AC270">
        <f>(-J270*44100)</f>
        <v>0</v>
      </c>
      <c r="AD270">
        <f>2*29.3*R270*0.92*(DN270-W270)</f>
        <v>0</v>
      </c>
      <c r="AE270">
        <f>2*0.95*5.67E-8*(((DN270+$B$7)+273)^4-(W270+273)^4)</f>
        <v>0</v>
      </c>
      <c r="AF270">
        <f>U270+AE270+AC270+AD270</f>
        <v>0</v>
      </c>
      <c r="AG270">
        <v>6</v>
      </c>
      <c r="AH270">
        <v>1</v>
      </c>
      <c r="AI270">
        <f>IF(AG270*$H$13&gt;=AK270,1.0,(AK270/(AK270-AG270*$H$13)))</f>
        <v>0</v>
      </c>
      <c r="AJ270">
        <f>(AI270-1)*100</f>
        <v>0</v>
      </c>
      <c r="AK270">
        <f>MAX(0,($B$13+$C$13*DS270)/(1+$D$13*DS270)*DL270/(DN270+273)*$E$13)</f>
        <v>0</v>
      </c>
      <c r="AL270" t="s">
        <v>420</v>
      </c>
      <c r="AM270" t="s">
        <v>420</v>
      </c>
      <c r="AN270">
        <v>0</v>
      </c>
      <c r="AO270">
        <v>0</v>
      </c>
      <c r="AP270">
        <f>1-AN270/AO270</f>
        <v>0</v>
      </c>
      <c r="AQ270">
        <v>0</v>
      </c>
      <c r="AR270" t="s">
        <v>420</v>
      </c>
      <c r="AS270" t="s">
        <v>420</v>
      </c>
      <c r="AT270">
        <v>0</v>
      </c>
      <c r="AU270">
        <v>0</v>
      </c>
      <c r="AV270">
        <f>1-AT270/AU270</f>
        <v>0</v>
      </c>
      <c r="AW270">
        <v>0.5</v>
      </c>
      <c r="AX270">
        <f>CW270</f>
        <v>0</v>
      </c>
      <c r="AY270">
        <f>L270</f>
        <v>0</v>
      </c>
      <c r="AZ270">
        <f>AV270*AW270*AX270</f>
        <v>0</v>
      </c>
      <c r="BA270">
        <f>(AY270-AQ270)/AX270</f>
        <v>0</v>
      </c>
      <c r="BB270">
        <f>(AO270-AU270)/AU270</f>
        <v>0</v>
      </c>
      <c r="BC270">
        <f>AN270/(AP270+AN270/AU270)</f>
        <v>0</v>
      </c>
      <c r="BD270" t="s">
        <v>420</v>
      </c>
      <c r="BE270">
        <v>0</v>
      </c>
      <c r="BF270">
        <f>IF(BE270&lt;&gt;0, BE270, BC270)</f>
        <v>0</v>
      </c>
      <c r="BG270">
        <f>1-BF270/AU270</f>
        <v>0</v>
      </c>
      <c r="BH270">
        <f>(AU270-AT270)/(AU270-BF270)</f>
        <v>0</v>
      </c>
      <c r="BI270">
        <f>(AO270-AU270)/(AO270-BF270)</f>
        <v>0</v>
      </c>
      <c r="BJ270">
        <f>(AU270-AT270)/(AU270-AN270)</f>
        <v>0</v>
      </c>
      <c r="BK270">
        <f>(AO270-AU270)/(AO270-AN270)</f>
        <v>0</v>
      </c>
      <c r="BL270">
        <f>(BH270*BF270/AT270)</f>
        <v>0</v>
      </c>
      <c r="BM270">
        <f>(1-BL270)</f>
        <v>0</v>
      </c>
      <c r="CV270">
        <f>$B$11*DT270+$C$11*DU270+$F$11*EF270*(1-EI270)</f>
        <v>0</v>
      </c>
      <c r="CW270">
        <f>CV270*CX270</f>
        <v>0</v>
      </c>
      <c r="CX270">
        <f>($B$11*$D$9+$C$11*$D$9+$F$11*((ES270+EK270)/MAX(ES270+EK270+ET270, 0.1)*$I$9+ET270/MAX(ES270+EK270+ET270, 0.1)*$J$9))/($B$11+$C$11+$F$11)</f>
        <v>0</v>
      </c>
      <c r="CY270">
        <f>($B$11*$K$9+$C$11*$K$9+$F$11*((ES270+EK270)/MAX(ES270+EK270+ET270, 0.1)*$P$9+ET270/MAX(ES270+EK270+ET270, 0.1)*$Q$9))/($B$11+$C$11+$F$11)</f>
        <v>0</v>
      </c>
      <c r="CZ270">
        <v>5.52</v>
      </c>
      <c r="DA270">
        <v>0.5</v>
      </c>
      <c r="DB270" t="s">
        <v>421</v>
      </c>
      <c r="DC270">
        <v>2</v>
      </c>
      <c r="DD270">
        <v>1759097768.5</v>
      </c>
      <c r="DE270">
        <v>421.0234444444445</v>
      </c>
      <c r="DF270">
        <v>420.0105555555555</v>
      </c>
      <c r="DG270">
        <v>24.79623333333333</v>
      </c>
      <c r="DH270">
        <v>24.14652222222222</v>
      </c>
      <c r="DI270">
        <v>420.8454444444444</v>
      </c>
      <c r="DJ270">
        <v>24.53041111111111</v>
      </c>
      <c r="DK270">
        <v>499.9456666666667</v>
      </c>
      <c r="DL270">
        <v>90.68484444444444</v>
      </c>
      <c r="DM270">
        <v>0.05510927777777778</v>
      </c>
      <c r="DN270">
        <v>31.16235555555556</v>
      </c>
      <c r="DO270">
        <v>30.10654444444444</v>
      </c>
      <c r="DP270">
        <v>999.9000000000001</v>
      </c>
      <c r="DQ270">
        <v>0</v>
      </c>
      <c r="DR270">
        <v>0</v>
      </c>
      <c r="DS270">
        <v>9993.888888888889</v>
      </c>
      <c r="DT270">
        <v>0</v>
      </c>
      <c r="DU270">
        <v>2.26173</v>
      </c>
      <c r="DV270">
        <v>1.013084555555555</v>
      </c>
      <c r="DW270">
        <v>431.7286666666666</v>
      </c>
      <c r="DX270">
        <v>430.4031111111111</v>
      </c>
      <c r="DY270">
        <v>0.6497168888888889</v>
      </c>
      <c r="DZ270">
        <v>420.0105555555555</v>
      </c>
      <c r="EA270">
        <v>24.14652222222222</v>
      </c>
      <c r="EB270">
        <v>2.248642222222222</v>
      </c>
      <c r="EC270">
        <v>2.189724444444444</v>
      </c>
      <c r="ED270">
        <v>19.31314444444444</v>
      </c>
      <c r="EE270">
        <v>18.88733333333333</v>
      </c>
      <c r="EF270">
        <v>0.00500056</v>
      </c>
      <c r="EG270">
        <v>0</v>
      </c>
      <c r="EH270">
        <v>0</v>
      </c>
      <c r="EI270">
        <v>0</v>
      </c>
      <c r="EJ270">
        <v>776.8666666666667</v>
      </c>
      <c r="EK270">
        <v>0.00500056</v>
      </c>
      <c r="EL270">
        <v>-3.922222222222222</v>
      </c>
      <c r="EM270">
        <v>-2.6</v>
      </c>
      <c r="EN270">
        <v>35.29144444444444</v>
      </c>
      <c r="EO270">
        <v>38.63877777777778</v>
      </c>
      <c r="EP270">
        <v>37.11111111111111</v>
      </c>
      <c r="EQ270">
        <v>38.18044444444445</v>
      </c>
      <c r="ER270">
        <v>37.81244444444444</v>
      </c>
      <c r="ES270">
        <v>0</v>
      </c>
      <c r="ET270">
        <v>0</v>
      </c>
      <c r="EU270">
        <v>0</v>
      </c>
      <c r="EV270">
        <v>1759097782.9</v>
      </c>
      <c r="EW270">
        <v>0</v>
      </c>
      <c r="EX270">
        <v>777.523076923077</v>
      </c>
      <c r="EY270">
        <v>-11.32991443995941</v>
      </c>
      <c r="EZ270">
        <v>36.36239333323105</v>
      </c>
      <c r="FA270">
        <v>-5.569230769230769</v>
      </c>
      <c r="FB270">
        <v>15</v>
      </c>
      <c r="FC270">
        <v>0</v>
      </c>
      <c r="FD270" t="s">
        <v>422</v>
      </c>
      <c r="FE270">
        <v>1747148579.5</v>
      </c>
      <c r="FF270">
        <v>1747148584.5</v>
      </c>
      <c r="FG270">
        <v>0</v>
      </c>
      <c r="FH270">
        <v>0.162</v>
      </c>
      <c r="FI270">
        <v>-0.001</v>
      </c>
      <c r="FJ270">
        <v>0.139</v>
      </c>
      <c r="FK270">
        <v>0.058</v>
      </c>
      <c r="FL270">
        <v>420</v>
      </c>
      <c r="FM270">
        <v>16</v>
      </c>
      <c r="FN270">
        <v>0.19</v>
      </c>
      <c r="FO270">
        <v>0.02</v>
      </c>
      <c r="FP270">
        <v>0.9833505853658537</v>
      </c>
      <c r="FQ270">
        <v>-0.05913413937281905</v>
      </c>
      <c r="FR270">
        <v>0.05533035137751961</v>
      </c>
      <c r="FS270">
        <v>1</v>
      </c>
      <c r="FT270">
        <v>777.8029411764707</v>
      </c>
      <c r="FU270">
        <v>-7.537051202309578</v>
      </c>
      <c r="FV270">
        <v>5.048965257655314</v>
      </c>
      <c r="FW270">
        <v>0</v>
      </c>
      <c r="FX270">
        <v>0.6023401219512194</v>
      </c>
      <c r="FY270">
        <v>0.338776536585367</v>
      </c>
      <c r="FZ270">
        <v>0.03491925204420322</v>
      </c>
      <c r="GA270">
        <v>0</v>
      </c>
      <c r="GB270">
        <v>1</v>
      </c>
      <c r="GC270">
        <v>3</v>
      </c>
      <c r="GD270" t="s">
        <v>471</v>
      </c>
      <c r="GE270">
        <v>3.12669</v>
      </c>
      <c r="GF270">
        <v>2.73302</v>
      </c>
      <c r="GG270">
        <v>0.0860436</v>
      </c>
      <c r="GH270">
        <v>0.08638129999999999</v>
      </c>
      <c r="GI270">
        <v>0.109534</v>
      </c>
      <c r="GJ270">
        <v>0.108151</v>
      </c>
      <c r="GK270">
        <v>27376.9</v>
      </c>
      <c r="GL270">
        <v>26523.3</v>
      </c>
      <c r="GM270">
        <v>30496.8</v>
      </c>
      <c r="GN270">
        <v>29286.8</v>
      </c>
      <c r="GO270">
        <v>37477.5</v>
      </c>
      <c r="GP270">
        <v>34354.2</v>
      </c>
      <c r="GQ270">
        <v>46655.8</v>
      </c>
      <c r="GR270">
        <v>43508.2</v>
      </c>
      <c r="GS270">
        <v>1.81662</v>
      </c>
      <c r="GT270">
        <v>1.86948</v>
      </c>
      <c r="GU270">
        <v>0.0603497</v>
      </c>
      <c r="GV270">
        <v>0</v>
      </c>
      <c r="GW270">
        <v>29.1644</v>
      </c>
      <c r="GX270">
        <v>999.9</v>
      </c>
      <c r="GY270">
        <v>49</v>
      </c>
      <c r="GZ270">
        <v>30.8</v>
      </c>
      <c r="HA270">
        <v>24.1011</v>
      </c>
      <c r="HB270">
        <v>62.9658</v>
      </c>
      <c r="HC270">
        <v>13.2692</v>
      </c>
      <c r="HD270">
        <v>1</v>
      </c>
      <c r="HE270">
        <v>0.173532</v>
      </c>
      <c r="HF270">
        <v>-1.8712</v>
      </c>
      <c r="HG270">
        <v>20.2085</v>
      </c>
      <c r="HH270">
        <v>5.2396</v>
      </c>
      <c r="HI270">
        <v>11.974</v>
      </c>
      <c r="HJ270">
        <v>4.97225</v>
      </c>
      <c r="HK270">
        <v>3.291</v>
      </c>
      <c r="HL270">
        <v>9999</v>
      </c>
      <c r="HM270">
        <v>9999</v>
      </c>
      <c r="HN270">
        <v>9999</v>
      </c>
      <c r="HO270">
        <v>4.9</v>
      </c>
      <c r="HP270">
        <v>4.97297</v>
      </c>
      <c r="HQ270">
        <v>1.8773</v>
      </c>
      <c r="HR270">
        <v>1.87546</v>
      </c>
      <c r="HS270">
        <v>1.8782</v>
      </c>
      <c r="HT270">
        <v>1.875</v>
      </c>
      <c r="HU270">
        <v>1.87852</v>
      </c>
      <c r="HV270">
        <v>1.87561</v>
      </c>
      <c r="HW270">
        <v>1.87683</v>
      </c>
      <c r="HX270">
        <v>0</v>
      </c>
      <c r="HY270">
        <v>0</v>
      </c>
      <c r="HZ270">
        <v>0</v>
      </c>
      <c r="IA270">
        <v>0</v>
      </c>
      <c r="IB270" t="s">
        <v>424</v>
      </c>
      <c r="IC270" t="s">
        <v>425</v>
      </c>
      <c r="ID270" t="s">
        <v>426</v>
      </c>
      <c r="IE270" t="s">
        <v>426</v>
      </c>
      <c r="IF270" t="s">
        <v>426</v>
      </c>
      <c r="IG270" t="s">
        <v>426</v>
      </c>
      <c r="IH270">
        <v>0</v>
      </c>
      <c r="II270">
        <v>100</v>
      </c>
      <c r="IJ270">
        <v>100</v>
      </c>
      <c r="IK270">
        <v>0.177</v>
      </c>
      <c r="IL270">
        <v>0.266</v>
      </c>
      <c r="IM270">
        <v>-0.2208080166734159</v>
      </c>
      <c r="IN270">
        <v>0.0009760521447082311</v>
      </c>
      <c r="IO270">
        <v>-1.213558287100738E-07</v>
      </c>
      <c r="IP270">
        <v>1.27618266518245E-10</v>
      </c>
      <c r="IQ270">
        <v>-0.04124942103459956</v>
      </c>
      <c r="IR270">
        <v>-0.001300910323688675</v>
      </c>
      <c r="IS270">
        <v>0.0007077955028906285</v>
      </c>
      <c r="IT270">
        <v>-5.887928008297181E-06</v>
      </c>
      <c r="IU270">
        <v>4</v>
      </c>
      <c r="IV270">
        <v>2095</v>
      </c>
      <c r="IW270">
        <v>1</v>
      </c>
      <c r="IX270">
        <v>25</v>
      </c>
      <c r="IY270">
        <v>199153.2</v>
      </c>
      <c r="IZ270">
        <v>199153.1</v>
      </c>
      <c r="JA270">
        <v>1.10474</v>
      </c>
      <c r="JB270">
        <v>2.57446</v>
      </c>
      <c r="JC270">
        <v>1.39893</v>
      </c>
      <c r="JD270">
        <v>2.34985</v>
      </c>
      <c r="JE270">
        <v>1.44897</v>
      </c>
      <c r="JF270">
        <v>2.49878</v>
      </c>
      <c r="JG270">
        <v>37.5059</v>
      </c>
      <c r="JH270">
        <v>23.9999</v>
      </c>
      <c r="JI270">
        <v>18</v>
      </c>
      <c r="JJ270">
        <v>475.824</v>
      </c>
      <c r="JK270">
        <v>479.043</v>
      </c>
      <c r="JL270">
        <v>33.2179</v>
      </c>
      <c r="JM270">
        <v>29.4054</v>
      </c>
      <c r="JN270">
        <v>29.9973</v>
      </c>
      <c r="JO270">
        <v>29.0055</v>
      </c>
      <c r="JP270">
        <v>29.0525</v>
      </c>
      <c r="JQ270">
        <v>22.1371</v>
      </c>
      <c r="JR270">
        <v>0</v>
      </c>
      <c r="JS270">
        <v>100</v>
      </c>
      <c r="JT270">
        <v>32.9177</v>
      </c>
      <c r="JU270">
        <v>420</v>
      </c>
      <c r="JV270">
        <v>24.8797</v>
      </c>
      <c r="JW270">
        <v>100.824</v>
      </c>
      <c r="JX270">
        <v>100.086</v>
      </c>
    </row>
    <row r="271" spans="1:284">
      <c r="A271">
        <v>255</v>
      </c>
      <c r="B271">
        <v>1759097773.5</v>
      </c>
      <c r="C271">
        <v>3939.400000095367</v>
      </c>
      <c r="D271" t="s">
        <v>944</v>
      </c>
      <c r="E271" t="s">
        <v>945</v>
      </c>
      <c r="F271">
        <v>5</v>
      </c>
      <c r="G271" t="s">
        <v>917</v>
      </c>
      <c r="H271" t="s">
        <v>419</v>
      </c>
      <c r="I271">
        <v>1759097770.5</v>
      </c>
      <c r="J271">
        <f>(K271)/1000</f>
        <v>0</v>
      </c>
      <c r="K271">
        <f>1000*DK271*AI271*(DG271-DH271)/(100*CZ271*(1000-AI271*DG271))</f>
        <v>0</v>
      </c>
      <c r="L271">
        <f>DK271*AI271*(DF271-DE271*(1000-AI271*DH271)/(1000-AI271*DG271))/(100*CZ271)</f>
        <v>0</v>
      </c>
      <c r="M271">
        <f>DE271 - IF(AI271&gt;1, L271*CZ271*100.0/(AK271), 0)</f>
        <v>0</v>
      </c>
      <c r="N271">
        <f>((T271-J271/2)*M271-L271)/(T271+J271/2)</f>
        <v>0</v>
      </c>
      <c r="O271">
        <f>N271*(DL271+DM271)/1000.0</f>
        <v>0</v>
      </c>
      <c r="P271">
        <f>(DE271 - IF(AI271&gt;1, L271*CZ271*100.0/(AK271), 0))*(DL271+DM271)/1000.0</f>
        <v>0</v>
      </c>
      <c r="Q271">
        <f>2.0/((1/S271-1/R271)+SIGN(S271)*SQRT((1/S271-1/R271)*(1/S271-1/R271) + 4*DA271/((DA271+1)*(DA271+1))*(2*1/S271*1/R271-1/R271*1/R271)))</f>
        <v>0</v>
      </c>
      <c r="R271">
        <f>IF(LEFT(DB271,1)&lt;&gt;"0",IF(LEFT(DB271,1)="1",3.0,DC271),$D$5+$E$5*(DS271*DL271/($K$5*1000))+$F$5*(DS271*DL271/($K$5*1000))*MAX(MIN(CZ271,$J$5),$I$5)*MAX(MIN(CZ271,$J$5),$I$5)+$G$5*MAX(MIN(CZ271,$J$5),$I$5)*(DS271*DL271/($K$5*1000))+$H$5*(DS271*DL271/($K$5*1000))*(DS271*DL271/($K$5*1000)))</f>
        <v>0</v>
      </c>
      <c r="S271">
        <f>J271*(1000-(1000*0.61365*exp(17.502*W271/(240.97+W271))/(DL271+DM271)+DG271)/2)/(1000*0.61365*exp(17.502*W271/(240.97+W271))/(DL271+DM271)-DG271)</f>
        <v>0</v>
      </c>
      <c r="T271">
        <f>1/((DA271+1)/(Q271/1.6)+1/(R271/1.37)) + DA271/((DA271+1)/(Q271/1.6) + DA271/(R271/1.37))</f>
        <v>0</v>
      </c>
      <c r="U271">
        <f>(CV271*CY271)</f>
        <v>0</v>
      </c>
      <c r="V271">
        <f>(DN271+(U271+2*0.95*5.67E-8*(((DN271+$B$7)+273)^4-(DN271+273)^4)-44100*J271)/(1.84*29.3*R271+8*0.95*5.67E-8*(DN271+273)^3))</f>
        <v>0</v>
      </c>
      <c r="W271">
        <f>($C$7*DO271+$D$7*DP271+$E$7*V271)</f>
        <v>0</v>
      </c>
      <c r="X271">
        <f>0.61365*exp(17.502*W271/(240.97+W271))</f>
        <v>0</v>
      </c>
      <c r="Y271">
        <f>(Z271/AA271*100)</f>
        <v>0</v>
      </c>
      <c r="Z271">
        <f>DG271*(DL271+DM271)/1000</f>
        <v>0</v>
      </c>
      <c r="AA271">
        <f>0.61365*exp(17.502*DN271/(240.97+DN271))</f>
        <v>0</v>
      </c>
      <c r="AB271">
        <f>(X271-DG271*(DL271+DM271)/1000)</f>
        <v>0</v>
      </c>
      <c r="AC271">
        <f>(-J271*44100)</f>
        <v>0</v>
      </c>
      <c r="AD271">
        <f>2*29.3*R271*0.92*(DN271-W271)</f>
        <v>0</v>
      </c>
      <c r="AE271">
        <f>2*0.95*5.67E-8*(((DN271+$B$7)+273)^4-(W271+273)^4)</f>
        <v>0</v>
      </c>
      <c r="AF271">
        <f>U271+AE271+AC271+AD271</f>
        <v>0</v>
      </c>
      <c r="AG271">
        <v>6</v>
      </c>
      <c r="AH271">
        <v>1</v>
      </c>
      <c r="AI271">
        <f>IF(AG271*$H$13&gt;=AK271,1.0,(AK271/(AK271-AG271*$H$13)))</f>
        <v>0</v>
      </c>
      <c r="AJ271">
        <f>(AI271-1)*100</f>
        <v>0</v>
      </c>
      <c r="AK271">
        <f>MAX(0,($B$13+$C$13*DS271)/(1+$D$13*DS271)*DL271/(DN271+273)*$E$13)</f>
        <v>0</v>
      </c>
      <c r="AL271" t="s">
        <v>420</v>
      </c>
      <c r="AM271" t="s">
        <v>420</v>
      </c>
      <c r="AN271">
        <v>0</v>
      </c>
      <c r="AO271">
        <v>0</v>
      </c>
      <c r="AP271">
        <f>1-AN271/AO271</f>
        <v>0</v>
      </c>
      <c r="AQ271">
        <v>0</v>
      </c>
      <c r="AR271" t="s">
        <v>420</v>
      </c>
      <c r="AS271" t="s">
        <v>420</v>
      </c>
      <c r="AT271">
        <v>0</v>
      </c>
      <c r="AU271">
        <v>0</v>
      </c>
      <c r="AV271">
        <f>1-AT271/AU271</f>
        <v>0</v>
      </c>
      <c r="AW271">
        <v>0.5</v>
      </c>
      <c r="AX271">
        <f>CW271</f>
        <v>0</v>
      </c>
      <c r="AY271">
        <f>L271</f>
        <v>0</v>
      </c>
      <c r="AZ271">
        <f>AV271*AW271*AX271</f>
        <v>0</v>
      </c>
      <c r="BA271">
        <f>(AY271-AQ271)/AX271</f>
        <v>0</v>
      </c>
      <c r="BB271">
        <f>(AO271-AU271)/AU271</f>
        <v>0</v>
      </c>
      <c r="BC271">
        <f>AN271/(AP271+AN271/AU271)</f>
        <v>0</v>
      </c>
      <c r="BD271" t="s">
        <v>420</v>
      </c>
      <c r="BE271">
        <v>0</v>
      </c>
      <c r="BF271">
        <f>IF(BE271&lt;&gt;0, BE271, BC271)</f>
        <v>0</v>
      </c>
      <c r="BG271">
        <f>1-BF271/AU271</f>
        <v>0</v>
      </c>
      <c r="BH271">
        <f>(AU271-AT271)/(AU271-BF271)</f>
        <v>0</v>
      </c>
      <c r="BI271">
        <f>(AO271-AU271)/(AO271-BF271)</f>
        <v>0</v>
      </c>
      <c r="BJ271">
        <f>(AU271-AT271)/(AU271-AN271)</f>
        <v>0</v>
      </c>
      <c r="BK271">
        <f>(AO271-AU271)/(AO271-AN271)</f>
        <v>0</v>
      </c>
      <c r="BL271">
        <f>(BH271*BF271/AT271)</f>
        <v>0</v>
      </c>
      <c r="BM271">
        <f>(1-BL271)</f>
        <v>0</v>
      </c>
      <c r="CV271">
        <f>$B$11*DT271+$C$11*DU271+$F$11*EF271*(1-EI271)</f>
        <v>0</v>
      </c>
      <c r="CW271">
        <f>CV271*CX271</f>
        <v>0</v>
      </c>
      <c r="CX271">
        <f>($B$11*$D$9+$C$11*$D$9+$F$11*((ES271+EK271)/MAX(ES271+EK271+ET271, 0.1)*$I$9+ET271/MAX(ES271+EK271+ET271, 0.1)*$J$9))/($B$11+$C$11+$F$11)</f>
        <v>0</v>
      </c>
      <c r="CY271">
        <f>($B$11*$K$9+$C$11*$K$9+$F$11*((ES271+EK271)/MAX(ES271+EK271+ET271, 0.1)*$P$9+ET271/MAX(ES271+EK271+ET271, 0.1)*$Q$9))/($B$11+$C$11+$F$11)</f>
        <v>0</v>
      </c>
      <c r="CZ271">
        <v>5.52</v>
      </c>
      <c r="DA271">
        <v>0.5</v>
      </c>
      <c r="DB271" t="s">
        <v>421</v>
      </c>
      <c r="DC271">
        <v>2</v>
      </c>
      <c r="DD271">
        <v>1759097770.5</v>
      </c>
      <c r="DE271">
        <v>420.9967777777777</v>
      </c>
      <c r="DF271">
        <v>420.0241111111111</v>
      </c>
      <c r="DG271">
        <v>24.79933333333334</v>
      </c>
      <c r="DH271">
        <v>24.14666666666666</v>
      </c>
      <c r="DI271">
        <v>420.8187777777778</v>
      </c>
      <c r="DJ271">
        <v>24.53343333333333</v>
      </c>
      <c r="DK271">
        <v>499.9705555555555</v>
      </c>
      <c r="DL271">
        <v>90.68453333333332</v>
      </c>
      <c r="DM271">
        <v>0.05516177777777778</v>
      </c>
      <c r="DN271">
        <v>31.18361111111111</v>
      </c>
      <c r="DO271">
        <v>30.13504444444444</v>
      </c>
      <c r="DP271">
        <v>999.9000000000001</v>
      </c>
      <c r="DQ271">
        <v>0</v>
      </c>
      <c r="DR271">
        <v>0</v>
      </c>
      <c r="DS271">
        <v>9995.902222222221</v>
      </c>
      <c r="DT271">
        <v>0</v>
      </c>
      <c r="DU271">
        <v>2.26173</v>
      </c>
      <c r="DV271">
        <v>0.9725813333333334</v>
      </c>
      <c r="DW271">
        <v>431.7026666666667</v>
      </c>
      <c r="DX271">
        <v>430.4172222222222</v>
      </c>
      <c r="DY271">
        <v>0.6526543333333333</v>
      </c>
      <c r="DZ271">
        <v>420.0241111111111</v>
      </c>
      <c r="EA271">
        <v>24.14666666666666</v>
      </c>
      <c r="EB271">
        <v>2.248914444444444</v>
      </c>
      <c r="EC271">
        <v>2.189731111111111</v>
      </c>
      <c r="ED271">
        <v>19.31508888888889</v>
      </c>
      <c r="EE271">
        <v>18.88738888888889</v>
      </c>
      <c r="EF271">
        <v>0.00500056</v>
      </c>
      <c r="EG271">
        <v>0</v>
      </c>
      <c r="EH271">
        <v>0</v>
      </c>
      <c r="EI271">
        <v>0</v>
      </c>
      <c r="EJ271">
        <v>776.4333333333333</v>
      </c>
      <c r="EK271">
        <v>0.00500056</v>
      </c>
      <c r="EL271">
        <v>-5.266666666666667</v>
      </c>
      <c r="EM271">
        <v>-2.877777777777778</v>
      </c>
      <c r="EN271">
        <v>35.39566666666667</v>
      </c>
      <c r="EO271">
        <v>38.63877777777778</v>
      </c>
      <c r="EP271">
        <v>37.17355555555556</v>
      </c>
      <c r="EQ271">
        <v>38.215</v>
      </c>
      <c r="ER271">
        <v>37.89566666666667</v>
      </c>
      <c r="ES271">
        <v>0</v>
      </c>
      <c r="ET271">
        <v>0</v>
      </c>
      <c r="EU271">
        <v>0</v>
      </c>
      <c r="EV271">
        <v>1759097785.3</v>
      </c>
      <c r="EW271">
        <v>0</v>
      </c>
      <c r="EX271">
        <v>777.2192307692308</v>
      </c>
      <c r="EY271">
        <v>-0.3247865723723471</v>
      </c>
      <c r="EZ271">
        <v>9.039316654258743</v>
      </c>
      <c r="FA271">
        <v>-5.5</v>
      </c>
      <c r="FB271">
        <v>15</v>
      </c>
      <c r="FC271">
        <v>0</v>
      </c>
      <c r="FD271" t="s">
        <v>422</v>
      </c>
      <c r="FE271">
        <v>1747148579.5</v>
      </c>
      <c r="FF271">
        <v>1747148584.5</v>
      </c>
      <c r="FG271">
        <v>0</v>
      </c>
      <c r="FH271">
        <v>0.162</v>
      </c>
      <c r="FI271">
        <v>-0.001</v>
      </c>
      <c r="FJ271">
        <v>0.139</v>
      </c>
      <c r="FK271">
        <v>0.058</v>
      </c>
      <c r="FL271">
        <v>420</v>
      </c>
      <c r="FM271">
        <v>16</v>
      </c>
      <c r="FN271">
        <v>0.19</v>
      </c>
      <c r="FO271">
        <v>0.02</v>
      </c>
      <c r="FP271">
        <v>0.9672088250000002</v>
      </c>
      <c r="FQ271">
        <v>-0.08183748968105312</v>
      </c>
      <c r="FR271">
        <v>0.05784076113775108</v>
      </c>
      <c r="FS271">
        <v>1</v>
      </c>
      <c r="FT271">
        <v>777.535294117647</v>
      </c>
      <c r="FU271">
        <v>-4.763941958875796</v>
      </c>
      <c r="FV271">
        <v>4.965698952812727</v>
      </c>
      <c r="FW271">
        <v>0</v>
      </c>
      <c r="FX271">
        <v>0.6142172</v>
      </c>
      <c r="FY271">
        <v>0.3526639474671681</v>
      </c>
      <c r="FZ271">
        <v>0.03517674484314887</v>
      </c>
      <c r="GA271">
        <v>0</v>
      </c>
      <c r="GB271">
        <v>1</v>
      </c>
      <c r="GC271">
        <v>3</v>
      </c>
      <c r="GD271" t="s">
        <v>471</v>
      </c>
      <c r="GE271">
        <v>3.12674</v>
      </c>
      <c r="GF271">
        <v>2.7327</v>
      </c>
      <c r="GG271">
        <v>0.0860408</v>
      </c>
      <c r="GH271">
        <v>0.0863819</v>
      </c>
      <c r="GI271">
        <v>0.109532</v>
      </c>
      <c r="GJ271">
        <v>0.108143</v>
      </c>
      <c r="GK271">
        <v>27377.1</v>
      </c>
      <c r="GL271">
        <v>26523.6</v>
      </c>
      <c r="GM271">
        <v>30496.9</v>
      </c>
      <c r="GN271">
        <v>29287.1</v>
      </c>
      <c r="GO271">
        <v>37477.8</v>
      </c>
      <c r="GP271">
        <v>34354.8</v>
      </c>
      <c r="GQ271">
        <v>46656</v>
      </c>
      <c r="GR271">
        <v>43508.4</v>
      </c>
      <c r="GS271">
        <v>1.81667</v>
      </c>
      <c r="GT271">
        <v>1.86935</v>
      </c>
      <c r="GU271">
        <v>0.0618547</v>
      </c>
      <c r="GV271">
        <v>0</v>
      </c>
      <c r="GW271">
        <v>29.1637</v>
      </c>
      <c r="GX271">
        <v>999.9</v>
      </c>
      <c r="GY271">
        <v>49</v>
      </c>
      <c r="GZ271">
        <v>30.8</v>
      </c>
      <c r="HA271">
        <v>24.0989</v>
      </c>
      <c r="HB271">
        <v>62.9158</v>
      </c>
      <c r="HC271">
        <v>13.2692</v>
      </c>
      <c r="HD271">
        <v>1</v>
      </c>
      <c r="HE271">
        <v>0.172477</v>
      </c>
      <c r="HF271">
        <v>-1.58798</v>
      </c>
      <c r="HG271">
        <v>20.2118</v>
      </c>
      <c r="HH271">
        <v>5.23751</v>
      </c>
      <c r="HI271">
        <v>11.974</v>
      </c>
      <c r="HJ271">
        <v>4.9716</v>
      </c>
      <c r="HK271">
        <v>3.29067</v>
      </c>
      <c r="HL271">
        <v>9999</v>
      </c>
      <c r="HM271">
        <v>9999</v>
      </c>
      <c r="HN271">
        <v>9999</v>
      </c>
      <c r="HO271">
        <v>4.9</v>
      </c>
      <c r="HP271">
        <v>4.97297</v>
      </c>
      <c r="HQ271">
        <v>1.87731</v>
      </c>
      <c r="HR271">
        <v>1.87545</v>
      </c>
      <c r="HS271">
        <v>1.8782</v>
      </c>
      <c r="HT271">
        <v>1.875</v>
      </c>
      <c r="HU271">
        <v>1.87853</v>
      </c>
      <c r="HV271">
        <v>1.87561</v>
      </c>
      <c r="HW271">
        <v>1.87683</v>
      </c>
      <c r="HX271">
        <v>0</v>
      </c>
      <c r="HY271">
        <v>0</v>
      </c>
      <c r="HZ271">
        <v>0</v>
      </c>
      <c r="IA271">
        <v>0</v>
      </c>
      <c r="IB271" t="s">
        <v>424</v>
      </c>
      <c r="IC271" t="s">
        <v>425</v>
      </c>
      <c r="ID271" t="s">
        <v>426</v>
      </c>
      <c r="IE271" t="s">
        <v>426</v>
      </c>
      <c r="IF271" t="s">
        <v>426</v>
      </c>
      <c r="IG271" t="s">
        <v>426</v>
      </c>
      <c r="IH271">
        <v>0</v>
      </c>
      <c r="II271">
        <v>100</v>
      </c>
      <c r="IJ271">
        <v>100</v>
      </c>
      <c r="IK271">
        <v>0.178</v>
      </c>
      <c r="IL271">
        <v>0.2659</v>
      </c>
      <c r="IM271">
        <v>-0.2208080166734159</v>
      </c>
      <c r="IN271">
        <v>0.0009760521447082311</v>
      </c>
      <c r="IO271">
        <v>-1.213558287100738E-07</v>
      </c>
      <c r="IP271">
        <v>1.27618266518245E-10</v>
      </c>
      <c r="IQ271">
        <v>-0.04124942103459956</v>
      </c>
      <c r="IR271">
        <v>-0.001300910323688675</v>
      </c>
      <c r="IS271">
        <v>0.0007077955028906285</v>
      </c>
      <c r="IT271">
        <v>-5.887928008297181E-06</v>
      </c>
      <c r="IU271">
        <v>4</v>
      </c>
      <c r="IV271">
        <v>2095</v>
      </c>
      <c r="IW271">
        <v>1</v>
      </c>
      <c r="IX271">
        <v>25</v>
      </c>
      <c r="IY271">
        <v>199153.2</v>
      </c>
      <c r="IZ271">
        <v>199153.1</v>
      </c>
      <c r="JA271">
        <v>1.10352</v>
      </c>
      <c r="JB271">
        <v>2.56714</v>
      </c>
      <c r="JC271">
        <v>1.39893</v>
      </c>
      <c r="JD271">
        <v>2.34985</v>
      </c>
      <c r="JE271">
        <v>1.44897</v>
      </c>
      <c r="JF271">
        <v>2.60986</v>
      </c>
      <c r="JG271">
        <v>37.5059</v>
      </c>
      <c r="JH271">
        <v>24.0087</v>
      </c>
      <c r="JI271">
        <v>18</v>
      </c>
      <c r="JJ271">
        <v>475.858</v>
      </c>
      <c r="JK271">
        <v>478.97</v>
      </c>
      <c r="JL271">
        <v>33.1507</v>
      </c>
      <c r="JM271">
        <v>29.4067</v>
      </c>
      <c r="JN271">
        <v>29.9974</v>
      </c>
      <c r="JO271">
        <v>29.0064</v>
      </c>
      <c r="JP271">
        <v>29.0537</v>
      </c>
      <c r="JQ271">
        <v>22.139</v>
      </c>
      <c r="JR271">
        <v>0</v>
      </c>
      <c r="JS271">
        <v>100</v>
      </c>
      <c r="JT271">
        <v>32.9177</v>
      </c>
      <c r="JU271">
        <v>420</v>
      </c>
      <c r="JV271">
        <v>24.8797</v>
      </c>
      <c r="JW271">
        <v>100.825</v>
      </c>
      <c r="JX271">
        <v>100.087</v>
      </c>
    </row>
    <row r="272" spans="1:284">
      <c r="A272">
        <v>256</v>
      </c>
      <c r="B272">
        <v>1759097775.5</v>
      </c>
      <c r="C272">
        <v>3941.400000095367</v>
      </c>
      <c r="D272" t="s">
        <v>946</v>
      </c>
      <c r="E272" t="s">
        <v>947</v>
      </c>
      <c r="F272">
        <v>5</v>
      </c>
      <c r="G272" t="s">
        <v>917</v>
      </c>
      <c r="H272" t="s">
        <v>419</v>
      </c>
      <c r="I272">
        <v>1759097772.5</v>
      </c>
      <c r="J272">
        <f>(K272)/1000</f>
        <v>0</v>
      </c>
      <c r="K272">
        <f>1000*DK272*AI272*(DG272-DH272)/(100*CZ272*(1000-AI272*DG272))</f>
        <v>0</v>
      </c>
      <c r="L272">
        <f>DK272*AI272*(DF272-DE272*(1000-AI272*DH272)/(1000-AI272*DG272))/(100*CZ272)</f>
        <v>0</v>
      </c>
      <c r="M272">
        <f>DE272 - IF(AI272&gt;1, L272*CZ272*100.0/(AK272), 0)</f>
        <v>0</v>
      </c>
      <c r="N272">
        <f>((T272-J272/2)*M272-L272)/(T272+J272/2)</f>
        <v>0</v>
      </c>
      <c r="O272">
        <f>N272*(DL272+DM272)/1000.0</f>
        <v>0</v>
      </c>
      <c r="P272">
        <f>(DE272 - IF(AI272&gt;1, L272*CZ272*100.0/(AK272), 0))*(DL272+DM272)/1000.0</f>
        <v>0</v>
      </c>
      <c r="Q272">
        <f>2.0/((1/S272-1/R272)+SIGN(S272)*SQRT((1/S272-1/R272)*(1/S272-1/R272) + 4*DA272/((DA272+1)*(DA272+1))*(2*1/S272*1/R272-1/R272*1/R272)))</f>
        <v>0</v>
      </c>
      <c r="R272">
        <f>IF(LEFT(DB272,1)&lt;&gt;"0",IF(LEFT(DB272,1)="1",3.0,DC272),$D$5+$E$5*(DS272*DL272/($K$5*1000))+$F$5*(DS272*DL272/($K$5*1000))*MAX(MIN(CZ272,$J$5),$I$5)*MAX(MIN(CZ272,$J$5),$I$5)+$G$5*MAX(MIN(CZ272,$J$5),$I$5)*(DS272*DL272/($K$5*1000))+$H$5*(DS272*DL272/($K$5*1000))*(DS272*DL272/($K$5*1000)))</f>
        <v>0</v>
      </c>
      <c r="S272">
        <f>J272*(1000-(1000*0.61365*exp(17.502*W272/(240.97+W272))/(DL272+DM272)+DG272)/2)/(1000*0.61365*exp(17.502*W272/(240.97+W272))/(DL272+DM272)-DG272)</f>
        <v>0</v>
      </c>
      <c r="T272">
        <f>1/((DA272+1)/(Q272/1.6)+1/(R272/1.37)) + DA272/((DA272+1)/(Q272/1.6) + DA272/(R272/1.37))</f>
        <v>0</v>
      </c>
      <c r="U272">
        <f>(CV272*CY272)</f>
        <v>0</v>
      </c>
      <c r="V272">
        <f>(DN272+(U272+2*0.95*5.67E-8*(((DN272+$B$7)+273)^4-(DN272+273)^4)-44100*J272)/(1.84*29.3*R272+8*0.95*5.67E-8*(DN272+273)^3))</f>
        <v>0</v>
      </c>
      <c r="W272">
        <f>($C$7*DO272+$D$7*DP272+$E$7*V272)</f>
        <v>0</v>
      </c>
      <c r="X272">
        <f>0.61365*exp(17.502*W272/(240.97+W272))</f>
        <v>0</v>
      </c>
      <c r="Y272">
        <f>(Z272/AA272*100)</f>
        <v>0</v>
      </c>
      <c r="Z272">
        <f>DG272*(DL272+DM272)/1000</f>
        <v>0</v>
      </c>
      <c r="AA272">
        <f>0.61365*exp(17.502*DN272/(240.97+DN272))</f>
        <v>0</v>
      </c>
      <c r="AB272">
        <f>(X272-DG272*(DL272+DM272)/1000)</f>
        <v>0</v>
      </c>
      <c r="AC272">
        <f>(-J272*44100)</f>
        <v>0</v>
      </c>
      <c r="AD272">
        <f>2*29.3*R272*0.92*(DN272-W272)</f>
        <v>0</v>
      </c>
      <c r="AE272">
        <f>2*0.95*5.67E-8*(((DN272+$B$7)+273)^4-(W272+273)^4)</f>
        <v>0</v>
      </c>
      <c r="AF272">
        <f>U272+AE272+AC272+AD272</f>
        <v>0</v>
      </c>
      <c r="AG272">
        <v>6</v>
      </c>
      <c r="AH272">
        <v>1</v>
      </c>
      <c r="AI272">
        <f>IF(AG272*$H$13&gt;=AK272,1.0,(AK272/(AK272-AG272*$H$13)))</f>
        <v>0</v>
      </c>
      <c r="AJ272">
        <f>(AI272-1)*100</f>
        <v>0</v>
      </c>
      <c r="AK272">
        <f>MAX(0,($B$13+$C$13*DS272)/(1+$D$13*DS272)*DL272/(DN272+273)*$E$13)</f>
        <v>0</v>
      </c>
      <c r="AL272" t="s">
        <v>420</v>
      </c>
      <c r="AM272" t="s">
        <v>420</v>
      </c>
      <c r="AN272">
        <v>0</v>
      </c>
      <c r="AO272">
        <v>0</v>
      </c>
      <c r="AP272">
        <f>1-AN272/AO272</f>
        <v>0</v>
      </c>
      <c r="AQ272">
        <v>0</v>
      </c>
      <c r="AR272" t="s">
        <v>420</v>
      </c>
      <c r="AS272" t="s">
        <v>420</v>
      </c>
      <c r="AT272">
        <v>0</v>
      </c>
      <c r="AU272">
        <v>0</v>
      </c>
      <c r="AV272">
        <f>1-AT272/AU272</f>
        <v>0</v>
      </c>
      <c r="AW272">
        <v>0.5</v>
      </c>
      <c r="AX272">
        <f>CW272</f>
        <v>0</v>
      </c>
      <c r="AY272">
        <f>L272</f>
        <v>0</v>
      </c>
      <c r="AZ272">
        <f>AV272*AW272*AX272</f>
        <v>0</v>
      </c>
      <c r="BA272">
        <f>(AY272-AQ272)/AX272</f>
        <v>0</v>
      </c>
      <c r="BB272">
        <f>(AO272-AU272)/AU272</f>
        <v>0</v>
      </c>
      <c r="BC272">
        <f>AN272/(AP272+AN272/AU272)</f>
        <v>0</v>
      </c>
      <c r="BD272" t="s">
        <v>420</v>
      </c>
      <c r="BE272">
        <v>0</v>
      </c>
      <c r="BF272">
        <f>IF(BE272&lt;&gt;0, BE272, BC272)</f>
        <v>0</v>
      </c>
      <c r="BG272">
        <f>1-BF272/AU272</f>
        <v>0</v>
      </c>
      <c r="BH272">
        <f>(AU272-AT272)/(AU272-BF272)</f>
        <v>0</v>
      </c>
      <c r="BI272">
        <f>(AO272-AU272)/(AO272-BF272)</f>
        <v>0</v>
      </c>
      <c r="BJ272">
        <f>(AU272-AT272)/(AU272-AN272)</f>
        <v>0</v>
      </c>
      <c r="BK272">
        <f>(AO272-AU272)/(AO272-AN272)</f>
        <v>0</v>
      </c>
      <c r="BL272">
        <f>(BH272*BF272/AT272)</f>
        <v>0</v>
      </c>
      <c r="BM272">
        <f>(1-BL272)</f>
        <v>0</v>
      </c>
      <c r="CV272">
        <f>$B$11*DT272+$C$11*DU272+$F$11*EF272*(1-EI272)</f>
        <v>0</v>
      </c>
      <c r="CW272">
        <f>CV272*CX272</f>
        <v>0</v>
      </c>
      <c r="CX272">
        <f>($B$11*$D$9+$C$11*$D$9+$F$11*((ES272+EK272)/MAX(ES272+EK272+ET272, 0.1)*$I$9+ET272/MAX(ES272+EK272+ET272, 0.1)*$J$9))/($B$11+$C$11+$F$11)</f>
        <v>0</v>
      </c>
      <c r="CY272">
        <f>($B$11*$K$9+$C$11*$K$9+$F$11*((ES272+EK272)/MAX(ES272+EK272+ET272, 0.1)*$P$9+ET272/MAX(ES272+EK272+ET272, 0.1)*$Q$9))/($B$11+$C$11+$F$11)</f>
        <v>0</v>
      </c>
      <c r="CZ272">
        <v>5.52</v>
      </c>
      <c r="DA272">
        <v>0.5</v>
      </c>
      <c r="DB272" t="s">
        <v>421</v>
      </c>
      <c r="DC272">
        <v>2</v>
      </c>
      <c r="DD272">
        <v>1759097772.5</v>
      </c>
      <c r="DE272">
        <v>420.9608888888889</v>
      </c>
      <c r="DF272">
        <v>420.0306666666667</v>
      </c>
      <c r="DG272">
        <v>24.80041111111111</v>
      </c>
      <c r="DH272">
        <v>24.14706666666666</v>
      </c>
      <c r="DI272">
        <v>420.7828888888889</v>
      </c>
      <c r="DJ272">
        <v>24.53448888888889</v>
      </c>
      <c r="DK272">
        <v>499.9865555555555</v>
      </c>
      <c r="DL272">
        <v>90.68404444444444</v>
      </c>
      <c r="DM272">
        <v>0.05492672222222222</v>
      </c>
      <c r="DN272">
        <v>31.2008</v>
      </c>
      <c r="DO272">
        <v>30.15884444444444</v>
      </c>
      <c r="DP272">
        <v>999.9000000000001</v>
      </c>
      <c r="DQ272">
        <v>0</v>
      </c>
      <c r="DR272">
        <v>0</v>
      </c>
      <c r="DS272">
        <v>9995.827777777778</v>
      </c>
      <c r="DT272">
        <v>0</v>
      </c>
      <c r="DU272">
        <v>2.26173</v>
      </c>
      <c r="DV272">
        <v>0.9300334444444444</v>
      </c>
      <c r="DW272">
        <v>431.6662222222222</v>
      </c>
      <c r="DX272">
        <v>430.4241111111111</v>
      </c>
      <c r="DY272">
        <v>0.6533222222222222</v>
      </c>
      <c r="DZ272">
        <v>420.0306666666667</v>
      </c>
      <c r="EA272">
        <v>24.14706666666666</v>
      </c>
      <c r="EB272">
        <v>2.249</v>
      </c>
      <c r="EC272">
        <v>2.189754444444445</v>
      </c>
      <c r="ED272">
        <v>19.31571111111111</v>
      </c>
      <c r="EE272">
        <v>18.88756666666666</v>
      </c>
      <c r="EF272">
        <v>0.00500056</v>
      </c>
      <c r="EG272">
        <v>0</v>
      </c>
      <c r="EH272">
        <v>0</v>
      </c>
      <c r="EI272">
        <v>0</v>
      </c>
      <c r="EJ272">
        <v>777.3777777777779</v>
      </c>
      <c r="EK272">
        <v>0.00500056</v>
      </c>
      <c r="EL272">
        <v>-9.033333333333335</v>
      </c>
      <c r="EM272">
        <v>-3.166666666666667</v>
      </c>
      <c r="EN272">
        <v>35.361</v>
      </c>
      <c r="EO272">
        <v>38.618</v>
      </c>
      <c r="EP272">
        <v>37.04844444444444</v>
      </c>
      <c r="EQ272">
        <v>38.12466666666666</v>
      </c>
      <c r="ER272">
        <v>37.80533333333333</v>
      </c>
      <c r="ES272">
        <v>0</v>
      </c>
      <c r="ET272">
        <v>0</v>
      </c>
      <c r="EU272">
        <v>0</v>
      </c>
      <c r="EV272">
        <v>1759097787.1</v>
      </c>
      <c r="EW272">
        <v>0</v>
      </c>
      <c r="EX272">
        <v>778.1439999999999</v>
      </c>
      <c r="EY272">
        <v>-0.6076927252536649</v>
      </c>
      <c r="EZ272">
        <v>-5.423076764813102</v>
      </c>
      <c r="FA272">
        <v>-6.007999999999999</v>
      </c>
      <c r="FB272">
        <v>15</v>
      </c>
      <c r="FC272">
        <v>0</v>
      </c>
      <c r="FD272" t="s">
        <v>422</v>
      </c>
      <c r="FE272">
        <v>1747148579.5</v>
      </c>
      <c r="FF272">
        <v>1747148584.5</v>
      </c>
      <c r="FG272">
        <v>0</v>
      </c>
      <c r="FH272">
        <v>0.162</v>
      </c>
      <c r="FI272">
        <v>-0.001</v>
      </c>
      <c r="FJ272">
        <v>0.139</v>
      </c>
      <c r="FK272">
        <v>0.058</v>
      </c>
      <c r="FL272">
        <v>420</v>
      </c>
      <c r="FM272">
        <v>16</v>
      </c>
      <c r="FN272">
        <v>0.19</v>
      </c>
      <c r="FO272">
        <v>0.02</v>
      </c>
      <c r="FP272">
        <v>0.9596966829268292</v>
      </c>
      <c r="FQ272">
        <v>-0.134770139372821</v>
      </c>
      <c r="FR272">
        <v>0.05983549757926311</v>
      </c>
      <c r="FS272">
        <v>1</v>
      </c>
      <c r="FT272">
        <v>777.6735294117648</v>
      </c>
      <c r="FU272">
        <v>-8.582123758090434</v>
      </c>
      <c r="FV272">
        <v>4.920922248780884</v>
      </c>
      <c r="FW272">
        <v>0</v>
      </c>
      <c r="FX272">
        <v>0.6194206585365855</v>
      </c>
      <c r="FY272">
        <v>0.3306591428571423</v>
      </c>
      <c r="FZ272">
        <v>0.03433083172041001</v>
      </c>
      <c r="GA272">
        <v>0</v>
      </c>
      <c r="GB272">
        <v>1</v>
      </c>
      <c r="GC272">
        <v>3</v>
      </c>
      <c r="GD272" t="s">
        <v>471</v>
      </c>
      <c r="GE272">
        <v>3.12686</v>
      </c>
      <c r="GF272">
        <v>2.73191</v>
      </c>
      <c r="GG272">
        <v>0.08603329999999999</v>
      </c>
      <c r="GH272">
        <v>0.0863599</v>
      </c>
      <c r="GI272">
        <v>0.109525</v>
      </c>
      <c r="GJ272">
        <v>0.108145</v>
      </c>
      <c r="GK272">
        <v>27377.5</v>
      </c>
      <c r="GL272">
        <v>26524.4</v>
      </c>
      <c r="GM272">
        <v>30497.1</v>
      </c>
      <c r="GN272">
        <v>29287.3</v>
      </c>
      <c r="GO272">
        <v>37478.3</v>
      </c>
      <c r="GP272">
        <v>34355.3</v>
      </c>
      <c r="GQ272">
        <v>46656.3</v>
      </c>
      <c r="GR272">
        <v>43509.2</v>
      </c>
      <c r="GS272">
        <v>1.81697</v>
      </c>
      <c r="GT272">
        <v>1.86913</v>
      </c>
      <c r="GU272">
        <v>0.063248</v>
      </c>
      <c r="GV272">
        <v>0</v>
      </c>
      <c r="GW272">
        <v>29.1637</v>
      </c>
      <c r="GX272">
        <v>999.9</v>
      </c>
      <c r="GY272">
        <v>49</v>
      </c>
      <c r="GZ272">
        <v>30.8</v>
      </c>
      <c r="HA272">
        <v>24.1011</v>
      </c>
      <c r="HB272">
        <v>62.8058</v>
      </c>
      <c r="HC272">
        <v>13.3574</v>
      </c>
      <c r="HD272">
        <v>1</v>
      </c>
      <c r="HE272">
        <v>0.171819</v>
      </c>
      <c r="HF272">
        <v>-1.28537</v>
      </c>
      <c r="HG272">
        <v>20.2137</v>
      </c>
      <c r="HH272">
        <v>5.23496</v>
      </c>
      <c r="HI272">
        <v>11.974</v>
      </c>
      <c r="HJ272">
        <v>4.97125</v>
      </c>
      <c r="HK272">
        <v>3.29028</v>
      </c>
      <c r="HL272">
        <v>9999</v>
      </c>
      <c r="HM272">
        <v>9999</v>
      </c>
      <c r="HN272">
        <v>9999</v>
      </c>
      <c r="HO272">
        <v>4.9</v>
      </c>
      <c r="HP272">
        <v>4.97297</v>
      </c>
      <c r="HQ272">
        <v>1.87731</v>
      </c>
      <c r="HR272">
        <v>1.87545</v>
      </c>
      <c r="HS272">
        <v>1.8782</v>
      </c>
      <c r="HT272">
        <v>1.875</v>
      </c>
      <c r="HU272">
        <v>1.87853</v>
      </c>
      <c r="HV272">
        <v>1.87561</v>
      </c>
      <c r="HW272">
        <v>1.87683</v>
      </c>
      <c r="HX272">
        <v>0</v>
      </c>
      <c r="HY272">
        <v>0</v>
      </c>
      <c r="HZ272">
        <v>0</v>
      </c>
      <c r="IA272">
        <v>0</v>
      </c>
      <c r="IB272" t="s">
        <v>424</v>
      </c>
      <c r="IC272" t="s">
        <v>425</v>
      </c>
      <c r="ID272" t="s">
        <v>426</v>
      </c>
      <c r="IE272" t="s">
        <v>426</v>
      </c>
      <c r="IF272" t="s">
        <v>426</v>
      </c>
      <c r="IG272" t="s">
        <v>426</v>
      </c>
      <c r="IH272">
        <v>0</v>
      </c>
      <c r="II272">
        <v>100</v>
      </c>
      <c r="IJ272">
        <v>100</v>
      </c>
      <c r="IK272">
        <v>0.178</v>
      </c>
      <c r="IL272">
        <v>0.2659</v>
      </c>
      <c r="IM272">
        <v>-0.2208080166734159</v>
      </c>
      <c r="IN272">
        <v>0.0009760521447082311</v>
      </c>
      <c r="IO272">
        <v>-1.213558287100738E-07</v>
      </c>
      <c r="IP272">
        <v>1.27618266518245E-10</v>
      </c>
      <c r="IQ272">
        <v>-0.04124942103459956</v>
      </c>
      <c r="IR272">
        <v>-0.001300910323688675</v>
      </c>
      <c r="IS272">
        <v>0.0007077955028906285</v>
      </c>
      <c r="IT272">
        <v>-5.887928008297181E-06</v>
      </c>
      <c r="IU272">
        <v>4</v>
      </c>
      <c r="IV272">
        <v>2095</v>
      </c>
      <c r="IW272">
        <v>1</v>
      </c>
      <c r="IX272">
        <v>25</v>
      </c>
      <c r="IY272">
        <v>199153.3</v>
      </c>
      <c r="IZ272">
        <v>199153.2</v>
      </c>
      <c r="JA272">
        <v>1.10352</v>
      </c>
      <c r="JB272">
        <v>2.5647</v>
      </c>
      <c r="JC272">
        <v>1.39893</v>
      </c>
      <c r="JD272">
        <v>2.34985</v>
      </c>
      <c r="JE272">
        <v>1.44897</v>
      </c>
      <c r="JF272">
        <v>2.55737</v>
      </c>
      <c r="JG272">
        <v>37.53</v>
      </c>
      <c r="JH272">
        <v>24.0087</v>
      </c>
      <c r="JI272">
        <v>18</v>
      </c>
      <c r="JJ272">
        <v>476.021</v>
      </c>
      <c r="JK272">
        <v>478.824</v>
      </c>
      <c r="JL272">
        <v>33.0774</v>
      </c>
      <c r="JM272">
        <v>29.4079</v>
      </c>
      <c r="JN272">
        <v>29.9978</v>
      </c>
      <c r="JO272">
        <v>29.0064</v>
      </c>
      <c r="JP272">
        <v>29.0541</v>
      </c>
      <c r="JQ272">
        <v>22.1422</v>
      </c>
      <c r="JR272">
        <v>0</v>
      </c>
      <c r="JS272">
        <v>100</v>
      </c>
      <c r="JT272">
        <v>32.7671</v>
      </c>
      <c r="JU272">
        <v>420</v>
      </c>
      <c r="JV272">
        <v>24.8797</v>
      </c>
      <c r="JW272">
        <v>100.825</v>
      </c>
      <c r="JX272">
        <v>100.088</v>
      </c>
    </row>
    <row r="273" spans="1:284">
      <c r="A273">
        <v>257</v>
      </c>
      <c r="B273">
        <v>1759097777.5</v>
      </c>
      <c r="C273">
        <v>3943.400000095367</v>
      </c>
      <c r="D273" t="s">
        <v>948</v>
      </c>
      <c r="E273" t="s">
        <v>949</v>
      </c>
      <c r="F273">
        <v>5</v>
      </c>
      <c r="G273" t="s">
        <v>917</v>
      </c>
      <c r="H273" t="s">
        <v>419</v>
      </c>
      <c r="I273">
        <v>1759097774.5</v>
      </c>
      <c r="J273">
        <f>(K273)/1000</f>
        <v>0</v>
      </c>
      <c r="K273">
        <f>1000*DK273*AI273*(DG273-DH273)/(100*CZ273*(1000-AI273*DG273))</f>
        <v>0</v>
      </c>
      <c r="L273">
        <f>DK273*AI273*(DF273-DE273*(1000-AI273*DH273)/(1000-AI273*DG273))/(100*CZ273)</f>
        <v>0</v>
      </c>
      <c r="M273">
        <f>DE273 - IF(AI273&gt;1, L273*CZ273*100.0/(AK273), 0)</f>
        <v>0</v>
      </c>
      <c r="N273">
        <f>((T273-J273/2)*M273-L273)/(T273+J273/2)</f>
        <v>0</v>
      </c>
      <c r="O273">
        <f>N273*(DL273+DM273)/1000.0</f>
        <v>0</v>
      </c>
      <c r="P273">
        <f>(DE273 - IF(AI273&gt;1, L273*CZ273*100.0/(AK273), 0))*(DL273+DM273)/1000.0</f>
        <v>0</v>
      </c>
      <c r="Q273">
        <f>2.0/((1/S273-1/R273)+SIGN(S273)*SQRT((1/S273-1/R273)*(1/S273-1/R273) + 4*DA273/((DA273+1)*(DA273+1))*(2*1/S273*1/R273-1/R273*1/R273)))</f>
        <v>0</v>
      </c>
      <c r="R273">
        <f>IF(LEFT(DB273,1)&lt;&gt;"0",IF(LEFT(DB273,1)="1",3.0,DC273),$D$5+$E$5*(DS273*DL273/($K$5*1000))+$F$5*(DS273*DL273/($K$5*1000))*MAX(MIN(CZ273,$J$5),$I$5)*MAX(MIN(CZ273,$J$5),$I$5)+$G$5*MAX(MIN(CZ273,$J$5),$I$5)*(DS273*DL273/($K$5*1000))+$H$5*(DS273*DL273/($K$5*1000))*(DS273*DL273/($K$5*1000)))</f>
        <v>0</v>
      </c>
      <c r="S273">
        <f>J273*(1000-(1000*0.61365*exp(17.502*W273/(240.97+W273))/(DL273+DM273)+DG273)/2)/(1000*0.61365*exp(17.502*W273/(240.97+W273))/(DL273+DM273)-DG273)</f>
        <v>0</v>
      </c>
      <c r="T273">
        <f>1/((DA273+1)/(Q273/1.6)+1/(R273/1.37)) + DA273/((DA273+1)/(Q273/1.6) + DA273/(R273/1.37))</f>
        <v>0</v>
      </c>
      <c r="U273">
        <f>(CV273*CY273)</f>
        <v>0</v>
      </c>
      <c r="V273">
        <f>(DN273+(U273+2*0.95*5.67E-8*(((DN273+$B$7)+273)^4-(DN273+273)^4)-44100*J273)/(1.84*29.3*R273+8*0.95*5.67E-8*(DN273+273)^3))</f>
        <v>0</v>
      </c>
      <c r="W273">
        <f>($C$7*DO273+$D$7*DP273+$E$7*V273)</f>
        <v>0</v>
      </c>
      <c r="X273">
        <f>0.61365*exp(17.502*W273/(240.97+W273))</f>
        <v>0</v>
      </c>
      <c r="Y273">
        <f>(Z273/AA273*100)</f>
        <v>0</v>
      </c>
      <c r="Z273">
        <f>DG273*(DL273+DM273)/1000</f>
        <v>0</v>
      </c>
      <c r="AA273">
        <f>0.61365*exp(17.502*DN273/(240.97+DN273))</f>
        <v>0</v>
      </c>
      <c r="AB273">
        <f>(X273-DG273*(DL273+DM273)/1000)</f>
        <v>0</v>
      </c>
      <c r="AC273">
        <f>(-J273*44100)</f>
        <v>0</v>
      </c>
      <c r="AD273">
        <f>2*29.3*R273*0.92*(DN273-W273)</f>
        <v>0</v>
      </c>
      <c r="AE273">
        <f>2*0.95*5.67E-8*(((DN273+$B$7)+273)^4-(W273+273)^4)</f>
        <v>0</v>
      </c>
      <c r="AF273">
        <f>U273+AE273+AC273+AD273</f>
        <v>0</v>
      </c>
      <c r="AG273">
        <v>6</v>
      </c>
      <c r="AH273">
        <v>1</v>
      </c>
      <c r="AI273">
        <f>IF(AG273*$H$13&gt;=AK273,1.0,(AK273/(AK273-AG273*$H$13)))</f>
        <v>0</v>
      </c>
      <c r="AJ273">
        <f>(AI273-1)*100</f>
        <v>0</v>
      </c>
      <c r="AK273">
        <f>MAX(0,($B$13+$C$13*DS273)/(1+$D$13*DS273)*DL273/(DN273+273)*$E$13)</f>
        <v>0</v>
      </c>
      <c r="AL273" t="s">
        <v>420</v>
      </c>
      <c r="AM273" t="s">
        <v>420</v>
      </c>
      <c r="AN273">
        <v>0</v>
      </c>
      <c r="AO273">
        <v>0</v>
      </c>
      <c r="AP273">
        <f>1-AN273/AO273</f>
        <v>0</v>
      </c>
      <c r="AQ273">
        <v>0</v>
      </c>
      <c r="AR273" t="s">
        <v>420</v>
      </c>
      <c r="AS273" t="s">
        <v>420</v>
      </c>
      <c r="AT273">
        <v>0</v>
      </c>
      <c r="AU273">
        <v>0</v>
      </c>
      <c r="AV273">
        <f>1-AT273/AU273</f>
        <v>0</v>
      </c>
      <c r="AW273">
        <v>0.5</v>
      </c>
      <c r="AX273">
        <f>CW273</f>
        <v>0</v>
      </c>
      <c r="AY273">
        <f>L273</f>
        <v>0</v>
      </c>
      <c r="AZ273">
        <f>AV273*AW273*AX273</f>
        <v>0</v>
      </c>
      <c r="BA273">
        <f>(AY273-AQ273)/AX273</f>
        <v>0</v>
      </c>
      <c r="BB273">
        <f>(AO273-AU273)/AU273</f>
        <v>0</v>
      </c>
      <c r="BC273">
        <f>AN273/(AP273+AN273/AU273)</f>
        <v>0</v>
      </c>
      <c r="BD273" t="s">
        <v>420</v>
      </c>
      <c r="BE273">
        <v>0</v>
      </c>
      <c r="BF273">
        <f>IF(BE273&lt;&gt;0, BE273, BC273)</f>
        <v>0</v>
      </c>
      <c r="BG273">
        <f>1-BF273/AU273</f>
        <v>0</v>
      </c>
      <c r="BH273">
        <f>(AU273-AT273)/(AU273-BF273)</f>
        <v>0</v>
      </c>
      <c r="BI273">
        <f>(AO273-AU273)/(AO273-BF273)</f>
        <v>0</v>
      </c>
      <c r="BJ273">
        <f>(AU273-AT273)/(AU273-AN273)</f>
        <v>0</v>
      </c>
      <c r="BK273">
        <f>(AO273-AU273)/(AO273-AN273)</f>
        <v>0</v>
      </c>
      <c r="BL273">
        <f>(BH273*BF273/AT273)</f>
        <v>0</v>
      </c>
      <c r="BM273">
        <f>(1-BL273)</f>
        <v>0</v>
      </c>
      <c r="CV273">
        <f>$B$11*DT273+$C$11*DU273+$F$11*EF273*(1-EI273)</f>
        <v>0</v>
      </c>
      <c r="CW273">
        <f>CV273*CX273</f>
        <v>0</v>
      </c>
      <c r="CX273">
        <f>($B$11*$D$9+$C$11*$D$9+$F$11*((ES273+EK273)/MAX(ES273+EK273+ET273, 0.1)*$I$9+ET273/MAX(ES273+EK273+ET273, 0.1)*$J$9))/($B$11+$C$11+$F$11)</f>
        <v>0</v>
      </c>
      <c r="CY273">
        <f>($B$11*$K$9+$C$11*$K$9+$F$11*((ES273+EK273)/MAX(ES273+EK273+ET273, 0.1)*$P$9+ET273/MAX(ES273+EK273+ET273, 0.1)*$Q$9))/($B$11+$C$11+$F$11)</f>
        <v>0</v>
      </c>
      <c r="CZ273">
        <v>5.52</v>
      </c>
      <c r="DA273">
        <v>0.5</v>
      </c>
      <c r="DB273" t="s">
        <v>421</v>
      </c>
      <c r="DC273">
        <v>2</v>
      </c>
      <c r="DD273">
        <v>1759097774.5</v>
      </c>
      <c r="DE273">
        <v>420.9275555555555</v>
      </c>
      <c r="DF273">
        <v>419.9941111111111</v>
      </c>
      <c r="DG273">
        <v>24.79898888888889</v>
      </c>
      <c r="DH273">
        <v>24.14797777777778</v>
      </c>
      <c r="DI273">
        <v>420.7495555555555</v>
      </c>
      <c r="DJ273">
        <v>24.53308888888889</v>
      </c>
      <c r="DK273">
        <v>500.013</v>
      </c>
      <c r="DL273">
        <v>90.684</v>
      </c>
      <c r="DM273">
        <v>0.05454586666666667</v>
      </c>
      <c r="DN273">
        <v>31.21461111111111</v>
      </c>
      <c r="DO273">
        <v>30.18146666666667</v>
      </c>
      <c r="DP273">
        <v>999.9000000000001</v>
      </c>
      <c r="DQ273">
        <v>0</v>
      </c>
      <c r="DR273">
        <v>0</v>
      </c>
      <c r="DS273">
        <v>10001.46666666667</v>
      </c>
      <c r="DT273">
        <v>0</v>
      </c>
      <c r="DU273">
        <v>2.26173</v>
      </c>
      <c r="DV273">
        <v>0.9333123333333333</v>
      </c>
      <c r="DW273">
        <v>431.6315555555556</v>
      </c>
      <c r="DX273">
        <v>430.3869999999999</v>
      </c>
      <c r="DY273">
        <v>0.65099</v>
      </c>
      <c r="DZ273">
        <v>419.9941111111111</v>
      </c>
      <c r="EA273">
        <v>24.14797777777778</v>
      </c>
      <c r="EB273">
        <v>2.24887</v>
      </c>
      <c r="EC273">
        <v>2.189836666666666</v>
      </c>
      <c r="ED273">
        <v>19.31477777777778</v>
      </c>
      <c r="EE273">
        <v>18.88815555555556</v>
      </c>
      <c r="EF273">
        <v>0.00500056</v>
      </c>
      <c r="EG273">
        <v>0</v>
      </c>
      <c r="EH273">
        <v>0</v>
      </c>
      <c r="EI273">
        <v>0</v>
      </c>
      <c r="EJ273">
        <v>777.188888888889</v>
      </c>
      <c r="EK273">
        <v>0.00500056</v>
      </c>
      <c r="EL273">
        <v>-8.933333333333334</v>
      </c>
      <c r="EM273">
        <v>-3.177777777777778</v>
      </c>
      <c r="EN273">
        <v>35.50688888888889</v>
      </c>
      <c r="EO273">
        <v>38.618</v>
      </c>
      <c r="EP273">
        <v>37.02744444444444</v>
      </c>
      <c r="EQ273">
        <v>38.13155555555555</v>
      </c>
      <c r="ER273">
        <v>37.81211111111111</v>
      </c>
      <c r="ES273">
        <v>0</v>
      </c>
      <c r="ET273">
        <v>0</v>
      </c>
      <c r="EU273">
        <v>0</v>
      </c>
      <c r="EV273">
        <v>1759097788.9</v>
      </c>
      <c r="EW273">
        <v>0</v>
      </c>
      <c r="EX273">
        <v>777.25</v>
      </c>
      <c r="EY273">
        <v>-1.623931925519477</v>
      </c>
      <c r="EZ273">
        <v>-11.74017087195281</v>
      </c>
      <c r="FA273">
        <v>-5.176923076923078</v>
      </c>
      <c r="FB273">
        <v>15</v>
      </c>
      <c r="FC273">
        <v>0</v>
      </c>
      <c r="FD273" t="s">
        <v>422</v>
      </c>
      <c r="FE273">
        <v>1747148579.5</v>
      </c>
      <c r="FF273">
        <v>1747148584.5</v>
      </c>
      <c r="FG273">
        <v>0</v>
      </c>
      <c r="FH273">
        <v>0.162</v>
      </c>
      <c r="FI273">
        <v>-0.001</v>
      </c>
      <c r="FJ273">
        <v>0.139</v>
      </c>
      <c r="FK273">
        <v>0.058</v>
      </c>
      <c r="FL273">
        <v>420</v>
      </c>
      <c r="FM273">
        <v>16</v>
      </c>
      <c r="FN273">
        <v>0.19</v>
      </c>
      <c r="FO273">
        <v>0.02</v>
      </c>
      <c r="FP273">
        <v>0.952939525</v>
      </c>
      <c r="FQ273">
        <v>0.1021221275797328</v>
      </c>
      <c r="FR273">
        <v>0.05554670345258463</v>
      </c>
      <c r="FS273">
        <v>1</v>
      </c>
      <c r="FT273">
        <v>777.1117647058823</v>
      </c>
      <c r="FU273">
        <v>3.153552264192215</v>
      </c>
      <c r="FV273">
        <v>5.128625816743319</v>
      </c>
      <c r="FW273">
        <v>0</v>
      </c>
      <c r="FX273">
        <v>0.630694125</v>
      </c>
      <c r="FY273">
        <v>0.254143891181988</v>
      </c>
      <c r="FZ273">
        <v>0.02821472904192729</v>
      </c>
      <c r="GA273">
        <v>0</v>
      </c>
      <c r="GB273">
        <v>1</v>
      </c>
      <c r="GC273">
        <v>3</v>
      </c>
      <c r="GD273" t="s">
        <v>471</v>
      </c>
      <c r="GE273">
        <v>3.1269</v>
      </c>
      <c r="GF273">
        <v>2.73212</v>
      </c>
      <c r="GG273">
        <v>0.0860303</v>
      </c>
      <c r="GH273">
        <v>0.0863555</v>
      </c>
      <c r="GI273">
        <v>0.109514</v>
      </c>
      <c r="GJ273">
        <v>0.108156</v>
      </c>
      <c r="GK273">
        <v>27377.9</v>
      </c>
      <c r="GL273">
        <v>26524.7</v>
      </c>
      <c r="GM273">
        <v>30497.5</v>
      </c>
      <c r="GN273">
        <v>29287.5</v>
      </c>
      <c r="GO273">
        <v>37479.2</v>
      </c>
      <c r="GP273">
        <v>34355.2</v>
      </c>
      <c r="GQ273">
        <v>46656.8</v>
      </c>
      <c r="GR273">
        <v>43509.7</v>
      </c>
      <c r="GS273">
        <v>1.81673</v>
      </c>
      <c r="GT273">
        <v>1.8691</v>
      </c>
      <c r="GU273">
        <v>0.064522</v>
      </c>
      <c r="GV273">
        <v>0</v>
      </c>
      <c r="GW273">
        <v>29.1644</v>
      </c>
      <c r="GX273">
        <v>999.9</v>
      </c>
      <c r="GY273">
        <v>49</v>
      </c>
      <c r="GZ273">
        <v>30.8</v>
      </c>
      <c r="HA273">
        <v>24.1025</v>
      </c>
      <c r="HB273">
        <v>62.9358</v>
      </c>
      <c r="HC273">
        <v>13.1811</v>
      </c>
      <c r="HD273">
        <v>1</v>
      </c>
      <c r="HE273">
        <v>0.171263</v>
      </c>
      <c r="HF273">
        <v>-0.985193</v>
      </c>
      <c r="HG273">
        <v>20.2161</v>
      </c>
      <c r="HH273">
        <v>5.23721</v>
      </c>
      <c r="HI273">
        <v>11.974</v>
      </c>
      <c r="HJ273">
        <v>4.9718</v>
      </c>
      <c r="HK273">
        <v>3.2906</v>
      </c>
      <c r="HL273">
        <v>9999</v>
      </c>
      <c r="HM273">
        <v>9999</v>
      </c>
      <c r="HN273">
        <v>9999</v>
      </c>
      <c r="HO273">
        <v>4.9</v>
      </c>
      <c r="HP273">
        <v>4.97298</v>
      </c>
      <c r="HQ273">
        <v>1.87729</v>
      </c>
      <c r="HR273">
        <v>1.87546</v>
      </c>
      <c r="HS273">
        <v>1.8782</v>
      </c>
      <c r="HT273">
        <v>1.87499</v>
      </c>
      <c r="HU273">
        <v>1.87851</v>
      </c>
      <c r="HV273">
        <v>1.87561</v>
      </c>
      <c r="HW273">
        <v>1.87683</v>
      </c>
      <c r="HX273">
        <v>0</v>
      </c>
      <c r="HY273">
        <v>0</v>
      </c>
      <c r="HZ273">
        <v>0</v>
      </c>
      <c r="IA273">
        <v>0</v>
      </c>
      <c r="IB273" t="s">
        <v>424</v>
      </c>
      <c r="IC273" t="s">
        <v>425</v>
      </c>
      <c r="ID273" t="s">
        <v>426</v>
      </c>
      <c r="IE273" t="s">
        <v>426</v>
      </c>
      <c r="IF273" t="s">
        <v>426</v>
      </c>
      <c r="IG273" t="s">
        <v>426</v>
      </c>
      <c r="IH273">
        <v>0</v>
      </c>
      <c r="II273">
        <v>100</v>
      </c>
      <c r="IJ273">
        <v>100</v>
      </c>
      <c r="IK273">
        <v>0.178</v>
      </c>
      <c r="IL273">
        <v>0.2658</v>
      </c>
      <c r="IM273">
        <v>-0.2208080166734159</v>
      </c>
      <c r="IN273">
        <v>0.0009760521447082311</v>
      </c>
      <c r="IO273">
        <v>-1.213558287100738E-07</v>
      </c>
      <c r="IP273">
        <v>1.27618266518245E-10</v>
      </c>
      <c r="IQ273">
        <v>-0.04124942103459956</v>
      </c>
      <c r="IR273">
        <v>-0.001300910323688675</v>
      </c>
      <c r="IS273">
        <v>0.0007077955028906285</v>
      </c>
      <c r="IT273">
        <v>-5.887928008297181E-06</v>
      </c>
      <c r="IU273">
        <v>4</v>
      </c>
      <c r="IV273">
        <v>2095</v>
      </c>
      <c r="IW273">
        <v>1</v>
      </c>
      <c r="IX273">
        <v>25</v>
      </c>
      <c r="IY273">
        <v>199153.3</v>
      </c>
      <c r="IZ273">
        <v>199153.2</v>
      </c>
      <c r="JA273">
        <v>1.10474</v>
      </c>
      <c r="JB273">
        <v>2.57446</v>
      </c>
      <c r="JC273">
        <v>1.39893</v>
      </c>
      <c r="JD273">
        <v>2.34863</v>
      </c>
      <c r="JE273">
        <v>1.44897</v>
      </c>
      <c r="JF273">
        <v>2.58057</v>
      </c>
      <c r="JG273">
        <v>37.5059</v>
      </c>
      <c r="JH273">
        <v>23.9999</v>
      </c>
      <c r="JI273">
        <v>18</v>
      </c>
      <c r="JJ273">
        <v>475.887</v>
      </c>
      <c r="JK273">
        <v>478.807</v>
      </c>
      <c r="JL273">
        <v>32.9867</v>
      </c>
      <c r="JM273">
        <v>29.4092</v>
      </c>
      <c r="JN273">
        <v>29.9981</v>
      </c>
      <c r="JO273">
        <v>29.0068</v>
      </c>
      <c r="JP273">
        <v>29.0541</v>
      </c>
      <c r="JQ273">
        <v>22.1421</v>
      </c>
      <c r="JR273">
        <v>0</v>
      </c>
      <c r="JS273">
        <v>100</v>
      </c>
      <c r="JT273">
        <v>32.7671</v>
      </c>
      <c r="JU273">
        <v>420</v>
      </c>
      <c r="JV273">
        <v>24.8797</v>
      </c>
      <c r="JW273">
        <v>100.827</v>
      </c>
      <c r="JX273">
        <v>100.089</v>
      </c>
    </row>
    <row r="274" spans="1:284">
      <c r="A274">
        <v>258</v>
      </c>
      <c r="B274">
        <v>1759097779.5</v>
      </c>
      <c r="C274">
        <v>3945.400000095367</v>
      </c>
      <c r="D274" t="s">
        <v>950</v>
      </c>
      <c r="E274" t="s">
        <v>951</v>
      </c>
      <c r="F274">
        <v>5</v>
      </c>
      <c r="G274" t="s">
        <v>917</v>
      </c>
      <c r="H274" t="s">
        <v>419</v>
      </c>
      <c r="I274">
        <v>1759097776.5</v>
      </c>
      <c r="J274">
        <f>(K274)/1000</f>
        <v>0</v>
      </c>
      <c r="K274">
        <f>1000*DK274*AI274*(DG274-DH274)/(100*CZ274*(1000-AI274*DG274))</f>
        <v>0</v>
      </c>
      <c r="L274">
        <f>DK274*AI274*(DF274-DE274*(1000-AI274*DH274)/(1000-AI274*DG274))/(100*CZ274)</f>
        <v>0</v>
      </c>
      <c r="M274">
        <f>DE274 - IF(AI274&gt;1, L274*CZ274*100.0/(AK274), 0)</f>
        <v>0</v>
      </c>
      <c r="N274">
        <f>((T274-J274/2)*M274-L274)/(T274+J274/2)</f>
        <v>0</v>
      </c>
      <c r="O274">
        <f>N274*(DL274+DM274)/1000.0</f>
        <v>0</v>
      </c>
      <c r="P274">
        <f>(DE274 - IF(AI274&gt;1, L274*CZ274*100.0/(AK274), 0))*(DL274+DM274)/1000.0</f>
        <v>0</v>
      </c>
      <c r="Q274">
        <f>2.0/((1/S274-1/R274)+SIGN(S274)*SQRT((1/S274-1/R274)*(1/S274-1/R274) + 4*DA274/((DA274+1)*(DA274+1))*(2*1/S274*1/R274-1/R274*1/R274)))</f>
        <v>0</v>
      </c>
      <c r="R274">
        <f>IF(LEFT(DB274,1)&lt;&gt;"0",IF(LEFT(DB274,1)="1",3.0,DC274),$D$5+$E$5*(DS274*DL274/($K$5*1000))+$F$5*(DS274*DL274/($K$5*1000))*MAX(MIN(CZ274,$J$5),$I$5)*MAX(MIN(CZ274,$J$5),$I$5)+$G$5*MAX(MIN(CZ274,$J$5),$I$5)*(DS274*DL274/($K$5*1000))+$H$5*(DS274*DL274/($K$5*1000))*(DS274*DL274/($K$5*1000)))</f>
        <v>0</v>
      </c>
      <c r="S274">
        <f>J274*(1000-(1000*0.61365*exp(17.502*W274/(240.97+W274))/(DL274+DM274)+DG274)/2)/(1000*0.61365*exp(17.502*W274/(240.97+W274))/(DL274+DM274)-DG274)</f>
        <v>0</v>
      </c>
      <c r="T274">
        <f>1/((DA274+1)/(Q274/1.6)+1/(R274/1.37)) + DA274/((DA274+1)/(Q274/1.6) + DA274/(R274/1.37))</f>
        <v>0</v>
      </c>
      <c r="U274">
        <f>(CV274*CY274)</f>
        <v>0</v>
      </c>
      <c r="V274">
        <f>(DN274+(U274+2*0.95*5.67E-8*(((DN274+$B$7)+273)^4-(DN274+273)^4)-44100*J274)/(1.84*29.3*R274+8*0.95*5.67E-8*(DN274+273)^3))</f>
        <v>0</v>
      </c>
      <c r="W274">
        <f>($C$7*DO274+$D$7*DP274+$E$7*V274)</f>
        <v>0</v>
      </c>
      <c r="X274">
        <f>0.61365*exp(17.502*W274/(240.97+W274))</f>
        <v>0</v>
      </c>
      <c r="Y274">
        <f>(Z274/AA274*100)</f>
        <v>0</v>
      </c>
      <c r="Z274">
        <f>DG274*(DL274+DM274)/1000</f>
        <v>0</v>
      </c>
      <c r="AA274">
        <f>0.61365*exp(17.502*DN274/(240.97+DN274))</f>
        <v>0</v>
      </c>
      <c r="AB274">
        <f>(X274-DG274*(DL274+DM274)/1000)</f>
        <v>0</v>
      </c>
      <c r="AC274">
        <f>(-J274*44100)</f>
        <v>0</v>
      </c>
      <c r="AD274">
        <f>2*29.3*R274*0.92*(DN274-W274)</f>
        <v>0</v>
      </c>
      <c r="AE274">
        <f>2*0.95*5.67E-8*(((DN274+$B$7)+273)^4-(W274+273)^4)</f>
        <v>0</v>
      </c>
      <c r="AF274">
        <f>U274+AE274+AC274+AD274</f>
        <v>0</v>
      </c>
      <c r="AG274">
        <v>6</v>
      </c>
      <c r="AH274">
        <v>1</v>
      </c>
      <c r="AI274">
        <f>IF(AG274*$H$13&gt;=AK274,1.0,(AK274/(AK274-AG274*$H$13)))</f>
        <v>0</v>
      </c>
      <c r="AJ274">
        <f>(AI274-1)*100</f>
        <v>0</v>
      </c>
      <c r="AK274">
        <f>MAX(0,($B$13+$C$13*DS274)/(1+$D$13*DS274)*DL274/(DN274+273)*$E$13)</f>
        <v>0</v>
      </c>
      <c r="AL274" t="s">
        <v>420</v>
      </c>
      <c r="AM274" t="s">
        <v>420</v>
      </c>
      <c r="AN274">
        <v>0</v>
      </c>
      <c r="AO274">
        <v>0</v>
      </c>
      <c r="AP274">
        <f>1-AN274/AO274</f>
        <v>0</v>
      </c>
      <c r="AQ274">
        <v>0</v>
      </c>
      <c r="AR274" t="s">
        <v>420</v>
      </c>
      <c r="AS274" t="s">
        <v>420</v>
      </c>
      <c r="AT274">
        <v>0</v>
      </c>
      <c r="AU274">
        <v>0</v>
      </c>
      <c r="AV274">
        <f>1-AT274/AU274</f>
        <v>0</v>
      </c>
      <c r="AW274">
        <v>0.5</v>
      </c>
      <c r="AX274">
        <f>CW274</f>
        <v>0</v>
      </c>
      <c r="AY274">
        <f>L274</f>
        <v>0</v>
      </c>
      <c r="AZ274">
        <f>AV274*AW274*AX274</f>
        <v>0</v>
      </c>
      <c r="BA274">
        <f>(AY274-AQ274)/AX274</f>
        <v>0</v>
      </c>
      <c r="BB274">
        <f>(AO274-AU274)/AU274</f>
        <v>0</v>
      </c>
      <c r="BC274">
        <f>AN274/(AP274+AN274/AU274)</f>
        <v>0</v>
      </c>
      <c r="BD274" t="s">
        <v>420</v>
      </c>
      <c r="BE274">
        <v>0</v>
      </c>
      <c r="BF274">
        <f>IF(BE274&lt;&gt;0, BE274, BC274)</f>
        <v>0</v>
      </c>
      <c r="BG274">
        <f>1-BF274/AU274</f>
        <v>0</v>
      </c>
      <c r="BH274">
        <f>(AU274-AT274)/(AU274-BF274)</f>
        <v>0</v>
      </c>
      <c r="BI274">
        <f>(AO274-AU274)/(AO274-BF274)</f>
        <v>0</v>
      </c>
      <c r="BJ274">
        <f>(AU274-AT274)/(AU274-AN274)</f>
        <v>0</v>
      </c>
      <c r="BK274">
        <f>(AO274-AU274)/(AO274-AN274)</f>
        <v>0</v>
      </c>
      <c r="BL274">
        <f>(BH274*BF274/AT274)</f>
        <v>0</v>
      </c>
      <c r="BM274">
        <f>(1-BL274)</f>
        <v>0</v>
      </c>
      <c r="CV274">
        <f>$B$11*DT274+$C$11*DU274+$F$11*EF274*(1-EI274)</f>
        <v>0</v>
      </c>
      <c r="CW274">
        <f>CV274*CX274</f>
        <v>0</v>
      </c>
      <c r="CX274">
        <f>($B$11*$D$9+$C$11*$D$9+$F$11*((ES274+EK274)/MAX(ES274+EK274+ET274, 0.1)*$I$9+ET274/MAX(ES274+EK274+ET274, 0.1)*$J$9))/($B$11+$C$11+$F$11)</f>
        <v>0</v>
      </c>
      <c r="CY274">
        <f>($B$11*$K$9+$C$11*$K$9+$F$11*((ES274+EK274)/MAX(ES274+EK274+ET274, 0.1)*$P$9+ET274/MAX(ES274+EK274+ET274, 0.1)*$Q$9))/($B$11+$C$11+$F$11)</f>
        <v>0</v>
      </c>
      <c r="CZ274">
        <v>5.52</v>
      </c>
      <c r="DA274">
        <v>0.5</v>
      </c>
      <c r="DB274" t="s">
        <v>421</v>
      </c>
      <c r="DC274">
        <v>2</v>
      </c>
      <c r="DD274">
        <v>1759097776.5</v>
      </c>
      <c r="DE274">
        <v>420.9005555555556</v>
      </c>
      <c r="DF274">
        <v>419.9441111111111</v>
      </c>
      <c r="DG274">
        <v>24.79575555555556</v>
      </c>
      <c r="DH274">
        <v>24.14883333333334</v>
      </c>
      <c r="DI274">
        <v>420.7225555555556</v>
      </c>
      <c r="DJ274">
        <v>24.52993333333334</v>
      </c>
      <c r="DK274">
        <v>500.0482222222223</v>
      </c>
      <c r="DL274">
        <v>90.68437777777778</v>
      </c>
      <c r="DM274">
        <v>0.0543079</v>
      </c>
      <c r="DN274">
        <v>31.22523333333334</v>
      </c>
      <c r="DO274">
        <v>30.20254444444445</v>
      </c>
      <c r="DP274">
        <v>999.9000000000001</v>
      </c>
      <c r="DQ274">
        <v>0</v>
      </c>
      <c r="DR274">
        <v>0</v>
      </c>
      <c r="DS274">
        <v>10008.47555555555</v>
      </c>
      <c r="DT274">
        <v>0</v>
      </c>
      <c r="DU274">
        <v>2.26173</v>
      </c>
      <c r="DV274">
        <v>0.9563326666666667</v>
      </c>
      <c r="DW274">
        <v>431.6024444444445</v>
      </c>
      <c r="DX274">
        <v>430.3361111111111</v>
      </c>
      <c r="DY274">
        <v>0.6469106666666666</v>
      </c>
      <c r="DZ274">
        <v>419.9441111111111</v>
      </c>
      <c r="EA274">
        <v>24.14883333333334</v>
      </c>
      <c r="EB274">
        <v>2.248587777777777</v>
      </c>
      <c r="EC274">
        <v>2.189923333333333</v>
      </c>
      <c r="ED274">
        <v>19.31274444444444</v>
      </c>
      <c r="EE274">
        <v>18.88877777777778</v>
      </c>
      <c r="EF274">
        <v>0.00500056</v>
      </c>
      <c r="EG274">
        <v>0</v>
      </c>
      <c r="EH274">
        <v>0</v>
      </c>
      <c r="EI274">
        <v>0</v>
      </c>
      <c r="EJ274">
        <v>777.5999999999999</v>
      </c>
      <c r="EK274">
        <v>0.00500056</v>
      </c>
      <c r="EL274">
        <v>-9.577777777777778</v>
      </c>
      <c r="EM274">
        <v>-3.144444444444444</v>
      </c>
      <c r="EN274">
        <v>35.45133333333334</v>
      </c>
      <c r="EO274">
        <v>38.59700000000001</v>
      </c>
      <c r="EP274">
        <v>36.97177777777777</v>
      </c>
      <c r="EQ274">
        <v>38.06911111111111</v>
      </c>
      <c r="ER274">
        <v>37.76344444444445</v>
      </c>
      <c r="ES274">
        <v>0</v>
      </c>
      <c r="ET274">
        <v>0</v>
      </c>
      <c r="EU274">
        <v>0</v>
      </c>
      <c r="EV274">
        <v>1759097791.3</v>
      </c>
      <c r="EW274">
        <v>0</v>
      </c>
      <c r="EX274">
        <v>777.4769230769232</v>
      </c>
      <c r="EY274">
        <v>-0.9299146954141102</v>
      </c>
      <c r="EZ274">
        <v>-18.29743576508213</v>
      </c>
      <c r="FA274">
        <v>-5.369230769230769</v>
      </c>
      <c r="FB274">
        <v>15</v>
      </c>
      <c r="FC274">
        <v>0</v>
      </c>
      <c r="FD274" t="s">
        <v>422</v>
      </c>
      <c r="FE274">
        <v>1747148579.5</v>
      </c>
      <c r="FF274">
        <v>1747148584.5</v>
      </c>
      <c r="FG274">
        <v>0</v>
      </c>
      <c r="FH274">
        <v>0.162</v>
      </c>
      <c r="FI274">
        <v>-0.001</v>
      </c>
      <c r="FJ274">
        <v>0.139</v>
      </c>
      <c r="FK274">
        <v>0.058</v>
      </c>
      <c r="FL274">
        <v>420</v>
      </c>
      <c r="FM274">
        <v>16</v>
      </c>
      <c r="FN274">
        <v>0.19</v>
      </c>
      <c r="FO274">
        <v>0.02</v>
      </c>
      <c r="FP274">
        <v>0.9529871707317074</v>
      </c>
      <c r="FQ274">
        <v>0.159807449477353</v>
      </c>
      <c r="FR274">
        <v>0.05467048193557849</v>
      </c>
      <c r="FS274">
        <v>1</v>
      </c>
      <c r="FT274">
        <v>777.2941176470588</v>
      </c>
      <c r="FU274">
        <v>0.1252863911343593</v>
      </c>
      <c r="FV274">
        <v>5.020952638486433</v>
      </c>
      <c r="FW274">
        <v>1</v>
      </c>
      <c r="FX274">
        <v>0.6344954878048781</v>
      </c>
      <c r="FY274">
        <v>0.1967867038327527</v>
      </c>
      <c r="FZ274">
        <v>0.0244815166825734</v>
      </c>
      <c r="GA274">
        <v>0</v>
      </c>
      <c r="GB274">
        <v>2</v>
      </c>
      <c r="GC274">
        <v>3</v>
      </c>
      <c r="GD274" t="s">
        <v>423</v>
      </c>
      <c r="GE274">
        <v>3.1269</v>
      </c>
      <c r="GF274">
        <v>2.73217</v>
      </c>
      <c r="GG274">
        <v>0.08602899999999999</v>
      </c>
      <c r="GH274">
        <v>0.0863659</v>
      </c>
      <c r="GI274">
        <v>0.109498</v>
      </c>
      <c r="GJ274">
        <v>0.108153</v>
      </c>
      <c r="GK274">
        <v>27378.2</v>
      </c>
      <c r="GL274">
        <v>26524.7</v>
      </c>
      <c r="GM274">
        <v>30497.8</v>
      </c>
      <c r="GN274">
        <v>29287.8</v>
      </c>
      <c r="GO274">
        <v>37480.3</v>
      </c>
      <c r="GP274">
        <v>34355.5</v>
      </c>
      <c r="GQ274">
        <v>46657.3</v>
      </c>
      <c r="GR274">
        <v>43509.9</v>
      </c>
      <c r="GS274">
        <v>1.81665</v>
      </c>
      <c r="GT274">
        <v>1.86905</v>
      </c>
      <c r="GU274">
        <v>0.0651553</v>
      </c>
      <c r="GV274">
        <v>0</v>
      </c>
      <c r="GW274">
        <v>29.1646</v>
      </c>
      <c r="GX274">
        <v>999.9</v>
      </c>
      <c r="GY274">
        <v>48.9</v>
      </c>
      <c r="GZ274">
        <v>30.8</v>
      </c>
      <c r="HA274">
        <v>24.0509</v>
      </c>
      <c r="HB274">
        <v>62.7658</v>
      </c>
      <c r="HC274">
        <v>13.3293</v>
      </c>
      <c r="HD274">
        <v>1</v>
      </c>
      <c r="HE274">
        <v>0.170691</v>
      </c>
      <c r="HF274">
        <v>-0.945332</v>
      </c>
      <c r="HG274">
        <v>20.2165</v>
      </c>
      <c r="HH274">
        <v>5.23766</v>
      </c>
      <c r="HI274">
        <v>11.974</v>
      </c>
      <c r="HJ274">
        <v>4.9719</v>
      </c>
      <c r="HK274">
        <v>3.29067</v>
      </c>
      <c r="HL274">
        <v>9999</v>
      </c>
      <c r="HM274">
        <v>9999</v>
      </c>
      <c r="HN274">
        <v>9999</v>
      </c>
      <c r="HO274">
        <v>4.9</v>
      </c>
      <c r="HP274">
        <v>4.97298</v>
      </c>
      <c r="HQ274">
        <v>1.87729</v>
      </c>
      <c r="HR274">
        <v>1.87544</v>
      </c>
      <c r="HS274">
        <v>1.8782</v>
      </c>
      <c r="HT274">
        <v>1.87498</v>
      </c>
      <c r="HU274">
        <v>1.87851</v>
      </c>
      <c r="HV274">
        <v>1.87561</v>
      </c>
      <c r="HW274">
        <v>1.87683</v>
      </c>
      <c r="HX274">
        <v>0</v>
      </c>
      <c r="HY274">
        <v>0</v>
      </c>
      <c r="HZ274">
        <v>0</v>
      </c>
      <c r="IA274">
        <v>0</v>
      </c>
      <c r="IB274" t="s">
        <v>424</v>
      </c>
      <c r="IC274" t="s">
        <v>425</v>
      </c>
      <c r="ID274" t="s">
        <v>426</v>
      </c>
      <c r="IE274" t="s">
        <v>426</v>
      </c>
      <c r="IF274" t="s">
        <v>426</v>
      </c>
      <c r="IG274" t="s">
        <v>426</v>
      </c>
      <c r="IH274">
        <v>0</v>
      </c>
      <c r="II274">
        <v>100</v>
      </c>
      <c r="IJ274">
        <v>100</v>
      </c>
      <c r="IK274">
        <v>0.178</v>
      </c>
      <c r="IL274">
        <v>0.2656</v>
      </c>
      <c r="IM274">
        <v>-0.2208080166734159</v>
      </c>
      <c r="IN274">
        <v>0.0009760521447082311</v>
      </c>
      <c r="IO274">
        <v>-1.213558287100738E-07</v>
      </c>
      <c r="IP274">
        <v>1.27618266518245E-10</v>
      </c>
      <c r="IQ274">
        <v>-0.04124942103459956</v>
      </c>
      <c r="IR274">
        <v>-0.001300910323688675</v>
      </c>
      <c r="IS274">
        <v>0.0007077955028906285</v>
      </c>
      <c r="IT274">
        <v>-5.887928008297181E-06</v>
      </c>
      <c r="IU274">
        <v>4</v>
      </c>
      <c r="IV274">
        <v>2095</v>
      </c>
      <c r="IW274">
        <v>1</v>
      </c>
      <c r="IX274">
        <v>25</v>
      </c>
      <c r="IY274">
        <v>199153.3</v>
      </c>
      <c r="IZ274">
        <v>199153.2</v>
      </c>
      <c r="JA274">
        <v>1.10474</v>
      </c>
      <c r="JB274">
        <v>2.55981</v>
      </c>
      <c r="JC274">
        <v>1.39893</v>
      </c>
      <c r="JD274">
        <v>2.34985</v>
      </c>
      <c r="JE274">
        <v>1.44897</v>
      </c>
      <c r="JF274">
        <v>2.59644</v>
      </c>
      <c r="JG274">
        <v>37.5059</v>
      </c>
      <c r="JH274">
        <v>24.0175</v>
      </c>
      <c r="JI274">
        <v>18</v>
      </c>
      <c r="JJ274">
        <v>475.854</v>
      </c>
      <c r="JK274">
        <v>478.781</v>
      </c>
      <c r="JL274">
        <v>32.8842</v>
      </c>
      <c r="JM274">
        <v>29.4101</v>
      </c>
      <c r="JN274">
        <v>29.9983</v>
      </c>
      <c r="JO274">
        <v>29.008</v>
      </c>
      <c r="JP274">
        <v>29.055</v>
      </c>
      <c r="JQ274">
        <v>22.1423</v>
      </c>
      <c r="JR274">
        <v>0</v>
      </c>
      <c r="JS274">
        <v>100</v>
      </c>
      <c r="JT274">
        <v>32.5614</v>
      </c>
      <c r="JU274">
        <v>420</v>
      </c>
      <c r="JV274">
        <v>24.8797</v>
      </c>
      <c r="JW274">
        <v>100.828</v>
      </c>
      <c r="JX274">
        <v>100.089</v>
      </c>
    </row>
    <row r="275" spans="1:284">
      <c r="A275">
        <v>259</v>
      </c>
      <c r="B275">
        <v>1759097781.5</v>
      </c>
      <c r="C275">
        <v>3947.400000095367</v>
      </c>
      <c r="D275" t="s">
        <v>952</v>
      </c>
      <c r="E275" t="s">
        <v>953</v>
      </c>
      <c r="F275">
        <v>5</v>
      </c>
      <c r="G275" t="s">
        <v>917</v>
      </c>
      <c r="H275" t="s">
        <v>419</v>
      </c>
      <c r="I275">
        <v>1759097778.5</v>
      </c>
      <c r="J275">
        <f>(K275)/1000</f>
        <v>0</v>
      </c>
      <c r="K275">
        <f>1000*DK275*AI275*(DG275-DH275)/(100*CZ275*(1000-AI275*DG275))</f>
        <v>0</v>
      </c>
      <c r="L275">
        <f>DK275*AI275*(DF275-DE275*(1000-AI275*DH275)/(1000-AI275*DG275))/(100*CZ275)</f>
        <v>0</v>
      </c>
      <c r="M275">
        <f>DE275 - IF(AI275&gt;1, L275*CZ275*100.0/(AK275), 0)</f>
        <v>0</v>
      </c>
      <c r="N275">
        <f>((T275-J275/2)*M275-L275)/(T275+J275/2)</f>
        <v>0</v>
      </c>
      <c r="O275">
        <f>N275*(DL275+DM275)/1000.0</f>
        <v>0</v>
      </c>
      <c r="P275">
        <f>(DE275 - IF(AI275&gt;1, L275*CZ275*100.0/(AK275), 0))*(DL275+DM275)/1000.0</f>
        <v>0</v>
      </c>
      <c r="Q275">
        <f>2.0/((1/S275-1/R275)+SIGN(S275)*SQRT((1/S275-1/R275)*(1/S275-1/R275) + 4*DA275/((DA275+1)*(DA275+1))*(2*1/S275*1/R275-1/R275*1/R275)))</f>
        <v>0</v>
      </c>
      <c r="R275">
        <f>IF(LEFT(DB275,1)&lt;&gt;"0",IF(LEFT(DB275,1)="1",3.0,DC275),$D$5+$E$5*(DS275*DL275/($K$5*1000))+$F$5*(DS275*DL275/($K$5*1000))*MAX(MIN(CZ275,$J$5),$I$5)*MAX(MIN(CZ275,$J$5),$I$5)+$G$5*MAX(MIN(CZ275,$J$5),$I$5)*(DS275*DL275/($K$5*1000))+$H$5*(DS275*DL275/($K$5*1000))*(DS275*DL275/($K$5*1000)))</f>
        <v>0</v>
      </c>
      <c r="S275">
        <f>J275*(1000-(1000*0.61365*exp(17.502*W275/(240.97+W275))/(DL275+DM275)+DG275)/2)/(1000*0.61365*exp(17.502*W275/(240.97+W275))/(DL275+DM275)-DG275)</f>
        <v>0</v>
      </c>
      <c r="T275">
        <f>1/((DA275+1)/(Q275/1.6)+1/(R275/1.37)) + DA275/((DA275+1)/(Q275/1.6) + DA275/(R275/1.37))</f>
        <v>0</v>
      </c>
      <c r="U275">
        <f>(CV275*CY275)</f>
        <v>0</v>
      </c>
      <c r="V275">
        <f>(DN275+(U275+2*0.95*5.67E-8*(((DN275+$B$7)+273)^4-(DN275+273)^4)-44100*J275)/(1.84*29.3*R275+8*0.95*5.67E-8*(DN275+273)^3))</f>
        <v>0</v>
      </c>
      <c r="W275">
        <f>($C$7*DO275+$D$7*DP275+$E$7*V275)</f>
        <v>0</v>
      </c>
      <c r="X275">
        <f>0.61365*exp(17.502*W275/(240.97+W275))</f>
        <v>0</v>
      </c>
      <c r="Y275">
        <f>(Z275/AA275*100)</f>
        <v>0</v>
      </c>
      <c r="Z275">
        <f>DG275*(DL275+DM275)/1000</f>
        <v>0</v>
      </c>
      <c r="AA275">
        <f>0.61365*exp(17.502*DN275/(240.97+DN275))</f>
        <v>0</v>
      </c>
      <c r="AB275">
        <f>(X275-DG275*(DL275+DM275)/1000)</f>
        <v>0</v>
      </c>
      <c r="AC275">
        <f>(-J275*44100)</f>
        <v>0</v>
      </c>
      <c r="AD275">
        <f>2*29.3*R275*0.92*(DN275-W275)</f>
        <v>0</v>
      </c>
      <c r="AE275">
        <f>2*0.95*5.67E-8*(((DN275+$B$7)+273)^4-(W275+273)^4)</f>
        <v>0</v>
      </c>
      <c r="AF275">
        <f>U275+AE275+AC275+AD275</f>
        <v>0</v>
      </c>
      <c r="AG275">
        <v>6</v>
      </c>
      <c r="AH275">
        <v>1</v>
      </c>
      <c r="AI275">
        <f>IF(AG275*$H$13&gt;=AK275,1.0,(AK275/(AK275-AG275*$H$13)))</f>
        <v>0</v>
      </c>
      <c r="AJ275">
        <f>(AI275-1)*100</f>
        <v>0</v>
      </c>
      <c r="AK275">
        <f>MAX(0,($B$13+$C$13*DS275)/(1+$D$13*DS275)*DL275/(DN275+273)*$E$13)</f>
        <v>0</v>
      </c>
      <c r="AL275" t="s">
        <v>420</v>
      </c>
      <c r="AM275" t="s">
        <v>420</v>
      </c>
      <c r="AN275">
        <v>0</v>
      </c>
      <c r="AO275">
        <v>0</v>
      </c>
      <c r="AP275">
        <f>1-AN275/AO275</f>
        <v>0</v>
      </c>
      <c r="AQ275">
        <v>0</v>
      </c>
      <c r="AR275" t="s">
        <v>420</v>
      </c>
      <c r="AS275" t="s">
        <v>420</v>
      </c>
      <c r="AT275">
        <v>0</v>
      </c>
      <c r="AU275">
        <v>0</v>
      </c>
      <c r="AV275">
        <f>1-AT275/AU275</f>
        <v>0</v>
      </c>
      <c r="AW275">
        <v>0.5</v>
      </c>
      <c r="AX275">
        <f>CW275</f>
        <v>0</v>
      </c>
      <c r="AY275">
        <f>L275</f>
        <v>0</v>
      </c>
      <c r="AZ275">
        <f>AV275*AW275*AX275</f>
        <v>0</v>
      </c>
      <c r="BA275">
        <f>(AY275-AQ275)/AX275</f>
        <v>0</v>
      </c>
      <c r="BB275">
        <f>(AO275-AU275)/AU275</f>
        <v>0</v>
      </c>
      <c r="BC275">
        <f>AN275/(AP275+AN275/AU275)</f>
        <v>0</v>
      </c>
      <c r="BD275" t="s">
        <v>420</v>
      </c>
      <c r="BE275">
        <v>0</v>
      </c>
      <c r="BF275">
        <f>IF(BE275&lt;&gt;0, BE275, BC275)</f>
        <v>0</v>
      </c>
      <c r="BG275">
        <f>1-BF275/AU275</f>
        <v>0</v>
      </c>
      <c r="BH275">
        <f>(AU275-AT275)/(AU275-BF275)</f>
        <v>0</v>
      </c>
      <c r="BI275">
        <f>(AO275-AU275)/(AO275-BF275)</f>
        <v>0</v>
      </c>
      <c r="BJ275">
        <f>(AU275-AT275)/(AU275-AN275)</f>
        <v>0</v>
      </c>
      <c r="BK275">
        <f>(AO275-AU275)/(AO275-AN275)</f>
        <v>0</v>
      </c>
      <c r="BL275">
        <f>(BH275*BF275/AT275)</f>
        <v>0</v>
      </c>
      <c r="BM275">
        <f>(1-BL275)</f>
        <v>0</v>
      </c>
      <c r="CV275">
        <f>$B$11*DT275+$C$11*DU275+$F$11*EF275*(1-EI275)</f>
        <v>0</v>
      </c>
      <c r="CW275">
        <f>CV275*CX275</f>
        <v>0</v>
      </c>
      <c r="CX275">
        <f>($B$11*$D$9+$C$11*$D$9+$F$11*((ES275+EK275)/MAX(ES275+EK275+ET275, 0.1)*$I$9+ET275/MAX(ES275+EK275+ET275, 0.1)*$J$9))/($B$11+$C$11+$F$11)</f>
        <v>0</v>
      </c>
      <c r="CY275">
        <f>($B$11*$K$9+$C$11*$K$9+$F$11*((ES275+EK275)/MAX(ES275+EK275+ET275, 0.1)*$P$9+ET275/MAX(ES275+EK275+ET275, 0.1)*$Q$9))/($B$11+$C$11+$F$11)</f>
        <v>0</v>
      </c>
      <c r="CZ275">
        <v>5.52</v>
      </c>
      <c r="DA275">
        <v>0.5</v>
      </c>
      <c r="DB275" t="s">
        <v>421</v>
      </c>
      <c r="DC275">
        <v>2</v>
      </c>
      <c r="DD275">
        <v>1759097778.5</v>
      </c>
      <c r="DE275">
        <v>420.8843333333334</v>
      </c>
      <c r="DF275">
        <v>419.934</v>
      </c>
      <c r="DG275">
        <v>24.79162222222222</v>
      </c>
      <c r="DH275">
        <v>24.1495</v>
      </c>
      <c r="DI275">
        <v>420.7064444444445</v>
      </c>
      <c r="DJ275">
        <v>24.52591111111111</v>
      </c>
      <c r="DK275">
        <v>500.0581111111111</v>
      </c>
      <c r="DL275">
        <v>90.68458888888888</v>
      </c>
      <c r="DM275">
        <v>0.05425515555555556</v>
      </c>
      <c r="DN275">
        <v>31.23196666666666</v>
      </c>
      <c r="DO275">
        <v>30.21877777777778</v>
      </c>
      <c r="DP275">
        <v>999.9000000000001</v>
      </c>
      <c r="DQ275">
        <v>0</v>
      </c>
      <c r="DR275">
        <v>0</v>
      </c>
      <c r="DS275">
        <v>10003.61888888889</v>
      </c>
      <c r="DT275">
        <v>0</v>
      </c>
      <c r="DU275">
        <v>2.26173</v>
      </c>
      <c r="DV275">
        <v>0.9503072222222223</v>
      </c>
      <c r="DW275">
        <v>431.5841111111111</v>
      </c>
      <c r="DX275">
        <v>430.3261111111112</v>
      </c>
      <c r="DY275">
        <v>0.6421276666666667</v>
      </c>
      <c r="DZ275">
        <v>419.934</v>
      </c>
      <c r="EA275">
        <v>24.1495</v>
      </c>
      <c r="EB275">
        <v>2.248217777777778</v>
      </c>
      <c r="EC275">
        <v>2.189987777777778</v>
      </c>
      <c r="ED275">
        <v>19.3101</v>
      </c>
      <c r="EE275">
        <v>18.88924444444444</v>
      </c>
      <c r="EF275">
        <v>0.00500056</v>
      </c>
      <c r="EG275">
        <v>0</v>
      </c>
      <c r="EH275">
        <v>0</v>
      </c>
      <c r="EI275">
        <v>0</v>
      </c>
      <c r="EJ275">
        <v>777.1555555555556</v>
      </c>
      <c r="EK275">
        <v>0.00500056</v>
      </c>
      <c r="EL275">
        <v>-3.155555555555556</v>
      </c>
      <c r="EM275">
        <v>-2.133333333333333</v>
      </c>
      <c r="EN275">
        <v>35.43033333333334</v>
      </c>
      <c r="EO275">
        <v>38.583</v>
      </c>
      <c r="EP275">
        <v>36.96477777777778</v>
      </c>
      <c r="EQ275">
        <v>38.05511111111111</v>
      </c>
      <c r="ER275">
        <v>37.72177777777777</v>
      </c>
      <c r="ES275">
        <v>0</v>
      </c>
      <c r="ET275">
        <v>0</v>
      </c>
      <c r="EU275">
        <v>0</v>
      </c>
      <c r="EV275">
        <v>1759097793.1</v>
      </c>
      <c r="EW275">
        <v>0</v>
      </c>
      <c r="EX275">
        <v>777.0440000000001</v>
      </c>
      <c r="EY275">
        <v>7.384615500109007</v>
      </c>
      <c r="EZ275">
        <v>-1.261538321120729</v>
      </c>
      <c r="FA275">
        <v>-4.604</v>
      </c>
      <c r="FB275">
        <v>15</v>
      </c>
      <c r="FC275">
        <v>0</v>
      </c>
      <c r="FD275" t="s">
        <v>422</v>
      </c>
      <c r="FE275">
        <v>1747148579.5</v>
      </c>
      <c r="FF275">
        <v>1747148584.5</v>
      </c>
      <c r="FG275">
        <v>0</v>
      </c>
      <c r="FH275">
        <v>0.162</v>
      </c>
      <c r="FI275">
        <v>-0.001</v>
      </c>
      <c r="FJ275">
        <v>0.139</v>
      </c>
      <c r="FK275">
        <v>0.058</v>
      </c>
      <c r="FL275">
        <v>420</v>
      </c>
      <c r="FM275">
        <v>16</v>
      </c>
      <c r="FN275">
        <v>0.19</v>
      </c>
      <c r="FO275">
        <v>0.02</v>
      </c>
      <c r="FP275">
        <v>0.9552641750000002</v>
      </c>
      <c r="FQ275">
        <v>-0.07493253658536538</v>
      </c>
      <c r="FR275">
        <v>0.05343409848162853</v>
      </c>
      <c r="FS275">
        <v>1</v>
      </c>
      <c r="FT275">
        <v>777.8823529411765</v>
      </c>
      <c r="FU275">
        <v>-1.757066532801473</v>
      </c>
      <c r="FV275">
        <v>4.979869510943108</v>
      </c>
      <c r="FW275">
        <v>0</v>
      </c>
      <c r="FX275">
        <v>0.6426223499999999</v>
      </c>
      <c r="FY275">
        <v>0.06192520075046697</v>
      </c>
      <c r="FZ275">
        <v>0.012590959084895</v>
      </c>
      <c r="GA275">
        <v>1</v>
      </c>
      <c r="GB275">
        <v>2</v>
      </c>
      <c r="GC275">
        <v>3</v>
      </c>
      <c r="GD275" t="s">
        <v>423</v>
      </c>
      <c r="GE275">
        <v>3.12676</v>
      </c>
      <c r="GF275">
        <v>2.73187</v>
      </c>
      <c r="GG275">
        <v>0.0860247</v>
      </c>
      <c r="GH275">
        <v>0.0863688</v>
      </c>
      <c r="GI275">
        <v>0.109486</v>
      </c>
      <c r="GJ275">
        <v>0.108152</v>
      </c>
      <c r="GK275">
        <v>27378.3</v>
      </c>
      <c r="GL275">
        <v>26524.9</v>
      </c>
      <c r="GM275">
        <v>30497.7</v>
      </c>
      <c r="GN275">
        <v>29288.1</v>
      </c>
      <c r="GO275">
        <v>37480.9</v>
      </c>
      <c r="GP275">
        <v>34356</v>
      </c>
      <c r="GQ275">
        <v>46657.4</v>
      </c>
      <c r="GR275">
        <v>43510.5</v>
      </c>
      <c r="GS275">
        <v>1.81653</v>
      </c>
      <c r="GT275">
        <v>1.86925</v>
      </c>
      <c r="GU275">
        <v>0.0652969</v>
      </c>
      <c r="GV275">
        <v>0</v>
      </c>
      <c r="GW275">
        <v>29.1659</v>
      </c>
      <c r="GX275">
        <v>999.9</v>
      </c>
      <c r="GY275">
        <v>48.9</v>
      </c>
      <c r="GZ275">
        <v>30.8</v>
      </c>
      <c r="HA275">
        <v>24.0512</v>
      </c>
      <c r="HB275">
        <v>63.1058</v>
      </c>
      <c r="HC275">
        <v>13.2332</v>
      </c>
      <c r="HD275">
        <v>1</v>
      </c>
      <c r="HE275">
        <v>0.170473</v>
      </c>
      <c r="HF275">
        <v>-0.646746</v>
      </c>
      <c r="HG275">
        <v>20.2173</v>
      </c>
      <c r="HH275">
        <v>5.23571</v>
      </c>
      <c r="HI275">
        <v>11.974</v>
      </c>
      <c r="HJ275">
        <v>4.9715</v>
      </c>
      <c r="HK275">
        <v>3.29038</v>
      </c>
      <c r="HL275">
        <v>9999</v>
      </c>
      <c r="HM275">
        <v>9999</v>
      </c>
      <c r="HN275">
        <v>9999</v>
      </c>
      <c r="HO275">
        <v>4.9</v>
      </c>
      <c r="HP275">
        <v>4.97297</v>
      </c>
      <c r="HQ275">
        <v>1.87729</v>
      </c>
      <c r="HR275">
        <v>1.87541</v>
      </c>
      <c r="HS275">
        <v>1.8782</v>
      </c>
      <c r="HT275">
        <v>1.87498</v>
      </c>
      <c r="HU275">
        <v>1.87851</v>
      </c>
      <c r="HV275">
        <v>1.87561</v>
      </c>
      <c r="HW275">
        <v>1.87683</v>
      </c>
      <c r="HX275">
        <v>0</v>
      </c>
      <c r="HY275">
        <v>0</v>
      </c>
      <c r="HZ275">
        <v>0</v>
      </c>
      <c r="IA275">
        <v>0</v>
      </c>
      <c r="IB275" t="s">
        <v>424</v>
      </c>
      <c r="IC275" t="s">
        <v>425</v>
      </c>
      <c r="ID275" t="s">
        <v>426</v>
      </c>
      <c r="IE275" t="s">
        <v>426</v>
      </c>
      <c r="IF275" t="s">
        <v>426</v>
      </c>
      <c r="IG275" t="s">
        <v>426</v>
      </c>
      <c r="IH275">
        <v>0</v>
      </c>
      <c r="II275">
        <v>100</v>
      </c>
      <c r="IJ275">
        <v>100</v>
      </c>
      <c r="IK275">
        <v>0.178</v>
      </c>
      <c r="IL275">
        <v>0.2656</v>
      </c>
      <c r="IM275">
        <v>-0.2208080166734159</v>
      </c>
      <c r="IN275">
        <v>0.0009760521447082311</v>
      </c>
      <c r="IO275">
        <v>-1.213558287100738E-07</v>
      </c>
      <c r="IP275">
        <v>1.27618266518245E-10</v>
      </c>
      <c r="IQ275">
        <v>-0.04124942103459956</v>
      </c>
      <c r="IR275">
        <v>-0.001300910323688675</v>
      </c>
      <c r="IS275">
        <v>0.0007077955028906285</v>
      </c>
      <c r="IT275">
        <v>-5.887928008297181E-06</v>
      </c>
      <c r="IU275">
        <v>4</v>
      </c>
      <c r="IV275">
        <v>2095</v>
      </c>
      <c r="IW275">
        <v>1</v>
      </c>
      <c r="IX275">
        <v>25</v>
      </c>
      <c r="IY275">
        <v>199153.4</v>
      </c>
      <c r="IZ275">
        <v>199153.3</v>
      </c>
      <c r="JA275">
        <v>1.10474</v>
      </c>
      <c r="JB275">
        <v>2.57324</v>
      </c>
      <c r="JC275">
        <v>1.39893</v>
      </c>
      <c r="JD275">
        <v>2.34985</v>
      </c>
      <c r="JE275">
        <v>1.44897</v>
      </c>
      <c r="JF275">
        <v>2.49023</v>
      </c>
      <c r="JG275">
        <v>37.5059</v>
      </c>
      <c r="JH275">
        <v>23.9999</v>
      </c>
      <c r="JI275">
        <v>18</v>
      </c>
      <c r="JJ275">
        <v>475.791</v>
      </c>
      <c r="JK275">
        <v>478.923</v>
      </c>
      <c r="JL275">
        <v>32.7903</v>
      </c>
      <c r="JM275">
        <v>29.4111</v>
      </c>
      <c r="JN275">
        <v>29.9987</v>
      </c>
      <c r="JO275">
        <v>29.0089</v>
      </c>
      <c r="JP275">
        <v>29.0562</v>
      </c>
      <c r="JQ275">
        <v>22.1424</v>
      </c>
      <c r="JR275">
        <v>0</v>
      </c>
      <c r="JS275">
        <v>100</v>
      </c>
      <c r="JT275">
        <v>32.5614</v>
      </c>
      <c r="JU275">
        <v>420</v>
      </c>
      <c r="JV275">
        <v>24.8797</v>
      </c>
      <c r="JW275">
        <v>100.828</v>
      </c>
      <c r="JX275">
        <v>100.091</v>
      </c>
    </row>
    <row r="276" spans="1:284">
      <c r="A276">
        <v>260</v>
      </c>
      <c r="B276">
        <v>1759097783.5</v>
      </c>
      <c r="C276">
        <v>3949.400000095367</v>
      </c>
      <c r="D276" t="s">
        <v>954</v>
      </c>
      <c r="E276" t="s">
        <v>955</v>
      </c>
      <c r="F276">
        <v>5</v>
      </c>
      <c r="G276" t="s">
        <v>917</v>
      </c>
      <c r="H276" t="s">
        <v>419</v>
      </c>
      <c r="I276">
        <v>1759097780.5</v>
      </c>
      <c r="J276">
        <f>(K276)/1000</f>
        <v>0</v>
      </c>
      <c r="K276">
        <f>1000*DK276*AI276*(DG276-DH276)/(100*CZ276*(1000-AI276*DG276))</f>
        <v>0</v>
      </c>
      <c r="L276">
        <f>DK276*AI276*(DF276-DE276*(1000-AI276*DH276)/(1000-AI276*DG276))/(100*CZ276)</f>
        <v>0</v>
      </c>
      <c r="M276">
        <f>DE276 - IF(AI276&gt;1, L276*CZ276*100.0/(AK276), 0)</f>
        <v>0</v>
      </c>
      <c r="N276">
        <f>((T276-J276/2)*M276-L276)/(T276+J276/2)</f>
        <v>0</v>
      </c>
      <c r="O276">
        <f>N276*(DL276+DM276)/1000.0</f>
        <v>0</v>
      </c>
      <c r="P276">
        <f>(DE276 - IF(AI276&gt;1, L276*CZ276*100.0/(AK276), 0))*(DL276+DM276)/1000.0</f>
        <v>0</v>
      </c>
      <c r="Q276">
        <f>2.0/((1/S276-1/R276)+SIGN(S276)*SQRT((1/S276-1/R276)*(1/S276-1/R276) + 4*DA276/((DA276+1)*(DA276+1))*(2*1/S276*1/R276-1/R276*1/R276)))</f>
        <v>0</v>
      </c>
      <c r="R276">
        <f>IF(LEFT(DB276,1)&lt;&gt;"0",IF(LEFT(DB276,1)="1",3.0,DC276),$D$5+$E$5*(DS276*DL276/($K$5*1000))+$F$5*(DS276*DL276/($K$5*1000))*MAX(MIN(CZ276,$J$5),$I$5)*MAX(MIN(CZ276,$J$5),$I$5)+$G$5*MAX(MIN(CZ276,$J$5),$I$5)*(DS276*DL276/($K$5*1000))+$H$5*(DS276*DL276/($K$5*1000))*(DS276*DL276/($K$5*1000)))</f>
        <v>0</v>
      </c>
      <c r="S276">
        <f>J276*(1000-(1000*0.61365*exp(17.502*W276/(240.97+W276))/(DL276+DM276)+DG276)/2)/(1000*0.61365*exp(17.502*W276/(240.97+W276))/(DL276+DM276)-DG276)</f>
        <v>0</v>
      </c>
      <c r="T276">
        <f>1/((DA276+1)/(Q276/1.6)+1/(R276/1.37)) + DA276/((DA276+1)/(Q276/1.6) + DA276/(R276/1.37))</f>
        <v>0</v>
      </c>
      <c r="U276">
        <f>(CV276*CY276)</f>
        <v>0</v>
      </c>
      <c r="V276">
        <f>(DN276+(U276+2*0.95*5.67E-8*(((DN276+$B$7)+273)^4-(DN276+273)^4)-44100*J276)/(1.84*29.3*R276+8*0.95*5.67E-8*(DN276+273)^3))</f>
        <v>0</v>
      </c>
      <c r="W276">
        <f>($C$7*DO276+$D$7*DP276+$E$7*V276)</f>
        <v>0</v>
      </c>
      <c r="X276">
        <f>0.61365*exp(17.502*W276/(240.97+W276))</f>
        <v>0</v>
      </c>
      <c r="Y276">
        <f>(Z276/AA276*100)</f>
        <v>0</v>
      </c>
      <c r="Z276">
        <f>DG276*(DL276+DM276)/1000</f>
        <v>0</v>
      </c>
      <c r="AA276">
        <f>0.61365*exp(17.502*DN276/(240.97+DN276))</f>
        <v>0</v>
      </c>
      <c r="AB276">
        <f>(X276-DG276*(DL276+DM276)/1000)</f>
        <v>0</v>
      </c>
      <c r="AC276">
        <f>(-J276*44100)</f>
        <v>0</v>
      </c>
      <c r="AD276">
        <f>2*29.3*R276*0.92*(DN276-W276)</f>
        <v>0</v>
      </c>
      <c r="AE276">
        <f>2*0.95*5.67E-8*(((DN276+$B$7)+273)^4-(W276+273)^4)</f>
        <v>0</v>
      </c>
      <c r="AF276">
        <f>U276+AE276+AC276+AD276</f>
        <v>0</v>
      </c>
      <c r="AG276">
        <v>6</v>
      </c>
      <c r="AH276">
        <v>1</v>
      </c>
      <c r="AI276">
        <f>IF(AG276*$H$13&gt;=AK276,1.0,(AK276/(AK276-AG276*$H$13)))</f>
        <v>0</v>
      </c>
      <c r="AJ276">
        <f>(AI276-1)*100</f>
        <v>0</v>
      </c>
      <c r="AK276">
        <f>MAX(0,($B$13+$C$13*DS276)/(1+$D$13*DS276)*DL276/(DN276+273)*$E$13)</f>
        <v>0</v>
      </c>
      <c r="AL276" t="s">
        <v>420</v>
      </c>
      <c r="AM276" t="s">
        <v>420</v>
      </c>
      <c r="AN276">
        <v>0</v>
      </c>
      <c r="AO276">
        <v>0</v>
      </c>
      <c r="AP276">
        <f>1-AN276/AO276</f>
        <v>0</v>
      </c>
      <c r="AQ276">
        <v>0</v>
      </c>
      <c r="AR276" t="s">
        <v>420</v>
      </c>
      <c r="AS276" t="s">
        <v>420</v>
      </c>
      <c r="AT276">
        <v>0</v>
      </c>
      <c r="AU276">
        <v>0</v>
      </c>
      <c r="AV276">
        <f>1-AT276/AU276</f>
        <v>0</v>
      </c>
      <c r="AW276">
        <v>0.5</v>
      </c>
      <c r="AX276">
        <f>CW276</f>
        <v>0</v>
      </c>
      <c r="AY276">
        <f>L276</f>
        <v>0</v>
      </c>
      <c r="AZ276">
        <f>AV276*AW276*AX276</f>
        <v>0</v>
      </c>
      <c r="BA276">
        <f>(AY276-AQ276)/AX276</f>
        <v>0</v>
      </c>
      <c r="BB276">
        <f>(AO276-AU276)/AU276</f>
        <v>0</v>
      </c>
      <c r="BC276">
        <f>AN276/(AP276+AN276/AU276)</f>
        <v>0</v>
      </c>
      <c r="BD276" t="s">
        <v>420</v>
      </c>
      <c r="BE276">
        <v>0</v>
      </c>
      <c r="BF276">
        <f>IF(BE276&lt;&gt;0, BE276, BC276)</f>
        <v>0</v>
      </c>
      <c r="BG276">
        <f>1-BF276/AU276</f>
        <v>0</v>
      </c>
      <c r="BH276">
        <f>(AU276-AT276)/(AU276-BF276)</f>
        <v>0</v>
      </c>
      <c r="BI276">
        <f>(AO276-AU276)/(AO276-BF276)</f>
        <v>0</v>
      </c>
      <c r="BJ276">
        <f>(AU276-AT276)/(AU276-AN276)</f>
        <v>0</v>
      </c>
      <c r="BK276">
        <f>(AO276-AU276)/(AO276-AN276)</f>
        <v>0</v>
      </c>
      <c r="BL276">
        <f>(BH276*BF276/AT276)</f>
        <v>0</v>
      </c>
      <c r="BM276">
        <f>(1-BL276)</f>
        <v>0</v>
      </c>
      <c r="CV276">
        <f>$B$11*DT276+$C$11*DU276+$F$11*EF276*(1-EI276)</f>
        <v>0</v>
      </c>
      <c r="CW276">
        <f>CV276*CX276</f>
        <v>0</v>
      </c>
      <c r="CX276">
        <f>($B$11*$D$9+$C$11*$D$9+$F$11*((ES276+EK276)/MAX(ES276+EK276+ET276, 0.1)*$I$9+ET276/MAX(ES276+EK276+ET276, 0.1)*$J$9))/($B$11+$C$11+$F$11)</f>
        <v>0</v>
      </c>
      <c r="CY276">
        <f>($B$11*$K$9+$C$11*$K$9+$F$11*((ES276+EK276)/MAX(ES276+EK276+ET276, 0.1)*$P$9+ET276/MAX(ES276+EK276+ET276, 0.1)*$Q$9))/($B$11+$C$11+$F$11)</f>
        <v>0</v>
      </c>
      <c r="CZ276">
        <v>5.52</v>
      </c>
      <c r="DA276">
        <v>0.5</v>
      </c>
      <c r="DB276" t="s">
        <v>421</v>
      </c>
      <c r="DC276">
        <v>2</v>
      </c>
      <c r="DD276">
        <v>1759097780.5</v>
      </c>
      <c r="DE276">
        <v>420.8746666666667</v>
      </c>
      <c r="DF276">
        <v>419.9632222222222</v>
      </c>
      <c r="DG276">
        <v>24.7871</v>
      </c>
      <c r="DH276">
        <v>24.14937777777778</v>
      </c>
      <c r="DI276">
        <v>420.6967777777778</v>
      </c>
      <c r="DJ276">
        <v>24.52148888888889</v>
      </c>
      <c r="DK276">
        <v>499.9983333333333</v>
      </c>
      <c r="DL276">
        <v>90.68475555555557</v>
      </c>
      <c r="DM276">
        <v>0.05445721111111111</v>
      </c>
      <c r="DN276">
        <v>31.2344</v>
      </c>
      <c r="DO276">
        <v>30.22691111111111</v>
      </c>
      <c r="DP276">
        <v>999.9000000000001</v>
      </c>
      <c r="DQ276">
        <v>0</v>
      </c>
      <c r="DR276">
        <v>0</v>
      </c>
      <c r="DS276">
        <v>9990.342222222222</v>
      </c>
      <c r="DT276">
        <v>0</v>
      </c>
      <c r="DU276">
        <v>2.26173</v>
      </c>
      <c r="DV276">
        <v>0.9113092222222223</v>
      </c>
      <c r="DW276">
        <v>431.5722222222223</v>
      </c>
      <c r="DX276">
        <v>430.3562222222222</v>
      </c>
      <c r="DY276">
        <v>0.6377303333333333</v>
      </c>
      <c r="DZ276">
        <v>419.9632222222222</v>
      </c>
      <c r="EA276">
        <v>24.14937777777778</v>
      </c>
      <c r="EB276">
        <v>2.247812222222222</v>
      </c>
      <c r="EC276">
        <v>2.189981111111111</v>
      </c>
      <c r="ED276">
        <v>19.3072</v>
      </c>
      <c r="EE276">
        <v>18.88918888888888</v>
      </c>
      <c r="EF276">
        <v>0.00500056</v>
      </c>
      <c r="EG276">
        <v>0</v>
      </c>
      <c r="EH276">
        <v>0</v>
      </c>
      <c r="EI276">
        <v>0</v>
      </c>
      <c r="EJ276">
        <v>780.8333333333334</v>
      </c>
      <c r="EK276">
        <v>0.00500056</v>
      </c>
      <c r="EL276">
        <v>-4.888888888888889</v>
      </c>
      <c r="EM276">
        <v>-1.966666666666667</v>
      </c>
      <c r="EN276">
        <v>35.35388888888889</v>
      </c>
      <c r="EO276">
        <v>38.562</v>
      </c>
      <c r="EP276">
        <v>36.96477777777778</v>
      </c>
      <c r="EQ276">
        <v>38.06911111111111</v>
      </c>
      <c r="ER276">
        <v>37.63844444444445</v>
      </c>
      <c r="ES276">
        <v>0</v>
      </c>
      <c r="ET276">
        <v>0</v>
      </c>
      <c r="EU276">
        <v>0</v>
      </c>
      <c r="EV276">
        <v>1759097794.9</v>
      </c>
      <c r="EW276">
        <v>0</v>
      </c>
      <c r="EX276">
        <v>777.7346153846154</v>
      </c>
      <c r="EY276">
        <v>10.25982908227717</v>
      </c>
      <c r="EZ276">
        <v>4.335042905211823</v>
      </c>
      <c r="FA276">
        <v>-5.307692307692307</v>
      </c>
      <c r="FB276">
        <v>15</v>
      </c>
      <c r="FC276">
        <v>0</v>
      </c>
      <c r="FD276" t="s">
        <v>422</v>
      </c>
      <c r="FE276">
        <v>1747148579.5</v>
      </c>
      <c r="FF276">
        <v>1747148584.5</v>
      </c>
      <c r="FG276">
        <v>0</v>
      </c>
      <c r="FH276">
        <v>0.162</v>
      </c>
      <c r="FI276">
        <v>-0.001</v>
      </c>
      <c r="FJ276">
        <v>0.139</v>
      </c>
      <c r="FK276">
        <v>0.058</v>
      </c>
      <c r="FL276">
        <v>420</v>
      </c>
      <c r="FM276">
        <v>16</v>
      </c>
      <c r="FN276">
        <v>0.19</v>
      </c>
      <c r="FO276">
        <v>0.02</v>
      </c>
      <c r="FP276">
        <v>0.9534583902439027</v>
      </c>
      <c r="FQ276">
        <v>-0.2424585783972121</v>
      </c>
      <c r="FR276">
        <v>0.05403070236262834</v>
      </c>
      <c r="FS276">
        <v>1</v>
      </c>
      <c r="FT276">
        <v>777.7323529411765</v>
      </c>
      <c r="FU276">
        <v>6.385026696354003</v>
      </c>
      <c r="FV276">
        <v>5.227850789323709</v>
      </c>
      <c r="FW276">
        <v>0</v>
      </c>
      <c r="FX276">
        <v>0.6438299268292683</v>
      </c>
      <c r="FY276">
        <v>0.0144430452961649</v>
      </c>
      <c r="FZ276">
        <v>0.009543415110444264</v>
      </c>
      <c r="GA276">
        <v>1</v>
      </c>
      <c r="GB276">
        <v>2</v>
      </c>
      <c r="GC276">
        <v>3</v>
      </c>
      <c r="GD276" t="s">
        <v>423</v>
      </c>
      <c r="GE276">
        <v>3.1266</v>
      </c>
      <c r="GF276">
        <v>2.73264</v>
      </c>
      <c r="GG276">
        <v>0.0860277</v>
      </c>
      <c r="GH276">
        <v>0.08636870000000001</v>
      </c>
      <c r="GI276">
        <v>0.109471</v>
      </c>
      <c r="GJ276">
        <v>0.108151</v>
      </c>
      <c r="GK276">
        <v>27378.4</v>
      </c>
      <c r="GL276">
        <v>26524.8</v>
      </c>
      <c r="GM276">
        <v>30498</v>
      </c>
      <c r="GN276">
        <v>29288.1</v>
      </c>
      <c r="GO276">
        <v>37481.8</v>
      </c>
      <c r="GP276">
        <v>34356</v>
      </c>
      <c r="GQ276">
        <v>46657.8</v>
      </c>
      <c r="GR276">
        <v>43510.5</v>
      </c>
      <c r="GS276">
        <v>1.81618</v>
      </c>
      <c r="GT276">
        <v>1.86952</v>
      </c>
      <c r="GU276">
        <v>0.0652075</v>
      </c>
      <c r="GV276">
        <v>0</v>
      </c>
      <c r="GW276">
        <v>29.1671</v>
      </c>
      <c r="GX276">
        <v>999.9</v>
      </c>
      <c r="GY276">
        <v>48.9</v>
      </c>
      <c r="GZ276">
        <v>30.8</v>
      </c>
      <c r="HA276">
        <v>24.0511</v>
      </c>
      <c r="HB276">
        <v>63.2358</v>
      </c>
      <c r="HC276">
        <v>13.3173</v>
      </c>
      <c r="HD276">
        <v>1</v>
      </c>
      <c r="HE276">
        <v>0.170434</v>
      </c>
      <c r="HF276">
        <v>-0.566558</v>
      </c>
      <c r="HG276">
        <v>20.2183</v>
      </c>
      <c r="HH276">
        <v>5.23781</v>
      </c>
      <c r="HI276">
        <v>11.974</v>
      </c>
      <c r="HJ276">
        <v>4.9717</v>
      </c>
      <c r="HK276">
        <v>3.2907</v>
      </c>
      <c r="HL276">
        <v>9999</v>
      </c>
      <c r="HM276">
        <v>9999</v>
      </c>
      <c r="HN276">
        <v>9999</v>
      </c>
      <c r="HO276">
        <v>4.9</v>
      </c>
      <c r="HP276">
        <v>4.97297</v>
      </c>
      <c r="HQ276">
        <v>1.87729</v>
      </c>
      <c r="HR276">
        <v>1.87539</v>
      </c>
      <c r="HS276">
        <v>1.8782</v>
      </c>
      <c r="HT276">
        <v>1.87497</v>
      </c>
      <c r="HU276">
        <v>1.87851</v>
      </c>
      <c r="HV276">
        <v>1.8756</v>
      </c>
      <c r="HW276">
        <v>1.87681</v>
      </c>
      <c r="HX276">
        <v>0</v>
      </c>
      <c r="HY276">
        <v>0</v>
      </c>
      <c r="HZ276">
        <v>0</v>
      </c>
      <c r="IA276">
        <v>0</v>
      </c>
      <c r="IB276" t="s">
        <v>424</v>
      </c>
      <c r="IC276" t="s">
        <v>425</v>
      </c>
      <c r="ID276" t="s">
        <v>426</v>
      </c>
      <c r="IE276" t="s">
        <v>426</v>
      </c>
      <c r="IF276" t="s">
        <v>426</v>
      </c>
      <c r="IG276" t="s">
        <v>426</v>
      </c>
      <c r="IH276">
        <v>0</v>
      </c>
      <c r="II276">
        <v>100</v>
      </c>
      <c r="IJ276">
        <v>100</v>
      </c>
      <c r="IK276">
        <v>0.178</v>
      </c>
      <c r="IL276">
        <v>0.2654</v>
      </c>
      <c r="IM276">
        <v>-0.2208080166734159</v>
      </c>
      <c r="IN276">
        <v>0.0009760521447082311</v>
      </c>
      <c r="IO276">
        <v>-1.213558287100738E-07</v>
      </c>
      <c r="IP276">
        <v>1.27618266518245E-10</v>
      </c>
      <c r="IQ276">
        <v>-0.04124942103459956</v>
      </c>
      <c r="IR276">
        <v>-0.001300910323688675</v>
      </c>
      <c r="IS276">
        <v>0.0007077955028906285</v>
      </c>
      <c r="IT276">
        <v>-5.887928008297181E-06</v>
      </c>
      <c r="IU276">
        <v>4</v>
      </c>
      <c r="IV276">
        <v>2095</v>
      </c>
      <c r="IW276">
        <v>1</v>
      </c>
      <c r="IX276">
        <v>25</v>
      </c>
      <c r="IY276">
        <v>199153.4</v>
      </c>
      <c r="IZ276">
        <v>199153.3</v>
      </c>
      <c r="JA276">
        <v>1.10474</v>
      </c>
      <c r="JB276">
        <v>2.56714</v>
      </c>
      <c r="JC276">
        <v>1.39893</v>
      </c>
      <c r="JD276">
        <v>2.34985</v>
      </c>
      <c r="JE276">
        <v>1.44897</v>
      </c>
      <c r="JF276">
        <v>2.59033</v>
      </c>
      <c r="JG276">
        <v>37.5059</v>
      </c>
      <c r="JH276">
        <v>24.0087</v>
      </c>
      <c r="JI276">
        <v>18</v>
      </c>
      <c r="JJ276">
        <v>475.6</v>
      </c>
      <c r="JK276">
        <v>479.109</v>
      </c>
      <c r="JL276">
        <v>32.6738</v>
      </c>
      <c r="JM276">
        <v>29.4123</v>
      </c>
      <c r="JN276">
        <v>29.9992</v>
      </c>
      <c r="JO276">
        <v>29.0089</v>
      </c>
      <c r="JP276">
        <v>29.0566</v>
      </c>
      <c r="JQ276">
        <v>22.1424</v>
      </c>
      <c r="JR276">
        <v>0</v>
      </c>
      <c r="JS276">
        <v>100</v>
      </c>
      <c r="JT276">
        <v>32.5614</v>
      </c>
      <c r="JU276">
        <v>420</v>
      </c>
      <c r="JV276">
        <v>24.8797</v>
      </c>
      <c r="JW276">
        <v>100.828</v>
      </c>
      <c r="JX276">
        <v>100.091</v>
      </c>
    </row>
    <row r="277" spans="1:284">
      <c r="A277">
        <v>261</v>
      </c>
      <c r="B277">
        <v>1759097785.5</v>
      </c>
      <c r="C277">
        <v>3951.400000095367</v>
      </c>
      <c r="D277" t="s">
        <v>956</v>
      </c>
      <c r="E277" t="s">
        <v>957</v>
      </c>
      <c r="F277">
        <v>5</v>
      </c>
      <c r="G277" t="s">
        <v>917</v>
      </c>
      <c r="H277" t="s">
        <v>419</v>
      </c>
      <c r="I277">
        <v>1759097782.5</v>
      </c>
      <c r="J277">
        <f>(K277)/1000</f>
        <v>0</v>
      </c>
      <c r="K277">
        <f>1000*DK277*AI277*(DG277-DH277)/(100*CZ277*(1000-AI277*DG277))</f>
        <v>0</v>
      </c>
      <c r="L277">
        <f>DK277*AI277*(DF277-DE277*(1000-AI277*DH277)/(1000-AI277*DG277))/(100*CZ277)</f>
        <v>0</v>
      </c>
      <c r="M277">
        <f>DE277 - IF(AI277&gt;1, L277*CZ277*100.0/(AK277), 0)</f>
        <v>0</v>
      </c>
      <c r="N277">
        <f>((T277-J277/2)*M277-L277)/(T277+J277/2)</f>
        <v>0</v>
      </c>
      <c r="O277">
        <f>N277*(DL277+DM277)/1000.0</f>
        <v>0</v>
      </c>
      <c r="P277">
        <f>(DE277 - IF(AI277&gt;1, L277*CZ277*100.0/(AK277), 0))*(DL277+DM277)/1000.0</f>
        <v>0</v>
      </c>
      <c r="Q277">
        <f>2.0/((1/S277-1/R277)+SIGN(S277)*SQRT((1/S277-1/R277)*(1/S277-1/R277) + 4*DA277/((DA277+1)*(DA277+1))*(2*1/S277*1/R277-1/R277*1/R277)))</f>
        <v>0</v>
      </c>
      <c r="R277">
        <f>IF(LEFT(DB277,1)&lt;&gt;"0",IF(LEFT(DB277,1)="1",3.0,DC277),$D$5+$E$5*(DS277*DL277/($K$5*1000))+$F$5*(DS277*DL277/($K$5*1000))*MAX(MIN(CZ277,$J$5),$I$5)*MAX(MIN(CZ277,$J$5),$I$5)+$G$5*MAX(MIN(CZ277,$J$5),$I$5)*(DS277*DL277/($K$5*1000))+$H$5*(DS277*DL277/($K$5*1000))*(DS277*DL277/($K$5*1000)))</f>
        <v>0</v>
      </c>
      <c r="S277">
        <f>J277*(1000-(1000*0.61365*exp(17.502*W277/(240.97+W277))/(DL277+DM277)+DG277)/2)/(1000*0.61365*exp(17.502*W277/(240.97+W277))/(DL277+DM277)-DG277)</f>
        <v>0</v>
      </c>
      <c r="T277">
        <f>1/((DA277+1)/(Q277/1.6)+1/(R277/1.37)) + DA277/((DA277+1)/(Q277/1.6) + DA277/(R277/1.37))</f>
        <v>0</v>
      </c>
      <c r="U277">
        <f>(CV277*CY277)</f>
        <v>0</v>
      </c>
      <c r="V277">
        <f>(DN277+(U277+2*0.95*5.67E-8*(((DN277+$B$7)+273)^4-(DN277+273)^4)-44100*J277)/(1.84*29.3*R277+8*0.95*5.67E-8*(DN277+273)^3))</f>
        <v>0</v>
      </c>
      <c r="W277">
        <f>($C$7*DO277+$D$7*DP277+$E$7*V277)</f>
        <v>0</v>
      </c>
      <c r="X277">
        <f>0.61365*exp(17.502*W277/(240.97+W277))</f>
        <v>0</v>
      </c>
      <c r="Y277">
        <f>(Z277/AA277*100)</f>
        <v>0</v>
      </c>
      <c r="Z277">
        <f>DG277*(DL277+DM277)/1000</f>
        <v>0</v>
      </c>
      <c r="AA277">
        <f>0.61365*exp(17.502*DN277/(240.97+DN277))</f>
        <v>0</v>
      </c>
      <c r="AB277">
        <f>(X277-DG277*(DL277+DM277)/1000)</f>
        <v>0</v>
      </c>
      <c r="AC277">
        <f>(-J277*44100)</f>
        <v>0</v>
      </c>
      <c r="AD277">
        <f>2*29.3*R277*0.92*(DN277-W277)</f>
        <v>0</v>
      </c>
      <c r="AE277">
        <f>2*0.95*5.67E-8*(((DN277+$B$7)+273)^4-(W277+273)^4)</f>
        <v>0</v>
      </c>
      <c r="AF277">
        <f>U277+AE277+AC277+AD277</f>
        <v>0</v>
      </c>
      <c r="AG277">
        <v>6</v>
      </c>
      <c r="AH277">
        <v>1</v>
      </c>
      <c r="AI277">
        <f>IF(AG277*$H$13&gt;=AK277,1.0,(AK277/(AK277-AG277*$H$13)))</f>
        <v>0</v>
      </c>
      <c r="AJ277">
        <f>(AI277-1)*100</f>
        <v>0</v>
      </c>
      <c r="AK277">
        <f>MAX(0,($B$13+$C$13*DS277)/(1+$D$13*DS277)*DL277/(DN277+273)*$E$13)</f>
        <v>0</v>
      </c>
      <c r="AL277" t="s">
        <v>420</v>
      </c>
      <c r="AM277" t="s">
        <v>420</v>
      </c>
      <c r="AN277">
        <v>0</v>
      </c>
      <c r="AO277">
        <v>0</v>
      </c>
      <c r="AP277">
        <f>1-AN277/AO277</f>
        <v>0</v>
      </c>
      <c r="AQ277">
        <v>0</v>
      </c>
      <c r="AR277" t="s">
        <v>420</v>
      </c>
      <c r="AS277" t="s">
        <v>420</v>
      </c>
      <c r="AT277">
        <v>0</v>
      </c>
      <c r="AU277">
        <v>0</v>
      </c>
      <c r="AV277">
        <f>1-AT277/AU277</f>
        <v>0</v>
      </c>
      <c r="AW277">
        <v>0.5</v>
      </c>
      <c r="AX277">
        <f>CW277</f>
        <v>0</v>
      </c>
      <c r="AY277">
        <f>L277</f>
        <v>0</v>
      </c>
      <c r="AZ277">
        <f>AV277*AW277*AX277</f>
        <v>0</v>
      </c>
      <c r="BA277">
        <f>(AY277-AQ277)/AX277</f>
        <v>0</v>
      </c>
      <c r="BB277">
        <f>(AO277-AU277)/AU277</f>
        <v>0</v>
      </c>
      <c r="BC277">
        <f>AN277/(AP277+AN277/AU277)</f>
        <v>0</v>
      </c>
      <c r="BD277" t="s">
        <v>420</v>
      </c>
      <c r="BE277">
        <v>0</v>
      </c>
      <c r="BF277">
        <f>IF(BE277&lt;&gt;0, BE277, BC277)</f>
        <v>0</v>
      </c>
      <c r="BG277">
        <f>1-BF277/AU277</f>
        <v>0</v>
      </c>
      <c r="BH277">
        <f>(AU277-AT277)/(AU277-BF277)</f>
        <v>0</v>
      </c>
      <c r="BI277">
        <f>(AO277-AU277)/(AO277-BF277)</f>
        <v>0</v>
      </c>
      <c r="BJ277">
        <f>(AU277-AT277)/(AU277-AN277)</f>
        <v>0</v>
      </c>
      <c r="BK277">
        <f>(AO277-AU277)/(AO277-AN277)</f>
        <v>0</v>
      </c>
      <c r="BL277">
        <f>(BH277*BF277/AT277)</f>
        <v>0</v>
      </c>
      <c r="BM277">
        <f>(1-BL277)</f>
        <v>0</v>
      </c>
      <c r="CV277">
        <f>$B$11*DT277+$C$11*DU277+$F$11*EF277*(1-EI277)</f>
        <v>0</v>
      </c>
      <c r="CW277">
        <f>CV277*CX277</f>
        <v>0</v>
      </c>
      <c r="CX277">
        <f>($B$11*$D$9+$C$11*$D$9+$F$11*((ES277+EK277)/MAX(ES277+EK277+ET277, 0.1)*$I$9+ET277/MAX(ES277+EK277+ET277, 0.1)*$J$9))/($B$11+$C$11+$F$11)</f>
        <v>0</v>
      </c>
      <c r="CY277">
        <f>($B$11*$K$9+$C$11*$K$9+$F$11*((ES277+EK277)/MAX(ES277+EK277+ET277, 0.1)*$P$9+ET277/MAX(ES277+EK277+ET277, 0.1)*$Q$9))/($B$11+$C$11+$F$11)</f>
        <v>0</v>
      </c>
      <c r="CZ277">
        <v>5.52</v>
      </c>
      <c r="DA277">
        <v>0.5</v>
      </c>
      <c r="DB277" t="s">
        <v>421</v>
      </c>
      <c r="DC277">
        <v>2</v>
      </c>
      <c r="DD277">
        <v>1759097782.5</v>
      </c>
      <c r="DE277">
        <v>420.8661111111111</v>
      </c>
      <c r="DF277">
        <v>419.9905555555556</v>
      </c>
      <c r="DG277">
        <v>24.78247777777778</v>
      </c>
      <c r="DH277">
        <v>24.14916666666667</v>
      </c>
      <c r="DI277">
        <v>420.6882222222222</v>
      </c>
      <c r="DJ277">
        <v>24.51696666666667</v>
      </c>
      <c r="DK277">
        <v>499.9146666666667</v>
      </c>
      <c r="DL277">
        <v>90.68501111111112</v>
      </c>
      <c r="DM277">
        <v>0.05472641111111111</v>
      </c>
      <c r="DN277">
        <v>31.2336</v>
      </c>
      <c r="DO277">
        <v>30.22825555555555</v>
      </c>
      <c r="DP277">
        <v>999.9000000000001</v>
      </c>
      <c r="DQ277">
        <v>0</v>
      </c>
      <c r="DR277">
        <v>0</v>
      </c>
      <c r="DS277">
        <v>9984.931111111111</v>
      </c>
      <c r="DT277">
        <v>0</v>
      </c>
      <c r="DU277">
        <v>2.26173</v>
      </c>
      <c r="DV277">
        <v>0.8755798888888889</v>
      </c>
      <c r="DW277">
        <v>431.5615555555556</v>
      </c>
      <c r="DX277">
        <v>430.3841111111111</v>
      </c>
      <c r="DY277">
        <v>0.6333294444444444</v>
      </c>
      <c r="DZ277">
        <v>419.9905555555556</v>
      </c>
      <c r="EA277">
        <v>24.14916666666667</v>
      </c>
      <c r="EB277">
        <v>2.247398888888889</v>
      </c>
      <c r="EC277">
        <v>2.189967777777778</v>
      </c>
      <c r="ED277">
        <v>19.30425555555556</v>
      </c>
      <c r="EE277">
        <v>18.88908888888889</v>
      </c>
      <c r="EF277">
        <v>0.00500056</v>
      </c>
      <c r="EG277">
        <v>0</v>
      </c>
      <c r="EH277">
        <v>0</v>
      </c>
      <c r="EI277">
        <v>0</v>
      </c>
      <c r="EJ277">
        <v>781.1555555555556</v>
      </c>
      <c r="EK277">
        <v>0.00500056</v>
      </c>
      <c r="EL277">
        <v>-4.311111111111111</v>
      </c>
      <c r="EM277">
        <v>-2.088888888888889</v>
      </c>
      <c r="EN277">
        <v>35.41622222222222</v>
      </c>
      <c r="EO277">
        <v>38.57599999999999</v>
      </c>
      <c r="EP277">
        <v>36.99255555555555</v>
      </c>
      <c r="EQ277">
        <v>38.15933333333333</v>
      </c>
      <c r="ER277">
        <v>37.708</v>
      </c>
      <c r="ES277">
        <v>0</v>
      </c>
      <c r="ET277">
        <v>0</v>
      </c>
      <c r="EU277">
        <v>0</v>
      </c>
      <c r="EV277">
        <v>1759097797.3</v>
      </c>
      <c r="EW277">
        <v>0</v>
      </c>
      <c r="EX277">
        <v>778.2538461538461</v>
      </c>
      <c r="EY277">
        <v>9.531624152988382</v>
      </c>
      <c r="EZ277">
        <v>5.931624035300358</v>
      </c>
      <c r="FA277">
        <v>-5.803846153846155</v>
      </c>
      <c r="FB277">
        <v>15</v>
      </c>
      <c r="FC277">
        <v>0</v>
      </c>
      <c r="FD277" t="s">
        <v>422</v>
      </c>
      <c r="FE277">
        <v>1747148579.5</v>
      </c>
      <c r="FF277">
        <v>1747148584.5</v>
      </c>
      <c r="FG277">
        <v>0</v>
      </c>
      <c r="FH277">
        <v>0.162</v>
      </c>
      <c r="FI277">
        <v>-0.001</v>
      </c>
      <c r="FJ277">
        <v>0.139</v>
      </c>
      <c r="FK277">
        <v>0.058</v>
      </c>
      <c r="FL277">
        <v>420</v>
      </c>
      <c r="FM277">
        <v>16</v>
      </c>
      <c r="FN277">
        <v>0.19</v>
      </c>
      <c r="FO277">
        <v>0.02</v>
      </c>
      <c r="FP277">
        <v>0.9444243749999999</v>
      </c>
      <c r="FQ277">
        <v>-0.465491065666047</v>
      </c>
      <c r="FR277">
        <v>0.06119879731730335</v>
      </c>
      <c r="FS277">
        <v>1</v>
      </c>
      <c r="FT277">
        <v>777.8882352941176</v>
      </c>
      <c r="FU277">
        <v>7.611917529182479</v>
      </c>
      <c r="FV277">
        <v>5.437006351135127</v>
      </c>
      <c r="FW277">
        <v>0</v>
      </c>
      <c r="FX277">
        <v>0.644563675</v>
      </c>
      <c r="FY277">
        <v>-0.0651151632270181</v>
      </c>
      <c r="FZ277">
        <v>0.008169038748186657</v>
      </c>
      <c r="GA277">
        <v>1</v>
      </c>
      <c r="GB277">
        <v>2</v>
      </c>
      <c r="GC277">
        <v>3</v>
      </c>
      <c r="GD277" t="s">
        <v>423</v>
      </c>
      <c r="GE277">
        <v>3.12671</v>
      </c>
      <c r="GF277">
        <v>2.73319</v>
      </c>
      <c r="GG277">
        <v>0.0860255</v>
      </c>
      <c r="GH277">
        <v>0.08636099999999999</v>
      </c>
      <c r="GI277">
        <v>0.109456</v>
      </c>
      <c r="GJ277">
        <v>0.10815</v>
      </c>
      <c r="GK277">
        <v>27378.7</v>
      </c>
      <c r="GL277">
        <v>26524.8</v>
      </c>
      <c r="GM277">
        <v>30498.2</v>
      </c>
      <c r="GN277">
        <v>29287.8</v>
      </c>
      <c r="GO277">
        <v>37482.8</v>
      </c>
      <c r="GP277">
        <v>34356</v>
      </c>
      <c r="GQ277">
        <v>46658.2</v>
      </c>
      <c r="GR277">
        <v>43510.3</v>
      </c>
      <c r="GS277">
        <v>1.8163</v>
      </c>
      <c r="GT277">
        <v>1.86948</v>
      </c>
      <c r="GU277">
        <v>0.0649169</v>
      </c>
      <c r="GV277">
        <v>0</v>
      </c>
      <c r="GW277">
        <v>29.1684</v>
      </c>
      <c r="GX277">
        <v>999.9</v>
      </c>
      <c r="GY277">
        <v>49</v>
      </c>
      <c r="GZ277">
        <v>30.8</v>
      </c>
      <c r="HA277">
        <v>24.1009</v>
      </c>
      <c r="HB277">
        <v>62.8858</v>
      </c>
      <c r="HC277">
        <v>13.3614</v>
      </c>
      <c r="HD277">
        <v>1</v>
      </c>
      <c r="HE277">
        <v>0.170414</v>
      </c>
      <c r="HF277">
        <v>-0.492775</v>
      </c>
      <c r="HG277">
        <v>20.2183</v>
      </c>
      <c r="HH277">
        <v>5.2393</v>
      </c>
      <c r="HI277">
        <v>11.974</v>
      </c>
      <c r="HJ277">
        <v>4.972</v>
      </c>
      <c r="HK277">
        <v>3.291</v>
      </c>
      <c r="HL277">
        <v>9999</v>
      </c>
      <c r="HM277">
        <v>9999</v>
      </c>
      <c r="HN277">
        <v>9999</v>
      </c>
      <c r="HO277">
        <v>4.9</v>
      </c>
      <c r="HP277">
        <v>4.97296</v>
      </c>
      <c r="HQ277">
        <v>1.87729</v>
      </c>
      <c r="HR277">
        <v>1.87542</v>
      </c>
      <c r="HS277">
        <v>1.8782</v>
      </c>
      <c r="HT277">
        <v>1.87497</v>
      </c>
      <c r="HU277">
        <v>1.87853</v>
      </c>
      <c r="HV277">
        <v>1.87561</v>
      </c>
      <c r="HW277">
        <v>1.87681</v>
      </c>
      <c r="HX277">
        <v>0</v>
      </c>
      <c r="HY277">
        <v>0</v>
      </c>
      <c r="HZ277">
        <v>0</v>
      </c>
      <c r="IA277">
        <v>0</v>
      </c>
      <c r="IB277" t="s">
        <v>424</v>
      </c>
      <c r="IC277" t="s">
        <v>425</v>
      </c>
      <c r="ID277" t="s">
        <v>426</v>
      </c>
      <c r="IE277" t="s">
        <v>426</v>
      </c>
      <c r="IF277" t="s">
        <v>426</v>
      </c>
      <c r="IG277" t="s">
        <v>426</v>
      </c>
      <c r="IH277">
        <v>0</v>
      </c>
      <c r="II277">
        <v>100</v>
      </c>
      <c r="IJ277">
        <v>100</v>
      </c>
      <c r="IK277">
        <v>0.177</v>
      </c>
      <c r="IL277">
        <v>0.2654</v>
      </c>
      <c r="IM277">
        <v>-0.2208080166734159</v>
      </c>
      <c r="IN277">
        <v>0.0009760521447082311</v>
      </c>
      <c r="IO277">
        <v>-1.213558287100738E-07</v>
      </c>
      <c r="IP277">
        <v>1.27618266518245E-10</v>
      </c>
      <c r="IQ277">
        <v>-0.04124942103459956</v>
      </c>
      <c r="IR277">
        <v>-0.001300910323688675</v>
      </c>
      <c r="IS277">
        <v>0.0007077955028906285</v>
      </c>
      <c r="IT277">
        <v>-5.887928008297181E-06</v>
      </c>
      <c r="IU277">
        <v>4</v>
      </c>
      <c r="IV277">
        <v>2095</v>
      </c>
      <c r="IW277">
        <v>1</v>
      </c>
      <c r="IX277">
        <v>25</v>
      </c>
      <c r="IY277">
        <v>199153.4</v>
      </c>
      <c r="IZ277">
        <v>199153.4</v>
      </c>
      <c r="JA277">
        <v>1.10474</v>
      </c>
      <c r="JB277">
        <v>2.56592</v>
      </c>
      <c r="JC277">
        <v>1.39893</v>
      </c>
      <c r="JD277">
        <v>2.34985</v>
      </c>
      <c r="JE277">
        <v>1.44897</v>
      </c>
      <c r="JF277">
        <v>2.54395</v>
      </c>
      <c r="JG277">
        <v>37.53</v>
      </c>
      <c r="JH277">
        <v>24.0175</v>
      </c>
      <c r="JI277">
        <v>18</v>
      </c>
      <c r="JJ277">
        <v>475.674</v>
      </c>
      <c r="JK277">
        <v>479.076</v>
      </c>
      <c r="JL277">
        <v>32.5701</v>
      </c>
      <c r="JM277">
        <v>29.413</v>
      </c>
      <c r="JN277">
        <v>29.9994</v>
      </c>
      <c r="JO277">
        <v>29.0099</v>
      </c>
      <c r="JP277">
        <v>29.0566</v>
      </c>
      <c r="JQ277">
        <v>22.1486</v>
      </c>
      <c r="JR277">
        <v>0</v>
      </c>
      <c r="JS277">
        <v>100</v>
      </c>
      <c r="JT277">
        <v>32.333</v>
      </c>
      <c r="JU277">
        <v>420</v>
      </c>
      <c r="JV277">
        <v>24.8797</v>
      </c>
      <c r="JW277">
        <v>100.829</v>
      </c>
      <c r="JX277">
        <v>100.09</v>
      </c>
    </row>
    <row r="278" spans="1:284">
      <c r="A278">
        <v>262</v>
      </c>
      <c r="B278">
        <v>1759097787.5</v>
      </c>
      <c r="C278">
        <v>3953.400000095367</v>
      </c>
      <c r="D278" t="s">
        <v>958</v>
      </c>
      <c r="E278" t="s">
        <v>959</v>
      </c>
      <c r="F278">
        <v>5</v>
      </c>
      <c r="G278" t="s">
        <v>917</v>
      </c>
      <c r="H278" t="s">
        <v>419</v>
      </c>
      <c r="I278">
        <v>1759097784.5</v>
      </c>
      <c r="J278">
        <f>(K278)/1000</f>
        <v>0</v>
      </c>
      <c r="K278">
        <f>1000*DK278*AI278*(DG278-DH278)/(100*CZ278*(1000-AI278*DG278))</f>
        <v>0</v>
      </c>
      <c r="L278">
        <f>DK278*AI278*(DF278-DE278*(1000-AI278*DH278)/(1000-AI278*DG278))/(100*CZ278)</f>
        <v>0</v>
      </c>
      <c r="M278">
        <f>DE278 - IF(AI278&gt;1, L278*CZ278*100.0/(AK278), 0)</f>
        <v>0</v>
      </c>
      <c r="N278">
        <f>((T278-J278/2)*M278-L278)/(T278+J278/2)</f>
        <v>0</v>
      </c>
      <c r="O278">
        <f>N278*(DL278+DM278)/1000.0</f>
        <v>0</v>
      </c>
      <c r="P278">
        <f>(DE278 - IF(AI278&gt;1, L278*CZ278*100.0/(AK278), 0))*(DL278+DM278)/1000.0</f>
        <v>0</v>
      </c>
      <c r="Q278">
        <f>2.0/((1/S278-1/R278)+SIGN(S278)*SQRT((1/S278-1/R278)*(1/S278-1/R278) + 4*DA278/((DA278+1)*(DA278+1))*(2*1/S278*1/R278-1/R278*1/R278)))</f>
        <v>0</v>
      </c>
      <c r="R278">
        <f>IF(LEFT(DB278,1)&lt;&gt;"0",IF(LEFT(DB278,1)="1",3.0,DC278),$D$5+$E$5*(DS278*DL278/($K$5*1000))+$F$5*(DS278*DL278/($K$5*1000))*MAX(MIN(CZ278,$J$5),$I$5)*MAX(MIN(CZ278,$J$5),$I$5)+$G$5*MAX(MIN(CZ278,$J$5),$I$5)*(DS278*DL278/($K$5*1000))+$H$5*(DS278*DL278/($K$5*1000))*(DS278*DL278/($K$5*1000)))</f>
        <v>0</v>
      </c>
      <c r="S278">
        <f>J278*(1000-(1000*0.61365*exp(17.502*W278/(240.97+W278))/(DL278+DM278)+DG278)/2)/(1000*0.61365*exp(17.502*W278/(240.97+W278))/(DL278+DM278)-DG278)</f>
        <v>0</v>
      </c>
      <c r="T278">
        <f>1/((DA278+1)/(Q278/1.6)+1/(R278/1.37)) + DA278/((DA278+1)/(Q278/1.6) + DA278/(R278/1.37))</f>
        <v>0</v>
      </c>
      <c r="U278">
        <f>(CV278*CY278)</f>
        <v>0</v>
      </c>
      <c r="V278">
        <f>(DN278+(U278+2*0.95*5.67E-8*(((DN278+$B$7)+273)^4-(DN278+273)^4)-44100*J278)/(1.84*29.3*R278+8*0.95*5.67E-8*(DN278+273)^3))</f>
        <v>0</v>
      </c>
      <c r="W278">
        <f>($C$7*DO278+$D$7*DP278+$E$7*V278)</f>
        <v>0</v>
      </c>
      <c r="X278">
        <f>0.61365*exp(17.502*W278/(240.97+W278))</f>
        <v>0</v>
      </c>
      <c r="Y278">
        <f>(Z278/AA278*100)</f>
        <v>0</v>
      </c>
      <c r="Z278">
        <f>DG278*(DL278+DM278)/1000</f>
        <v>0</v>
      </c>
      <c r="AA278">
        <f>0.61365*exp(17.502*DN278/(240.97+DN278))</f>
        <v>0</v>
      </c>
      <c r="AB278">
        <f>(X278-DG278*(DL278+DM278)/1000)</f>
        <v>0</v>
      </c>
      <c r="AC278">
        <f>(-J278*44100)</f>
        <v>0</v>
      </c>
      <c r="AD278">
        <f>2*29.3*R278*0.92*(DN278-W278)</f>
        <v>0</v>
      </c>
      <c r="AE278">
        <f>2*0.95*5.67E-8*(((DN278+$B$7)+273)^4-(W278+273)^4)</f>
        <v>0</v>
      </c>
      <c r="AF278">
        <f>U278+AE278+AC278+AD278</f>
        <v>0</v>
      </c>
      <c r="AG278">
        <v>6</v>
      </c>
      <c r="AH278">
        <v>1</v>
      </c>
      <c r="AI278">
        <f>IF(AG278*$H$13&gt;=AK278,1.0,(AK278/(AK278-AG278*$H$13)))</f>
        <v>0</v>
      </c>
      <c r="AJ278">
        <f>(AI278-1)*100</f>
        <v>0</v>
      </c>
      <c r="AK278">
        <f>MAX(0,($B$13+$C$13*DS278)/(1+$D$13*DS278)*DL278/(DN278+273)*$E$13)</f>
        <v>0</v>
      </c>
      <c r="AL278" t="s">
        <v>420</v>
      </c>
      <c r="AM278" t="s">
        <v>420</v>
      </c>
      <c r="AN278">
        <v>0</v>
      </c>
      <c r="AO278">
        <v>0</v>
      </c>
      <c r="AP278">
        <f>1-AN278/AO278</f>
        <v>0</v>
      </c>
      <c r="AQ278">
        <v>0</v>
      </c>
      <c r="AR278" t="s">
        <v>420</v>
      </c>
      <c r="AS278" t="s">
        <v>420</v>
      </c>
      <c r="AT278">
        <v>0</v>
      </c>
      <c r="AU278">
        <v>0</v>
      </c>
      <c r="AV278">
        <f>1-AT278/AU278</f>
        <v>0</v>
      </c>
      <c r="AW278">
        <v>0.5</v>
      </c>
      <c r="AX278">
        <f>CW278</f>
        <v>0</v>
      </c>
      <c r="AY278">
        <f>L278</f>
        <v>0</v>
      </c>
      <c r="AZ278">
        <f>AV278*AW278*AX278</f>
        <v>0</v>
      </c>
      <c r="BA278">
        <f>(AY278-AQ278)/AX278</f>
        <v>0</v>
      </c>
      <c r="BB278">
        <f>(AO278-AU278)/AU278</f>
        <v>0</v>
      </c>
      <c r="BC278">
        <f>AN278/(AP278+AN278/AU278)</f>
        <v>0</v>
      </c>
      <c r="BD278" t="s">
        <v>420</v>
      </c>
      <c r="BE278">
        <v>0</v>
      </c>
      <c r="BF278">
        <f>IF(BE278&lt;&gt;0, BE278, BC278)</f>
        <v>0</v>
      </c>
      <c r="BG278">
        <f>1-BF278/AU278</f>
        <v>0</v>
      </c>
      <c r="BH278">
        <f>(AU278-AT278)/(AU278-BF278)</f>
        <v>0</v>
      </c>
      <c r="BI278">
        <f>(AO278-AU278)/(AO278-BF278)</f>
        <v>0</v>
      </c>
      <c r="BJ278">
        <f>(AU278-AT278)/(AU278-AN278)</f>
        <v>0</v>
      </c>
      <c r="BK278">
        <f>(AO278-AU278)/(AO278-AN278)</f>
        <v>0</v>
      </c>
      <c r="BL278">
        <f>(BH278*BF278/AT278)</f>
        <v>0</v>
      </c>
      <c r="BM278">
        <f>(1-BL278)</f>
        <v>0</v>
      </c>
      <c r="CV278">
        <f>$B$11*DT278+$C$11*DU278+$F$11*EF278*(1-EI278)</f>
        <v>0</v>
      </c>
      <c r="CW278">
        <f>CV278*CX278</f>
        <v>0</v>
      </c>
      <c r="CX278">
        <f>($B$11*$D$9+$C$11*$D$9+$F$11*((ES278+EK278)/MAX(ES278+EK278+ET278, 0.1)*$I$9+ET278/MAX(ES278+EK278+ET278, 0.1)*$J$9))/($B$11+$C$11+$F$11)</f>
        <v>0</v>
      </c>
      <c r="CY278">
        <f>($B$11*$K$9+$C$11*$K$9+$F$11*((ES278+EK278)/MAX(ES278+EK278+ET278, 0.1)*$P$9+ET278/MAX(ES278+EK278+ET278, 0.1)*$Q$9))/($B$11+$C$11+$F$11)</f>
        <v>0</v>
      </c>
      <c r="CZ278">
        <v>5.52</v>
      </c>
      <c r="DA278">
        <v>0.5</v>
      </c>
      <c r="DB278" t="s">
        <v>421</v>
      </c>
      <c r="DC278">
        <v>2</v>
      </c>
      <c r="DD278">
        <v>1759097784.5</v>
      </c>
      <c r="DE278">
        <v>420.8591111111111</v>
      </c>
      <c r="DF278">
        <v>419.9738888888889</v>
      </c>
      <c r="DG278">
        <v>24.77773333333333</v>
      </c>
      <c r="DH278">
        <v>24.14866666666667</v>
      </c>
      <c r="DI278">
        <v>420.6811111111112</v>
      </c>
      <c r="DJ278">
        <v>24.51231111111111</v>
      </c>
      <c r="DK278">
        <v>499.9296666666667</v>
      </c>
      <c r="DL278">
        <v>90.68510000000001</v>
      </c>
      <c r="DM278">
        <v>0.05493321111111112</v>
      </c>
      <c r="DN278">
        <v>31.23078888888888</v>
      </c>
      <c r="DO278">
        <v>30.22676666666667</v>
      </c>
      <c r="DP278">
        <v>999.9000000000001</v>
      </c>
      <c r="DQ278">
        <v>0</v>
      </c>
      <c r="DR278">
        <v>0</v>
      </c>
      <c r="DS278">
        <v>10002.15666666667</v>
      </c>
      <c r="DT278">
        <v>0</v>
      </c>
      <c r="DU278">
        <v>2.26173</v>
      </c>
      <c r="DV278">
        <v>0.8850097777777778</v>
      </c>
      <c r="DW278">
        <v>431.5521111111111</v>
      </c>
      <c r="DX278">
        <v>430.3667777777778</v>
      </c>
      <c r="DY278">
        <v>0.6290859999999999</v>
      </c>
      <c r="DZ278">
        <v>419.9738888888889</v>
      </c>
      <c r="EA278">
        <v>24.14866666666667</v>
      </c>
      <c r="EB278">
        <v>2.246972222222222</v>
      </c>
      <c r="EC278">
        <v>2.189924444444444</v>
      </c>
      <c r="ED278">
        <v>19.3012</v>
      </c>
      <c r="EE278">
        <v>18.88877777777778</v>
      </c>
      <c r="EF278">
        <v>0.00500056</v>
      </c>
      <c r="EG278">
        <v>0</v>
      </c>
      <c r="EH278">
        <v>0</v>
      </c>
      <c r="EI278">
        <v>0</v>
      </c>
      <c r="EJ278">
        <v>780.9555555555555</v>
      </c>
      <c r="EK278">
        <v>0.00500056</v>
      </c>
      <c r="EL278">
        <v>-7.577777777777778</v>
      </c>
      <c r="EM278">
        <v>-2.722222222222222</v>
      </c>
      <c r="EN278">
        <v>35.51344444444445</v>
      </c>
      <c r="EO278">
        <v>38.57599999999999</v>
      </c>
      <c r="EP278">
        <v>36.99255555555555</v>
      </c>
      <c r="EQ278">
        <v>38.17333333333333</v>
      </c>
      <c r="ER278">
        <v>37.72888888888889</v>
      </c>
      <c r="ES278">
        <v>0</v>
      </c>
      <c r="ET278">
        <v>0</v>
      </c>
      <c r="EU278">
        <v>0</v>
      </c>
      <c r="EV278">
        <v>1759097799.1</v>
      </c>
      <c r="EW278">
        <v>0</v>
      </c>
      <c r="EX278">
        <v>778.308</v>
      </c>
      <c r="EY278">
        <v>5.676923469021109</v>
      </c>
      <c r="EZ278">
        <v>19.36153838011401</v>
      </c>
      <c r="FA278">
        <v>-6.472</v>
      </c>
      <c r="FB278">
        <v>15</v>
      </c>
      <c r="FC278">
        <v>0</v>
      </c>
      <c r="FD278" t="s">
        <v>422</v>
      </c>
      <c r="FE278">
        <v>1747148579.5</v>
      </c>
      <c r="FF278">
        <v>1747148584.5</v>
      </c>
      <c r="FG278">
        <v>0</v>
      </c>
      <c r="FH278">
        <v>0.162</v>
      </c>
      <c r="FI278">
        <v>-0.001</v>
      </c>
      <c r="FJ278">
        <v>0.139</v>
      </c>
      <c r="FK278">
        <v>0.058</v>
      </c>
      <c r="FL278">
        <v>420</v>
      </c>
      <c r="FM278">
        <v>16</v>
      </c>
      <c r="FN278">
        <v>0.19</v>
      </c>
      <c r="FO278">
        <v>0.02</v>
      </c>
      <c r="FP278">
        <v>0.9401803902439025</v>
      </c>
      <c r="FQ278">
        <v>-0.4086669198606272</v>
      </c>
      <c r="FR278">
        <v>0.05944949113974434</v>
      </c>
      <c r="FS278">
        <v>1</v>
      </c>
      <c r="FT278">
        <v>778.0794117647059</v>
      </c>
      <c r="FU278">
        <v>8.835752510776784</v>
      </c>
      <c r="FV278">
        <v>5.456877981138851</v>
      </c>
      <c r="FW278">
        <v>0</v>
      </c>
      <c r="FX278">
        <v>0.6433238048780487</v>
      </c>
      <c r="FY278">
        <v>-0.08435581881533018</v>
      </c>
      <c r="FZ278">
        <v>0.009382037381365631</v>
      </c>
      <c r="GA278">
        <v>1</v>
      </c>
      <c r="GB278">
        <v>2</v>
      </c>
      <c r="GC278">
        <v>3</v>
      </c>
      <c r="GD278" t="s">
        <v>423</v>
      </c>
      <c r="GE278">
        <v>3.12703</v>
      </c>
      <c r="GF278">
        <v>2.73275</v>
      </c>
      <c r="GG278">
        <v>0.08602600000000001</v>
      </c>
      <c r="GH278">
        <v>0.08635950000000001</v>
      </c>
      <c r="GI278">
        <v>0.109445</v>
      </c>
      <c r="GJ278">
        <v>0.108148</v>
      </c>
      <c r="GK278">
        <v>27378.6</v>
      </c>
      <c r="GL278">
        <v>26524.8</v>
      </c>
      <c r="GM278">
        <v>30498.1</v>
      </c>
      <c r="GN278">
        <v>29287.8</v>
      </c>
      <c r="GO278">
        <v>37483.3</v>
      </c>
      <c r="GP278">
        <v>34356</v>
      </c>
      <c r="GQ278">
        <v>46658.2</v>
      </c>
      <c r="GR278">
        <v>43510.2</v>
      </c>
      <c r="GS278">
        <v>1.81667</v>
      </c>
      <c r="GT278">
        <v>1.8691</v>
      </c>
      <c r="GU278">
        <v>0.0647157</v>
      </c>
      <c r="GV278">
        <v>0</v>
      </c>
      <c r="GW278">
        <v>29.1696</v>
      </c>
      <c r="GX278">
        <v>999.9</v>
      </c>
      <c r="GY278">
        <v>48.9</v>
      </c>
      <c r="GZ278">
        <v>30.8</v>
      </c>
      <c r="HA278">
        <v>24.051</v>
      </c>
      <c r="HB278">
        <v>62.5358</v>
      </c>
      <c r="HC278">
        <v>13.137</v>
      </c>
      <c r="HD278">
        <v>1</v>
      </c>
      <c r="HE278">
        <v>0.170457</v>
      </c>
      <c r="HF278">
        <v>-0.283333</v>
      </c>
      <c r="HG278">
        <v>20.219</v>
      </c>
      <c r="HH278">
        <v>5.2396</v>
      </c>
      <c r="HI278">
        <v>11.974</v>
      </c>
      <c r="HJ278">
        <v>4.9726</v>
      </c>
      <c r="HK278">
        <v>3.291</v>
      </c>
      <c r="HL278">
        <v>9999</v>
      </c>
      <c r="HM278">
        <v>9999</v>
      </c>
      <c r="HN278">
        <v>9999</v>
      </c>
      <c r="HO278">
        <v>4.9</v>
      </c>
      <c r="HP278">
        <v>4.97298</v>
      </c>
      <c r="HQ278">
        <v>1.87729</v>
      </c>
      <c r="HR278">
        <v>1.87545</v>
      </c>
      <c r="HS278">
        <v>1.8782</v>
      </c>
      <c r="HT278">
        <v>1.875</v>
      </c>
      <c r="HU278">
        <v>1.87853</v>
      </c>
      <c r="HV278">
        <v>1.87561</v>
      </c>
      <c r="HW278">
        <v>1.87683</v>
      </c>
      <c r="HX278">
        <v>0</v>
      </c>
      <c r="HY278">
        <v>0</v>
      </c>
      <c r="HZ278">
        <v>0</v>
      </c>
      <c r="IA278">
        <v>0</v>
      </c>
      <c r="IB278" t="s">
        <v>424</v>
      </c>
      <c r="IC278" t="s">
        <v>425</v>
      </c>
      <c r="ID278" t="s">
        <v>426</v>
      </c>
      <c r="IE278" t="s">
        <v>426</v>
      </c>
      <c r="IF278" t="s">
        <v>426</v>
      </c>
      <c r="IG278" t="s">
        <v>426</v>
      </c>
      <c r="IH278">
        <v>0</v>
      </c>
      <c r="II278">
        <v>100</v>
      </c>
      <c r="IJ278">
        <v>100</v>
      </c>
      <c r="IK278">
        <v>0.178</v>
      </c>
      <c r="IL278">
        <v>0.2652</v>
      </c>
      <c r="IM278">
        <v>-0.2208080166734159</v>
      </c>
      <c r="IN278">
        <v>0.0009760521447082311</v>
      </c>
      <c r="IO278">
        <v>-1.213558287100738E-07</v>
      </c>
      <c r="IP278">
        <v>1.27618266518245E-10</v>
      </c>
      <c r="IQ278">
        <v>-0.04124942103459956</v>
      </c>
      <c r="IR278">
        <v>-0.001300910323688675</v>
      </c>
      <c r="IS278">
        <v>0.0007077955028906285</v>
      </c>
      <c r="IT278">
        <v>-5.887928008297181E-06</v>
      </c>
      <c r="IU278">
        <v>4</v>
      </c>
      <c r="IV278">
        <v>2095</v>
      </c>
      <c r="IW278">
        <v>1</v>
      </c>
      <c r="IX278">
        <v>25</v>
      </c>
      <c r="IY278">
        <v>199153.5</v>
      </c>
      <c r="IZ278">
        <v>199153.4</v>
      </c>
      <c r="JA278">
        <v>1.10474</v>
      </c>
      <c r="JB278">
        <v>2.57568</v>
      </c>
      <c r="JC278">
        <v>1.39893</v>
      </c>
      <c r="JD278">
        <v>2.34863</v>
      </c>
      <c r="JE278">
        <v>1.44897</v>
      </c>
      <c r="JF278">
        <v>2.55371</v>
      </c>
      <c r="JG278">
        <v>37.53</v>
      </c>
      <c r="JH278">
        <v>24.0087</v>
      </c>
      <c r="JI278">
        <v>18</v>
      </c>
      <c r="JJ278">
        <v>475.887</v>
      </c>
      <c r="JK278">
        <v>478.834</v>
      </c>
      <c r="JL278">
        <v>32.4638</v>
      </c>
      <c r="JM278">
        <v>29.4143</v>
      </c>
      <c r="JN278">
        <v>29.9996</v>
      </c>
      <c r="JO278">
        <v>29.0111</v>
      </c>
      <c r="JP278">
        <v>29.0575</v>
      </c>
      <c r="JQ278">
        <v>22.1459</v>
      </c>
      <c r="JR278">
        <v>0</v>
      </c>
      <c r="JS278">
        <v>100</v>
      </c>
      <c r="JT278">
        <v>32.333</v>
      </c>
      <c r="JU278">
        <v>420</v>
      </c>
      <c r="JV278">
        <v>24.8797</v>
      </c>
      <c r="JW278">
        <v>100.829</v>
      </c>
      <c r="JX278">
        <v>100.09</v>
      </c>
    </row>
    <row r="279" spans="1:284">
      <c r="A279">
        <v>263</v>
      </c>
      <c r="B279">
        <v>1759097789.5</v>
      </c>
      <c r="C279">
        <v>3955.400000095367</v>
      </c>
      <c r="D279" t="s">
        <v>960</v>
      </c>
      <c r="E279" t="s">
        <v>961</v>
      </c>
      <c r="F279">
        <v>5</v>
      </c>
      <c r="G279" t="s">
        <v>917</v>
      </c>
      <c r="H279" t="s">
        <v>419</v>
      </c>
      <c r="I279">
        <v>1759097786.5</v>
      </c>
      <c r="J279">
        <f>(K279)/1000</f>
        <v>0</v>
      </c>
      <c r="K279">
        <f>1000*DK279*AI279*(DG279-DH279)/(100*CZ279*(1000-AI279*DG279))</f>
        <v>0</v>
      </c>
      <c r="L279">
        <f>DK279*AI279*(DF279-DE279*(1000-AI279*DH279)/(1000-AI279*DG279))/(100*CZ279)</f>
        <v>0</v>
      </c>
      <c r="M279">
        <f>DE279 - IF(AI279&gt;1, L279*CZ279*100.0/(AK279), 0)</f>
        <v>0</v>
      </c>
      <c r="N279">
        <f>((T279-J279/2)*M279-L279)/(T279+J279/2)</f>
        <v>0</v>
      </c>
      <c r="O279">
        <f>N279*(DL279+DM279)/1000.0</f>
        <v>0</v>
      </c>
      <c r="P279">
        <f>(DE279 - IF(AI279&gt;1, L279*CZ279*100.0/(AK279), 0))*(DL279+DM279)/1000.0</f>
        <v>0</v>
      </c>
      <c r="Q279">
        <f>2.0/((1/S279-1/R279)+SIGN(S279)*SQRT((1/S279-1/R279)*(1/S279-1/R279) + 4*DA279/((DA279+1)*(DA279+1))*(2*1/S279*1/R279-1/R279*1/R279)))</f>
        <v>0</v>
      </c>
      <c r="R279">
        <f>IF(LEFT(DB279,1)&lt;&gt;"0",IF(LEFT(DB279,1)="1",3.0,DC279),$D$5+$E$5*(DS279*DL279/($K$5*1000))+$F$5*(DS279*DL279/($K$5*1000))*MAX(MIN(CZ279,$J$5),$I$5)*MAX(MIN(CZ279,$J$5),$I$5)+$G$5*MAX(MIN(CZ279,$J$5),$I$5)*(DS279*DL279/($K$5*1000))+$H$5*(DS279*DL279/($K$5*1000))*(DS279*DL279/($K$5*1000)))</f>
        <v>0</v>
      </c>
      <c r="S279">
        <f>J279*(1000-(1000*0.61365*exp(17.502*W279/(240.97+W279))/(DL279+DM279)+DG279)/2)/(1000*0.61365*exp(17.502*W279/(240.97+W279))/(DL279+DM279)-DG279)</f>
        <v>0</v>
      </c>
      <c r="T279">
        <f>1/((DA279+1)/(Q279/1.6)+1/(R279/1.37)) + DA279/((DA279+1)/(Q279/1.6) + DA279/(R279/1.37))</f>
        <v>0</v>
      </c>
      <c r="U279">
        <f>(CV279*CY279)</f>
        <v>0</v>
      </c>
      <c r="V279">
        <f>(DN279+(U279+2*0.95*5.67E-8*(((DN279+$B$7)+273)^4-(DN279+273)^4)-44100*J279)/(1.84*29.3*R279+8*0.95*5.67E-8*(DN279+273)^3))</f>
        <v>0</v>
      </c>
      <c r="W279">
        <f>($C$7*DO279+$D$7*DP279+$E$7*V279)</f>
        <v>0</v>
      </c>
      <c r="X279">
        <f>0.61365*exp(17.502*W279/(240.97+W279))</f>
        <v>0</v>
      </c>
      <c r="Y279">
        <f>(Z279/AA279*100)</f>
        <v>0</v>
      </c>
      <c r="Z279">
        <f>DG279*(DL279+DM279)/1000</f>
        <v>0</v>
      </c>
      <c r="AA279">
        <f>0.61365*exp(17.502*DN279/(240.97+DN279))</f>
        <v>0</v>
      </c>
      <c r="AB279">
        <f>(X279-DG279*(DL279+DM279)/1000)</f>
        <v>0</v>
      </c>
      <c r="AC279">
        <f>(-J279*44100)</f>
        <v>0</v>
      </c>
      <c r="AD279">
        <f>2*29.3*R279*0.92*(DN279-W279)</f>
        <v>0</v>
      </c>
      <c r="AE279">
        <f>2*0.95*5.67E-8*(((DN279+$B$7)+273)^4-(W279+273)^4)</f>
        <v>0</v>
      </c>
      <c r="AF279">
        <f>U279+AE279+AC279+AD279</f>
        <v>0</v>
      </c>
      <c r="AG279">
        <v>6</v>
      </c>
      <c r="AH279">
        <v>1</v>
      </c>
      <c r="AI279">
        <f>IF(AG279*$H$13&gt;=AK279,1.0,(AK279/(AK279-AG279*$H$13)))</f>
        <v>0</v>
      </c>
      <c r="AJ279">
        <f>(AI279-1)*100</f>
        <v>0</v>
      </c>
      <c r="AK279">
        <f>MAX(0,($B$13+$C$13*DS279)/(1+$D$13*DS279)*DL279/(DN279+273)*$E$13)</f>
        <v>0</v>
      </c>
      <c r="AL279" t="s">
        <v>420</v>
      </c>
      <c r="AM279" t="s">
        <v>420</v>
      </c>
      <c r="AN279">
        <v>0</v>
      </c>
      <c r="AO279">
        <v>0</v>
      </c>
      <c r="AP279">
        <f>1-AN279/AO279</f>
        <v>0</v>
      </c>
      <c r="AQ279">
        <v>0</v>
      </c>
      <c r="AR279" t="s">
        <v>420</v>
      </c>
      <c r="AS279" t="s">
        <v>420</v>
      </c>
      <c r="AT279">
        <v>0</v>
      </c>
      <c r="AU279">
        <v>0</v>
      </c>
      <c r="AV279">
        <f>1-AT279/AU279</f>
        <v>0</v>
      </c>
      <c r="AW279">
        <v>0.5</v>
      </c>
      <c r="AX279">
        <f>CW279</f>
        <v>0</v>
      </c>
      <c r="AY279">
        <f>L279</f>
        <v>0</v>
      </c>
      <c r="AZ279">
        <f>AV279*AW279*AX279</f>
        <v>0</v>
      </c>
      <c r="BA279">
        <f>(AY279-AQ279)/AX279</f>
        <v>0</v>
      </c>
      <c r="BB279">
        <f>(AO279-AU279)/AU279</f>
        <v>0</v>
      </c>
      <c r="BC279">
        <f>AN279/(AP279+AN279/AU279)</f>
        <v>0</v>
      </c>
      <c r="BD279" t="s">
        <v>420</v>
      </c>
      <c r="BE279">
        <v>0</v>
      </c>
      <c r="BF279">
        <f>IF(BE279&lt;&gt;0, BE279, BC279)</f>
        <v>0</v>
      </c>
      <c r="BG279">
        <f>1-BF279/AU279</f>
        <v>0</v>
      </c>
      <c r="BH279">
        <f>(AU279-AT279)/(AU279-BF279)</f>
        <v>0</v>
      </c>
      <c r="BI279">
        <f>(AO279-AU279)/(AO279-BF279)</f>
        <v>0</v>
      </c>
      <c r="BJ279">
        <f>(AU279-AT279)/(AU279-AN279)</f>
        <v>0</v>
      </c>
      <c r="BK279">
        <f>(AO279-AU279)/(AO279-AN279)</f>
        <v>0</v>
      </c>
      <c r="BL279">
        <f>(BH279*BF279/AT279)</f>
        <v>0</v>
      </c>
      <c r="BM279">
        <f>(1-BL279)</f>
        <v>0</v>
      </c>
      <c r="CV279">
        <f>$B$11*DT279+$C$11*DU279+$F$11*EF279*(1-EI279)</f>
        <v>0</v>
      </c>
      <c r="CW279">
        <f>CV279*CX279</f>
        <v>0</v>
      </c>
      <c r="CX279">
        <f>($B$11*$D$9+$C$11*$D$9+$F$11*((ES279+EK279)/MAX(ES279+EK279+ET279, 0.1)*$I$9+ET279/MAX(ES279+EK279+ET279, 0.1)*$J$9))/($B$11+$C$11+$F$11)</f>
        <v>0</v>
      </c>
      <c r="CY279">
        <f>($B$11*$K$9+$C$11*$K$9+$F$11*((ES279+EK279)/MAX(ES279+EK279+ET279, 0.1)*$P$9+ET279/MAX(ES279+EK279+ET279, 0.1)*$Q$9))/($B$11+$C$11+$F$11)</f>
        <v>0</v>
      </c>
      <c r="CZ279">
        <v>5.52</v>
      </c>
      <c r="DA279">
        <v>0.5</v>
      </c>
      <c r="DB279" t="s">
        <v>421</v>
      </c>
      <c r="DC279">
        <v>2</v>
      </c>
      <c r="DD279">
        <v>1759097786.5</v>
      </c>
      <c r="DE279">
        <v>420.8698888888889</v>
      </c>
      <c r="DF279">
        <v>419.9406666666667</v>
      </c>
      <c r="DG279">
        <v>24.77327777777778</v>
      </c>
      <c r="DH279">
        <v>24.14804444444444</v>
      </c>
      <c r="DI279">
        <v>420.6918888888889</v>
      </c>
      <c r="DJ279">
        <v>24.50795555555556</v>
      </c>
      <c r="DK279">
        <v>500.0521111111111</v>
      </c>
      <c r="DL279">
        <v>90.68497777777777</v>
      </c>
      <c r="DM279">
        <v>0.05485872222222223</v>
      </c>
      <c r="DN279">
        <v>31.22601111111111</v>
      </c>
      <c r="DO279">
        <v>30.2241</v>
      </c>
      <c r="DP279">
        <v>999.9000000000001</v>
      </c>
      <c r="DQ279">
        <v>0</v>
      </c>
      <c r="DR279">
        <v>0</v>
      </c>
      <c r="DS279">
        <v>10021.4</v>
      </c>
      <c r="DT279">
        <v>0</v>
      </c>
      <c r="DU279">
        <v>2.26173</v>
      </c>
      <c r="DV279">
        <v>0.9291143333333333</v>
      </c>
      <c r="DW279">
        <v>431.5611111111111</v>
      </c>
      <c r="DX279">
        <v>430.3322222222222</v>
      </c>
      <c r="DY279">
        <v>0.6252524444444444</v>
      </c>
      <c r="DZ279">
        <v>419.9406666666667</v>
      </c>
      <c r="EA279">
        <v>24.14804444444444</v>
      </c>
      <c r="EB279">
        <v>2.246565555555556</v>
      </c>
      <c r="EC279">
        <v>2.189864444444444</v>
      </c>
      <c r="ED279">
        <v>19.29828888888889</v>
      </c>
      <c r="EE279">
        <v>18.88834444444445</v>
      </c>
      <c r="EF279">
        <v>0.00500056</v>
      </c>
      <c r="EG279">
        <v>0</v>
      </c>
      <c r="EH279">
        <v>0</v>
      </c>
      <c r="EI279">
        <v>0</v>
      </c>
      <c r="EJ279">
        <v>777.0999999999999</v>
      </c>
      <c r="EK279">
        <v>0.00500056</v>
      </c>
      <c r="EL279">
        <v>-5.488888888888889</v>
      </c>
      <c r="EM279">
        <v>-2.666666666666667</v>
      </c>
      <c r="EN279">
        <v>35.49966666666666</v>
      </c>
      <c r="EO279">
        <v>38.59</v>
      </c>
      <c r="EP279">
        <v>37.02033333333333</v>
      </c>
      <c r="EQ279">
        <v>38.20111111111111</v>
      </c>
      <c r="ER279">
        <v>37.77066666666667</v>
      </c>
      <c r="ES279">
        <v>0</v>
      </c>
      <c r="ET279">
        <v>0</v>
      </c>
      <c r="EU279">
        <v>0</v>
      </c>
      <c r="EV279">
        <v>1759097800.9</v>
      </c>
      <c r="EW279">
        <v>0</v>
      </c>
      <c r="EX279">
        <v>778.1423076923076</v>
      </c>
      <c r="EY279">
        <v>-3.517948321178875</v>
      </c>
      <c r="EZ279">
        <v>20.07179480144493</v>
      </c>
      <c r="FA279">
        <v>-5.326923076923076</v>
      </c>
      <c r="FB279">
        <v>15</v>
      </c>
      <c r="FC279">
        <v>0</v>
      </c>
      <c r="FD279" t="s">
        <v>422</v>
      </c>
      <c r="FE279">
        <v>1747148579.5</v>
      </c>
      <c r="FF279">
        <v>1747148584.5</v>
      </c>
      <c r="FG279">
        <v>0</v>
      </c>
      <c r="FH279">
        <v>0.162</v>
      </c>
      <c r="FI279">
        <v>-0.001</v>
      </c>
      <c r="FJ279">
        <v>0.139</v>
      </c>
      <c r="FK279">
        <v>0.058</v>
      </c>
      <c r="FL279">
        <v>420</v>
      </c>
      <c r="FM279">
        <v>16</v>
      </c>
      <c r="FN279">
        <v>0.19</v>
      </c>
      <c r="FO279">
        <v>0.02</v>
      </c>
      <c r="FP279">
        <v>0.9317177999999998</v>
      </c>
      <c r="FQ279">
        <v>-0.09081408630393956</v>
      </c>
      <c r="FR279">
        <v>0.05244032017455653</v>
      </c>
      <c r="FS279">
        <v>1</v>
      </c>
      <c r="FT279">
        <v>777.8735294117646</v>
      </c>
      <c r="FU279">
        <v>0.2429336602892253</v>
      </c>
      <c r="FV279">
        <v>5.283120113293648</v>
      </c>
      <c r="FW279">
        <v>1</v>
      </c>
      <c r="FX279">
        <v>0.6399071</v>
      </c>
      <c r="FY279">
        <v>-0.1155497335834897</v>
      </c>
      <c r="FZ279">
        <v>0.01131214551223595</v>
      </c>
      <c r="GA279">
        <v>0</v>
      </c>
      <c r="GB279">
        <v>2</v>
      </c>
      <c r="GC279">
        <v>3</v>
      </c>
      <c r="GD279" t="s">
        <v>423</v>
      </c>
      <c r="GE279">
        <v>3.12694</v>
      </c>
      <c r="GF279">
        <v>2.73223</v>
      </c>
      <c r="GG279">
        <v>0.0860345</v>
      </c>
      <c r="GH279">
        <v>0.0863657</v>
      </c>
      <c r="GI279">
        <v>0.109428</v>
      </c>
      <c r="GJ279">
        <v>0.108146</v>
      </c>
      <c r="GK279">
        <v>27378.3</v>
      </c>
      <c r="GL279">
        <v>26524.8</v>
      </c>
      <c r="GM279">
        <v>30498.1</v>
      </c>
      <c r="GN279">
        <v>29287.9</v>
      </c>
      <c r="GO279">
        <v>37483.8</v>
      </c>
      <c r="GP279">
        <v>34356</v>
      </c>
      <c r="GQ279">
        <v>46657.9</v>
      </c>
      <c r="GR279">
        <v>43510.2</v>
      </c>
      <c r="GS279">
        <v>1.81667</v>
      </c>
      <c r="GT279">
        <v>1.86892</v>
      </c>
      <c r="GU279">
        <v>0.06453689999999999</v>
      </c>
      <c r="GV279">
        <v>0</v>
      </c>
      <c r="GW279">
        <v>29.1709</v>
      </c>
      <c r="GX279">
        <v>999.9</v>
      </c>
      <c r="GY279">
        <v>48.9</v>
      </c>
      <c r="GZ279">
        <v>30.8</v>
      </c>
      <c r="HA279">
        <v>24.0496</v>
      </c>
      <c r="HB279">
        <v>62.8458</v>
      </c>
      <c r="HC279">
        <v>13.3413</v>
      </c>
      <c r="HD279">
        <v>1</v>
      </c>
      <c r="HE279">
        <v>0.170373</v>
      </c>
      <c r="HF279">
        <v>-0.427786</v>
      </c>
      <c r="HG279">
        <v>20.2191</v>
      </c>
      <c r="HH279">
        <v>5.2399</v>
      </c>
      <c r="HI279">
        <v>11.974</v>
      </c>
      <c r="HJ279">
        <v>4.97315</v>
      </c>
      <c r="HK279">
        <v>3.291</v>
      </c>
      <c r="HL279">
        <v>9999</v>
      </c>
      <c r="HM279">
        <v>9999</v>
      </c>
      <c r="HN279">
        <v>9999</v>
      </c>
      <c r="HO279">
        <v>4.9</v>
      </c>
      <c r="HP279">
        <v>4.97298</v>
      </c>
      <c r="HQ279">
        <v>1.87729</v>
      </c>
      <c r="HR279">
        <v>1.87543</v>
      </c>
      <c r="HS279">
        <v>1.8782</v>
      </c>
      <c r="HT279">
        <v>1.87499</v>
      </c>
      <c r="HU279">
        <v>1.87853</v>
      </c>
      <c r="HV279">
        <v>1.87561</v>
      </c>
      <c r="HW279">
        <v>1.87683</v>
      </c>
      <c r="HX279">
        <v>0</v>
      </c>
      <c r="HY279">
        <v>0</v>
      </c>
      <c r="HZ279">
        <v>0</v>
      </c>
      <c r="IA279">
        <v>0</v>
      </c>
      <c r="IB279" t="s">
        <v>424</v>
      </c>
      <c r="IC279" t="s">
        <v>425</v>
      </c>
      <c r="ID279" t="s">
        <v>426</v>
      </c>
      <c r="IE279" t="s">
        <v>426</v>
      </c>
      <c r="IF279" t="s">
        <v>426</v>
      </c>
      <c r="IG279" t="s">
        <v>426</v>
      </c>
      <c r="IH279">
        <v>0</v>
      </c>
      <c r="II279">
        <v>100</v>
      </c>
      <c r="IJ279">
        <v>100</v>
      </c>
      <c r="IK279">
        <v>0.178</v>
      </c>
      <c r="IL279">
        <v>0.2652</v>
      </c>
      <c r="IM279">
        <v>-0.2208080166734159</v>
      </c>
      <c r="IN279">
        <v>0.0009760521447082311</v>
      </c>
      <c r="IO279">
        <v>-1.213558287100738E-07</v>
      </c>
      <c r="IP279">
        <v>1.27618266518245E-10</v>
      </c>
      <c r="IQ279">
        <v>-0.04124942103459956</v>
      </c>
      <c r="IR279">
        <v>-0.001300910323688675</v>
      </c>
      <c r="IS279">
        <v>0.0007077955028906285</v>
      </c>
      <c r="IT279">
        <v>-5.887928008297181E-06</v>
      </c>
      <c r="IU279">
        <v>4</v>
      </c>
      <c r="IV279">
        <v>2095</v>
      </c>
      <c r="IW279">
        <v>1</v>
      </c>
      <c r="IX279">
        <v>25</v>
      </c>
      <c r="IY279">
        <v>199153.5</v>
      </c>
      <c r="IZ279">
        <v>199153.4</v>
      </c>
      <c r="JA279">
        <v>1.10474</v>
      </c>
      <c r="JB279">
        <v>2.55859</v>
      </c>
      <c r="JC279">
        <v>1.39893</v>
      </c>
      <c r="JD279">
        <v>2.34863</v>
      </c>
      <c r="JE279">
        <v>1.44897</v>
      </c>
      <c r="JF279">
        <v>2.59277</v>
      </c>
      <c r="JG279">
        <v>37.53</v>
      </c>
      <c r="JH279">
        <v>24.0175</v>
      </c>
      <c r="JI279">
        <v>18</v>
      </c>
      <c r="JJ279">
        <v>475.889</v>
      </c>
      <c r="JK279">
        <v>478.728</v>
      </c>
      <c r="JL279">
        <v>32.3463</v>
      </c>
      <c r="JM279">
        <v>29.4152</v>
      </c>
      <c r="JN279">
        <v>29.9997</v>
      </c>
      <c r="JO279">
        <v>29.0113</v>
      </c>
      <c r="JP279">
        <v>29.0587</v>
      </c>
      <c r="JQ279">
        <v>22.1455</v>
      </c>
      <c r="JR279">
        <v>0</v>
      </c>
      <c r="JS279">
        <v>100</v>
      </c>
      <c r="JT279">
        <v>32.1092</v>
      </c>
      <c r="JU279">
        <v>420</v>
      </c>
      <c r="JV279">
        <v>24.8797</v>
      </c>
      <c r="JW279">
        <v>100.829</v>
      </c>
      <c r="JX279">
        <v>100.09</v>
      </c>
    </row>
    <row r="280" spans="1:284">
      <c r="A280">
        <v>264</v>
      </c>
      <c r="B280">
        <v>1759097791.5</v>
      </c>
      <c r="C280">
        <v>3957.400000095367</v>
      </c>
      <c r="D280" t="s">
        <v>962</v>
      </c>
      <c r="E280" t="s">
        <v>963</v>
      </c>
      <c r="F280">
        <v>5</v>
      </c>
      <c r="G280" t="s">
        <v>917</v>
      </c>
      <c r="H280" t="s">
        <v>419</v>
      </c>
      <c r="I280">
        <v>1759097788.5</v>
      </c>
      <c r="J280">
        <f>(K280)/1000</f>
        <v>0</v>
      </c>
      <c r="K280">
        <f>1000*DK280*AI280*(DG280-DH280)/(100*CZ280*(1000-AI280*DG280))</f>
        <v>0</v>
      </c>
      <c r="L280">
        <f>DK280*AI280*(DF280-DE280*(1000-AI280*DH280)/(1000-AI280*DG280))/(100*CZ280)</f>
        <v>0</v>
      </c>
      <c r="M280">
        <f>DE280 - IF(AI280&gt;1, L280*CZ280*100.0/(AK280), 0)</f>
        <v>0</v>
      </c>
      <c r="N280">
        <f>((T280-J280/2)*M280-L280)/(T280+J280/2)</f>
        <v>0</v>
      </c>
      <c r="O280">
        <f>N280*(DL280+DM280)/1000.0</f>
        <v>0</v>
      </c>
      <c r="P280">
        <f>(DE280 - IF(AI280&gt;1, L280*CZ280*100.0/(AK280), 0))*(DL280+DM280)/1000.0</f>
        <v>0</v>
      </c>
      <c r="Q280">
        <f>2.0/((1/S280-1/R280)+SIGN(S280)*SQRT((1/S280-1/R280)*(1/S280-1/R280) + 4*DA280/((DA280+1)*(DA280+1))*(2*1/S280*1/R280-1/R280*1/R280)))</f>
        <v>0</v>
      </c>
      <c r="R280">
        <f>IF(LEFT(DB280,1)&lt;&gt;"0",IF(LEFT(DB280,1)="1",3.0,DC280),$D$5+$E$5*(DS280*DL280/($K$5*1000))+$F$5*(DS280*DL280/($K$5*1000))*MAX(MIN(CZ280,$J$5),$I$5)*MAX(MIN(CZ280,$J$5),$I$5)+$G$5*MAX(MIN(CZ280,$J$5),$I$5)*(DS280*DL280/($K$5*1000))+$H$5*(DS280*DL280/($K$5*1000))*(DS280*DL280/($K$5*1000)))</f>
        <v>0</v>
      </c>
      <c r="S280">
        <f>J280*(1000-(1000*0.61365*exp(17.502*W280/(240.97+W280))/(DL280+DM280)+DG280)/2)/(1000*0.61365*exp(17.502*W280/(240.97+W280))/(DL280+DM280)-DG280)</f>
        <v>0</v>
      </c>
      <c r="T280">
        <f>1/((DA280+1)/(Q280/1.6)+1/(R280/1.37)) + DA280/((DA280+1)/(Q280/1.6) + DA280/(R280/1.37))</f>
        <v>0</v>
      </c>
      <c r="U280">
        <f>(CV280*CY280)</f>
        <v>0</v>
      </c>
      <c r="V280">
        <f>(DN280+(U280+2*0.95*5.67E-8*(((DN280+$B$7)+273)^4-(DN280+273)^4)-44100*J280)/(1.84*29.3*R280+8*0.95*5.67E-8*(DN280+273)^3))</f>
        <v>0</v>
      </c>
      <c r="W280">
        <f>($C$7*DO280+$D$7*DP280+$E$7*V280)</f>
        <v>0</v>
      </c>
      <c r="X280">
        <f>0.61365*exp(17.502*W280/(240.97+W280))</f>
        <v>0</v>
      </c>
      <c r="Y280">
        <f>(Z280/AA280*100)</f>
        <v>0</v>
      </c>
      <c r="Z280">
        <f>DG280*(DL280+DM280)/1000</f>
        <v>0</v>
      </c>
      <c r="AA280">
        <f>0.61365*exp(17.502*DN280/(240.97+DN280))</f>
        <v>0</v>
      </c>
      <c r="AB280">
        <f>(X280-DG280*(DL280+DM280)/1000)</f>
        <v>0</v>
      </c>
      <c r="AC280">
        <f>(-J280*44100)</f>
        <v>0</v>
      </c>
      <c r="AD280">
        <f>2*29.3*R280*0.92*(DN280-W280)</f>
        <v>0</v>
      </c>
      <c r="AE280">
        <f>2*0.95*5.67E-8*(((DN280+$B$7)+273)^4-(W280+273)^4)</f>
        <v>0</v>
      </c>
      <c r="AF280">
        <f>U280+AE280+AC280+AD280</f>
        <v>0</v>
      </c>
      <c r="AG280">
        <v>6</v>
      </c>
      <c r="AH280">
        <v>1</v>
      </c>
      <c r="AI280">
        <f>IF(AG280*$H$13&gt;=AK280,1.0,(AK280/(AK280-AG280*$H$13)))</f>
        <v>0</v>
      </c>
      <c r="AJ280">
        <f>(AI280-1)*100</f>
        <v>0</v>
      </c>
      <c r="AK280">
        <f>MAX(0,($B$13+$C$13*DS280)/(1+$D$13*DS280)*DL280/(DN280+273)*$E$13)</f>
        <v>0</v>
      </c>
      <c r="AL280" t="s">
        <v>420</v>
      </c>
      <c r="AM280" t="s">
        <v>420</v>
      </c>
      <c r="AN280">
        <v>0</v>
      </c>
      <c r="AO280">
        <v>0</v>
      </c>
      <c r="AP280">
        <f>1-AN280/AO280</f>
        <v>0</v>
      </c>
      <c r="AQ280">
        <v>0</v>
      </c>
      <c r="AR280" t="s">
        <v>420</v>
      </c>
      <c r="AS280" t="s">
        <v>420</v>
      </c>
      <c r="AT280">
        <v>0</v>
      </c>
      <c r="AU280">
        <v>0</v>
      </c>
      <c r="AV280">
        <f>1-AT280/AU280</f>
        <v>0</v>
      </c>
      <c r="AW280">
        <v>0.5</v>
      </c>
      <c r="AX280">
        <f>CW280</f>
        <v>0</v>
      </c>
      <c r="AY280">
        <f>L280</f>
        <v>0</v>
      </c>
      <c r="AZ280">
        <f>AV280*AW280*AX280</f>
        <v>0</v>
      </c>
      <c r="BA280">
        <f>(AY280-AQ280)/AX280</f>
        <v>0</v>
      </c>
      <c r="BB280">
        <f>(AO280-AU280)/AU280</f>
        <v>0</v>
      </c>
      <c r="BC280">
        <f>AN280/(AP280+AN280/AU280)</f>
        <v>0</v>
      </c>
      <c r="BD280" t="s">
        <v>420</v>
      </c>
      <c r="BE280">
        <v>0</v>
      </c>
      <c r="BF280">
        <f>IF(BE280&lt;&gt;0, BE280, BC280)</f>
        <v>0</v>
      </c>
      <c r="BG280">
        <f>1-BF280/AU280</f>
        <v>0</v>
      </c>
      <c r="BH280">
        <f>(AU280-AT280)/(AU280-BF280)</f>
        <v>0</v>
      </c>
      <c r="BI280">
        <f>(AO280-AU280)/(AO280-BF280)</f>
        <v>0</v>
      </c>
      <c r="BJ280">
        <f>(AU280-AT280)/(AU280-AN280)</f>
        <v>0</v>
      </c>
      <c r="BK280">
        <f>(AO280-AU280)/(AO280-AN280)</f>
        <v>0</v>
      </c>
      <c r="BL280">
        <f>(BH280*BF280/AT280)</f>
        <v>0</v>
      </c>
      <c r="BM280">
        <f>(1-BL280)</f>
        <v>0</v>
      </c>
      <c r="CV280">
        <f>$B$11*DT280+$C$11*DU280+$F$11*EF280*(1-EI280)</f>
        <v>0</v>
      </c>
      <c r="CW280">
        <f>CV280*CX280</f>
        <v>0</v>
      </c>
      <c r="CX280">
        <f>($B$11*$D$9+$C$11*$D$9+$F$11*((ES280+EK280)/MAX(ES280+EK280+ET280, 0.1)*$I$9+ET280/MAX(ES280+EK280+ET280, 0.1)*$J$9))/($B$11+$C$11+$F$11)</f>
        <v>0</v>
      </c>
      <c r="CY280">
        <f>($B$11*$K$9+$C$11*$K$9+$F$11*((ES280+EK280)/MAX(ES280+EK280+ET280, 0.1)*$P$9+ET280/MAX(ES280+EK280+ET280, 0.1)*$Q$9))/($B$11+$C$11+$F$11)</f>
        <v>0</v>
      </c>
      <c r="CZ280">
        <v>5.52</v>
      </c>
      <c r="DA280">
        <v>0.5</v>
      </c>
      <c r="DB280" t="s">
        <v>421</v>
      </c>
      <c r="DC280">
        <v>2</v>
      </c>
      <c r="DD280">
        <v>1759097788.5</v>
      </c>
      <c r="DE280">
        <v>420.8981111111111</v>
      </c>
      <c r="DF280">
        <v>419.9374444444445</v>
      </c>
      <c r="DG280">
        <v>24.76874444444444</v>
      </c>
      <c r="DH280">
        <v>24.14757777777778</v>
      </c>
      <c r="DI280">
        <v>420.7201111111111</v>
      </c>
      <c r="DJ280">
        <v>24.50352222222222</v>
      </c>
      <c r="DK280">
        <v>500.1141111111111</v>
      </c>
      <c r="DL280">
        <v>90.68486666666666</v>
      </c>
      <c r="DM280">
        <v>0.05462958888888889</v>
      </c>
      <c r="DN280">
        <v>31.21933333333333</v>
      </c>
      <c r="DO280">
        <v>30.22148888888889</v>
      </c>
      <c r="DP280">
        <v>999.9000000000001</v>
      </c>
      <c r="DQ280">
        <v>0</v>
      </c>
      <c r="DR280">
        <v>0</v>
      </c>
      <c r="DS280">
        <v>10017.65555555556</v>
      </c>
      <c r="DT280">
        <v>0</v>
      </c>
      <c r="DU280">
        <v>2.26173</v>
      </c>
      <c r="DV280">
        <v>0.9605203333333332</v>
      </c>
      <c r="DW280">
        <v>431.588</v>
      </c>
      <c r="DX280">
        <v>430.3287777777778</v>
      </c>
      <c r="DY280">
        <v>0.6211924444444444</v>
      </c>
      <c r="DZ280">
        <v>419.9374444444445</v>
      </c>
      <c r="EA280">
        <v>24.14757777777778</v>
      </c>
      <c r="EB280">
        <v>2.246152222222223</v>
      </c>
      <c r="EC280">
        <v>2.189817777777778</v>
      </c>
      <c r="ED280">
        <v>19.29533333333334</v>
      </c>
      <c r="EE280">
        <v>18.88802222222222</v>
      </c>
      <c r="EF280">
        <v>0.00500056</v>
      </c>
      <c r="EG280">
        <v>0</v>
      </c>
      <c r="EH280">
        <v>0</v>
      </c>
      <c r="EI280">
        <v>0</v>
      </c>
      <c r="EJ280">
        <v>775.3777777777777</v>
      </c>
      <c r="EK280">
        <v>0.00500056</v>
      </c>
      <c r="EL280">
        <v>-5.911111111111111</v>
      </c>
      <c r="EM280">
        <v>-2.688888888888889</v>
      </c>
      <c r="EN280">
        <v>35.48577777777777</v>
      </c>
      <c r="EO280">
        <v>38.57599999999999</v>
      </c>
      <c r="EP280">
        <v>37.00644444444444</v>
      </c>
      <c r="EQ280">
        <v>38.15255555555555</v>
      </c>
      <c r="ER280">
        <v>37.68722222222222</v>
      </c>
      <c r="ES280">
        <v>0</v>
      </c>
      <c r="ET280">
        <v>0</v>
      </c>
      <c r="EU280">
        <v>0</v>
      </c>
      <c r="EV280">
        <v>1759097803.3</v>
      </c>
      <c r="EW280">
        <v>0</v>
      </c>
      <c r="EX280">
        <v>777.5692307692306</v>
      </c>
      <c r="EY280">
        <v>-9.764102105318191</v>
      </c>
      <c r="EZ280">
        <v>-17.92820506009845</v>
      </c>
      <c r="FA280">
        <v>-5.584615384615384</v>
      </c>
      <c r="FB280">
        <v>15</v>
      </c>
      <c r="FC280">
        <v>0</v>
      </c>
      <c r="FD280" t="s">
        <v>422</v>
      </c>
      <c r="FE280">
        <v>1747148579.5</v>
      </c>
      <c r="FF280">
        <v>1747148584.5</v>
      </c>
      <c r="FG280">
        <v>0</v>
      </c>
      <c r="FH280">
        <v>0.162</v>
      </c>
      <c r="FI280">
        <v>-0.001</v>
      </c>
      <c r="FJ280">
        <v>0.139</v>
      </c>
      <c r="FK280">
        <v>0.058</v>
      </c>
      <c r="FL280">
        <v>420</v>
      </c>
      <c r="FM280">
        <v>16</v>
      </c>
      <c r="FN280">
        <v>0.19</v>
      </c>
      <c r="FO280">
        <v>0.02</v>
      </c>
      <c r="FP280">
        <v>0.9284913658536585</v>
      </c>
      <c r="FQ280">
        <v>0.02273703135888591</v>
      </c>
      <c r="FR280">
        <v>0.0477559341038833</v>
      </c>
      <c r="FS280">
        <v>1</v>
      </c>
      <c r="FT280">
        <v>777.9647058823529</v>
      </c>
      <c r="FU280">
        <v>0.09472894898680655</v>
      </c>
      <c r="FV280">
        <v>4.761233302470448</v>
      </c>
      <c r="FW280">
        <v>1</v>
      </c>
      <c r="FX280">
        <v>0.6376382195121951</v>
      </c>
      <c r="FY280">
        <v>-0.1229334982578393</v>
      </c>
      <c r="FZ280">
        <v>0.01221998857033555</v>
      </c>
      <c r="GA280">
        <v>0</v>
      </c>
      <c r="GB280">
        <v>2</v>
      </c>
      <c r="GC280">
        <v>3</v>
      </c>
      <c r="GD280" t="s">
        <v>423</v>
      </c>
      <c r="GE280">
        <v>3.1267</v>
      </c>
      <c r="GF280">
        <v>2.73233</v>
      </c>
      <c r="GG280">
        <v>0.0860379</v>
      </c>
      <c r="GH280">
        <v>0.086371</v>
      </c>
      <c r="GI280">
        <v>0.109415</v>
      </c>
      <c r="GJ280">
        <v>0.108144</v>
      </c>
      <c r="GK280">
        <v>27378</v>
      </c>
      <c r="GL280">
        <v>26524.7</v>
      </c>
      <c r="GM280">
        <v>30497.9</v>
      </c>
      <c r="GN280">
        <v>29288</v>
      </c>
      <c r="GO280">
        <v>37484.1</v>
      </c>
      <c r="GP280">
        <v>34356.3</v>
      </c>
      <c r="GQ280">
        <v>46657.7</v>
      </c>
      <c r="GR280">
        <v>43510.4</v>
      </c>
      <c r="GS280">
        <v>1.81628</v>
      </c>
      <c r="GT280">
        <v>1.86925</v>
      </c>
      <c r="GU280">
        <v>0.0640675</v>
      </c>
      <c r="GV280">
        <v>0</v>
      </c>
      <c r="GW280">
        <v>29.1728</v>
      </c>
      <c r="GX280">
        <v>999.9</v>
      </c>
      <c r="GY280">
        <v>48.9</v>
      </c>
      <c r="GZ280">
        <v>30.8</v>
      </c>
      <c r="HA280">
        <v>24.05</v>
      </c>
      <c r="HB280">
        <v>62.8558</v>
      </c>
      <c r="HC280">
        <v>13.2412</v>
      </c>
      <c r="HD280">
        <v>1</v>
      </c>
      <c r="HE280">
        <v>0.170236</v>
      </c>
      <c r="HF280">
        <v>-0.252435</v>
      </c>
      <c r="HG280">
        <v>20.2192</v>
      </c>
      <c r="HH280">
        <v>5.24005</v>
      </c>
      <c r="HI280">
        <v>11.974</v>
      </c>
      <c r="HJ280">
        <v>4.97315</v>
      </c>
      <c r="HK280">
        <v>3.291</v>
      </c>
      <c r="HL280">
        <v>9999</v>
      </c>
      <c r="HM280">
        <v>9999</v>
      </c>
      <c r="HN280">
        <v>9999</v>
      </c>
      <c r="HO280">
        <v>4.9</v>
      </c>
      <c r="HP280">
        <v>4.97297</v>
      </c>
      <c r="HQ280">
        <v>1.87729</v>
      </c>
      <c r="HR280">
        <v>1.87543</v>
      </c>
      <c r="HS280">
        <v>1.8782</v>
      </c>
      <c r="HT280">
        <v>1.87499</v>
      </c>
      <c r="HU280">
        <v>1.87851</v>
      </c>
      <c r="HV280">
        <v>1.87561</v>
      </c>
      <c r="HW280">
        <v>1.87682</v>
      </c>
      <c r="HX280">
        <v>0</v>
      </c>
      <c r="HY280">
        <v>0</v>
      </c>
      <c r="HZ280">
        <v>0</v>
      </c>
      <c r="IA280">
        <v>0</v>
      </c>
      <c r="IB280" t="s">
        <v>424</v>
      </c>
      <c r="IC280" t="s">
        <v>425</v>
      </c>
      <c r="ID280" t="s">
        <v>426</v>
      </c>
      <c r="IE280" t="s">
        <v>426</v>
      </c>
      <c r="IF280" t="s">
        <v>426</v>
      </c>
      <c r="IG280" t="s">
        <v>426</v>
      </c>
      <c r="IH280">
        <v>0</v>
      </c>
      <c r="II280">
        <v>100</v>
      </c>
      <c r="IJ280">
        <v>100</v>
      </c>
      <c r="IK280">
        <v>0.178</v>
      </c>
      <c r="IL280">
        <v>0.265</v>
      </c>
      <c r="IM280">
        <v>-0.2208080166734159</v>
      </c>
      <c r="IN280">
        <v>0.0009760521447082311</v>
      </c>
      <c r="IO280">
        <v>-1.213558287100738E-07</v>
      </c>
      <c r="IP280">
        <v>1.27618266518245E-10</v>
      </c>
      <c r="IQ280">
        <v>-0.04124942103459956</v>
      </c>
      <c r="IR280">
        <v>-0.001300910323688675</v>
      </c>
      <c r="IS280">
        <v>0.0007077955028906285</v>
      </c>
      <c r="IT280">
        <v>-5.887928008297181E-06</v>
      </c>
      <c r="IU280">
        <v>4</v>
      </c>
      <c r="IV280">
        <v>2095</v>
      </c>
      <c r="IW280">
        <v>1</v>
      </c>
      <c r="IX280">
        <v>25</v>
      </c>
      <c r="IY280">
        <v>199153.5</v>
      </c>
      <c r="IZ280">
        <v>199153.5</v>
      </c>
      <c r="JA280">
        <v>1.10474</v>
      </c>
      <c r="JB280">
        <v>2.57812</v>
      </c>
      <c r="JC280">
        <v>1.39893</v>
      </c>
      <c r="JD280">
        <v>2.34863</v>
      </c>
      <c r="JE280">
        <v>1.44897</v>
      </c>
      <c r="JF280">
        <v>2.5</v>
      </c>
      <c r="JG280">
        <v>37.5059</v>
      </c>
      <c r="JH280">
        <v>24.0087</v>
      </c>
      <c r="JI280">
        <v>18</v>
      </c>
      <c r="JJ280">
        <v>475.67</v>
      </c>
      <c r="JK280">
        <v>478.947</v>
      </c>
      <c r="JL280">
        <v>32.2539</v>
      </c>
      <c r="JM280">
        <v>29.4162</v>
      </c>
      <c r="JN280">
        <v>29.9998</v>
      </c>
      <c r="JO280">
        <v>29.0113</v>
      </c>
      <c r="JP280">
        <v>29.0591</v>
      </c>
      <c r="JQ280">
        <v>22.1453</v>
      </c>
      <c r="JR280">
        <v>0</v>
      </c>
      <c r="JS280">
        <v>100</v>
      </c>
      <c r="JT280">
        <v>32.1092</v>
      </c>
      <c r="JU280">
        <v>420</v>
      </c>
      <c r="JV280">
        <v>24.8797</v>
      </c>
      <c r="JW280">
        <v>100.828</v>
      </c>
      <c r="JX280">
        <v>100.09</v>
      </c>
    </row>
    <row r="281" spans="1:284">
      <c r="A281">
        <v>265</v>
      </c>
      <c r="B281">
        <v>1759097793.5</v>
      </c>
      <c r="C281">
        <v>3959.400000095367</v>
      </c>
      <c r="D281" t="s">
        <v>964</v>
      </c>
      <c r="E281" t="s">
        <v>965</v>
      </c>
      <c r="F281">
        <v>5</v>
      </c>
      <c r="G281" t="s">
        <v>917</v>
      </c>
      <c r="H281" t="s">
        <v>419</v>
      </c>
      <c r="I281">
        <v>1759097790.5</v>
      </c>
      <c r="J281">
        <f>(K281)/1000</f>
        <v>0</v>
      </c>
      <c r="K281">
        <f>1000*DK281*AI281*(DG281-DH281)/(100*CZ281*(1000-AI281*DG281))</f>
        <v>0</v>
      </c>
      <c r="L281">
        <f>DK281*AI281*(DF281-DE281*(1000-AI281*DH281)/(1000-AI281*DG281))/(100*CZ281)</f>
        <v>0</v>
      </c>
      <c r="M281">
        <f>DE281 - IF(AI281&gt;1, L281*CZ281*100.0/(AK281), 0)</f>
        <v>0</v>
      </c>
      <c r="N281">
        <f>((T281-J281/2)*M281-L281)/(T281+J281/2)</f>
        <v>0</v>
      </c>
      <c r="O281">
        <f>N281*(DL281+DM281)/1000.0</f>
        <v>0</v>
      </c>
      <c r="P281">
        <f>(DE281 - IF(AI281&gt;1, L281*CZ281*100.0/(AK281), 0))*(DL281+DM281)/1000.0</f>
        <v>0</v>
      </c>
      <c r="Q281">
        <f>2.0/((1/S281-1/R281)+SIGN(S281)*SQRT((1/S281-1/R281)*(1/S281-1/R281) + 4*DA281/((DA281+1)*(DA281+1))*(2*1/S281*1/R281-1/R281*1/R281)))</f>
        <v>0</v>
      </c>
      <c r="R281">
        <f>IF(LEFT(DB281,1)&lt;&gt;"0",IF(LEFT(DB281,1)="1",3.0,DC281),$D$5+$E$5*(DS281*DL281/($K$5*1000))+$F$5*(DS281*DL281/($K$5*1000))*MAX(MIN(CZ281,$J$5),$I$5)*MAX(MIN(CZ281,$J$5),$I$5)+$G$5*MAX(MIN(CZ281,$J$5),$I$5)*(DS281*DL281/($K$5*1000))+$H$5*(DS281*DL281/($K$5*1000))*(DS281*DL281/($K$5*1000)))</f>
        <v>0</v>
      </c>
      <c r="S281">
        <f>J281*(1000-(1000*0.61365*exp(17.502*W281/(240.97+W281))/(DL281+DM281)+DG281)/2)/(1000*0.61365*exp(17.502*W281/(240.97+W281))/(DL281+DM281)-DG281)</f>
        <v>0</v>
      </c>
      <c r="T281">
        <f>1/((DA281+1)/(Q281/1.6)+1/(R281/1.37)) + DA281/((DA281+1)/(Q281/1.6) + DA281/(R281/1.37))</f>
        <v>0</v>
      </c>
      <c r="U281">
        <f>(CV281*CY281)</f>
        <v>0</v>
      </c>
      <c r="V281">
        <f>(DN281+(U281+2*0.95*5.67E-8*(((DN281+$B$7)+273)^4-(DN281+273)^4)-44100*J281)/(1.84*29.3*R281+8*0.95*5.67E-8*(DN281+273)^3))</f>
        <v>0</v>
      </c>
      <c r="W281">
        <f>($C$7*DO281+$D$7*DP281+$E$7*V281)</f>
        <v>0</v>
      </c>
      <c r="X281">
        <f>0.61365*exp(17.502*W281/(240.97+W281))</f>
        <v>0</v>
      </c>
      <c r="Y281">
        <f>(Z281/AA281*100)</f>
        <v>0</v>
      </c>
      <c r="Z281">
        <f>DG281*(DL281+DM281)/1000</f>
        <v>0</v>
      </c>
      <c r="AA281">
        <f>0.61365*exp(17.502*DN281/(240.97+DN281))</f>
        <v>0</v>
      </c>
      <c r="AB281">
        <f>(X281-DG281*(DL281+DM281)/1000)</f>
        <v>0</v>
      </c>
      <c r="AC281">
        <f>(-J281*44100)</f>
        <v>0</v>
      </c>
      <c r="AD281">
        <f>2*29.3*R281*0.92*(DN281-W281)</f>
        <v>0</v>
      </c>
      <c r="AE281">
        <f>2*0.95*5.67E-8*(((DN281+$B$7)+273)^4-(W281+273)^4)</f>
        <v>0</v>
      </c>
      <c r="AF281">
        <f>U281+AE281+AC281+AD281</f>
        <v>0</v>
      </c>
      <c r="AG281">
        <v>6</v>
      </c>
      <c r="AH281">
        <v>1</v>
      </c>
      <c r="AI281">
        <f>IF(AG281*$H$13&gt;=AK281,1.0,(AK281/(AK281-AG281*$H$13)))</f>
        <v>0</v>
      </c>
      <c r="AJ281">
        <f>(AI281-1)*100</f>
        <v>0</v>
      </c>
      <c r="AK281">
        <f>MAX(0,($B$13+$C$13*DS281)/(1+$D$13*DS281)*DL281/(DN281+273)*$E$13)</f>
        <v>0</v>
      </c>
      <c r="AL281" t="s">
        <v>420</v>
      </c>
      <c r="AM281" t="s">
        <v>420</v>
      </c>
      <c r="AN281">
        <v>0</v>
      </c>
      <c r="AO281">
        <v>0</v>
      </c>
      <c r="AP281">
        <f>1-AN281/AO281</f>
        <v>0</v>
      </c>
      <c r="AQ281">
        <v>0</v>
      </c>
      <c r="AR281" t="s">
        <v>420</v>
      </c>
      <c r="AS281" t="s">
        <v>420</v>
      </c>
      <c r="AT281">
        <v>0</v>
      </c>
      <c r="AU281">
        <v>0</v>
      </c>
      <c r="AV281">
        <f>1-AT281/AU281</f>
        <v>0</v>
      </c>
      <c r="AW281">
        <v>0.5</v>
      </c>
      <c r="AX281">
        <f>CW281</f>
        <v>0</v>
      </c>
      <c r="AY281">
        <f>L281</f>
        <v>0</v>
      </c>
      <c r="AZ281">
        <f>AV281*AW281*AX281</f>
        <v>0</v>
      </c>
      <c r="BA281">
        <f>(AY281-AQ281)/AX281</f>
        <v>0</v>
      </c>
      <c r="BB281">
        <f>(AO281-AU281)/AU281</f>
        <v>0</v>
      </c>
      <c r="BC281">
        <f>AN281/(AP281+AN281/AU281)</f>
        <v>0</v>
      </c>
      <c r="BD281" t="s">
        <v>420</v>
      </c>
      <c r="BE281">
        <v>0</v>
      </c>
      <c r="BF281">
        <f>IF(BE281&lt;&gt;0, BE281, BC281)</f>
        <v>0</v>
      </c>
      <c r="BG281">
        <f>1-BF281/AU281</f>
        <v>0</v>
      </c>
      <c r="BH281">
        <f>(AU281-AT281)/(AU281-BF281)</f>
        <v>0</v>
      </c>
      <c r="BI281">
        <f>(AO281-AU281)/(AO281-BF281)</f>
        <v>0</v>
      </c>
      <c r="BJ281">
        <f>(AU281-AT281)/(AU281-AN281)</f>
        <v>0</v>
      </c>
      <c r="BK281">
        <f>(AO281-AU281)/(AO281-AN281)</f>
        <v>0</v>
      </c>
      <c r="BL281">
        <f>(BH281*BF281/AT281)</f>
        <v>0</v>
      </c>
      <c r="BM281">
        <f>(1-BL281)</f>
        <v>0</v>
      </c>
      <c r="CV281">
        <f>$B$11*DT281+$C$11*DU281+$F$11*EF281*(1-EI281)</f>
        <v>0</v>
      </c>
      <c r="CW281">
        <f>CV281*CX281</f>
        <v>0</v>
      </c>
      <c r="CX281">
        <f>($B$11*$D$9+$C$11*$D$9+$F$11*((ES281+EK281)/MAX(ES281+EK281+ET281, 0.1)*$I$9+ET281/MAX(ES281+EK281+ET281, 0.1)*$J$9))/($B$11+$C$11+$F$11)</f>
        <v>0</v>
      </c>
      <c r="CY281">
        <f>($B$11*$K$9+$C$11*$K$9+$F$11*((ES281+EK281)/MAX(ES281+EK281+ET281, 0.1)*$P$9+ET281/MAX(ES281+EK281+ET281, 0.1)*$Q$9))/($B$11+$C$11+$F$11)</f>
        <v>0</v>
      </c>
      <c r="CZ281">
        <v>5.52</v>
      </c>
      <c r="DA281">
        <v>0.5</v>
      </c>
      <c r="DB281" t="s">
        <v>421</v>
      </c>
      <c r="DC281">
        <v>2</v>
      </c>
      <c r="DD281">
        <v>1759097790.5</v>
      </c>
      <c r="DE281">
        <v>420.9318888888889</v>
      </c>
      <c r="DF281">
        <v>419.9636666666667</v>
      </c>
      <c r="DG281">
        <v>24.76415555555555</v>
      </c>
      <c r="DH281">
        <v>24.14711111111111</v>
      </c>
      <c r="DI281">
        <v>420.7538888888889</v>
      </c>
      <c r="DJ281">
        <v>24.49904444444444</v>
      </c>
      <c r="DK281">
        <v>500.0626666666667</v>
      </c>
      <c r="DL281">
        <v>90.68478888888889</v>
      </c>
      <c r="DM281">
        <v>0.05462278888888888</v>
      </c>
      <c r="DN281">
        <v>31.21145555555556</v>
      </c>
      <c r="DO281">
        <v>30.21833333333334</v>
      </c>
      <c r="DP281">
        <v>999.9000000000001</v>
      </c>
      <c r="DQ281">
        <v>0</v>
      </c>
      <c r="DR281">
        <v>0</v>
      </c>
      <c r="DS281">
        <v>9998.834444444445</v>
      </c>
      <c r="DT281">
        <v>0</v>
      </c>
      <c r="DU281">
        <v>2.26173</v>
      </c>
      <c r="DV281">
        <v>0.9683804444444445</v>
      </c>
      <c r="DW281">
        <v>431.6207777777777</v>
      </c>
      <c r="DX281">
        <v>430.3553333333334</v>
      </c>
      <c r="DY281">
        <v>0.6170693333333332</v>
      </c>
      <c r="DZ281">
        <v>419.9636666666667</v>
      </c>
      <c r="EA281">
        <v>24.14711111111111</v>
      </c>
      <c r="EB281">
        <v>2.245734444444444</v>
      </c>
      <c r="EC281">
        <v>2.189775555555555</v>
      </c>
      <c r="ED281">
        <v>19.29234444444445</v>
      </c>
      <c r="EE281">
        <v>18.8877</v>
      </c>
      <c r="EF281">
        <v>0.00500056</v>
      </c>
      <c r="EG281">
        <v>0</v>
      </c>
      <c r="EH281">
        <v>0</v>
      </c>
      <c r="EI281">
        <v>0</v>
      </c>
      <c r="EJ281">
        <v>775.4777777777778</v>
      </c>
      <c r="EK281">
        <v>0.00500056</v>
      </c>
      <c r="EL281">
        <v>-6.011111111111111</v>
      </c>
      <c r="EM281">
        <v>-2.933333333333334</v>
      </c>
      <c r="EN281">
        <v>35.58311111111112</v>
      </c>
      <c r="EO281">
        <v>38.57599999999999</v>
      </c>
      <c r="EP281">
        <v>37.05522222222222</v>
      </c>
      <c r="EQ281">
        <v>38.20122222222223</v>
      </c>
      <c r="ER281">
        <v>37.75666666666667</v>
      </c>
      <c r="ES281">
        <v>0</v>
      </c>
      <c r="ET281">
        <v>0</v>
      </c>
      <c r="EU281">
        <v>0</v>
      </c>
      <c r="EV281">
        <v>1759097805.1</v>
      </c>
      <c r="EW281">
        <v>0</v>
      </c>
      <c r="EX281">
        <v>777.6560000000001</v>
      </c>
      <c r="EY281">
        <v>-21.0384610537937</v>
      </c>
      <c r="EZ281">
        <v>-7.538461512597594</v>
      </c>
      <c r="FA281">
        <v>-4.72</v>
      </c>
      <c r="FB281">
        <v>15</v>
      </c>
      <c r="FC281">
        <v>0</v>
      </c>
      <c r="FD281" t="s">
        <v>422</v>
      </c>
      <c r="FE281">
        <v>1747148579.5</v>
      </c>
      <c r="FF281">
        <v>1747148584.5</v>
      </c>
      <c r="FG281">
        <v>0</v>
      </c>
      <c r="FH281">
        <v>0.162</v>
      </c>
      <c r="FI281">
        <v>-0.001</v>
      </c>
      <c r="FJ281">
        <v>0.139</v>
      </c>
      <c r="FK281">
        <v>0.058</v>
      </c>
      <c r="FL281">
        <v>420</v>
      </c>
      <c r="FM281">
        <v>16</v>
      </c>
      <c r="FN281">
        <v>0.19</v>
      </c>
      <c r="FO281">
        <v>0.02</v>
      </c>
      <c r="FP281">
        <v>0.9317840499999999</v>
      </c>
      <c r="FQ281">
        <v>0.04578763227017004</v>
      </c>
      <c r="FR281">
        <v>0.04649021628684363</v>
      </c>
      <c r="FS281">
        <v>1</v>
      </c>
      <c r="FT281">
        <v>777.8117647058823</v>
      </c>
      <c r="FU281">
        <v>-3.645530744695537</v>
      </c>
      <c r="FV281">
        <v>5.084218067353263</v>
      </c>
      <c r="FW281">
        <v>0</v>
      </c>
      <c r="FX281">
        <v>0.6322907</v>
      </c>
      <c r="FY281">
        <v>-0.1294913696060037</v>
      </c>
      <c r="FZ281">
        <v>0.01248311702100081</v>
      </c>
      <c r="GA281">
        <v>0</v>
      </c>
      <c r="GB281">
        <v>1</v>
      </c>
      <c r="GC281">
        <v>3</v>
      </c>
      <c r="GD281" t="s">
        <v>471</v>
      </c>
      <c r="GE281">
        <v>3.1267</v>
      </c>
      <c r="GF281">
        <v>2.73261</v>
      </c>
      <c r="GG281">
        <v>0.0860382</v>
      </c>
      <c r="GH281">
        <v>0.08636770000000001</v>
      </c>
      <c r="GI281">
        <v>0.109403</v>
      </c>
      <c r="GJ281">
        <v>0.108141</v>
      </c>
      <c r="GK281">
        <v>27377.6</v>
      </c>
      <c r="GL281">
        <v>26524.7</v>
      </c>
      <c r="GM281">
        <v>30497.4</v>
      </c>
      <c r="GN281">
        <v>29287.9</v>
      </c>
      <c r="GO281">
        <v>37483.9</v>
      </c>
      <c r="GP281">
        <v>34356.3</v>
      </c>
      <c r="GQ281">
        <v>46656.8</v>
      </c>
      <c r="GR281">
        <v>43510.3</v>
      </c>
      <c r="GS281">
        <v>1.81607</v>
      </c>
      <c r="GT281">
        <v>1.86935</v>
      </c>
      <c r="GU281">
        <v>0.0636801</v>
      </c>
      <c r="GV281">
        <v>0</v>
      </c>
      <c r="GW281">
        <v>29.174</v>
      </c>
      <c r="GX281">
        <v>999.9</v>
      </c>
      <c r="GY281">
        <v>48.9</v>
      </c>
      <c r="GZ281">
        <v>30.8</v>
      </c>
      <c r="HA281">
        <v>24.0516</v>
      </c>
      <c r="HB281">
        <v>62.8358</v>
      </c>
      <c r="HC281">
        <v>13.2492</v>
      </c>
      <c r="HD281">
        <v>1</v>
      </c>
      <c r="HE281">
        <v>0.17032</v>
      </c>
      <c r="HF281">
        <v>-0.244839</v>
      </c>
      <c r="HG281">
        <v>20.2195</v>
      </c>
      <c r="HH281">
        <v>5.24005</v>
      </c>
      <c r="HI281">
        <v>11.974</v>
      </c>
      <c r="HJ281">
        <v>4.97315</v>
      </c>
      <c r="HK281">
        <v>3.291</v>
      </c>
      <c r="HL281">
        <v>9999</v>
      </c>
      <c r="HM281">
        <v>9999</v>
      </c>
      <c r="HN281">
        <v>9999</v>
      </c>
      <c r="HO281">
        <v>4.9</v>
      </c>
      <c r="HP281">
        <v>4.97298</v>
      </c>
      <c r="HQ281">
        <v>1.8773</v>
      </c>
      <c r="HR281">
        <v>1.87544</v>
      </c>
      <c r="HS281">
        <v>1.8782</v>
      </c>
      <c r="HT281">
        <v>1.87498</v>
      </c>
      <c r="HU281">
        <v>1.87852</v>
      </c>
      <c r="HV281">
        <v>1.87561</v>
      </c>
      <c r="HW281">
        <v>1.87682</v>
      </c>
      <c r="HX281">
        <v>0</v>
      </c>
      <c r="HY281">
        <v>0</v>
      </c>
      <c r="HZ281">
        <v>0</v>
      </c>
      <c r="IA281">
        <v>0</v>
      </c>
      <c r="IB281" t="s">
        <v>424</v>
      </c>
      <c r="IC281" t="s">
        <v>425</v>
      </c>
      <c r="ID281" t="s">
        <v>426</v>
      </c>
      <c r="IE281" t="s">
        <v>426</v>
      </c>
      <c r="IF281" t="s">
        <v>426</v>
      </c>
      <c r="IG281" t="s">
        <v>426</v>
      </c>
      <c r="IH281">
        <v>0</v>
      </c>
      <c r="II281">
        <v>100</v>
      </c>
      <c r="IJ281">
        <v>100</v>
      </c>
      <c r="IK281">
        <v>0.178</v>
      </c>
      <c r="IL281">
        <v>0.265</v>
      </c>
      <c r="IM281">
        <v>-0.2208080166734159</v>
      </c>
      <c r="IN281">
        <v>0.0009760521447082311</v>
      </c>
      <c r="IO281">
        <v>-1.213558287100738E-07</v>
      </c>
      <c r="IP281">
        <v>1.27618266518245E-10</v>
      </c>
      <c r="IQ281">
        <v>-0.04124942103459956</v>
      </c>
      <c r="IR281">
        <v>-0.001300910323688675</v>
      </c>
      <c r="IS281">
        <v>0.0007077955028906285</v>
      </c>
      <c r="IT281">
        <v>-5.887928008297181E-06</v>
      </c>
      <c r="IU281">
        <v>4</v>
      </c>
      <c r="IV281">
        <v>2095</v>
      </c>
      <c r="IW281">
        <v>1</v>
      </c>
      <c r="IX281">
        <v>25</v>
      </c>
      <c r="IY281">
        <v>199153.6</v>
      </c>
      <c r="IZ281">
        <v>199153.5</v>
      </c>
      <c r="JA281">
        <v>1.10474</v>
      </c>
      <c r="JB281">
        <v>2.56592</v>
      </c>
      <c r="JC281">
        <v>1.39893</v>
      </c>
      <c r="JD281">
        <v>2.34985</v>
      </c>
      <c r="JE281">
        <v>1.44897</v>
      </c>
      <c r="JF281">
        <v>2.62817</v>
      </c>
      <c r="JG281">
        <v>37.5059</v>
      </c>
      <c r="JH281">
        <v>24.0175</v>
      </c>
      <c r="JI281">
        <v>18</v>
      </c>
      <c r="JJ281">
        <v>475.563</v>
      </c>
      <c r="JK281">
        <v>479.013</v>
      </c>
      <c r="JL281">
        <v>32.1467</v>
      </c>
      <c r="JM281">
        <v>29.4174</v>
      </c>
      <c r="JN281">
        <v>30.0001</v>
      </c>
      <c r="JO281">
        <v>29.0117</v>
      </c>
      <c r="JP281">
        <v>29.0591</v>
      </c>
      <c r="JQ281">
        <v>22.1479</v>
      </c>
      <c r="JR281">
        <v>0</v>
      </c>
      <c r="JS281">
        <v>100</v>
      </c>
      <c r="JT281">
        <v>32.1092</v>
      </c>
      <c r="JU281">
        <v>420</v>
      </c>
      <c r="JV281">
        <v>24.8797</v>
      </c>
      <c r="JW281">
        <v>100.826</v>
      </c>
      <c r="JX281">
        <v>100.09</v>
      </c>
    </row>
    <row r="282" spans="1:284">
      <c r="A282">
        <v>266</v>
      </c>
      <c r="B282">
        <v>1759097795.5</v>
      </c>
      <c r="C282">
        <v>3961.400000095367</v>
      </c>
      <c r="D282" t="s">
        <v>966</v>
      </c>
      <c r="E282" t="s">
        <v>967</v>
      </c>
      <c r="F282">
        <v>5</v>
      </c>
      <c r="G282" t="s">
        <v>917</v>
      </c>
      <c r="H282" t="s">
        <v>419</v>
      </c>
      <c r="I282">
        <v>1759097792.5</v>
      </c>
      <c r="J282">
        <f>(K282)/1000</f>
        <v>0</v>
      </c>
      <c r="K282">
        <f>1000*DK282*AI282*(DG282-DH282)/(100*CZ282*(1000-AI282*DG282))</f>
        <v>0</v>
      </c>
      <c r="L282">
        <f>DK282*AI282*(DF282-DE282*(1000-AI282*DH282)/(1000-AI282*DG282))/(100*CZ282)</f>
        <v>0</v>
      </c>
      <c r="M282">
        <f>DE282 - IF(AI282&gt;1, L282*CZ282*100.0/(AK282), 0)</f>
        <v>0</v>
      </c>
      <c r="N282">
        <f>((T282-J282/2)*M282-L282)/(T282+J282/2)</f>
        <v>0</v>
      </c>
      <c r="O282">
        <f>N282*(DL282+DM282)/1000.0</f>
        <v>0</v>
      </c>
      <c r="P282">
        <f>(DE282 - IF(AI282&gt;1, L282*CZ282*100.0/(AK282), 0))*(DL282+DM282)/1000.0</f>
        <v>0</v>
      </c>
      <c r="Q282">
        <f>2.0/((1/S282-1/R282)+SIGN(S282)*SQRT((1/S282-1/R282)*(1/S282-1/R282) + 4*DA282/((DA282+1)*(DA282+1))*(2*1/S282*1/R282-1/R282*1/R282)))</f>
        <v>0</v>
      </c>
      <c r="R282">
        <f>IF(LEFT(DB282,1)&lt;&gt;"0",IF(LEFT(DB282,1)="1",3.0,DC282),$D$5+$E$5*(DS282*DL282/($K$5*1000))+$F$5*(DS282*DL282/($K$5*1000))*MAX(MIN(CZ282,$J$5),$I$5)*MAX(MIN(CZ282,$J$5),$I$5)+$G$5*MAX(MIN(CZ282,$J$5),$I$5)*(DS282*DL282/($K$5*1000))+$H$5*(DS282*DL282/($K$5*1000))*(DS282*DL282/($K$5*1000)))</f>
        <v>0</v>
      </c>
      <c r="S282">
        <f>J282*(1000-(1000*0.61365*exp(17.502*W282/(240.97+W282))/(DL282+DM282)+DG282)/2)/(1000*0.61365*exp(17.502*W282/(240.97+W282))/(DL282+DM282)-DG282)</f>
        <v>0</v>
      </c>
      <c r="T282">
        <f>1/((DA282+1)/(Q282/1.6)+1/(R282/1.37)) + DA282/((DA282+1)/(Q282/1.6) + DA282/(R282/1.37))</f>
        <v>0</v>
      </c>
      <c r="U282">
        <f>(CV282*CY282)</f>
        <v>0</v>
      </c>
      <c r="V282">
        <f>(DN282+(U282+2*0.95*5.67E-8*(((DN282+$B$7)+273)^4-(DN282+273)^4)-44100*J282)/(1.84*29.3*R282+8*0.95*5.67E-8*(DN282+273)^3))</f>
        <v>0</v>
      </c>
      <c r="W282">
        <f>($C$7*DO282+$D$7*DP282+$E$7*V282)</f>
        <v>0</v>
      </c>
      <c r="X282">
        <f>0.61365*exp(17.502*W282/(240.97+W282))</f>
        <v>0</v>
      </c>
      <c r="Y282">
        <f>(Z282/AA282*100)</f>
        <v>0</v>
      </c>
      <c r="Z282">
        <f>DG282*(DL282+DM282)/1000</f>
        <v>0</v>
      </c>
      <c r="AA282">
        <f>0.61365*exp(17.502*DN282/(240.97+DN282))</f>
        <v>0</v>
      </c>
      <c r="AB282">
        <f>(X282-DG282*(DL282+DM282)/1000)</f>
        <v>0</v>
      </c>
      <c r="AC282">
        <f>(-J282*44100)</f>
        <v>0</v>
      </c>
      <c r="AD282">
        <f>2*29.3*R282*0.92*(DN282-W282)</f>
        <v>0</v>
      </c>
      <c r="AE282">
        <f>2*0.95*5.67E-8*(((DN282+$B$7)+273)^4-(W282+273)^4)</f>
        <v>0</v>
      </c>
      <c r="AF282">
        <f>U282+AE282+AC282+AD282</f>
        <v>0</v>
      </c>
      <c r="AG282">
        <v>6</v>
      </c>
      <c r="AH282">
        <v>1</v>
      </c>
      <c r="AI282">
        <f>IF(AG282*$H$13&gt;=AK282,1.0,(AK282/(AK282-AG282*$H$13)))</f>
        <v>0</v>
      </c>
      <c r="AJ282">
        <f>(AI282-1)*100</f>
        <v>0</v>
      </c>
      <c r="AK282">
        <f>MAX(0,($B$13+$C$13*DS282)/(1+$D$13*DS282)*DL282/(DN282+273)*$E$13)</f>
        <v>0</v>
      </c>
      <c r="AL282" t="s">
        <v>420</v>
      </c>
      <c r="AM282" t="s">
        <v>420</v>
      </c>
      <c r="AN282">
        <v>0</v>
      </c>
      <c r="AO282">
        <v>0</v>
      </c>
      <c r="AP282">
        <f>1-AN282/AO282</f>
        <v>0</v>
      </c>
      <c r="AQ282">
        <v>0</v>
      </c>
      <c r="AR282" t="s">
        <v>420</v>
      </c>
      <c r="AS282" t="s">
        <v>420</v>
      </c>
      <c r="AT282">
        <v>0</v>
      </c>
      <c r="AU282">
        <v>0</v>
      </c>
      <c r="AV282">
        <f>1-AT282/AU282</f>
        <v>0</v>
      </c>
      <c r="AW282">
        <v>0.5</v>
      </c>
      <c r="AX282">
        <f>CW282</f>
        <v>0</v>
      </c>
      <c r="AY282">
        <f>L282</f>
        <v>0</v>
      </c>
      <c r="AZ282">
        <f>AV282*AW282*AX282</f>
        <v>0</v>
      </c>
      <c r="BA282">
        <f>(AY282-AQ282)/AX282</f>
        <v>0</v>
      </c>
      <c r="BB282">
        <f>(AO282-AU282)/AU282</f>
        <v>0</v>
      </c>
      <c r="BC282">
        <f>AN282/(AP282+AN282/AU282)</f>
        <v>0</v>
      </c>
      <c r="BD282" t="s">
        <v>420</v>
      </c>
      <c r="BE282">
        <v>0</v>
      </c>
      <c r="BF282">
        <f>IF(BE282&lt;&gt;0, BE282, BC282)</f>
        <v>0</v>
      </c>
      <c r="BG282">
        <f>1-BF282/AU282</f>
        <v>0</v>
      </c>
      <c r="BH282">
        <f>(AU282-AT282)/(AU282-BF282)</f>
        <v>0</v>
      </c>
      <c r="BI282">
        <f>(AO282-AU282)/(AO282-BF282)</f>
        <v>0</v>
      </c>
      <c r="BJ282">
        <f>(AU282-AT282)/(AU282-AN282)</f>
        <v>0</v>
      </c>
      <c r="BK282">
        <f>(AO282-AU282)/(AO282-AN282)</f>
        <v>0</v>
      </c>
      <c r="BL282">
        <f>(BH282*BF282/AT282)</f>
        <v>0</v>
      </c>
      <c r="BM282">
        <f>(1-BL282)</f>
        <v>0</v>
      </c>
      <c r="CV282">
        <f>$B$11*DT282+$C$11*DU282+$F$11*EF282*(1-EI282)</f>
        <v>0</v>
      </c>
      <c r="CW282">
        <f>CV282*CX282</f>
        <v>0</v>
      </c>
      <c r="CX282">
        <f>($B$11*$D$9+$C$11*$D$9+$F$11*((ES282+EK282)/MAX(ES282+EK282+ET282, 0.1)*$I$9+ET282/MAX(ES282+EK282+ET282, 0.1)*$J$9))/($B$11+$C$11+$F$11)</f>
        <v>0</v>
      </c>
      <c r="CY282">
        <f>($B$11*$K$9+$C$11*$K$9+$F$11*((ES282+EK282)/MAX(ES282+EK282+ET282, 0.1)*$P$9+ET282/MAX(ES282+EK282+ET282, 0.1)*$Q$9))/($B$11+$C$11+$F$11)</f>
        <v>0</v>
      </c>
      <c r="CZ282">
        <v>5.52</v>
      </c>
      <c r="DA282">
        <v>0.5</v>
      </c>
      <c r="DB282" t="s">
        <v>421</v>
      </c>
      <c r="DC282">
        <v>2</v>
      </c>
      <c r="DD282">
        <v>1759097792.5</v>
      </c>
      <c r="DE282">
        <v>420.9472222222223</v>
      </c>
      <c r="DF282">
        <v>419.9953333333333</v>
      </c>
      <c r="DG282">
        <v>24.75957777777778</v>
      </c>
      <c r="DH282">
        <v>24.14707777777778</v>
      </c>
      <c r="DI282">
        <v>420.7692222222223</v>
      </c>
      <c r="DJ282">
        <v>24.49457777777778</v>
      </c>
      <c r="DK282">
        <v>499.9815555555555</v>
      </c>
      <c r="DL282">
        <v>90.68487777777779</v>
      </c>
      <c r="DM282">
        <v>0.05472655555555556</v>
      </c>
      <c r="DN282">
        <v>31.2029</v>
      </c>
      <c r="DO282">
        <v>30.21333333333333</v>
      </c>
      <c r="DP282">
        <v>999.9000000000001</v>
      </c>
      <c r="DQ282">
        <v>0</v>
      </c>
      <c r="DR282">
        <v>0</v>
      </c>
      <c r="DS282">
        <v>9991.812222222223</v>
      </c>
      <c r="DT282">
        <v>0</v>
      </c>
      <c r="DU282">
        <v>2.26173</v>
      </c>
      <c r="DV282">
        <v>0.9521517777777778</v>
      </c>
      <c r="DW282">
        <v>431.6345555555556</v>
      </c>
      <c r="DX282">
        <v>430.3877777777777</v>
      </c>
      <c r="DY282">
        <v>0.6125323333333333</v>
      </c>
      <c r="DZ282">
        <v>419.9953333333333</v>
      </c>
      <c r="EA282">
        <v>24.14707777777778</v>
      </c>
      <c r="EB282">
        <v>2.245321111111111</v>
      </c>
      <c r="EC282">
        <v>2.189774444444444</v>
      </c>
      <c r="ED282">
        <v>19.28938888888889</v>
      </c>
      <c r="EE282">
        <v>18.88768888888889</v>
      </c>
      <c r="EF282">
        <v>0.00500056</v>
      </c>
      <c r="EG282">
        <v>0</v>
      </c>
      <c r="EH282">
        <v>0</v>
      </c>
      <c r="EI282">
        <v>0</v>
      </c>
      <c r="EJ282">
        <v>776.5111111111112</v>
      </c>
      <c r="EK282">
        <v>0.00500056</v>
      </c>
      <c r="EL282">
        <v>-7.244444444444444</v>
      </c>
      <c r="EM282">
        <v>-2.844444444444444</v>
      </c>
      <c r="EN282">
        <v>35.59688888888888</v>
      </c>
      <c r="EO282">
        <v>38.54133333333333</v>
      </c>
      <c r="EP282">
        <v>37.00677777777778</v>
      </c>
      <c r="EQ282">
        <v>38.16655555555556</v>
      </c>
      <c r="ER282">
        <v>37.708</v>
      </c>
      <c r="ES282">
        <v>0</v>
      </c>
      <c r="ET282">
        <v>0</v>
      </c>
      <c r="EU282">
        <v>0</v>
      </c>
      <c r="EV282">
        <v>1759097806.9</v>
      </c>
      <c r="EW282">
        <v>0</v>
      </c>
      <c r="EX282">
        <v>777.0269230769229</v>
      </c>
      <c r="EY282">
        <v>-27.6068372517425</v>
      </c>
      <c r="EZ282">
        <v>-3.794871694133027</v>
      </c>
      <c r="FA282">
        <v>-4.86923076923077</v>
      </c>
      <c r="FB282">
        <v>15</v>
      </c>
      <c r="FC282">
        <v>0</v>
      </c>
      <c r="FD282" t="s">
        <v>422</v>
      </c>
      <c r="FE282">
        <v>1747148579.5</v>
      </c>
      <c r="FF282">
        <v>1747148584.5</v>
      </c>
      <c r="FG282">
        <v>0</v>
      </c>
      <c r="FH282">
        <v>0.162</v>
      </c>
      <c r="FI282">
        <v>-0.001</v>
      </c>
      <c r="FJ282">
        <v>0.139</v>
      </c>
      <c r="FK282">
        <v>0.058</v>
      </c>
      <c r="FL282">
        <v>420</v>
      </c>
      <c r="FM282">
        <v>16</v>
      </c>
      <c r="FN282">
        <v>0.19</v>
      </c>
      <c r="FO282">
        <v>0.02</v>
      </c>
      <c r="FP282">
        <v>0.936122243902439</v>
      </c>
      <c r="FQ282">
        <v>0.04757839024390096</v>
      </c>
      <c r="FR282">
        <v>0.04581015025173846</v>
      </c>
      <c r="FS282">
        <v>1</v>
      </c>
      <c r="FT282">
        <v>777.6088235294117</v>
      </c>
      <c r="FU282">
        <v>-11.03896078489638</v>
      </c>
      <c r="FV282">
        <v>5.253142905025789</v>
      </c>
      <c r="FW282">
        <v>0</v>
      </c>
      <c r="FX282">
        <v>0.6296055853658538</v>
      </c>
      <c r="FY282">
        <v>-0.1274764599303114</v>
      </c>
      <c r="FZ282">
        <v>0.01259488242564747</v>
      </c>
      <c r="GA282">
        <v>0</v>
      </c>
      <c r="GB282">
        <v>1</v>
      </c>
      <c r="GC282">
        <v>3</v>
      </c>
      <c r="GD282" t="s">
        <v>471</v>
      </c>
      <c r="GE282">
        <v>3.12687</v>
      </c>
      <c r="GF282">
        <v>2.73253</v>
      </c>
      <c r="GG282">
        <v>0.0860408</v>
      </c>
      <c r="GH282">
        <v>0.086378</v>
      </c>
      <c r="GI282">
        <v>0.109388</v>
      </c>
      <c r="GJ282">
        <v>0.10815</v>
      </c>
      <c r="GK282">
        <v>27377.3</v>
      </c>
      <c r="GL282">
        <v>26524.6</v>
      </c>
      <c r="GM282">
        <v>30497.2</v>
      </c>
      <c r="GN282">
        <v>29288.1</v>
      </c>
      <c r="GO282">
        <v>37484.2</v>
      </c>
      <c r="GP282">
        <v>34355.9</v>
      </c>
      <c r="GQ282">
        <v>46656.4</v>
      </c>
      <c r="GR282">
        <v>43510.2</v>
      </c>
      <c r="GS282">
        <v>1.8165</v>
      </c>
      <c r="GT282">
        <v>1.86905</v>
      </c>
      <c r="GU282">
        <v>0.063099</v>
      </c>
      <c r="GV282">
        <v>0</v>
      </c>
      <c r="GW282">
        <v>29.1753</v>
      </c>
      <c r="GX282">
        <v>999.9</v>
      </c>
      <c r="GY282">
        <v>48.9</v>
      </c>
      <c r="GZ282">
        <v>30.8</v>
      </c>
      <c r="HA282">
        <v>24.0513</v>
      </c>
      <c r="HB282">
        <v>62.9358</v>
      </c>
      <c r="HC282">
        <v>13.3293</v>
      </c>
      <c r="HD282">
        <v>1</v>
      </c>
      <c r="HE282">
        <v>0.170361</v>
      </c>
      <c r="HF282">
        <v>-0.267083</v>
      </c>
      <c r="HG282">
        <v>20.2193</v>
      </c>
      <c r="HH282">
        <v>5.2396</v>
      </c>
      <c r="HI282">
        <v>11.974</v>
      </c>
      <c r="HJ282">
        <v>4.97305</v>
      </c>
      <c r="HK282">
        <v>3.291</v>
      </c>
      <c r="HL282">
        <v>9999</v>
      </c>
      <c r="HM282">
        <v>9999</v>
      </c>
      <c r="HN282">
        <v>9999</v>
      </c>
      <c r="HO282">
        <v>4.9</v>
      </c>
      <c r="HP282">
        <v>4.973</v>
      </c>
      <c r="HQ282">
        <v>1.8773</v>
      </c>
      <c r="HR282">
        <v>1.87543</v>
      </c>
      <c r="HS282">
        <v>1.8782</v>
      </c>
      <c r="HT282">
        <v>1.87497</v>
      </c>
      <c r="HU282">
        <v>1.87852</v>
      </c>
      <c r="HV282">
        <v>1.87561</v>
      </c>
      <c r="HW282">
        <v>1.87682</v>
      </c>
      <c r="HX282">
        <v>0</v>
      </c>
      <c r="HY282">
        <v>0</v>
      </c>
      <c r="HZ282">
        <v>0</v>
      </c>
      <c r="IA282">
        <v>0</v>
      </c>
      <c r="IB282" t="s">
        <v>424</v>
      </c>
      <c r="IC282" t="s">
        <v>425</v>
      </c>
      <c r="ID282" t="s">
        <v>426</v>
      </c>
      <c r="IE282" t="s">
        <v>426</v>
      </c>
      <c r="IF282" t="s">
        <v>426</v>
      </c>
      <c r="IG282" t="s">
        <v>426</v>
      </c>
      <c r="IH282">
        <v>0</v>
      </c>
      <c r="II282">
        <v>100</v>
      </c>
      <c r="IJ282">
        <v>100</v>
      </c>
      <c r="IK282">
        <v>0.178</v>
      </c>
      <c r="IL282">
        <v>0.2649</v>
      </c>
      <c r="IM282">
        <v>-0.2208080166734159</v>
      </c>
      <c r="IN282">
        <v>0.0009760521447082311</v>
      </c>
      <c r="IO282">
        <v>-1.213558287100738E-07</v>
      </c>
      <c r="IP282">
        <v>1.27618266518245E-10</v>
      </c>
      <c r="IQ282">
        <v>-0.04124942103459956</v>
      </c>
      <c r="IR282">
        <v>-0.001300910323688675</v>
      </c>
      <c r="IS282">
        <v>0.0007077955028906285</v>
      </c>
      <c r="IT282">
        <v>-5.887928008297181E-06</v>
      </c>
      <c r="IU282">
        <v>4</v>
      </c>
      <c r="IV282">
        <v>2095</v>
      </c>
      <c r="IW282">
        <v>1</v>
      </c>
      <c r="IX282">
        <v>25</v>
      </c>
      <c r="IY282">
        <v>199153.6</v>
      </c>
      <c r="IZ282">
        <v>199153.5</v>
      </c>
      <c r="JA282">
        <v>1.10352</v>
      </c>
      <c r="JB282">
        <v>2.56592</v>
      </c>
      <c r="JC282">
        <v>1.39893</v>
      </c>
      <c r="JD282">
        <v>2.34985</v>
      </c>
      <c r="JE282">
        <v>1.44897</v>
      </c>
      <c r="JF282">
        <v>2.55371</v>
      </c>
      <c r="JG282">
        <v>37.5059</v>
      </c>
      <c r="JH282">
        <v>24.0175</v>
      </c>
      <c r="JI282">
        <v>18</v>
      </c>
      <c r="JJ282">
        <v>475.804</v>
      </c>
      <c r="JK282">
        <v>478.816</v>
      </c>
      <c r="JL282">
        <v>32.0544</v>
      </c>
      <c r="JM282">
        <v>29.4177</v>
      </c>
      <c r="JN282">
        <v>30.0001</v>
      </c>
      <c r="JO282">
        <v>29.013</v>
      </c>
      <c r="JP282">
        <v>29.0593</v>
      </c>
      <c r="JQ282">
        <v>22.1408</v>
      </c>
      <c r="JR282">
        <v>0</v>
      </c>
      <c r="JS282">
        <v>100</v>
      </c>
      <c r="JT282">
        <v>31.8934</v>
      </c>
      <c r="JU282">
        <v>420</v>
      </c>
      <c r="JV282">
        <v>24.8797</v>
      </c>
      <c r="JW282">
        <v>100.826</v>
      </c>
      <c r="JX282">
        <v>100.09</v>
      </c>
    </row>
    <row r="283" spans="1:284">
      <c r="A283">
        <v>267</v>
      </c>
      <c r="B283">
        <v>1759097797.5</v>
      </c>
      <c r="C283">
        <v>3963.400000095367</v>
      </c>
      <c r="D283" t="s">
        <v>968</v>
      </c>
      <c r="E283" t="s">
        <v>969</v>
      </c>
      <c r="F283">
        <v>5</v>
      </c>
      <c r="G283" t="s">
        <v>917</v>
      </c>
      <c r="H283" t="s">
        <v>419</v>
      </c>
      <c r="I283">
        <v>1759097794.5</v>
      </c>
      <c r="J283">
        <f>(K283)/1000</f>
        <v>0</v>
      </c>
      <c r="K283">
        <f>1000*DK283*AI283*(DG283-DH283)/(100*CZ283*(1000-AI283*DG283))</f>
        <v>0</v>
      </c>
      <c r="L283">
        <f>DK283*AI283*(DF283-DE283*(1000-AI283*DH283)/(1000-AI283*DG283))/(100*CZ283)</f>
        <v>0</v>
      </c>
      <c r="M283">
        <f>DE283 - IF(AI283&gt;1, L283*CZ283*100.0/(AK283), 0)</f>
        <v>0</v>
      </c>
      <c r="N283">
        <f>((T283-J283/2)*M283-L283)/(T283+J283/2)</f>
        <v>0</v>
      </c>
      <c r="O283">
        <f>N283*(DL283+DM283)/1000.0</f>
        <v>0</v>
      </c>
      <c r="P283">
        <f>(DE283 - IF(AI283&gt;1, L283*CZ283*100.0/(AK283), 0))*(DL283+DM283)/1000.0</f>
        <v>0</v>
      </c>
      <c r="Q283">
        <f>2.0/((1/S283-1/R283)+SIGN(S283)*SQRT((1/S283-1/R283)*(1/S283-1/R283) + 4*DA283/((DA283+1)*(DA283+1))*(2*1/S283*1/R283-1/R283*1/R283)))</f>
        <v>0</v>
      </c>
      <c r="R283">
        <f>IF(LEFT(DB283,1)&lt;&gt;"0",IF(LEFT(DB283,1)="1",3.0,DC283),$D$5+$E$5*(DS283*DL283/($K$5*1000))+$F$5*(DS283*DL283/($K$5*1000))*MAX(MIN(CZ283,$J$5),$I$5)*MAX(MIN(CZ283,$J$5),$I$5)+$G$5*MAX(MIN(CZ283,$J$5),$I$5)*(DS283*DL283/($K$5*1000))+$H$5*(DS283*DL283/($K$5*1000))*(DS283*DL283/($K$5*1000)))</f>
        <v>0</v>
      </c>
      <c r="S283">
        <f>J283*(1000-(1000*0.61365*exp(17.502*W283/(240.97+W283))/(DL283+DM283)+DG283)/2)/(1000*0.61365*exp(17.502*W283/(240.97+W283))/(DL283+DM283)-DG283)</f>
        <v>0</v>
      </c>
      <c r="T283">
        <f>1/((DA283+1)/(Q283/1.6)+1/(R283/1.37)) + DA283/((DA283+1)/(Q283/1.6) + DA283/(R283/1.37))</f>
        <v>0</v>
      </c>
      <c r="U283">
        <f>(CV283*CY283)</f>
        <v>0</v>
      </c>
      <c r="V283">
        <f>(DN283+(U283+2*0.95*5.67E-8*(((DN283+$B$7)+273)^4-(DN283+273)^4)-44100*J283)/(1.84*29.3*R283+8*0.95*5.67E-8*(DN283+273)^3))</f>
        <v>0</v>
      </c>
      <c r="W283">
        <f>($C$7*DO283+$D$7*DP283+$E$7*V283)</f>
        <v>0</v>
      </c>
      <c r="X283">
        <f>0.61365*exp(17.502*W283/(240.97+W283))</f>
        <v>0</v>
      </c>
      <c r="Y283">
        <f>(Z283/AA283*100)</f>
        <v>0</v>
      </c>
      <c r="Z283">
        <f>DG283*(DL283+DM283)/1000</f>
        <v>0</v>
      </c>
      <c r="AA283">
        <f>0.61365*exp(17.502*DN283/(240.97+DN283))</f>
        <v>0</v>
      </c>
      <c r="AB283">
        <f>(X283-DG283*(DL283+DM283)/1000)</f>
        <v>0</v>
      </c>
      <c r="AC283">
        <f>(-J283*44100)</f>
        <v>0</v>
      </c>
      <c r="AD283">
        <f>2*29.3*R283*0.92*(DN283-W283)</f>
        <v>0</v>
      </c>
      <c r="AE283">
        <f>2*0.95*5.67E-8*(((DN283+$B$7)+273)^4-(W283+273)^4)</f>
        <v>0</v>
      </c>
      <c r="AF283">
        <f>U283+AE283+AC283+AD283</f>
        <v>0</v>
      </c>
      <c r="AG283">
        <v>6</v>
      </c>
      <c r="AH283">
        <v>1</v>
      </c>
      <c r="AI283">
        <f>IF(AG283*$H$13&gt;=AK283,1.0,(AK283/(AK283-AG283*$H$13)))</f>
        <v>0</v>
      </c>
      <c r="AJ283">
        <f>(AI283-1)*100</f>
        <v>0</v>
      </c>
      <c r="AK283">
        <f>MAX(0,($B$13+$C$13*DS283)/(1+$D$13*DS283)*DL283/(DN283+273)*$E$13)</f>
        <v>0</v>
      </c>
      <c r="AL283" t="s">
        <v>420</v>
      </c>
      <c r="AM283" t="s">
        <v>420</v>
      </c>
      <c r="AN283">
        <v>0</v>
      </c>
      <c r="AO283">
        <v>0</v>
      </c>
      <c r="AP283">
        <f>1-AN283/AO283</f>
        <v>0</v>
      </c>
      <c r="AQ283">
        <v>0</v>
      </c>
      <c r="AR283" t="s">
        <v>420</v>
      </c>
      <c r="AS283" t="s">
        <v>420</v>
      </c>
      <c r="AT283">
        <v>0</v>
      </c>
      <c r="AU283">
        <v>0</v>
      </c>
      <c r="AV283">
        <f>1-AT283/AU283</f>
        <v>0</v>
      </c>
      <c r="AW283">
        <v>0.5</v>
      </c>
      <c r="AX283">
        <f>CW283</f>
        <v>0</v>
      </c>
      <c r="AY283">
        <f>L283</f>
        <v>0</v>
      </c>
      <c r="AZ283">
        <f>AV283*AW283*AX283</f>
        <v>0</v>
      </c>
      <c r="BA283">
        <f>(AY283-AQ283)/AX283</f>
        <v>0</v>
      </c>
      <c r="BB283">
        <f>(AO283-AU283)/AU283</f>
        <v>0</v>
      </c>
      <c r="BC283">
        <f>AN283/(AP283+AN283/AU283)</f>
        <v>0</v>
      </c>
      <c r="BD283" t="s">
        <v>420</v>
      </c>
      <c r="BE283">
        <v>0</v>
      </c>
      <c r="BF283">
        <f>IF(BE283&lt;&gt;0, BE283, BC283)</f>
        <v>0</v>
      </c>
      <c r="BG283">
        <f>1-BF283/AU283</f>
        <v>0</v>
      </c>
      <c r="BH283">
        <f>(AU283-AT283)/(AU283-BF283)</f>
        <v>0</v>
      </c>
      <c r="BI283">
        <f>(AO283-AU283)/(AO283-BF283)</f>
        <v>0</v>
      </c>
      <c r="BJ283">
        <f>(AU283-AT283)/(AU283-AN283)</f>
        <v>0</v>
      </c>
      <c r="BK283">
        <f>(AO283-AU283)/(AO283-AN283)</f>
        <v>0</v>
      </c>
      <c r="BL283">
        <f>(BH283*BF283/AT283)</f>
        <v>0</v>
      </c>
      <c r="BM283">
        <f>(1-BL283)</f>
        <v>0</v>
      </c>
      <c r="CV283">
        <f>$B$11*DT283+$C$11*DU283+$F$11*EF283*(1-EI283)</f>
        <v>0</v>
      </c>
      <c r="CW283">
        <f>CV283*CX283</f>
        <v>0</v>
      </c>
      <c r="CX283">
        <f>($B$11*$D$9+$C$11*$D$9+$F$11*((ES283+EK283)/MAX(ES283+EK283+ET283, 0.1)*$I$9+ET283/MAX(ES283+EK283+ET283, 0.1)*$J$9))/($B$11+$C$11+$F$11)</f>
        <v>0</v>
      </c>
      <c r="CY283">
        <f>($B$11*$K$9+$C$11*$K$9+$F$11*((ES283+EK283)/MAX(ES283+EK283+ET283, 0.1)*$P$9+ET283/MAX(ES283+EK283+ET283, 0.1)*$Q$9))/($B$11+$C$11+$F$11)</f>
        <v>0</v>
      </c>
      <c r="CZ283">
        <v>5.52</v>
      </c>
      <c r="DA283">
        <v>0.5</v>
      </c>
      <c r="DB283" t="s">
        <v>421</v>
      </c>
      <c r="DC283">
        <v>2</v>
      </c>
      <c r="DD283">
        <v>1759097794.5</v>
      </c>
      <c r="DE283">
        <v>420.9368888888889</v>
      </c>
      <c r="DF283">
        <v>420.018</v>
      </c>
      <c r="DG283">
        <v>24.75534444444445</v>
      </c>
      <c r="DH283">
        <v>24.14744444444445</v>
      </c>
      <c r="DI283">
        <v>420.7588888888889</v>
      </c>
      <c r="DJ283">
        <v>24.49044444444445</v>
      </c>
      <c r="DK283">
        <v>499.9887777777778</v>
      </c>
      <c r="DL283">
        <v>90.68523333333331</v>
      </c>
      <c r="DM283">
        <v>0.05472454444444444</v>
      </c>
      <c r="DN283">
        <v>31.19367777777778</v>
      </c>
      <c r="DO283">
        <v>30.20675555555555</v>
      </c>
      <c r="DP283">
        <v>999.9000000000001</v>
      </c>
      <c r="DQ283">
        <v>0</v>
      </c>
      <c r="DR283">
        <v>0</v>
      </c>
      <c r="DS283">
        <v>10001.86777777778</v>
      </c>
      <c r="DT283">
        <v>0</v>
      </c>
      <c r="DU283">
        <v>2.26173</v>
      </c>
      <c r="DV283">
        <v>0.9190843333333333</v>
      </c>
      <c r="DW283">
        <v>431.622</v>
      </c>
      <c r="DX283">
        <v>430.4111111111112</v>
      </c>
      <c r="DY283">
        <v>0.6079277777777778</v>
      </c>
      <c r="DZ283">
        <v>420.018</v>
      </c>
      <c r="EA283">
        <v>24.14744444444445</v>
      </c>
      <c r="EB283">
        <v>2.244946666666667</v>
      </c>
      <c r="EC283">
        <v>2.189816666666667</v>
      </c>
      <c r="ED283">
        <v>19.2867</v>
      </c>
      <c r="EE283">
        <v>18.888</v>
      </c>
      <c r="EF283">
        <v>0.00500056</v>
      </c>
      <c r="EG283">
        <v>0</v>
      </c>
      <c r="EH283">
        <v>0</v>
      </c>
      <c r="EI283">
        <v>0</v>
      </c>
      <c r="EJ283">
        <v>778.5</v>
      </c>
      <c r="EK283">
        <v>0.00500056</v>
      </c>
      <c r="EL283">
        <v>-3.844444444444444</v>
      </c>
      <c r="EM283">
        <v>-1.755555555555556</v>
      </c>
      <c r="EN283">
        <v>35.54144444444445</v>
      </c>
      <c r="EO283">
        <v>38.53444444444444</v>
      </c>
      <c r="EP283">
        <v>36.97911111111111</v>
      </c>
      <c r="EQ283">
        <v>38.15955555555556</v>
      </c>
      <c r="ER283">
        <v>37.72900000000001</v>
      </c>
      <c r="ES283">
        <v>0</v>
      </c>
      <c r="ET283">
        <v>0</v>
      </c>
      <c r="EU283">
        <v>0</v>
      </c>
      <c r="EV283">
        <v>1759097809.3</v>
      </c>
      <c r="EW283">
        <v>0</v>
      </c>
      <c r="EX283">
        <v>777.0230769230768</v>
      </c>
      <c r="EY283">
        <v>-19.25470062207384</v>
      </c>
      <c r="EZ283">
        <v>24.8341880603179</v>
      </c>
      <c r="FA283">
        <v>-4.8</v>
      </c>
      <c r="FB283">
        <v>15</v>
      </c>
      <c r="FC283">
        <v>0</v>
      </c>
      <c r="FD283" t="s">
        <v>422</v>
      </c>
      <c r="FE283">
        <v>1747148579.5</v>
      </c>
      <c r="FF283">
        <v>1747148584.5</v>
      </c>
      <c r="FG283">
        <v>0</v>
      </c>
      <c r="FH283">
        <v>0.162</v>
      </c>
      <c r="FI283">
        <v>-0.001</v>
      </c>
      <c r="FJ283">
        <v>0.139</v>
      </c>
      <c r="FK283">
        <v>0.058</v>
      </c>
      <c r="FL283">
        <v>420</v>
      </c>
      <c r="FM283">
        <v>16</v>
      </c>
      <c r="FN283">
        <v>0.19</v>
      </c>
      <c r="FO283">
        <v>0.02</v>
      </c>
      <c r="FP283">
        <v>0.925344825</v>
      </c>
      <c r="FQ283">
        <v>0.03148202251407048</v>
      </c>
      <c r="FR283">
        <v>0.04708846120860583</v>
      </c>
      <c r="FS283">
        <v>1</v>
      </c>
      <c r="FT283">
        <v>777.6235294117647</v>
      </c>
      <c r="FU283">
        <v>-12.05194782425646</v>
      </c>
      <c r="FV283">
        <v>5.061507495943067</v>
      </c>
      <c r="FW283">
        <v>0</v>
      </c>
      <c r="FX283">
        <v>0.623477675</v>
      </c>
      <c r="FY283">
        <v>-0.1275247317073191</v>
      </c>
      <c r="FZ283">
        <v>0.01228830564884252</v>
      </c>
      <c r="GA283">
        <v>0</v>
      </c>
      <c r="GB283">
        <v>1</v>
      </c>
      <c r="GC283">
        <v>3</v>
      </c>
      <c r="GD283" t="s">
        <v>471</v>
      </c>
      <c r="GE283">
        <v>3.12692</v>
      </c>
      <c r="GF283">
        <v>2.73253</v>
      </c>
      <c r="GG283">
        <v>0.0860339</v>
      </c>
      <c r="GH283">
        <v>0.0863858</v>
      </c>
      <c r="GI283">
        <v>0.109379</v>
      </c>
      <c r="GJ283">
        <v>0.108153</v>
      </c>
      <c r="GK283">
        <v>27377.7</v>
      </c>
      <c r="GL283">
        <v>26524.5</v>
      </c>
      <c r="GM283">
        <v>30497.4</v>
      </c>
      <c r="GN283">
        <v>29288.3</v>
      </c>
      <c r="GO283">
        <v>37484.9</v>
      </c>
      <c r="GP283">
        <v>34356</v>
      </c>
      <c r="GQ283">
        <v>46656.7</v>
      </c>
      <c r="GR283">
        <v>43510.4</v>
      </c>
      <c r="GS283">
        <v>1.81658</v>
      </c>
      <c r="GT283">
        <v>1.86902</v>
      </c>
      <c r="GU283">
        <v>0.06254759999999999</v>
      </c>
      <c r="GV283">
        <v>0</v>
      </c>
      <c r="GW283">
        <v>29.1765</v>
      </c>
      <c r="GX283">
        <v>999.9</v>
      </c>
      <c r="GY283">
        <v>48.9</v>
      </c>
      <c r="GZ283">
        <v>30.8</v>
      </c>
      <c r="HA283">
        <v>24.051</v>
      </c>
      <c r="HB283">
        <v>62.9758</v>
      </c>
      <c r="HC283">
        <v>13.1611</v>
      </c>
      <c r="HD283">
        <v>1</v>
      </c>
      <c r="HE283">
        <v>0.170452</v>
      </c>
      <c r="HF283">
        <v>-0.125054</v>
      </c>
      <c r="HG283">
        <v>20.2193</v>
      </c>
      <c r="HH283">
        <v>5.2396</v>
      </c>
      <c r="HI283">
        <v>11.974</v>
      </c>
      <c r="HJ283">
        <v>4.97315</v>
      </c>
      <c r="HK283">
        <v>3.291</v>
      </c>
      <c r="HL283">
        <v>9999</v>
      </c>
      <c r="HM283">
        <v>9999</v>
      </c>
      <c r="HN283">
        <v>9999</v>
      </c>
      <c r="HO283">
        <v>4.9</v>
      </c>
      <c r="HP283">
        <v>4.973</v>
      </c>
      <c r="HQ283">
        <v>1.8773</v>
      </c>
      <c r="HR283">
        <v>1.87543</v>
      </c>
      <c r="HS283">
        <v>1.8782</v>
      </c>
      <c r="HT283">
        <v>1.87497</v>
      </c>
      <c r="HU283">
        <v>1.87852</v>
      </c>
      <c r="HV283">
        <v>1.87561</v>
      </c>
      <c r="HW283">
        <v>1.87682</v>
      </c>
      <c r="HX283">
        <v>0</v>
      </c>
      <c r="HY283">
        <v>0</v>
      </c>
      <c r="HZ283">
        <v>0</v>
      </c>
      <c r="IA283">
        <v>0</v>
      </c>
      <c r="IB283" t="s">
        <v>424</v>
      </c>
      <c r="IC283" t="s">
        <v>425</v>
      </c>
      <c r="ID283" t="s">
        <v>426</v>
      </c>
      <c r="IE283" t="s">
        <v>426</v>
      </c>
      <c r="IF283" t="s">
        <v>426</v>
      </c>
      <c r="IG283" t="s">
        <v>426</v>
      </c>
      <c r="IH283">
        <v>0</v>
      </c>
      <c r="II283">
        <v>100</v>
      </c>
      <c r="IJ283">
        <v>100</v>
      </c>
      <c r="IK283">
        <v>0.178</v>
      </c>
      <c r="IL283">
        <v>0.2648</v>
      </c>
      <c r="IM283">
        <v>-0.2208080166734159</v>
      </c>
      <c r="IN283">
        <v>0.0009760521447082311</v>
      </c>
      <c r="IO283">
        <v>-1.213558287100738E-07</v>
      </c>
      <c r="IP283">
        <v>1.27618266518245E-10</v>
      </c>
      <c r="IQ283">
        <v>-0.04124942103459956</v>
      </c>
      <c r="IR283">
        <v>-0.001300910323688675</v>
      </c>
      <c r="IS283">
        <v>0.0007077955028906285</v>
      </c>
      <c r="IT283">
        <v>-5.887928008297181E-06</v>
      </c>
      <c r="IU283">
        <v>4</v>
      </c>
      <c r="IV283">
        <v>2095</v>
      </c>
      <c r="IW283">
        <v>1</v>
      </c>
      <c r="IX283">
        <v>25</v>
      </c>
      <c r="IY283">
        <v>199153.6</v>
      </c>
      <c r="IZ283">
        <v>199153.5</v>
      </c>
      <c r="JA283">
        <v>1.10474</v>
      </c>
      <c r="JB283">
        <v>2.57568</v>
      </c>
      <c r="JC283">
        <v>1.39893</v>
      </c>
      <c r="JD283">
        <v>2.34985</v>
      </c>
      <c r="JE283">
        <v>1.44897</v>
      </c>
      <c r="JF283">
        <v>2.55859</v>
      </c>
      <c r="JG283">
        <v>37.5059</v>
      </c>
      <c r="JH283">
        <v>23.9999</v>
      </c>
      <c r="JI283">
        <v>18</v>
      </c>
      <c r="JJ283">
        <v>475.851</v>
      </c>
      <c r="JK283">
        <v>478.809</v>
      </c>
      <c r="JL283">
        <v>31.9643</v>
      </c>
      <c r="JM283">
        <v>29.418</v>
      </c>
      <c r="JN283">
        <v>30.0002</v>
      </c>
      <c r="JO283">
        <v>29.0139</v>
      </c>
      <c r="JP283">
        <v>29.0606</v>
      </c>
      <c r="JQ283">
        <v>22.1441</v>
      </c>
      <c r="JR283">
        <v>0</v>
      </c>
      <c r="JS283">
        <v>100</v>
      </c>
      <c r="JT283">
        <v>31.8934</v>
      </c>
      <c r="JU283">
        <v>420</v>
      </c>
      <c r="JV283">
        <v>24.8797</v>
      </c>
      <c r="JW283">
        <v>100.826</v>
      </c>
      <c r="JX283">
        <v>100.091</v>
      </c>
    </row>
    <row r="284" spans="1:284">
      <c r="A284">
        <v>268</v>
      </c>
      <c r="B284">
        <v>1759097799.5</v>
      </c>
      <c r="C284">
        <v>3965.400000095367</v>
      </c>
      <c r="D284" t="s">
        <v>970</v>
      </c>
      <c r="E284" t="s">
        <v>971</v>
      </c>
      <c r="F284">
        <v>5</v>
      </c>
      <c r="G284" t="s">
        <v>917</v>
      </c>
      <c r="H284" t="s">
        <v>419</v>
      </c>
      <c r="I284">
        <v>1759097796.5</v>
      </c>
      <c r="J284">
        <f>(K284)/1000</f>
        <v>0</v>
      </c>
      <c r="K284">
        <f>1000*DK284*AI284*(DG284-DH284)/(100*CZ284*(1000-AI284*DG284))</f>
        <v>0</v>
      </c>
      <c r="L284">
        <f>DK284*AI284*(DF284-DE284*(1000-AI284*DH284)/(1000-AI284*DG284))/(100*CZ284)</f>
        <v>0</v>
      </c>
      <c r="M284">
        <f>DE284 - IF(AI284&gt;1, L284*CZ284*100.0/(AK284), 0)</f>
        <v>0</v>
      </c>
      <c r="N284">
        <f>((T284-J284/2)*M284-L284)/(T284+J284/2)</f>
        <v>0</v>
      </c>
      <c r="O284">
        <f>N284*(DL284+DM284)/1000.0</f>
        <v>0</v>
      </c>
      <c r="P284">
        <f>(DE284 - IF(AI284&gt;1, L284*CZ284*100.0/(AK284), 0))*(DL284+DM284)/1000.0</f>
        <v>0</v>
      </c>
      <c r="Q284">
        <f>2.0/((1/S284-1/R284)+SIGN(S284)*SQRT((1/S284-1/R284)*(1/S284-1/R284) + 4*DA284/((DA284+1)*(DA284+1))*(2*1/S284*1/R284-1/R284*1/R284)))</f>
        <v>0</v>
      </c>
      <c r="R284">
        <f>IF(LEFT(DB284,1)&lt;&gt;"0",IF(LEFT(DB284,1)="1",3.0,DC284),$D$5+$E$5*(DS284*DL284/($K$5*1000))+$F$5*(DS284*DL284/($K$5*1000))*MAX(MIN(CZ284,$J$5),$I$5)*MAX(MIN(CZ284,$J$5),$I$5)+$G$5*MAX(MIN(CZ284,$J$5),$I$5)*(DS284*DL284/($K$5*1000))+$H$5*(DS284*DL284/($K$5*1000))*(DS284*DL284/($K$5*1000)))</f>
        <v>0</v>
      </c>
      <c r="S284">
        <f>J284*(1000-(1000*0.61365*exp(17.502*W284/(240.97+W284))/(DL284+DM284)+DG284)/2)/(1000*0.61365*exp(17.502*W284/(240.97+W284))/(DL284+DM284)-DG284)</f>
        <v>0</v>
      </c>
      <c r="T284">
        <f>1/((DA284+1)/(Q284/1.6)+1/(R284/1.37)) + DA284/((DA284+1)/(Q284/1.6) + DA284/(R284/1.37))</f>
        <v>0</v>
      </c>
      <c r="U284">
        <f>(CV284*CY284)</f>
        <v>0</v>
      </c>
      <c r="V284">
        <f>(DN284+(U284+2*0.95*5.67E-8*(((DN284+$B$7)+273)^4-(DN284+273)^4)-44100*J284)/(1.84*29.3*R284+8*0.95*5.67E-8*(DN284+273)^3))</f>
        <v>0</v>
      </c>
      <c r="W284">
        <f>($C$7*DO284+$D$7*DP284+$E$7*V284)</f>
        <v>0</v>
      </c>
      <c r="X284">
        <f>0.61365*exp(17.502*W284/(240.97+W284))</f>
        <v>0</v>
      </c>
      <c r="Y284">
        <f>(Z284/AA284*100)</f>
        <v>0</v>
      </c>
      <c r="Z284">
        <f>DG284*(DL284+DM284)/1000</f>
        <v>0</v>
      </c>
      <c r="AA284">
        <f>0.61365*exp(17.502*DN284/(240.97+DN284))</f>
        <v>0</v>
      </c>
      <c r="AB284">
        <f>(X284-DG284*(DL284+DM284)/1000)</f>
        <v>0</v>
      </c>
      <c r="AC284">
        <f>(-J284*44100)</f>
        <v>0</v>
      </c>
      <c r="AD284">
        <f>2*29.3*R284*0.92*(DN284-W284)</f>
        <v>0</v>
      </c>
      <c r="AE284">
        <f>2*0.95*5.67E-8*(((DN284+$B$7)+273)^4-(W284+273)^4)</f>
        <v>0</v>
      </c>
      <c r="AF284">
        <f>U284+AE284+AC284+AD284</f>
        <v>0</v>
      </c>
      <c r="AG284">
        <v>6</v>
      </c>
      <c r="AH284">
        <v>1</v>
      </c>
      <c r="AI284">
        <f>IF(AG284*$H$13&gt;=AK284,1.0,(AK284/(AK284-AG284*$H$13)))</f>
        <v>0</v>
      </c>
      <c r="AJ284">
        <f>(AI284-1)*100</f>
        <v>0</v>
      </c>
      <c r="AK284">
        <f>MAX(0,($B$13+$C$13*DS284)/(1+$D$13*DS284)*DL284/(DN284+273)*$E$13)</f>
        <v>0</v>
      </c>
      <c r="AL284" t="s">
        <v>420</v>
      </c>
      <c r="AM284" t="s">
        <v>420</v>
      </c>
      <c r="AN284">
        <v>0</v>
      </c>
      <c r="AO284">
        <v>0</v>
      </c>
      <c r="AP284">
        <f>1-AN284/AO284</f>
        <v>0</v>
      </c>
      <c r="AQ284">
        <v>0</v>
      </c>
      <c r="AR284" t="s">
        <v>420</v>
      </c>
      <c r="AS284" t="s">
        <v>420</v>
      </c>
      <c r="AT284">
        <v>0</v>
      </c>
      <c r="AU284">
        <v>0</v>
      </c>
      <c r="AV284">
        <f>1-AT284/AU284</f>
        <v>0</v>
      </c>
      <c r="AW284">
        <v>0.5</v>
      </c>
      <c r="AX284">
        <f>CW284</f>
        <v>0</v>
      </c>
      <c r="AY284">
        <f>L284</f>
        <v>0</v>
      </c>
      <c r="AZ284">
        <f>AV284*AW284*AX284</f>
        <v>0</v>
      </c>
      <c r="BA284">
        <f>(AY284-AQ284)/AX284</f>
        <v>0</v>
      </c>
      <c r="BB284">
        <f>(AO284-AU284)/AU284</f>
        <v>0</v>
      </c>
      <c r="BC284">
        <f>AN284/(AP284+AN284/AU284)</f>
        <v>0</v>
      </c>
      <c r="BD284" t="s">
        <v>420</v>
      </c>
      <c r="BE284">
        <v>0</v>
      </c>
      <c r="BF284">
        <f>IF(BE284&lt;&gt;0, BE284, BC284)</f>
        <v>0</v>
      </c>
      <c r="BG284">
        <f>1-BF284/AU284</f>
        <v>0</v>
      </c>
      <c r="BH284">
        <f>(AU284-AT284)/(AU284-BF284)</f>
        <v>0</v>
      </c>
      <c r="BI284">
        <f>(AO284-AU284)/(AO284-BF284)</f>
        <v>0</v>
      </c>
      <c r="BJ284">
        <f>(AU284-AT284)/(AU284-AN284)</f>
        <v>0</v>
      </c>
      <c r="BK284">
        <f>(AO284-AU284)/(AO284-AN284)</f>
        <v>0</v>
      </c>
      <c r="BL284">
        <f>(BH284*BF284/AT284)</f>
        <v>0</v>
      </c>
      <c r="BM284">
        <f>(1-BL284)</f>
        <v>0</v>
      </c>
      <c r="CV284">
        <f>$B$11*DT284+$C$11*DU284+$F$11*EF284*(1-EI284)</f>
        <v>0</v>
      </c>
      <c r="CW284">
        <f>CV284*CX284</f>
        <v>0</v>
      </c>
      <c r="CX284">
        <f>($B$11*$D$9+$C$11*$D$9+$F$11*((ES284+EK284)/MAX(ES284+EK284+ET284, 0.1)*$I$9+ET284/MAX(ES284+EK284+ET284, 0.1)*$J$9))/($B$11+$C$11+$F$11)</f>
        <v>0</v>
      </c>
      <c r="CY284">
        <f>($B$11*$K$9+$C$11*$K$9+$F$11*((ES284+EK284)/MAX(ES284+EK284+ET284, 0.1)*$P$9+ET284/MAX(ES284+EK284+ET284, 0.1)*$Q$9))/($B$11+$C$11+$F$11)</f>
        <v>0</v>
      </c>
      <c r="CZ284">
        <v>5.52</v>
      </c>
      <c r="DA284">
        <v>0.5</v>
      </c>
      <c r="DB284" t="s">
        <v>421</v>
      </c>
      <c r="DC284">
        <v>2</v>
      </c>
      <c r="DD284">
        <v>1759097796.5</v>
      </c>
      <c r="DE284">
        <v>420.932</v>
      </c>
      <c r="DF284">
        <v>420.0273333333333</v>
      </c>
      <c r="DG284">
        <v>24.75152222222222</v>
      </c>
      <c r="DH284">
        <v>24.14805555555556</v>
      </c>
      <c r="DI284">
        <v>420.754</v>
      </c>
      <c r="DJ284">
        <v>24.48668888888889</v>
      </c>
      <c r="DK284">
        <v>500.02</v>
      </c>
      <c r="DL284">
        <v>90.68548888888887</v>
      </c>
      <c r="DM284">
        <v>0.05477521111111112</v>
      </c>
      <c r="DN284">
        <v>31.18386666666667</v>
      </c>
      <c r="DO284">
        <v>30.19864444444444</v>
      </c>
      <c r="DP284">
        <v>999.9000000000001</v>
      </c>
      <c r="DQ284">
        <v>0</v>
      </c>
      <c r="DR284">
        <v>0</v>
      </c>
      <c r="DS284">
        <v>10004.15888888889</v>
      </c>
      <c r="DT284">
        <v>0</v>
      </c>
      <c r="DU284">
        <v>2.26173</v>
      </c>
      <c r="DV284">
        <v>0.9047172222222222</v>
      </c>
      <c r="DW284">
        <v>431.6152222222223</v>
      </c>
      <c r="DX284">
        <v>430.4211111111111</v>
      </c>
      <c r="DY284">
        <v>0.603476888888889</v>
      </c>
      <c r="DZ284">
        <v>420.0273333333333</v>
      </c>
      <c r="EA284">
        <v>24.14805555555556</v>
      </c>
      <c r="EB284">
        <v>2.244604444444445</v>
      </c>
      <c r="EC284">
        <v>2.189877777777778</v>
      </c>
      <c r="ED284">
        <v>19.28426666666667</v>
      </c>
      <c r="EE284">
        <v>18.88846666666667</v>
      </c>
      <c r="EF284">
        <v>0.00500056</v>
      </c>
      <c r="EG284">
        <v>0</v>
      </c>
      <c r="EH284">
        <v>0</v>
      </c>
      <c r="EI284">
        <v>0</v>
      </c>
      <c r="EJ284">
        <v>778.0444444444445</v>
      </c>
      <c r="EK284">
        <v>0.00500056</v>
      </c>
      <c r="EL284">
        <v>-2.944444444444445</v>
      </c>
      <c r="EM284">
        <v>-1.277777777777778</v>
      </c>
      <c r="EN284">
        <v>35.47900000000001</v>
      </c>
      <c r="EO284">
        <v>38.52755555555555</v>
      </c>
      <c r="EP284">
        <v>36.979</v>
      </c>
      <c r="EQ284">
        <v>38.13177777777778</v>
      </c>
      <c r="ER284">
        <v>37.74977777777778</v>
      </c>
      <c r="ES284">
        <v>0</v>
      </c>
      <c r="ET284">
        <v>0</v>
      </c>
      <c r="EU284">
        <v>0</v>
      </c>
      <c r="EV284">
        <v>1759097811.1</v>
      </c>
      <c r="EW284">
        <v>0</v>
      </c>
      <c r="EX284">
        <v>777.3</v>
      </c>
      <c r="EY284">
        <v>-2.315384303348559</v>
      </c>
      <c r="EZ284">
        <v>7.661538547924053</v>
      </c>
      <c r="FA284">
        <v>-4.14</v>
      </c>
      <c r="FB284">
        <v>15</v>
      </c>
      <c r="FC284">
        <v>0</v>
      </c>
      <c r="FD284" t="s">
        <v>422</v>
      </c>
      <c r="FE284">
        <v>1747148579.5</v>
      </c>
      <c r="FF284">
        <v>1747148584.5</v>
      </c>
      <c r="FG284">
        <v>0</v>
      </c>
      <c r="FH284">
        <v>0.162</v>
      </c>
      <c r="FI284">
        <v>-0.001</v>
      </c>
      <c r="FJ284">
        <v>0.139</v>
      </c>
      <c r="FK284">
        <v>0.058</v>
      </c>
      <c r="FL284">
        <v>420</v>
      </c>
      <c r="FM284">
        <v>16</v>
      </c>
      <c r="FN284">
        <v>0.19</v>
      </c>
      <c r="FO284">
        <v>0.02</v>
      </c>
      <c r="FP284">
        <v>0.9184614634146341</v>
      </c>
      <c r="FQ284">
        <v>0.01417367247386906</v>
      </c>
      <c r="FR284">
        <v>0.04763607585110852</v>
      </c>
      <c r="FS284">
        <v>1</v>
      </c>
      <c r="FT284">
        <v>777.3705882352942</v>
      </c>
      <c r="FU284">
        <v>-6.655461909823495</v>
      </c>
      <c r="FV284">
        <v>5.176844906252354</v>
      </c>
      <c r="FW284">
        <v>0</v>
      </c>
      <c r="FX284">
        <v>0.6208051707317074</v>
      </c>
      <c r="FY284">
        <v>-0.1282729128919867</v>
      </c>
      <c r="FZ284">
        <v>0.01266927941605481</v>
      </c>
      <c r="GA284">
        <v>0</v>
      </c>
      <c r="GB284">
        <v>1</v>
      </c>
      <c r="GC284">
        <v>3</v>
      </c>
      <c r="GD284" t="s">
        <v>471</v>
      </c>
      <c r="GE284">
        <v>3.12671</v>
      </c>
      <c r="GF284">
        <v>2.73281</v>
      </c>
      <c r="GG284">
        <v>0.08603470000000001</v>
      </c>
      <c r="GH284">
        <v>0.0863719</v>
      </c>
      <c r="GI284">
        <v>0.109368</v>
      </c>
      <c r="GJ284">
        <v>0.108149</v>
      </c>
      <c r="GK284">
        <v>27377.8</v>
      </c>
      <c r="GL284">
        <v>26524.8</v>
      </c>
      <c r="GM284">
        <v>30497.6</v>
      </c>
      <c r="GN284">
        <v>29288.2</v>
      </c>
      <c r="GO284">
        <v>37485.5</v>
      </c>
      <c r="GP284">
        <v>34356.1</v>
      </c>
      <c r="GQ284">
        <v>46656.9</v>
      </c>
      <c r="GR284">
        <v>43510.4</v>
      </c>
      <c r="GS284">
        <v>1.81632</v>
      </c>
      <c r="GT284">
        <v>1.86935</v>
      </c>
      <c r="GU284">
        <v>0.0618249</v>
      </c>
      <c r="GV284">
        <v>0</v>
      </c>
      <c r="GW284">
        <v>29.1778</v>
      </c>
      <c r="GX284">
        <v>999.9</v>
      </c>
      <c r="GY284">
        <v>48.9</v>
      </c>
      <c r="GZ284">
        <v>30.8</v>
      </c>
      <c r="HA284">
        <v>24.0506</v>
      </c>
      <c r="HB284">
        <v>63.0758</v>
      </c>
      <c r="HC284">
        <v>13.3213</v>
      </c>
      <c r="HD284">
        <v>1</v>
      </c>
      <c r="HE284">
        <v>0.170521</v>
      </c>
      <c r="HF284">
        <v>-0.299126</v>
      </c>
      <c r="HG284">
        <v>20.2193</v>
      </c>
      <c r="HH284">
        <v>5.2396</v>
      </c>
      <c r="HI284">
        <v>11.974</v>
      </c>
      <c r="HJ284">
        <v>4.9733</v>
      </c>
      <c r="HK284">
        <v>3.291</v>
      </c>
      <c r="HL284">
        <v>9999</v>
      </c>
      <c r="HM284">
        <v>9999</v>
      </c>
      <c r="HN284">
        <v>9999</v>
      </c>
      <c r="HO284">
        <v>4.9</v>
      </c>
      <c r="HP284">
        <v>4.973</v>
      </c>
      <c r="HQ284">
        <v>1.87729</v>
      </c>
      <c r="HR284">
        <v>1.87545</v>
      </c>
      <c r="HS284">
        <v>1.87822</v>
      </c>
      <c r="HT284">
        <v>1.87498</v>
      </c>
      <c r="HU284">
        <v>1.87853</v>
      </c>
      <c r="HV284">
        <v>1.87561</v>
      </c>
      <c r="HW284">
        <v>1.87682</v>
      </c>
      <c r="HX284">
        <v>0</v>
      </c>
      <c r="HY284">
        <v>0</v>
      </c>
      <c r="HZ284">
        <v>0</v>
      </c>
      <c r="IA284">
        <v>0</v>
      </c>
      <c r="IB284" t="s">
        <v>424</v>
      </c>
      <c r="IC284" t="s">
        <v>425</v>
      </c>
      <c r="ID284" t="s">
        <v>426</v>
      </c>
      <c r="IE284" t="s">
        <v>426</v>
      </c>
      <c r="IF284" t="s">
        <v>426</v>
      </c>
      <c r="IG284" t="s">
        <v>426</v>
      </c>
      <c r="IH284">
        <v>0</v>
      </c>
      <c r="II284">
        <v>100</v>
      </c>
      <c r="IJ284">
        <v>100</v>
      </c>
      <c r="IK284">
        <v>0.178</v>
      </c>
      <c r="IL284">
        <v>0.2647</v>
      </c>
      <c r="IM284">
        <v>-0.2208080166734159</v>
      </c>
      <c r="IN284">
        <v>0.0009760521447082311</v>
      </c>
      <c r="IO284">
        <v>-1.213558287100738E-07</v>
      </c>
      <c r="IP284">
        <v>1.27618266518245E-10</v>
      </c>
      <c r="IQ284">
        <v>-0.04124942103459956</v>
      </c>
      <c r="IR284">
        <v>-0.001300910323688675</v>
      </c>
      <c r="IS284">
        <v>0.0007077955028906285</v>
      </c>
      <c r="IT284">
        <v>-5.887928008297181E-06</v>
      </c>
      <c r="IU284">
        <v>4</v>
      </c>
      <c r="IV284">
        <v>2095</v>
      </c>
      <c r="IW284">
        <v>1</v>
      </c>
      <c r="IX284">
        <v>25</v>
      </c>
      <c r="IY284">
        <v>199153.7</v>
      </c>
      <c r="IZ284">
        <v>199153.6</v>
      </c>
      <c r="JA284">
        <v>1.10474</v>
      </c>
      <c r="JB284">
        <v>2.5647</v>
      </c>
      <c r="JC284">
        <v>1.39893</v>
      </c>
      <c r="JD284">
        <v>2.34985</v>
      </c>
      <c r="JE284">
        <v>1.44897</v>
      </c>
      <c r="JF284">
        <v>2.59399</v>
      </c>
      <c r="JG284">
        <v>37.5059</v>
      </c>
      <c r="JH284">
        <v>24.0175</v>
      </c>
      <c r="JI284">
        <v>18</v>
      </c>
      <c r="JJ284">
        <v>475.714</v>
      </c>
      <c r="JK284">
        <v>479.034</v>
      </c>
      <c r="JL284">
        <v>31.8654</v>
      </c>
      <c r="JM284">
        <v>29.4193</v>
      </c>
      <c r="JN284">
        <v>30.0002</v>
      </c>
      <c r="JO284">
        <v>29.0139</v>
      </c>
      <c r="JP284">
        <v>29.0616</v>
      </c>
      <c r="JQ284">
        <v>22.1418</v>
      </c>
      <c r="JR284">
        <v>0</v>
      </c>
      <c r="JS284">
        <v>100</v>
      </c>
      <c r="JT284">
        <v>31.6957</v>
      </c>
      <c r="JU284">
        <v>420</v>
      </c>
      <c r="JV284">
        <v>24.8797</v>
      </c>
      <c r="JW284">
        <v>100.827</v>
      </c>
      <c r="JX284">
        <v>100.091</v>
      </c>
    </row>
    <row r="285" spans="1:284">
      <c r="A285">
        <v>269</v>
      </c>
      <c r="B285">
        <v>1759097801.5</v>
      </c>
      <c r="C285">
        <v>3967.400000095367</v>
      </c>
      <c r="D285" t="s">
        <v>972</v>
      </c>
      <c r="E285" t="s">
        <v>973</v>
      </c>
      <c r="F285">
        <v>5</v>
      </c>
      <c r="G285" t="s">
        <v>917</v>
      </c>
      <c r="H285" t="s">
        <v>419</v>
      </c>
      <c r="I285">
        <v>1759097798.5</v>
      </c>
      <c r="J285">
        <f>(K285)/1000</f>
        <v>0</v>
      </c>
      <c r="K285">
        <f>1000*DK285*AI285*(DG285-DH285)/(100*CZ285*(1000-AI285*DG285))</f>
        <v>0</v>
      </c>
      <c r="L285">
        <f>DK285*AI285*(DF285-DE285*(1000-AI285*DH285)/(1000-AI285*DG285))/(100*CZ285)</f>
        <v>0</v>
      </c>
      <c r="M285">
        <f>DE285 - IF(AI285&gt;1, L285*CZ285*100.0/(AK285), 0)</f>
        <v>0</v>
      </c>
      <c r="N285">
        <f>((T285-J285/2)*M285-L285)/(T285+J285/2)</f>
        <v>0</v>
      </c>
      <c r="O285">
        <f>N285*(DL285+DM285)/1000.0</f>
        <v>0</v>
      </c>
      <c r="P285">
        <f>(DE285 - IF(AI285&gt;1, L285*CZ285*100.0/(AK285), 0))*(DL285+DM285)/1000.0</f>
        <v>0</v>
      </c>
      <c r="Q285">
        <f>2.0/((1/S285-1/R285)+SIGN(S285)*SQRT((1/S285-1/R285)*(1/S285-1/R285) + 4*DA285/((DA285+1)*(DA285+1))*(2*1/S285*1/R285-1/R285*1/R285)))</f>
        <v>0</v>
      </c>
      <c r="R285">
        <f>IF(LEFT(DB285,1)&lt;&gt;"0",IF(LEFT(DB285,1)="1",3.0,DC285),$D$5+$E$5*(DS285*DL285/($K$5*1000))+$F$5*(DS285*DL285/($K$5*1000))*MAX(MIN(CZ285,$J$5),$I$5)*MAX(MIN(CZ285,$J$5),$I$5)+$G$5*MAX(MIN(CZ285,$J$5),$I$5)*(DS285*DL285/($K$5*1000))+$H$5*(DS285*DL285/($K$5*1000))*(DS285*DL285/($K$5*1000)))</f>
        <v>0</v>
      </c>
      <c r="S285">
        <f>J285*(1000-(1000*0.61365*exp(17.502*W285/(240.97+W285))/(DL285+DM285)+DG285)/2)/(1000*0.61365*exp(17.502*W285/(240.97+W285))/(DL285+DM285)-DG285)</f>
        <v>0</v>
      </c>
      <c r="T285">
        <f>1/((DA285+1)/(Q285/1.6)+1/(R285/1.37)) + DA285/((DA285+1)/(Q285/1.6) + DA285/(R285/1.37))</f>
        <v>0</v>
      </c>
      <c r="U285">
        <f>(CV285*CY285)</f>
        <v>0</v>
      </c>
      <c r="V285">
        <f>(DN285+(U285+2*0.95*5.67E-8*(((DN285+$B$7)+273)^4-(DN285+273)^4)-44100*J285)/(1.84*29.3*R285+8*0.95*5.67E-8*(DN285+273)^3))</f>
        <v>0</v>
      </c>
      <c r="W285">
        <f>($C$7*DO285+$D$7*DP285+$E$7*V285)</f>
        <v>0</v>
      </c>
      <c r="X285">
        <f>0.61365*exp(17.502*W285/(240.97+W285))</f>
        <v>0</v>
      </c>
      <c r="Y285">
        <f>(Z285/AA285*100)</f>
        <v>0</v>
      </c>
      <c r="Z285">
        <f>DG285*(DL285+DM285)/1000</f>
        <v>0</v>
      </c>
      <c r="AA285">
        <f>0.61365*exp(17.502*DN285/(240.97+DN285))</f>
        <v>0</v>
      </c>
      <c r="AB285">
        <f>(X285-DG285*(DL285+DM285)/1000)</f>
        <v>0</v>
      </c>
      <c r="AC285">
        <f>(-J285*44100)</f>
        <v>0</v>
      </c>
      <c r="AD285">
        <f>2*29.3*R285*0.92*(DN285-W285)</f>
        <v>0</v>
      </c>
      <c r="AE285">
        <f>2*0.95*5.67E-8*(((DN285+$B$7)+273)^4-(W285+273)^4)</f>
        <v>0</v>
      </c>
      <c r="AF285">
        <f>U285+AE285+AC285+AD285</f>
        <v>0</v>
      </c>
      <c r="AG285">
        <v>6</v>
      </c>
      <c r="AH285">
        <v>1</v>
      </c>
      <c r="AI285">
        <f>IF(AG285*$H$13&gt;=AK285,1.0,(AK285/(AK285-AG285*$H$13)))</f>
        <v>0</v>
      </c>
      <c r="AJ285">
        <f>(AI285-1)*100</f>
        <v>0</v>
      </c>
      <c r="AK285">
        <f>MAX(0,($B$13+$C$13*DS285)/(1+$D$13*DS285)*DL285/(DN285+273)*$E$13)</f>
        <v>0</v>
      </c>
      <c r="AL285" t="s">
        <v>420</v>
      </c>
      <c r="AM285" t="s">
        <v>420</v>
      </c>
      <c r="AN285">
        <v>0</v>
      </c>
      <c r="AO285">
        <v>0</v>
      </c>
      <c r="AP285">
        <f>1-AN285/AO285</f>
        <v>0</v>
      </c>
      <c r="AQ285">
        <v>0</v>
      </c>
      <c r="AR285" t="s">
        <v>420</v>
      </c>
      <c r="AS285" t="s">
        <v>420</v>
      </c>
      <c r="AT285">
        <v>0</v>
      </c>
      <c r="AU285">
        <v>0</v>
      </c>
      <c r="AV285">
        <f>1-AT285/AU285</f>
        <v>0</v>
      </c>
      <c r="AW285">
        <v>0.5</v>
      </c>
      <c r="AX285">
        <f>CW285</f>
        <v>0</v>
      </c>
      <c r="AY285">
        <f>L285</f>
        <v>0</v>
      </c>
      <c r="AZ285">
        <f>AV285*AW285*AX285</f>
        <v>0</v>
      </c>
      <c r="BA285">
        <f>(AY285-AQ285)/AX285</f>
        <v>0</v>
      </c>
      <c r="BB285">
        <f>(AO285-AU285)/AU285</f>
        <v>0</v>
      </c>
      <c r="BC285">
        <f>AN285/(AP285+AN285/AU285)</f>
        <v>0</v>
      </c>
      <c r="BD285" t="s">
        <v>420</v>
      </c>
      <c r="BE285">
        <v>0</v>
      </c>
      <c r="BF285">
        <f>IF(BE285&lt;&gt;0, BE285, BC285)</f>
        <v>0</v>
      </c>
      <c r="BG285">
        <f>1-BF285/AU285</f>
        <v>0</v>
      </c>
      <c r="BH285">
        <f>(AU285-AT285)/(AU285-BF285)</f>
        <v>0</v>
      </c>
      <c r="BI285">
        <f>(AO285-AU285)/(AO285-BF285)</f>
        <v>0</v>
      </c>
      <c r="BJ285">
        <f>(AU285-AT285)/(AU285-AN285)</f>
        <v>0</v>
      </c>
      <c r="BK285">
        <f>(AO285-AU285)/(AO285-AN285)</f>
        <v>0</v>
      </c>
      <c r="BL285">
        <f>(BH285*BF285/AT285)</f>
        <v>0</v>
      </c>
      <c r="BM285">
        <f>(1-BL285)</f>
        <v>0</v>
      </c>
      <c r="CV285">
        <f>$B$11*DT285+$C$11*DU285+$F$11*EF285*(1-EI285)</f>
        <v>0</v>
      </c>
      <c r="CW285">
        <f>CV285*CX285</f>
        <v>0</v>
      </c>
      <c r="CX285">
        <f>($B$11*$D$9+$C$11*$D$9+$F$11*((ES285+EK285)/MAX(ES285+EK285+ET285, 0.1)*$I$9+ET285/MAX(ES285+EK285+ET285, 0.1)*$J$9))/($B$11+$C$11+$F$11)</f>
        <v>0</v>
      </c>
      <c r="CY285">
        <f>($B$11*$K$9+$C$11*$K$9+$F$11*((ES285+EK285)/MAX(ES285+EK285+ET285, 0.1)*$P$9+ET285/MAX(ES285+EK285+ET285, 0.1)*$Q$9))/($B$11+$C$11+$F$11)</f>
        <v>0</v>
      </c>
      <c r="CZ285">
        <v>5.52</v>
      </c>
      <c r="DA285">
        <v>0.5</v>
      </c>
      <c r="DB285" t="s">
        <v>421</v>
      </c>
      <c r="DC285">
        <v>2</v>
      </c>
      <c r="DD285">
        <v>1759097798.5</v>
      </c>
      <c r="DE285">
        <v>420.9361111111111</v>
      </c>
      <c r="DF285">
        <v>420.0355555555556</v>
      </c>
      <c r="DG285">
        <v>24.74807777777778</v>
      </c>
      <c r="DH285">
        <v>24.14814444444444</v>
      </c>
      <c r="DI285">
        <v>420.7581111111111</v>
      </c>
      <c r="DJ285">
        <v>24.48332222222222</v>
      </c>
      <c r="DK285">
        <v>499.9861111111111</v>
      </c>
      <c r="DL285">
        <v>90.68514444444445</v>
      </c>
      <c r="DM285">
        <v>0.05493682222222222</v>
      </c>
      <c r="DN285">
        <v>31.17352222222222</v>
      </c>
      <c r="DO285">
        <v>30.18902222222222</v>
      </c>
      <c r="DP285">
        <v>999.9000000000001</v>
      </c>
      <c r="DQ285">
        <v>0</v>
      </c>
      <c r="DR285">
        <v>0</v>
      </c>
      <c r="DS285">
        <v>9996.382222222222</v>
      </c>
      <c r="DT285">
        <v>0</v>
      </c>
      <c r="DU285">
        <v>2.26173</v>
      </c>
      <c r="DV285">
        <v>0.9005737777777778</v>
      </c>
      <c r="DW285">
        <v>431.6178888888889</v>
      </c>
      <c r="DX285">
        <v>430.4294444444444</v>
      </c>
      <c r="DY285">
        <v>0.5999277777777777</v>
      </c>
      <c r="DZ285">
        <v>420.0355555555556</v>
      </c>
      <c r="EA285">
        <v>24.14814444444444</v>
      </c>
      <c r="EB285">
        <v>2.244283333333333</v>
      </c>
      <c r="EC285">
        <v>2.189877777777778</v>
      </c>
      <c r="ED285">
        <v>19.28197777777778</v>
      </c>
      <c r="EE285">
        <v>18.88846666666667</v>
      </c>
      <c r="EF285">
        <v>0.00500056</v>
      </c>
      <c r="EG285">
        <v>0</v>
      </c>
      <c r="EH285">
        <v>0</v>
      </c>
      <c r="EI285">
        <v>0</v>
      </c>
      <c r="EJ285">
        <v>776.9222222222222</v>
      </c>
      <c r="EK285">
        <v>0.00500056</v>
      </c>
      <c r="EL285">
        <v>-1.366666666666666</v>
      </c>
      <c r="EM285">
        <v>-1.444444444444444</v>
      </c>
      <c r="EN285">
        <v>35.45811111111112</v>
      </c>
      <c r="EO285">
        <v>38.52755555555555</v>
      </c>
      <c r="EP285">
        <v>37.00677777777778</v>
      </c>
      <c r="EQ285">
        <v>38.097</v>
      </c>
      <c r="ER285">
        <v>37.80533333333333</v>
      </c>
      <c r="ES285">
        <v>0</v>
      </c>
      <c r="ET285">
        <v>0</v>
      </c>
      <c r="EU285">
        <v>0</v>
      </c>
      <c r="EV285">
        <v>1759097812.9</v>
      </c>
      <c r="EW285">
        <v>0</v>
      </c>
      <c r="EX285">
        <v>776.7576923076923</v>
      </c>
      <c r="EY285">
        <v>5.528205444383421</v>
      </c>
      <c r="EZ285">
        <v>20.37606846280403</v>
      </c>
      <c r="FA285">
        <v>-3.83076923076923</v>
      </c>
      <c r="FB285">
        <v>15</v>
      </c>
      <c r="FC285">
        <v>0</v>
      </c>
      <c r="FD285" t="s">
        <v>422</v>
      </c>
      <c r="FE285">
        <v>1747148579.5</v>
      </c>
      <c r="FF285">
        <v>1747148584.5</v>
      </c>
      <c r="FG285">
        <v>0</v>
      </c>
      <c r="FH285">
        <v>0.162</v>
      </c>
      <c r="FI285">
        <v>-0.001</v>
      </c>
      <c r="FJ285">
        <v>0.139</v>
      </c>
      <c r="FK285">
        <v>0.058</v>
      </c>
      <c r="FL285">
        <v>420</v>
      </c>
      <c r="FM285">
        <v>16</v>
      </c>
      <c r="FN285">
        <v>0.19</v>
      </c>
      <c r="FO285">
        <v>0.02</v>
      </c>
      <c r="FP285">
        <v>0.92056425</v>
      </c>
      <c r="FQ285">
        <v>0.0623053058161335</v>
      </c>
      <c r="FR285">
        <v>0.04728448101848533</v>
      </c>
      <c r="FS285">
        <v>1</v>
      </c>
      <c r="FT285">
        <v>777.1441176470589</v>
      </c>
      <c r="FU285">
        <v>-5.190221362754273</v>
      </c>
      <c r="FV285">
        <v>5.138619131089053</v>
      </c>
      <c r="FW285">
        <v>0</v>
      </c>
      <c r="FX285">
        <v>0.6151217750000001</v>
      </c>
      <c r="FY285">
        <v>-0.1252529718574114</v>
      </c>
      <c r="FZ285">
        <v>0.01208425733027789</v>
      </c>
      <c r="GA285">
        <v>0</v>
      </c>
      <c r="GB285">
        <v>1</v>
      </c>
      <c r="GC285">
        <v>3</v>
      </c>
      <c r="GD285" t="s">
        <v>471</v>
      </c>
      <c r="GE285">
        <v>3.12675</v>
      </c>
      <c r="GF285">
        <v>2.73277</v>
      </c>
      <c r="GG285">
        <v>0.0860366</v>
      </c>
      <c r="GH285">
        <v>0.0863724</v>
      </c>
      <c r="GI285">
        <v>0.109357</v>
      </c>
      <c r="GJ285">
        <v>0.108142</v>
      </c>
      <c r="GK285">
        <v>27377.6</v>
      </c>
      <c r="GL285">
        <v>26524.7</v>
      </c>
      <c r="GM285">
        <v>30497.4</v>
      </c>
      <c r="GN285">
        <v>29288.1</v>
      </c>
      <c r="GO285">
        <v>37485.7</v>
      </c>
      <c r="GP285">
        <v>34356.3</v>
      </c>
      <c r="GQ285">
        <v>46656.6</v>
      </c>
      <c r="GR285">
        <v>43510.3</v>
      </c>
      <c r="GS285">
        <v>1.81642</v>
      </c>
      <c r="GT285">
        <v>1.86915</v>
      </c>
      <c r="GU285">
        <v>0.0609457</v>
      </c>
      <c r="GV285">
        <v>0</v>
      </c>
      <c r="GW285">
        <v>29.179</v>
      </c>
      <c r="GX285">
        <v>999.9</v>
      </c>
      <c r="GY285">
        <v>49</v>
      </c>
      <c r="GZ285">
        <v>30.8</v>
      </c>
      <c r="HA285">
        <v>24.1016</v>
      </c>
      <c r="HB285">
        <v>62.9358</v>
      </c>
      <c r="HC285">
        <v>13.2252</v>
      </c>
      <c r="HD285">
        <v>1</v>
      </c>
      <c r="HE285">
        <v>0.170709</v>
      </c>
      <c r="HF285">
        <v>-0.173407</v>
      </c>
      <c r="HG285">
        <v>20.2193</v>
      </c>
      <c r="HH285">
        <v>5.2393</v>
      </c>
      <c r="HI285">
        <v>11.974</v>
      </c>
      <c r="HJ285">
        <v>4.97325</v>
      </c>
      <c r="HK285">
        <v>3.291</v>
      </c>
      <c r="HL285">
        <v>9999</v>
      </c>
      <c r="HM285">
        <v>9999</v>
      </c>
      <c r="HN285">
        <v>9999</v>
      </c>
      <c r="HO285">
        <v>4.9</v>
      </c>
      <c r="HP285">
        <v>4.97298</v>
      </c>
      <c r="HQ285">
        <v>1.87729</v>
      </c>
      <c r="HR285">
        <v>1.87545</v>
      </c>
      <c r="HS285">
        <v>1.87822</v>
      </c>
      <c r="HT285">
        <v>1.875</v>
      </c>
      <c r="HU285">
        <v>1.87853</v>
      </c>
      <c r="HV285">
        <v>1.87561</v>
      </c>
      <c r="HW285">
        <v>1.87683</v>
      </c>
      <c r="HX285">
        <v>0</v>
      </c>
      <c r="HY285">
        <v>0</v>
      </c>
      <c r="HZ285">
        <v>0</v>
      </c>
      <c r="IA285">
        <v>0</v>
      </c>
      <c r="IB285" t="s">
        <v>424</v>
      </c>
      <c r="IC285" t="s">
        <v>425</v>
      </c>
      <c r="ID285" t="s">
        <v>426</v>
      </c>
      <c r="IE285" t="s">
        <v>426</v>
      </c>
      <c r="IF285" t="s">
        <v>426</v>
      </c>
      <c r="IG285" t="s">
        <v>426</v>
      </c>
      <c r="IH285">
        <v>0</v>
      </c>
      <c r="II285">
        <v>100</v>
      </c>
      <c r="IJ285">
        <v>100</v>
      </c>
      <c r="IK285">
        <v>0.178</v>
      </c>
      <c r="IL285">
        <v>0.2647</v>
      </c>
      <c r="IM285">
        <v>-0.2208080166734159</v>
      </c>
      <c r="IN285">
        <v>0.0009760521447082311</v>
      </c>
      <c r="IO285">
        <v>-1.213558287100738E-07</v>
      </c>
      <c r="IP285">
        <v>1.27618266518245E-10</v>
      </c>
      <c r="IQ285">
        <v>-0.04124942103459956</v>
      </c>
      <c r="IR285">
        <v>-0.001300910323688675</v>
      </c>
      <c r="IS285">
        <v>0.0007077955028906285</v>
      </c>
      <c r="IT285">
        <v>-5.887928008297181E-06</v>
      </c>
      <c r="IU285">
        <v>4</v>
      </c>
      <c r="IV285">
        <v>2095</v>
      </c>
      <c r="IW285">
        <v>1</v>
      </c>
      <c r="IX285">
        <v>25</v>
      </c>
      <c r="IY285">
        <v>199153.7</v>
      </c>
      <c r="IZ285">
        <v>199153.6</v>
      </c>
      <c r="JA285">
        <v>1.10474</v>
      </c>
      <c r="JB285">
        <v>2.57202</v>
      </c>
      <c r="JC285">
        <v>1.39893</v>
      </c>
      <c r="JD285">
        <v>2.34985</v>
      </c>
      <c r="JE285">
        <v>1.44897</v>
      </c>
      <c r="JF285">
        <v>2.47803</v>
      </c>
      <c r="JG285">
        <v>37.5059</v>
      </c>
      <c r="JH285">
        <v>24.0087</v>
      </c>
      <c r="JI285">
        <v>18</v>
      </c>
      <c r="JJ285">
        <v>475.771</v>
      </c>
      <c r="JK285">
        <v>478.901</v>
      </c>
      <c r="JL285">
        <v>31.7915</v>
      </c>
      <c r="JM285">
        <v>29.4202</v>
      </c>
      <c r="JN285">
        <v>30.0002</v>
      </c>
      <c r="JO285">
        <v>29.0142</v>
      </c>
      <c r="JP285">
        <v>29.0616</v>
      </c>
      <c r="JQ285">
        <v>22.1425</v>
      </c>
      <c r="JR285">
        <v>0</v>
      </c>
      <c r="JS285">
        <v>100</v>
      </c>
      <c r="JT285">
        <v>31.6957</v>
      </c>
      <c r="JU285">
        <v>420</v>
      </c>
      <c r="JV285">
        <v>24.8797</v>
      </c>
      <c r="JW285">
        <v>100.826</v>
      </c>
      <c r="JX285">
        <v>100.09</v>
      </c>
    </row>
    <row r="286" spans="1:284">
      <c r="A286">
        <v>270</v>
      </c>
      <c r="B286">
        <v>1759097803.5</v>
      </c>
      <c r="C286">
        <v>3969.400000095367</v>
      </c>
      <c r="D286" t="s">
        <v>974</v>
      </c>
      <c r="E286" t="s">
        <v>975</v>
      </c>
      <c r="F286">
        <v>5</v>
      </c>
      <c r="G286" t="s">
        <v>917</v>
      </c>
      <c r="H286" t="s">
        <v>419</v>
      </c>
      <c r="I286">
        <v>1759097800.5</v>
      </c>
      <c r="J286">
        <f>(K286)/1000</f>
        <v>0</v>
      </c>
      <c r="K286">
        <f>1000*DK286*AI286*(DG286-DH286)/(100*CZ286*(1000-AI286*DG286))</f>
        <v>0</v>
      </c>
      <c r="L286">
        <f>DK286*AI286*(DF286-DE286*(1000-AI286*DH286)/(1000-AI286*DG286))/(100*CZ286)</f>
        <v>0</v>
      </c>
      <c r="M286">
        <f>DE286 - IF(AI286&gt;1, L286*CZ286*100.0/(AK286), 0)</f>
        <v>0</v>
      </c>
      <c r="N286">
        <f>((T286-J286/2)*M286-L286)/(T286+J286/2)</f>
        <v>0</v>
      </c>
      <c r="O286">
        <f>N286*(DL286+DM286)/1000.0</f>
        <v>0</v>
      </c>
      <c r="P286">
        <f>(DE286 - IF(AI286&gt;1, L286*CZ286*100.0/(AK286), 0))*(DL286+DM286)/1000.0</f>
        <v>0</v>
      </c>
      <c r="Q286">
        <f>2.0/((1/S286-1/R286)+SIGN(S286)*SQRT((1/S286-1/R286)*(1/S286-1/R286) + 4*DA286/((DA286+1)*(DA286+1))*(2*1/S286*1/R286-1/R286*1/R286)))</f>
        <v>0</v>
      </c>
      <c r="R286">
        <f>IF(LEFT(DB286,1)&lt;&gt;"0",IF(LEFT(DB286,1)="1",3.0,DC286),$D$5+$E$5*(DS286*DL286/($K$5*1000))+$F$5*(DS286*DL286/($K$5*1000))*MAX(MIN(CZ286,$J$5),$I$5)*MAX(MIN(CZ286,$J$5),$I$5)+$G$5*MAX(MIN(CZ286,$J$5),$I$5)*(DS286*DL286/($K$5*1000))+$H$5*(DS286*DL286/($K$5*1000))*(DS286*DL286/($K$5*1000)))</f>
        <v>0</v>
      </c>
      <c r="S286">
        <f>J286*(1000-(1000*0.61365*exp(17.502*W286/(240.97+W286))/(DL286+DM286)+DG286)/2)/(1000*0.61365*exp(17.502*W286/(240.97+W286))/(DL286+DM286)-DG286)</f>
        <v>0</v>
      </c>
      <c r="T286">
        <f>1/((DA286+1)/(Q286/1.6)+1/(R286/1.37)) + DA286/((DA286+1)/(Q286/1.6) + DA286/(R286/1.37))</f>
        <v>0</v>
      </c>
      <c r="U286">
        <f>(CV286*CY286)</f>
        <v>0</v>
      </c>
      <c r="V286">
        <f>(DN286+(U286+2*0.95*5.67E-8*(((DN286+$B$7)+273)^4-(DN286+273)^4)-44100*J286)/(1.84*29.3*R286+8*0.95*5.67E-8*(DN286+273)^3))</f>
        <v>0</v>
      </c>
      <c r="W286">
        <f>($C$7*DO286+$D$7*DP286+$E$7*V286)</f>
        <v>0</v>
      </c>
      <c r="X286">
        <f>0.61365*exp(17.502*W286/(240.97+W286))</f>
        <v>0</v>
      </c>
      <c r="Y286">
        <f>(Z286/AA286*100)</f>
        <v>0</v>
      </c>
      <c r="Z286">
        <f>DG286*(DL286+DM286)/1000</f>
        <v>0</v>
      </c>
      <c r="AA286">
        <f>0.61365*exp(17.502*DN286/(240.97+DN286))</f>
        <v>0</v>
      </c>
      <c r="AB286">
        <f>(X286-DG286*(DL286+DM286)/1000)</f>
        <v>0</v>
      </c>
      <c r="AC286">
        <f>(-J286*44100)</f>
        <v>0</v>
      </c>
      <c r="AD286">
        <f>2*29.3*R286*0.92*(DN286-W286)</f>
        <v>0</v>
      </c>
      <c r="AE286">
        <f>2*0.95*5.67E-8*(((DN286+$B$7)+273)^4-(W286+273)^4)</f>
        <v>0</v>
      </c>
      <c r="AF286">
        <f>U286+AE286+AC286+AD286</f>
        <v>0</v>
      </c>
      <c r="AG286">
        <v>6</v>
      </c>
      <c r="AH286">
        <v>1</v>
      </c>
      <c r="AI286">
        <f>IF(AG286*$H$13&gt;=AK286,1.0,(AK286/(AK286-AG286*$H$13)))</f>
        <v>0</v>
      </c>
      <c r="AJ286">
        <f>(AI286-1)*100</f>
        <v>0</v>
      </c>
      <c r="AK286">
        <f>MAX(0,($B$13+$C$13*DS286)/(1+$D$13*DS286)*DL286/(DN286+273)*$E$13)</f>
        <v>0</v>
      </c>
      <c r="AL286" t="s">
        <v>420</v>
      </c>
      <c r="AM286" t="s">
        <v>420</v>
      </c>
      <c r="AN286">
        <v>0</v>
      </c>
      <c r="AO286">
        <v>0</v>
      </c>
      <c r="AP286">
        <f>1-AN286/AO286</f>
        <v>0</v>
      </c>
      <c r="AQ286">
        <v>0</v>
      </c>
      <c r="AR286" t="s">
        <v>420</v>
      </c>
      <c r="AS286" t="s">
        <v>420</v>
      </c>
      <c r="AT286">
        <v>0</v>
      </c>
      <c r="AU286">
        <v>0</v>
      </c>
      <c r="AV286">
        <f>1-AT286/AU286</f>
        <v>0</v>
      </c>
      <c r="AW286">
        <v>0.5</v>
      </c>
      <c r="AX286">
        <f>CW286</f>
        <v>0</v>
      </c>
      <c r="AY286">
        <f>L286</f>
        <v>0</v>
      </c>
      <c r="AZ286">
        <f>AV286*AW286*AX286</f>
        <v>0</v>
      </c>
      <c r="BA286">
        <f>(AY286-AQ286)/AX286</f>
        <v>0</v>
      </c>
      <c r="BB286">
        <f>(AO286-AU286)/AU286</f>
        <v>0</v>
      </c>
      <c r="BC286">
        <f>AN286/(AP286+AN286/AU286)</f>
        <v>0</v>
      </c>
      <c r="BD286" t="s">
        <v>420</v>
      </c>
      <c r="BE286">
        <v>0</v>
      </c>
      <c r="BF286">
        <f>IF(BE286&lt;&gt;0, BE286, BC286)</f>
        <v>0</v>
      </c>
      <c r="BG286">
        <f>1-BF286/AU286</f>
        <v>0</v>
      </c>
      <c r="BH286">
        <f>(AU286-AT286)/(AU286-BF286)</f>
        <v>0</v>
      </c>
      <c r="BI286">
        <f>(AO286-AU286)/(AO286-BF286)</f>
        <v>0</v>
      </c>
      <c r="BJ286">
        <f>(AU286-AT286)/(AU286-AN286)</f>
        <v>0</v>
      </c>
      <c r="BK286">
        <f>(AO286-AU286)/(AO286-AN286)</f>
        <v>0</v>
      </c>
      <c r="BL286">
        <f>(BH286*BF286/AT286)</f>
        <v>0</v>
      </c>
      <c r="BM286">
        <f>(1-BL286)</f>
        <v>0</v>
      </c>
      <c r="CV286">
        <f>$B$11*DT286+$C$11*DU286+$F$11*EF286*(1-EI286)</f>
        <v>0</v>
      </c>
      <c r="CW286">
        <f>CV286*CX286</f>
        <v>0</v>
      </c>
      <c r="CX286">
        <f>($B$11*$D$9+$C$11*$D$9+$F$11*((ES286+EK286)/MAX(ES286+EK286+ET286, 0.1)*$I$9+ET286/MAX(ES286+EK286+ET286, 0.1)*$J$9))/($B$11+$C$11+$F$11)</f>
        <v>0</v>
      </c>
      <c r="CY286">
        <f>($B$11*$K$9+$C$11*$K$9+$F$11*((ES286+EK286)/MAX(ES286+EK286+ET286, 0.1)*$P$9+ET286/MAX(ES286+EK286+ET286, 0.1)*$Q$9))/($B$11+$C$11+$F$11)</f>
        <v>0</v>
      </c>
      <c r="CZ286">
        <v>5.52</v>
      </c>
      <c r="DA286">
        <v>0.5</v>
      </c>
      <c r="DB286" t="s">
        <v>421</v>
      </c>
      <c r="DC286">
        <v>2</v>
      </c>
      <c r="DD286">
        <v>1759097800.5</v>
      </c>
      <c r="DE286">
        <v>420.9394444444445</v>
      </c>
      <c r="DF286">
        <v>420.0151111111111</v>
      </c>
      <c r="DG286">
        <v>24.74494444444444</v>
      </c>
      <c r="DH286">
        <v>24.14745555555556</v>
      </c>
      <c r="DI286">
        <v>420.7614444444445</v>
      </c>
      <c r="DJ286">
        <v>24.48024444444444</v>
      </c>
      <c r="DK286">
        <v>499.9741111111111</v>
      </c>
      <c r="DL286">
        <v>90.68418888888888</v>
      </c>
      <c r="DM286">
        <v>0.05512457777777778</v>
      </c>
      <c r="DN286">
        <v>31.16306666666666</v>
      </c>
      <c r="DO286">
        <v>30.17741111111111</v>
      </c>
      <c r="DP286">
        <v>999.9000000000001</v>
      </c>
      <c r="DQ286">
        <v>0</v>
      </c>
      <c r="DR286">
        <v>0</v>
      </c>
      <c r="DS286">
        <v>9985.279999999999</v>
      </c>
      <c r="DT286">
        <v>0</v>
      </c>
      <c r="DU286">
        <v>2.26173</v>
      </c>
      <c r="DV286">
        <v>0.9242757777777779</v>
      </c>
      <c r="DW286">
        <v>431.6198888888889</v>
      </c>
      <c r="DX286">
        <v>430.4082222222223</v>
      </c>
      <c r="DY286">
        <v>0.5974706666666667</v>
      </c>
      <c r="DZ286">
        <v>420.0151111111111</v>
      </c>
      <c r="EA286">
        <v>24.14745555555556</v>
      </c>
      <c r="EB286">
        <v>2.243974444444445</v>
      </c>
      <c r="EC286">
        <v>2.189793333333333</v>
      </c>
      <c r="ED286">
        <v>19.27977777777778</v>
      </c>
      <c r="EE286">
        <v>18.88783333333333</v>
      </c>
      <c r="EF286">
        <v>0.00500056</v>
      </c>
      <c r="EG286">
        <v>0</v>
      </c>
      <c r="EH286">
        <v>0</v>
      </c>
      <c r="EI286">
        <v>0</v>
      </c>
      <c r="EJ286">
        <v>775.1111111111111</v>
      </c>
      <c r="EK286">
        <v>0.00500056</v>
      </c>
      <c r="EL286">
        <v>-2.166666666666667</v>
      </c>
      <c r="EM286">
        <v>-1.677777777777778</v>
      </c>
      <c r="EN286">
        <v>35.44411111111111</v>
      </c>
      <c r="EO286">
        <v>38.51377777777778</v>
      </c>
      <c r="EP286">
        <v>36.97211111111111</v>
      </c>
      <c r="EQ286">
        <v>38.06933333333333</v>
      </c>
      <c r="ER286">
        <v>37.77755555555555</v>
      </c>
      <c r="ES286">
        <v>0</v>
      </c>
      <c r="ET286">
        <v>0</v>
      </c>
      <c r="EU286">
        <v>0</v>
      </c>
      <c r="EV286">
        <v>1759097815.3</v>
      </c>
      <c r="EW286">
        <v>0</v>
      </c>
      <c r="EX286">
        <v>776.5076923076922</v>
      </c>
      <c r="EY286">
        <v>7.418803661495248</v>
      </c>
      <c r="EZ286">
        <v>1.15897451627594</v>
      </c>
      <c r="FA286">
        <v>-3.342307692307692</v>
      </c>
      <c r="FB286">
        <v>15</v>
      </c>
      <c r="FC286">
        <v>0</v>
      </c>
      <c r="FD286" t="s">
        <v>422</v>
      </c>
      <c r="FE286">
        <v>1747148579.5</v>
      </c>
      <c r="FF286">
        <v>1747148584.5</v>
      </c>
      <c r="FG286">
        <v>0</v>
      </c>
      <c r="FH286">
        <v>0.162</v>
      </c>
      <c r="FI286">
        <v>-0.001</v>
      </c>
      <c r="FJ286">
        <v>0.139</v>
      </c>
      <c r="FK286">
        <v>0.058</v>
      </c>
      <c r="FL286">
        <v>420</v>
      </c>
      <c r="FM286">
        <v>16</v>
      </c>
      <c r="FN286">
        <v>0.19</v>
      </c>
      <c r="FO286">
        <v>0.02</v>
      </c>
      <c r="FP286">
        <v>0.9228954390243902</v>
      </c>
      <c r="FQ286">
        <v>0.006927846689894254</v>
      </c>
      <c r="FR286">
        <v>0.04524073674975813</v>
      </c>
      <c r="FS286">
        <v>1</v>
      </c>
      <c r="FT286">
        <v>777.2705882352941</v>
      </c>
      <c r="FU286">
        <v>-6.401833305890425</v>
      </c>
      <c r="FV286">
        <v>4.986719386752625</v>
      </c>
      <c r="FW286">
        <v>0</v>
      </c>
      <c r="FX286">
        <v>0.6127407804878049</v>
      </c>
      <c r="FY286">
        <v>-0.1213816097560967</v>
      </c>
      <c r="FZ286">
        <v>0.01202632623488619</v>
      </c>
      <c r="GA286">
        <v>0</v>
      </c>
      <c r="GB286">
        <v>1</v>
      </c>
      <c r="GC286">
        <v>3</v>
      </c>
      <c r="GD286" t="s">
        <v>471</v>
      </c>
      <c r="GE286">
        <v>3.12682</v>
      </c>
      <c r="GF286">
        <v>2.73265</v>
      </c>
      <c r="GG286">
        <v>0.0860334</v>
      </c>
      <c r="GH286">
        <v>0.08636050000000001</v>
      </c>
      <c r="GI286">
        <v>0.109345</v>
      </c>
      <c r="GJ286">
        <v>0.108138</v>
      </c>
      <c r="GK286">
        <v>27377.2</v>
      </c>
      <c r="GL286">
        <v>26524.9</v>
      </c>
      <c r="GM286">
        <v>30496.9</v>
      </c>
      <c r="GN286">
        <v>29287.9</v>
      </c>
      <c r="GO286">
        <v>37485.7</v>
      </c>
      <c r="GP286">
        <v>34356.3</v>
      </c>
      <c r="GQ286">
        <v>46656</v>
      </c>
      <c r="GR286">
        <v>43510.1</v>
      </c>
      <c r="GS286">
        <v>1.81632</v>
      </c>
      <c r="GT286">
        <v>1.8691</v>
      </c>
      <c r="GU286">
        <v>0.0602528</v>
      </c>
      <c r="GV286">
        <v>0</v>
      </c>
      <c r="GW286">
        <v>29.1794</v>
      </c>
      <c r="GX286">
        <v>999.9</v>
      </c>
      <c r="GY286">
        <v>48.9</v>
      </c>
      <c r="GZ286">
        <v>30.8</v>
      </c>
      <c r="HA286">
        <v>24.0508</v>
      </c>
      <c r="HB286">
        <v>62.9158</v>
      </c>
      <c r="HC286">
        <v>13.2051</v>
      </c>
      <c r="HD286">
        <v>1</v>
      </c>
      <c r="HE286">
        <v>0.17091</v>
      </c>
      <c r="HF286">
        <v>-0.182816</v>
      </c>
      <c r="HG286">
        <v>20.2193</v>
      </c>
      <c r="HH286">
        <v>5.23766</v>
      </c>
      <c r="HI286">
        <v>11.974</v>
      </c>
      <c r="HJ286">
        <v>4.97245</v>
      </c>
      <c r="HK286">
        <v>3.29072</v>
      </c>
      <c r="HL286">
        <v>9999</v>
      </c>
      <c r="HM286">
        <v>9999</v>
      </c>
      <c r="HN286">
        <v>9999</v>
      </c>
      <c r="HO286">
        <v>4.9</v>
      </c>
      <c r="HP286">
        <v>4.97298</v>
      </c>
      <c r="HQ286">
        <v>1.87731</v>
      </c>
      <c r="HR286">
        <v>1.87545</v>
      </c>
      <c r="HS286">
        <v>1.87821</v>
      </c>
      <c r="HT286">
        <v>1.875</v>
      </c>
      <c r="HU286">
        <v>1.87853</v>
      </c>
      <c r="HV286">
        <v>1.87562</v>
      </c>
      <c r="HW286">
        <v>1.87683</v>
      </c>
      <c r="HX286">
        <v>0</v>
      </c>
      <c r="HY286">
        <v>0</v>
      </c>
      <c r="HZ286">
        <v>0</v>
      </c>
      <c r="IA286">
        <v>0</v>
      </c>
      <c r="IB286" t="s">
        <v>424</v>
      </c>
      <c r="IC286" t="s">
        <v>425</v>
      </c>
      <c r="ID286" t="s">
        <v>426</v>
      </c>
      <c r="IE286" t="s">
        <v>426</v>
      </c>
      <c r="IF286" t="s">
        <v>426</v>
      </c>
      <c r="IG286" t="s">
        <v>426</v>
      </c>
      <c r="IH286">
        <v>0</v>
      </c>
      <c r="II286">
        <v>100</v>
      </c>
      <c r="IJ286">
        <v>100</v>
      </c>
      <c r="IK286">
        <v>0.178</v>
      </c>
      <c r="IL286">
        <v>0.2645</v>
      </c>
      <c r="IM286">
        <v>-0.2208080166734159</v>
      </c>
      <c r="IN286">
        <v>0.0009760521447082311</v>
      </c>
      <c r="IO286">
        <v>-1.213558287100738E-07</v>
      </c>
      <c r="IP286">
        <v>1.27618266518245E-10</v>
      </c>
      <c r="IQ286">
        <v>-0.04124942103459956</v>
      </c>
      <c r="IR286">
        <v>-0.001300910323688675</v>
      </c>
      <c r="IS286">
        <v>0.0007077955028906285</v>
      </c>
      <c r="IT286">
        <v>-5.887928008297181E-06</v>
      </c>
      <c r="IU286">
        <v>4</v>
      </c>
      <c r="IV286">
        <v>2095</v>
      </c>
      <c r="IW286">
        <v>1</v>
      </c>
      <c r="IX286">
        <v>25</v>
      </c>
      <c r="IY286">
        <v>199153.7</v>
      </c>
      <c r="IZ286">
        <v>199153.6</v>
      </c>
      <c r="JA286">
        <v>1.10474</v>
      </c>
      <c r="JB286">
        <v>2.57202</v>
      </c>
      <c r="JC286">
        <v>1.39893</v>
      </c>
      <c r="JD286">
        <v>2.34985</v>
      </c>
      <c r="JE286">
        <v>1.44897</v>
      </c>
      <c r="JF286">
        <v>2.59766</v>
      </c>
      <c r="JG286">
        <v>37.5059</v>
      </c>
      <c r="JH286">
        <v>24.0087</v>
      </c>
      <c r="JI286">
        <v>18</v>
      </c>
      <c r="JJ286">
        <v>475.724</v>
      </c>
      <c r="JK286">
        <v>478.868</v>
      </c>
      <c r="JL286">
        <v>31.7045</v>
      </c>
      <c r="JM286">
        <v>29.4212</v>
      </c>
      <c r="JN286">
        <v>30.0001</v>
      </c>
      <c r="JO286">
        <v>29.0155</v>
      </c>
      <c r="JP286">
        <v>29.0616</v>
      </c>
      <c r="JQ286">
        <v>22.1454</v>
      </c>
      <c r="JR286">
        <v>0</v>
      </c>
      <c r="JS286">
        <v>100</v>
      </c>
      <c r="JT286">
        <v>31.6957</v>
      </c>
      <c r="JU286">
        <v>420</v>
      </c>
      <c r="JV286">
        <v>24.8797</v>
      </c>
      <c r="JW286">
        <v>100.825</v>
      </c>
      <c r="JX286">
        <v>100.09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2025-09-28T22:18:51Z</dcterms:created>
  <dcterms:modified xsi:type="dcterms:W3CDTF">2025-09-28T22:18:51Z</dcterms:modified>
</cp:coreProperties>
</file>