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Juvenile fur seal energetics\"/>
    </mc:Choice>
  </mc:AlternateContent>
  <bookViews>
    <workbookView xWindow="7275" yWindow="120" windowWidth="8085" windowHeight="7635" firstSheet="4" activeTab="4"/>
  </bookViews>
  <sheets>
    <sheet name="Summary of papers" sheetId="3" r:id="rId1"/>
    <sheet name="Timetable" sheetId="7" r:id="rId2"/>
    <sheet name="resting weights" sheetId="17" r:id="rId3"/>
    <sheet name="Animal details" sheetId="13" r:id="rId4"/>
    <sheet name="behaviour" sheetId="19" r:id="rId5"/>
    <sheet name="Large fish" sheetId="6" r:id="rId6"/>
    <sheet name="Seal and fish" sheetId="8" r:id="rId7"/>
    <sheet name="acc and video" sheetId="1" r:id="rId8"/>
    <sheet name="descriptions" sheetId="11" r:id="rId9"/>
    <sheet name="cleaning data" sheetId="20" r:id="rId10"/>
  </sheets>
  <definedNames>
    <definedName name="_xlnm._FilterDatabase" localSheetId="7" hidden="1">'acc and video'!$A$1:$M$289</definedName>
    <definedName name="_xlnm._FilterDatabase" localSheetId="3" hidden="1">'Animal details'!$A$1:$F$13</definedName>
    <definedName name="_xlnm._FilterDatabase" localSheetId="4" hidden="1">behaviour!$A$1:$M$80</definedName>
    <definedName name="_xlnm._FilterDatabase" localSheetId="5" hidden="1">'Large fish'!$A$1:$L$27</definedName>
    <definedName name="_xlnm._FilterDatabase" localSheetId="2" hidden="1">'resting weights'!$A$1:$C$89</definedName>
  </definedNames>
  <calcPr calcId="152511"/>
</workbook>
</file>

<file path=xl/calcChain.xml><?xml version="1.0" encoding="utf-8"?>
<calcChain xmlns="http://schemas.openxmlformats.org/spreadsheetml/2006/main">
  <c r="Q19" i="8" l="1"/>
  <c r="Q18" i="8"/>
  <c r="Q17" i="8"/>
  <c r="Q16" i="8"/>
  <c r="Q15" i="8"/>
  <c r="Q14" i="8"/>
  <c r="D83" i="17" l="1"/>
  <c r="D84" i="17"/>
  <c r="D85" i="17"/>
  <c r="D86" i="17"/>
  <c r="D87" i="17"/>
  <c r="D88" i="17"/>
  <c r="D89" i="17"/>
  <c r="D90" i="17"/>
  <c r="D82" i="17"/>
  <c r="D74" i="17"/>
  <c r="D75" i="17"/>
  <c r="D76" i="17"/>
  <c r="D77" i="17"/>
  <c r="D78" i="17"/>
  <c r="D79" i="17"/>
  <c r="D80" i="17"/>
  <c r="D81" i="17"/>
  <c r="D73" i="17"/>
  <c r="D68" i="17"/>
  <c r="D69" i="17"/>
  <c r="D70" i="17"/>
  <c r="D71" i="17"/>
  <c r="D72" i="17"/>
  <c r="D67" i="17"/>
  <c r="D61" i="17"/>
  <c r="D62" i="17"/>
  <c r="D63" i="17"/>
  <c r="D64" i="17"/>
  <c r="D65" i="17"/>
  <c r="D66" i="17"/>
  <c r="D60" i="17"/>
  <c r="D54" i="17"/>
  <c r="D55" i="17"/>
  <c r="D56" i="17"/>
  <c r="D57" i="17"/>
  <c r="D58" i="17"/>
  <c r="D59" i="17"/>
  <c r="D53" i="17"/>
  <c r="D47" i="17"/>
  <c r="D48" i="17"/>
  <c r="D49" i="17"/>
  <c r="D50" i="17"/>
  <c r="D51" i="17"/>
  <c r="D52" i="17"/>
  <c r="D46" i="17"/>
  <c r="D40" i="17"/>
  <c r="D41" i="17"/>
  <c r="D42" i="17"/>
  <c r="D43" i="17"/>
  <c r="D44" i="17"/>
  <c r="D45" i="17"/>
  <c r="D39" i="17"/>
  <c r="D36" i="17"/>
  <c r="D37" i="17"/>
  <c r="D38" i="17"/>
  <c r="D35" i="17"/>
  <c r="D29" i="17"/>
  <c r="D30" i="17"/>
  <c r="D31" i="17"/>
  <c r="D32" i="17"/>
  <c r="D33" i="17"/>
  <c r="D34" i="17"/>
  <c r="D28" i="17"/>
  <c r="D19" i="17"/>
  <c r="D20" i="17"/>
  <c r="D21" i="17"/>
  <c r="D22" i="17"/>
  <c r="D23" i="17"/>
  <c r="D24" i="17"/>
  <c r="D25" i="17"/>
  <c r="D26" i="17"/>
  <c r="D27" i="17"/>
  <c r="D18" i="17"/>
  <c r="D12" i="17"/>
  <c r="D13" i="17"/>
  <c r="D14" i="17"/>
  <c r="D15" i="17"/>
  <c r="D16" i="17"/>
  <c r="D17" i="17"/>
  <c r="D11" i="17"/>
  <c r="D3" i="17"/>
  <c r="D4" i="17"/>
  <c r="D5" i="17"/>
  <c r="D6" i="17"/>
  <c r="D7" i="17"/>
  <c r="D8" i="17"/>
  <c r="D9" i="17"/>
  <c r="D10" i="17"/>
  <c r="D2" i="17"/>
  <c r="B13" i="13"/>
  <c r="B12" i="13"/>
  <c r="B11" i="13"/>
  <c r="B10" i="13"/>
  <c r="B9" i="13"/>
  <c r="B8" i="13"/>
  <c r="B7" i="13"/>
  <c r="B6" i="13"/>
  <c r="B5" i="13"/>
  <c r="B4" i="13"/>
  <c r="B3" i="13"/>
  <c r="B2" i="13"/>
</calcChain>
</file>

<file path=xl/comments1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5/9/14
Brill
.816kg 34 long 18 wide
6/9/14
Brill
.816kg 34 long 18 wide
6/9/14
Brill
.492kg 30 long 15.5 wide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Didn't eat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15/12/14
octopus
1-2kg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7/12/14
Cuttlefish
&lt;1kg
swallowed whole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Didn't eat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31/10/15
Octopus
1kg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11/9/14
Octopus
.455kg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15/12/14
octopus
1-2kg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7/12/14
Cuttlefish
&lt;1kg
swallowed whole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12/9/14
Octopus
.579kg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7/12/14
Cuttlefish
&lt;1kg
swallowed whole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30/10/14
Australian Salmon
2.5-3kg
*Only ate half*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16/9/14
Mullet
.963kg 38 long 9.5 wide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1/11/14
Amberjack
1.4kg 38cm long 12cm wide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8/9/15
Mullet
1.125kg 38 long 11 wide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30/10/14
Australian Salmon
2.5-3kg
*Only ate half*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5/11/14
Mullet
.8kg 25cm long 9cm wide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30/10/14
Australian Salmon
2.5-3kg
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29/10/14
Australian salmon
2.8kg
16/12/14
Australian salmon
3kg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8/9/15
Mullet
.538kg 31 long 7.5 wide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22/10/2014
Mack Tuna
2.6kg 52cm long 13cm wide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1/11/14
Mack Tuna
1.3kg 38cm long 12cm wide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16/12/2014
Mack Tuna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22/10/15
Mack tuna
3kg 55cm long 15cm wide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4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go pro footage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go pro footage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go pro footage</t>
        </r>
      </text>
    </comment>
  </commentList>
</comments>
</file>

<file path=xl/sharedStrings.xml><?xml version="1.0" encoding="utf-8"?>
<sst xmlns="http://schemas.openxmlformats.org/spreadsheetml/2006/main" count="3583" uniqueCount="389">
  <si>
    <t>Animal</t>
  </si>
  <si>
    <t>Accelerometer</t>
  </si>
  <si>
    <t>Date</t>
  </si>
  <si>
    <t>Sly</t>
  </si>
  <si>
    <t>GCDC</t>
  </si>
  <si>
    <t>Video length</t>
  </si>
  <si>
    <t>Groucho</t>
  </si>
  <si>
    <t>Teiko</t>
  </si>
  <si>
    <t>Rocky</t>
  </si>
  <si>
    <t>G6a</t>
  </si>
  <si>
    <t>G6a (neck and back)</t>
  </si>
  <si>
    <t>Maxine</t>
  </si>
  <si>
    <t>Analysis</t>
  </si>
  <si>
    <t>Chapter</t>
  </si>
  <si>
    <t>Different ?</t>
  </si>
  <si>
    <t>Title</t>
  </si>
  <si>
    <t>Aim</t>
  </si>
  <si>
    <t>Introduce the PhD and talk about the current knowledge of otariid metabolic rates. If time make into a review paper with a summary of known metabolic rates of otariids</t>
  </si>
  <si>
    <t>As yet a review does not exist</t>
  </si>
  <si>
    <t>References</t>
  </si>
  <si>
    <t>Method for behaviour classification</t>
  </si>
  <si>
    <t>Evaluate several techniques for classifying behaviour and test their success using sensitivity analysis</t>
  </si>
  <si>
    <t>Nathan et al., 2012; Brown et al., 2013</t>
  </si>
  <si>
    <t>Meta-analysis?</t>
  </si>
  <si>
    <t>This type of evaluation comes mainly from ruminant and bird studies. This has not been done with pinnipeds, nor has behviour classification been done with pinnipeds</t>
  </si>
  <si>
    <t xml:space="preserve">Developing energy budgets of wild seals using accelerometry </t>
  </si>
  <si>
    <t>Introduction</t>
  </si>
  <si>
    <t>Methods</t>
  </si>
  <si>
    <t>Data Collection</t>
  </si>
  <si>
    <t>Data Analysis</t>
  </si>
  <si>
    <t xml:space="preserve">Results </t>
  </si>
  <si>
    <t>Discussion</t>
  </si>
  <si>
    <t>Draft</t>
  </si>
  <si>
    <t>Not started</t>
  </si>
  <si>
    <t xml:space="preserve">Linear mixed effects models </t>
  </si>
  <si>
    <t>Louzao et al., 2014; Ramasco et al., 2014</t>
  </si>
  <si>
    <t>Use the results from 2 and 3 to make a time budget and estimate total energy expenditure and gain</t>
  </si>
  <si>
    <t>Has not been done before with this species</t>
  </si>
  <si>
    <t>Progress:</t>
  </si>
  <si>
    <t>Halsey et al., 2009; Naito 2007</t>
  </si>
  <si>
    <t>extracted two swims for ODBA calculation</t>
  </si>
  <si>
    <t>junk - don't know what rate it was recording at</t>
  </si>
  <si>
    <t>Nelson</t>
  </si>
  <si>
    <t>Bella</t>
  </si>
  <si>
    <t>notes</t>
  </si>
  <si>
    <t>recorded @ 1Hz</t>
  </si>
  <si>
    <t>Acc loose??</t>
  </si>
  <si>
    <t>acc on backwards</t>
  </si>
  <si>
    <t>Miri</t>
  </si>
  <si>
    <t>Malie</t>
  </si>
  <si>
    <t>Mav</t>
  </si>
  <si>
    <t>Ronnie</t>
  </si>
  <si>
    <t>ODBA</t>
  </si>
  <si>
    <t>behaviour</t>
  </si>
  <si>
    <t>coded @ 20Hz</t>
  </si>
  <si>
    <t>fish - crab</t>
  </si>
  <si>
    <t>fish - brill</t>
  </si>
  <si>
    <t>FPS/Hz</t>
  </si>
  <si>
    <t>fish - octopus</t>
  </si>
  <si>
    <t>fish - mullet</t>
  </si>
  <si>
    <t>N/A</t>
  </si>
  <si>
    <t>Ethographer (for visual analysis to train the model); Random forests; Support vector machines; Nueral networks; K-means clustering</t>
  </si>
  <si>
    <t>Metabolic cost of prey handling and influence of diving strategy</t>
  </si>
  <si>
    <t>Coded?</t>
  </si>
  <si>
    <t>Clean for R?</t>
  </si>
  <si>
    <t>acc fell off/data unreliable as acc was too loose</t>
  </si>
  <si>
    <t>one swim/was only in bubble for 1min after swim</t>
  </si>
  <si>
    <t>acc came loose at end/probably can only use first half</t>
  </si>
  <si>
    <t>cant match…video and acc not synced/used ball, probably didn't have any useable behaviour</t>
  </si>
  <si>
    <t>fish - brill/got 2</t>
  </si>
  <si>
    <t>fish - brill *didn't eat</t>
  </si>
  <si>
    <t>behaviour/walking</t>
  </si>
  <si>
    <t>behaviour/seal bay</t>
  </si>
  <si>
    <t>fish - octopus/seal bay</t>
  </si>
  <si>
    <t>missing</t>
  </si>
  <si>
    <t>Yes</t>
  </si>
  <si>
    <t>fish - large mullet</t>
  </si>
  <si>
    <t>Estimate net energy gain and expenditure of free-living juvenile Australian fur seals during winter and summer foraging trips</t>
  </si>
  <si>
    <t>Questions</t>
  </si>
  <si>
    <t>coded @ 25Hz</t>
  </si>
  <si>
    <t>swimming trials</t>
  </si>
  <si>
    <t>Data analysis</t>
  </si>
  <si>
    <t>swimming trials/no bubble</t>
  </si>
  <si>
    <t>large fish</t>
  </si>
  <si>
    <t>neck accelerometer fell off</t>
  </si>
  <si>
    <t>video and accelerometer not matched</t>
  </si>
  <si>
    <t>foraging - morning</t>
  </si>
  <si>
    <t>foraging - afternoon</t>
  </si>
  <si>
    <t>Abbey</t>
  </si>
  <si>
    <t>Complete</t>
  </si>
  <si>
    <t>April</t>
  </si>
  <si>
    <t>UWW</t>
  </si>
  <si>
    <t>Taronga</t>
  </si>
  <si>
    <t>DMM</t>
  </si>
  <si>
    <t>Portia</t>
  </si>
  <si>
    <t>Ozzy</t>
  </si>
  <si>
    <t>no acc</t>
  </si>
  <si>
    <t>n/a</t>
  </si>
  <si>
    <t>large fish - octopus</t>
  </si>
  <si>
    <t>marked FPS</t>
  </si>
  <si>
    <t>behaviour - porpoise</t>
  </si>
  <si>
    <t>2 cameras</t>
  </si>
  <si>
    <t>edited</t>
  </si>
  <si>
    <t>Q's cont'd</t>
  </si>
  <si>
    <t>large fish - cuttlefish</t>
  </si>
  <si>
    <t>Apply the information we have gathered to an existing data set to estimate energy expenditure?</t>
  </si>
  <si>
    <t>swimming trials/acc may have been on backwards</t>
  </si>
  <si>
    <t>attempted swimming trials - use for behaviour instead</t>
  </si>
  <si>
    <t>video repeated</t>
  </si>
  <si>
    <t>Place</t>
  </si>
  <si>
    <t>Analyse?</t>
  </si>
  <si>
    <t>Julianna</t>
  </si>
  <si>
    <t>no</t>
  </si>
  <si>
    <t xml:space="preserve">foraging </t>
  </si>
  <si>
    <t>Acc turned off after 9 mins!!!!</t>
  </si>
  <si>
    <t>Measure the metabolic rates of three seal species (AFS, ASL and NZFS) and identify inter- and intra- specific variations</t>
  </si>
  <si>
    <t xml:space="preserve">Variations of metabolic rates in captive Australian otariids </t>
  </si>
  <si>
    <t>Investigates how metabolic rates differ for three species of Australian seal using the 'gold-standard' measurement</t>
  </si>
  <si>
    <t>Activity and metabolic rates</t>
  </si>
  <si>
    <t>stroke rate</t>
  </si>
  <si>
    <t>stroke</t>
  </si>
  <si>
    <t>Develop the relationship between activity and energy expenditure and discuss in terms of travelling rather than foraging</t>
  </si>
  <si>
    <t xml:space="preserve">Rocky </t>
  </si>
  <si>
    <t>behav</t>
  </si>
  <si>
    <t>??</t>
  </si>
  <si>
    <t>Analysed</t>
  </si>
  <si>
    <t>ODBA, stroke rate, CoT</t>
  </si>
  <si>
    <t>Month</t>
  </si>
  <si>
    <t>Field work</t>
  </si>
  <si>
    <t>Writing</t>
  </si>
  <si>
    <t>Goals</t>
  </si>
  <si>
    <t>February</t>
  </si>
  <si>
    <t>Chapter 3</t>
  </si>
  <si>
    <t>HDR presentation</t>
  </si>
  <si>
    <t>March</t>
  </si>
  <si>
    <t>Chapter 2</t>
  </si>
  <si>
    <t>Finish coding</t>
  </si>
  <si>
    <t>Draft chapter 2</t>
  </si>
  <si>
    <t>May</t>
  </si>
  <si>
    <t>June</t>
  </si>
  <si>
    <t>Chapter 4</t>
  </si>
  <si>
    <t>Finish analysis</t>
  </si>
  <si>
    <t>July</t>
  </si>
  <si>
    <t>Draft chapter 4</t>
  </si>
  <si>
    <t>August</t>
  </si>
  <si>
    <t>September</t>
  </si>
  <si>
    <t>October</t>
  </si>
  <si>
    <t>November</t>
  </si>
  <si>
    <t>Draft chapter 3</t>
  </si>
  <si>
    <t>December</t>
  </si>
  <si>
    <t>January</t>
  </si>
  <si>
    <t>Chapter 5</t>
  </si>
  <si>
    <t>Draft chapter 5</t>
  </si>
  <si>
    <t>?</t>
  </si>
  <si>
    <t xml:space="preserve">Nelson </t>
  </si>
  <si>
    <t>Total</t>
  </si>
  <si>
    <t>Accel</t>
  </si>
  <si>
    <t>Long/round fish</t>
  </si>
  <si>
    <t>Flat fish</t>
  </si>
  <si>
    <t>ASL</t>
  </si>
  <si>
    <t>NZFS</t>
  </si>
  <si>
    <t>Long/thin fish</t>
  </si>
  <si>
    <t>Marker 1</t>
  </si>
  <si>
    <t>Marker 2</t>
  </si>
  <si>
    <t>Monique</t>
  </si>
  <si>
    <t>swimming trials/acc on backwards</t>
  </si>
  <si>
    <t>swimming trials/no video</t>
  </si>
  <si>
    <t>name</t>
  </si>
  <si>
    <t>date</t>
  </si>
  <si>
    <t>acc missing</t>
  </si>
  <si>
    <t>timed?</t>
  </si>
  <si>
    <t>Dave only</t>
  </si>
  <si>
    <t>yes</t>
  </si>
  <si>
    <t>swimming trials/no acc</t>
  </si>
  <si>
    <t>Video ?</t>
  </si>
  <si>
    <t>swims</t>
  </si>
  <si>
    <t>if needed</t>
  </si>
  <si>
    <t>Q's cont'd2</t>
  </si>
  <si>
    <t>Q's cont'd3</t>
  </si>
  <si>
    <t>Q's cont'd4</t>
  </si>
  <si>
    <t>Cephalapods</t>
  </si>
  <si>
    <t>re-export video</t>
  </si>
  <si>
    <t>Behaviour</t>
  </si>
  <si>
    <t>Type</t>
  </si>
  <si>
    <t>Description</t>
  </si>
  <si>
    <t>LAND</t>
  </si>
  <si>
    <t>Behaviour occurs on land (anywhere out of the water) for at least 2 seconds</t>
  </si>
  <si>
    <t>lying</t>
  </si>
  <si>
    <t>Resting</t>
  </si>
  <si>
    <t>land</t>
  </si>
  <si>
    <t>Full body contact to the ground with minimal movement</t>
  </si>
  <si>
    <t>sitting</t>
  </si>
  <si>
    <t>Perched on fore-flippers with rear on ground, head up and alert with minimal movement</t>
  </si>
  <si>
    <t>X axis has the highest values, z sits in the middle and y close to 0. &lt;1g of acceleration; little to no change in the values</t>
  </si>
  <si>
    <t>scratch</t>
  </si>
  <si>
    <t>Grooming</t>
  </si>
  <si>
    <t>Perched on fore-flippers with rear on ground, head down towards rear and one rear flipper scratching neck or head</t>
  </si>
  <si>
    <t>rubbing</t>
  </si>
  <si>
    <t>Using the fore-flipper to rub the fur on the rump</t>
  </si>
  <si>
    <t>moving</t>
  </si>
  <si>
    <t>Travelling</t>
  </si>
  <si>
    <t>Locomotion out of water, four flippers used as legs, stomach does not touch the ground</t>
  </si>
  <si>
    <t>shake</t>
  </si>
  <si>
    <t>Short and sharp movement of the head left and right to remove water from the fur</t>
  </si>
  <si>
    <t>polarbear</t>
  </si>
  <si>
    <t>Foraging</t>
  </si>
  <si>
    <t>UNDERWATER</t>
  </si>
  <si>
    <t>Behaviour occurs below the surface of the water (&lt;0.5m) for at least 2 seconds</t>
  </si>
  <si>
    <t>stationary</t>
  </si>
  <si>
    <t>underwater</t>
  </si>
  <si>
    <t>No locomotion below the surface of the water</t>
  </si>
  <si>
    <t>swimming</t>
  </si>
  <si>
    <t xml:space="preserve">[travelling] Locomotion below the surface of the water using front flippers for propulsion </t>
  </si>
  <si>
    <t>scavenging</t>
  </si>
  <si>
    <t>active searching underwater</t>
  </si>
  <si>
    <t>searching vs. eating mode?</t>
  </si>
  <si>
    <t>foraging</t>
  </si>
  <si>
    <t>Locomotion below 1m actively searching for or manipulating food</t>
  </si>
  <si>
    <t>need to define for large and small prey</t>
  </si>
  <si>
    <t>thrash</t>
  </si>
  <si>
    <t>playing</t>
  </si>
  <si>
    <t>Other</t>
  </si>
  <si>
    <t>Rapid movements when interacting with other seals</t>
  </si>
  <si>
    <t>SURFACE</t>
  </si>
  <si>
    <t>Behaviour occurs at the surface of the water (&gt;0.5m) for at least 2 seconds</t>
  </si>
  <si>
    <t>Non-foraging behaviours</t>
  </si>
  <si>
    <t>still</t>
  </si>
  <si>
    <t>surface</t>
  </si>
  <si>
    <t>Floating at the surface of the water with no movement</t>
  </si>
  <si>
    <t>When upright: X axis has the highest values, z sits in the middle and y close to 0. &lt;1g of acceleration, some deviation in the values</t>
  </si>
  <si>
    <t>slow</t>
  </si>
  <si>
    <t>Locomotion at the surface of the water, using fore-flippers to move forward</t>
  </si>
  <si>
    <t>sailing</t>
  </si>
  <si>
    <t>Lie vertically in the water with one flipper in the air</t>
  </si>
  <si>
    <t>jugging</t>
  </si>
  <si>
    <t>Hanging upside down in water with hind flippers in the air</t>
  </si>
  <si>
    <t>facerub</t>
  </si>
  <si>
    <t>Using fore-flippers to rub face and whiskers</t>
  </si>
  <si>
    <t>grooming</t>
  </si>
  <si>
    <t>Rolling at the surface of the water and rubbing fur with the flippers (Liwang 2010)</t>
  </si>
  <si>
    <t>fast</t>
  </si>
  <si>
    <t>Rigorous propulsion of the fore-flippers at the surface of the water to accelerate (preceeded by a small jump and followed by a glide)</t>
  </si>
  <si>
    <t>jump</t>
  </si>
  <si>
    <t>[Predator avoidance/play] Accelerated movement from below the surface of the water into the air and falling back into the water</t>
  </si>
  <si>
    <t>bowing</t>
  </si>
  <si>
    <t xml:space="preserve">[Porpoising] Fast swimming near the surface accompanied by parabolic leaps (Au and Weihs, 1980) </t>
  </si>
  <si>
    <t>shaking</t>
  </si>
  <si>
    <t>Foraging behaviours</t>
  </si>
  <si>
    <t>chewing</t>
  </si>
  <si>
    <t>large head movement at the surface of the water to swollow food</t>
  </si>
  <si>
    <t>manipulation</t>
  </si>
  <si>
    <t>moving prey at the surface of the water (&gt;1m) to manipulate into the best position for consumption</t>
  </si>
  <si>
    <t>only distinct eating behaviours and benthic foraging were coded, eating prey at the surface of the water was not coded due to its lack of similarity to wild foraging</t>
  </si>
  <si>
    <t>Elongated movement of the head back and forth with the purpose of breaking prey</t>
  </si>
  <si>
    <t>holdntear</t>
  </si>
  <si>
    <t>Grip prey between the fore-flippers in an upright position and use teeth to tear pieces of fish from the body</t>
  </si>
  <si>
    <t>More</t>
  </si>
  <si>
    <t>other</t>
  </si>
  <si>
    <t>note what other behaviour may be</t>
  </si>
  <si>
    <t>out of camera / eat (catching fish from a trainer) / targetting (target trainers hand)</t>
  </si>
  <si>
    <t>in</t>
  </si>
  <si>
    <t>out</t>
  </si>
  <si>
    <t>eating</t>
  </si>
  <si>
    <t>make contact with fish</t>
  </si>
  <si>
    <t>spinning</t>
  </si>
  <si>
    <t>turning body in rapid succession</t>
  </si>
  <si>
    <t>NA</t>
  </si>
  <si>
    <t>est</t>
  </si>
  <si>
    <t>practice swim trials</t>
  </si>
  <si>
    <t>Age</t>
  </si>
  <si>
    <t>Gender</t>
  </si>
  <si>
    <t>species</t>
  </si>
  <si>
    <t>Birth date</t>
  </si>
  <si>
    <t>Female</t>
  </si>
  <si>
    <t>AFS</t>
  </si>
  <si>
    <t>Male</t>
  </si>
  <si>
    <t>Chapter 2/4</t>
  </si>
  <si>
    <t>weight</t>
  </si>
  <si>
    <t>age</t>
  </si>
  <si>
    <t>Jasmine</t>
  </si>
  <si>
    <t>Checked?</t>
  </si>
  <si>
    <t>Yes- changed 43, 81</t>
  </si>
  <si>
    <t>Needs to be realigned- off by 2 seconds</t>
  </si>
  <si>
    <t>no change</t>
  </si>
  <si>
    <t>Yes- changed 21, 26. 50</t>
  </si>
  <si>
    <t>MAYBE</t>
  </si>
  <si>
    <t>Energetics modelling</t>
  </si>
  <si>
    <t>Establish the relationship between stroke rate and oxygen consumption in fur seals and sea lions and validate the use of accelerometry to calculate stroke rate</t>
  </si>
  <si>
    <t>Examine ontogenetic shifts in active metabolic rates of three species of australian otariis</t>
  </si>
  <si>
    <t>Combining proxies of potential energy expenditure to get a more accuate estimate</t>
  </si>
  <si>
    <t>Year</t>
  </si>
  <si>
    <t>Hand in thesis</t>
  </si>
  <si>
    <t>Review paper - cADL</t>
  </si>
  <si>
    <t>Chapter 1</t>
  </si>
  <si>
    <t>Draft chapter 1</t>
  </si>
  <si>
    <t>Chapters</t>
  </si>
  <si>
    <t>Review paper</t>
  </si>
  <si>
    <t>Prediction   feeding foraging grooming resting thrash travelling</t>
  </si>
  <si>
    <t xml:space="preserve">  feeding         97       12        1      13     17         16</t>
  </si>
  <si>
    <t xml:space="preserve">  foraging        35      147        4       6      4         19</t>
  </si>
  <si>
    <t xml:space="preserve">  grooming        13       13      140      16      4         20</t>
  </si>
  <si>
    <t xml:space="preserve">  resting         30        4       42     143     10          7</t>
  </si>
  <si>
    <t xml:space="preserve">  thrash          16       11        7      20    159         11</t>
  </si>
  <si>
    <t xml:space="preserve">  travelling       9       12        2       2      6        127</t>
  </si>
  <si>
    <t xml:space="preserve">Costa 2004; </t>
  </si>
  <si>
    <t xml:space="preserve">Williams et al, 2004; </t>
  </si>
  <si>
    <t>Sparling et al., 2004; Rosen &amp; Renouf 1995; Dassis et al., 2012; Williams et al., 2007</t>
  </si>
  <si>
    <t>swimming trials/following target pole</t>
  </si>
  <si>
    <t>Coded 25Hz?</t>
  </si>
  <si>
    <t>Coded 1Hz?</t>
  </si>
  <si>
    <t>data missing</t>
  </si>
  <si>
    <t>Cleaning coded accelerometer data</t>
  </si>
  <si>
    <t>1)</t>
  </si>
  <si>
    <t>Paste data into E2</t>
  </si>
  <si>
    <t>2)</t>
  </si>
  <si>
    <t>Insert 4 columns between z and raw behaviour</t>
  </si>
  <si>
    <t>3)</t>
  </si>
  <si>
    <t>Add the following headings</t>
  </si>
  <si>
    <t>number</t>
  </si>
  <si>
    <t>behaviour_event</t>
  </si>
  <si>
    <t>value</t>
  </si>
  <si>
    <t>type_event</t>
  </si>
  <si>
    <t>fps</t>
  </si>
  <si>
    <t>time</t>
  </si>
  <si>
    <t>depth</t>
  </si>
  <si>
    <t>x</t>
  </si>
  <si>
    <t>y</t>
  </si>
  <si>
    <t>z</t>
  </si>
  <si>
    <t>type</t>
  </si>
  <si>
    <t>location</t>
  </si>
  <si>
    <t>place</t>
  </si>
  <si>
    <t>raw</t>
  </si>
  <si>
    <t>4)</t>
  </si>
  <si>
    <t>IF(O2="",K1,O2)</t>
  </si>
  <si>
    <t>Copy this formula into: behaviour (column K)</t>
  </si>
  <si>
    <t xml:space="preserve">5) </t>
  </si>
  <si>
    <t>Copy/paste column K as values</t>
  </si>
  <si>
    <t>6)</t>
  </si>
  <si>
    <t>Add filter to the data *with headings!!*</t>
  </si>
  <si>
    <t>7)</t>
  </si>
  <si>
    <t>Check coding of the data</t>
  </si>
  <si>
    <t>8)</t>
  </si>
  <si>
    <t>Paste into L</t>
  </si>
  <si>
    <t>VLOOKUP(K2,'[Behaviour codes.xlsx]descriptions'!$A$3:$B$39,2,FALSE)</t>
  </si>
  <si>
    <t>9)</t>
  </si>
  <si>
    <r>
      <t xml:space="preserve">Sort data by behaviour </t>
    </r>
    <r>
      <rPr>
        <b/>
        <sz val="11"/>
        <color theme="1"/>
        <rFont val="Calibri"/>
        <family val="2"/>
        <scheme val="minor"/>
      </rPr>
      <t>and add 1 to row 2</t>
    </r>
  </si>
  <si>
    <t>REPEAT</t>
  </si>
  <si>
    <t>10)</t>
  </si>
  <si>
    <t>IF(AND(K3=K2,E3=E2+1),A2,IF(K3&lt;&gt;K2,1,A2+1))</t>
  </si>
  <si>
    <t>Copy this formula into: number (column A)</t>
  </si>
  <si>
    <t>IF(AND(L3=L2,E3=E2+1),C2,IF(L3&lt;&gt;L2,1,C2+1))</t>
  </si>
  <si>
    <t>Using R: energetics data</t>
  </si>
  <si>
    <t>11)</t>
  </si>
  <si>
    <t>Copy/paste column A as values</t>
  </si>
  <si>
    <t>Run split active files</t>
  </si>
  <si>
    <t>12)</t>
  </si>
  <si>
    <t>Sort by FPS (column C)</t>
  </si>
  <si>
    <t>Run merge SMR amr1,2</t>
  </si>
  <si>
    <t>13)</t>
  </si>
  <si>
    <t>CONCATENATE(A2,".",K2)</t>
  </si>
  <si>
    <t>Copy this formula into: event (column B)</t>
  </si>
  <si>
    <t>CONCATENATE(C2,".",L2)</t>
  </si>
  <si>
    <t>add obs to 'newdata'</t>
  </si>
  <si>
    <t>IF(AND(K3=K2,M3=M2,Y3=Y2),J2,IF(AND(K3=K2,M3=M2,Y3&lt;&gt;Y2),J2+1,IF(AND(K3=K2,M3&lt;&gt;M2),J2+1,1)))</t>
  </si>
  <si>
    <t>14)</t>
  </si>
  <si>
    <t>Copy/paste column B as values</t>
  </si>
  <si>
    <t>15)</t>
  </si>
  <si>
    <t>IF(K2="in","water",IF(K2="out","land",M2))</t>
  </si>
  <si>
    <t>in row 3</t>
  </si>
  <si>
    <t>IF(M2="land","land",IF(AND(M2="water",G2&lt;1.05),"surface","underwater"))</t>
  </si>
  <si>
    <t>16)</t>
  </si>
  <si>
    <t>Remove filter and save as csv</t>
  </si>
  <si>
    <t>Cleaning respirometry data</t>
  </si>
  <si>
    <t>Open in Expedata</t>
  </si>
  <si>
    <t>Display channel: WVP</t>
  </si>
  <si>
    <t>Transform: Corrections: Lag correction: 10seconds</t>
  </si>
  <si>
    <t>Tools: Macro utility: load macro: clean and span</t>
  </si>
  <si>
    <t>Select marker points</t>
  </si>
  <si>
    <t xml:space="preserve">Change marker names </t>
  </si>
  <si>
    <t>Run macro 2</t>
  </si>
  <si>
    <t>Export data</t>
  </si>
  <si>
    <t>Open in Excel</t>
  </si>
  <si>
    <t>IF(H2=97,0,IF(H2=98,1,IF(H2=99,2,IF(H2=100,3,IF(H2=101,4,I1)))))</t>
  </si>
  <si>
    <t>Copy this formula into: column I</t>
  </si>
  <si>
    <t>IF(I2=97,0,IF(I2=98,1,IF(I2=99,2,IF(I2=100,3,IF(I2=101,4,IF(I2=102,5,J1))))))</t>
  </si>
  <si>
    <t>This is for calibration data</t>
  </si>
  <si>
    <t>Copy/paste column of values into H</t>
  </si>
  <si>
    <t>IF(H2=97,0,IF(H2=98,1,IF(H2=99,2,IF(H2=100,3,IF(H2=101,4,IF(H2=102,5,I1))))))</t>
  </si>
  <si>
    <t>Flie: save as: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</si>
</sst>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/>
    <xf numFmtId="0" fontId="0" fillId="0" borderId="0" xfId="0"/>
    <xf numFmtId="0" fontId="5" fillId="0" borderId="6" xfId="0" applyFont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7" fillId="0" borderId="0" xfId="0" applyFont="1" applyBorder="1" applyAlignment="1">
      <alignment horizontal="justify" vertical="center"/>
    </xf>
    <xf numFmtId="0" fontId="7" fillId="0" borderId="0" xfId="0" applyFont="1"/>
    <xf numFmtId="0" fontId="6" fillId="0" borderId="0" xfId="0" applyFont="1" applyAlignment="1">
      <alignment horizontal="justify" vertical="center"/>
    </xf>
    <xf numFmtId="0" fontId="7" fillId="0" borderId="8" xfId="0" applyFont="1" applyBorder="1" applyAlignment="1">
      <alignment vertical="center"/>
    </xf>
    <xf numFmtId="14" fontId="0" fillId="6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4" fontId="8" fillId="0" borderId="0" xfId="0" applyNumberFormat="1" applyFont="1" applyFill="1"/>
    <xf numFmtId="0" fontId="8" fillId="0" borderId="0" xfId="0" applyFont="1" applyFill="1"/>
    <xf numFmtId="164" fontId="0" fillId="0" borderId="0" xfId="0" applyNumberFormat="1"/>
    <xf numFmtId="0" fontId="0" fillId="0" borderId="0" xfId="0"/>
    <xf numFmtId="17" fontId="0" fillId="0" borderId="0" xfId="0" applyNumberFormat="1"/>
    <xf numFmtId="0" fontId="0" fillId="0" borderId="0" xfId="0" applyFont="1" applyFill="1" applyAlignment="1">
      <alignment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9" borderId="0" xfId="0" applyNumberFormat="1" applyFill="1"/>
    <xf numFmtId="0" fontId="0" fillId="9" borderId="0" xfId="0" applyFill="1" applyAlignment="1">
      <alignment wrapText="1"/>
    </xf>
    <xf numFmtId="0" fontId="0" fillId="0" borderId="0" xfId="0" applyAlignment="1">
      <alignment horizontal="left" vertical="top" wrapText="1" indent="2"/>
    </xf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/>
    <xf numFmtId="0" fontId="11" fillId="0" borderId="0" xfId="0" applyFont="1" applyAlignment="1">
      <alignment vertical="center"/>
    </xf>
    <xf numFmtId="165" fontId="0" fillId="0" borderId="0" xfId="1" applyNumberFormat="1" applyFont="1"/>
    <xf numFmtId="0" fontId="12" fillId="0" borderId="0" xfId="0" applyFont="1"/>
    <xf numFmtId="0" fontId="13" fillId="0" borderId="0" xfId="0" applyFont="1"/>
    <xf numFmtId="47" fontId="0" fillId="0" borderId="0" xfId="0" applyNumberFormat="1"/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R7" totalsRowShown="0" dataDxfId="17">
  <tableColumns count="18">
    <tableColumn id="1" name="Chapter" dataDxfId="16"/>
    <tableColumn id="2" name="Title" dataDxfId="15"/>
    <tableColumn id="3" name="Aim" dataDxfId="14"/>
    <tableColumn id="4" name="Analysis" dataDxfId="13"/>
    <tableColumn id="5" name="References" dataDxfId="12"/>
    <tableColumn id="6" name="Different ?" dataDxfId="11"/>
    <tableColumn id="7" name="Progress:"/>
    <tableColumn id="8" name="Introduction" dataDxfId="10"/>
    <tableColumn id="9" name="Methods" dataDxfId="9"/>
    <tableColumn id="10" name="Data Collection" dataDxfId="8"/>
    <tableColumn id="11" name="Data Analysis" dataDxfId="7"/>
    <tableColumn id="12" name="Results " dataDxfId="6"/>
    <tableColumn id="13" name="Discussion" dataDxfId="5"/>
    <tableColumn id="14" name="Questions" dataDxfId="4"/>
    <tableColumn id="20" name="Q's cont'd" dataDxfId="3"/>
    <tableColumn id="21" name="Q's cont'd2" dataDxfId="2"/>
    <tableColumn id="15" name="Q's cont'd3" dataDxfId="1"/>
    <tableColumn id="22" name="Q's cont'd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"/>
  <sheetViews>
    <sheetView zoomScale="80" zoomScaleNormal="80" workbookViewId="0">
      <selection activeCell="F6" sqref="F6"/>
    </sheetView>
  </sheetViews>
  <sheetFormatPr defaultRowHeight="15" x14ac:dyDescent="0.25"/>
  <cols>
    <col min="1" max="1" width="9.7109375" customWidth="1"/>
    <col min="2" max="2" width="24" customWidth="1"/>
    <col min="3" max="3" width="39.28515625" customWidth="1"/>
    <col min="4" max="4" width="26" customWidth="1"/>
    <col min="5" max="5" width="18" bestFit="1" customWidth="1"/>
    <col min="6" max="6" width="39.85546875" customWidth="1"/>
    <col min="7" max="7" width="8.7109375" customWidth="1"/>
    <col min="8" max="8" width="13.7109375" customWidth="1"/>
    <col min="9" max="9" width="10.5703125" customWidth="1"/>
    <col min="10" max="10" width="14.5703125" customWidth="1"/>
    <col min="11" max="11" width="20.28515625" customWidth="1"/>
    <col min="12" max="12" width="14.5703125" customWidth="1"/>
    <col min="13" max="13" width="13.85546875" customWidth="1"/>
    <col min="14" max="14" width="31.140625" customWidth="1"/>
    <col min="15" max="16" width="33.140625" customWidth="1"/>
    <col min="17" max="18" width="24.28515625" customWidth="1"/>
  </cols>
  <sheetData>
    <row r="1" spans="1:18" x14ac:dyDescent="0.25">
      <c r="A1" t="s">
        <v>13</v>
      </c>
      <c r="B1" t="s">
        <v>15</v>
      </c>
      <c r="C1" t="s">
        <v>16</v>
      </c>
      <c r="D1" t="s">
        <v>12</v>
      </c>
      <c r="E1" t="s">
        <v>19</v>
      </c>
      <c r="F1" t="s">
        <v>14</v>
      </c>
      <c r="G1" t="s">
        <v>38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78</v>
      </c>
      <c r="O1" t="s">
        <v>103</v>
      </c>
      <c r="P1" t="s">
        <v>177</v>
      </c>
      <c r="Q1" t="s">
        <v>178</v>
      </c>
      <c r="R1" t="s">
        <v>179</v>
      </c>
    </row>
    <row r="2" spans="1:18" ht="79.5" customHeight="1" x14ac:dyDescent="0.25">
      <c r="A2" s="14" t="s">
        <v>285</v>
      </c>
      <c r="B2" s="11" t="s">
        <v>296</v>
      </c>
      <c r="C2" s="8" t="s">
        <v>17</v>
      </c>
      <c r="D2" s="72" t="s">
        <v>23</v>
      </c>
      <c r="E2" s="12" t="s">
        <v>304</v>
      </c>
      <c r="F2" s="8" t="s">
        <v>18</v>
      </c>
      <c r="H2" s="9" t="s">
        <v>32</v>
      </c>
      <c r="I2" s="9" t="s">
        <v>32</v>
      </c>
      <c r="J2" s="10" t="s">
        <v>89</v>
      </c>
      <c r="K2" s="10" t="s">
        <v>32</v>
      </c>
      <c r="L2" s="10" t="s">
        <v>32</v>
      </c>
      <c r="M2" s="9" t="s">
        <v>32</v>
      </c>
      <c r="N2" s="9"/>
      <c r="O2" s="9"/>
      <c r="P2" s="9"/>
      <c r="Q2" s="9"/>
      <c r="R2" s="9"/>
    </row>
    <row r="3" spans="1:18" ht="95.25" customHeight="1" x14ac:dyDescent="0.25">
      <c r="A3" s="14">
        <v>1</v>
      </c>
      <c r="B3" s="11" t="s">
        <v>20</v>
      </c>
      <c r="C3" s="13" t="s">
        <v>21</v>
      </c>
      <c r="D3" s="13" t="s">
        <v>61</v>
      </c>
      <c r="E3" s="8" t="s">
        <v>22</v>
      </c>
      <c r="F3" s="8" t="s">
        <v>24</v>
      </c>
      <c r="H3" s="10" t="s">
        <v>89</v>
      </c>
      <c r="I3" s="10" t="s">
        <v>89</v>
      </c>
      <c r="J3" s="10" t="s">
        <v>89</v>
      </c>
      <c r="K3" s="10" t="s">
        <v>89</v>
      </c>
      <c r="L3" s="10" t="s">
        <v>89</v>
      </c>
      <c r="M3" s="10" t="s">
        <v>89</v>
      </c>
      <c r="N3" s="9"/>
      <c r="O3" s="9"/>
      <c r="P3" s="9"/>
      <c r="Q3" s="9"/>
      <c r="R3" s="9"/>
    </row>
    <row r="4" spans="1:18" ht="77.25" customHeight="1" x14ac:dyDescent="0.25">
      <c r="A4" s="14">
        <v>2</v>
      </c>
      <c r="B4" s="8" t="s">
        <v>116</v>
      </c>
      <c r="C4" s="8" t="s">
        <v>115</v>
      </c>
      <c r="D4" s="8" t="s">
        <v>34</v>
      </c>
      <c r="E4" s="8" t="s">
        <v>306</v>
      </c>
      <c r="F4" s="8" t="s">
        <v>117</v>
      </c>
      <c r="H4" s="10" t="s">
        <v>89</v>
      </c>
      <c r="I4" s="10" t="s">
        <v>89</v>
      </c>
      <c r="J4" s="10" t="s">
        <v>89</v>
      </c>
      <c r="K4" s="10" t="s">
        <v>89</v>
      </c>
      <c r="L4" s="10" t="s">
        <v>89</v>
      </c>
      <c r="M4" s="10" t="s">
        <v>89</v>
      </c>
      <c r="N4" s="9"/>
      <c r="O4" s="9"/>
      <c r="P4" s="9"/>
      <c r="Q4" s="9"/>
      <c r="R4" s="9"/>
    </row>
    <row r="5" spans="1:18" ht="77.25" customHeight="1" x14ac:dyDescent="0.25">
      <c r="A5" s="14">
        <v>3</v>
      </c>
      <c r="B5" s="8" t="s">
        <v>118</v>
      </c>
      <c r="C5" s="8" t="s">
        <v>288</v>
      </c>
      <c r="D5" s="8" t="s">
        <v>126</v>
      </c>
      <c r="E5" s="8" t="s">
        <v>39</v>
      </c>
      <c r="F5" s="8" t="s">
        <v>121</v>
      </c>
      <c r="H5" s="10" t="s">
        <v>89</v>
      </c>
      <c r="I5" s="10" t="s">
        <v>89</v>
      </c>
      <c r="J5" s="10" t="s">
        <v>89</v>
      </c>
      <c r="K5" s="10" t="s">
        <v>89</v>
      </c>
      <c r="L5" s="10" t="s">
        <v>89</v>
      </c>
      <c r="M5" s="10" t="s">
        <v>89</v>
      </c>
      <c r="N5" s="9"/>
      <c r="O5" s="9"/>
      <c r="P5" s="9"/>
      <c r="Q5" s="9"/>
      <c r="R5" s="9"/>
    </row>
    <row r="6" spans="1:18" ht="93" customHeight="1" x14ac:dyDescent="0.25">
      <c r="A6" s="14">
        <v>5</v>
      </c>
      <c r="B6" s="8" t="s">
        <v>286</v>
      </c>
      <c r="C6" s="7" t="s">
        <v>287</v>
      </c>
      <c r="D6" s="8" t="s">
        <v>34</v>
      </c>
      <c r="E6" s="8" t="s">
        <v>305</v>
      </c>
      <c r="F6" s="8" t="s">
        <v>289</v>
      </c>
      <c r="H6" s="9" t="s">
        <v>32</v>
      </c>
      <c r="I6" s="9" t="s">
        <v>32</v>
      </c>
      <c r="J6" s="9" t="s">
        <v>89</v>
      </c>
      <c r="K6" s="9" t="s">
        <v>33</v>
      </c>
      <c r="L6" s="9" t="s">
        <v>33</v>
      </c>
      <c r="M6" s="9" t="s">
        <v>33</v>
      </c>
      <c r="N6" s="9"/>
      <c r="O6" s="9"/>
      <c r="P6" s="9"/>
      <c r="Q6" s="9"/>
      <c r="R6" s="9"/>
    </row>
    <row r="7" spans="1:18" ht="78.75" customHeight="1" x14ac:dyDescent="0.25">
      <c r="A7" s="14">
        <v>6</v>
      </c>
      <c r="B7" s="8" t="s">
        <v>25</v>
      </c>
      <c r="C7" s="8" t="s">
        <v>77</v>
      </c>
      <c r="D7" s="8" t="s">
        <v>36</v>
      </c>
      <c r="E7" s="8" t="s">
        <v>35</v>
      </c>
      <c r="F7" s="8" t="s">
        <v>37</v>
      </c>
      <c r="H7" s="9" t="s">
        <v>32</v>
      </c>
      <c r="I7" s="9" t="s">
        <v>33</v>
      </c>
      <c r="J7" s="9" t="s">
        <v>89</v>
      </c>
      <c r="K7" s="9" t="s">
        <v>33</v>
      </c>
      <c r="L7" s="9" t="s">
        <v>33</v>
      </c>
      <c r="M7" s="9" t="s">
        <v>33</v>
      </c>
      <c r="N7" s="9" t="s">
        <v>105</v>
      </c>
      <c r="O7" s="9"/>
      <c r="P7" s="9"/>
      <c r="Q7" s="9"/>
      <c r="R7" s="9"/>
    </row>
    <row r="8" spans="1:18" x14ac:dyDescent="0.25">
      <c r="A8" s="6"/>
      <c r="B8" s="7"/>
      <c r="C8" s="7"/>
      <c r="D8" s="7"/>
      <c r="E8" s="7"/>
      <c r="F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11" sqref="B11"/>
    </sheetView>
  </sheetViews>
  <sheetFormatPr defaultRowHeight="15" x14ac:dyDescent="0.25"/>
  <cols>
    <col min="1" max="16384" width="9.140625" style="66"/>
  </cols>
  <sheetData>
    <row r="1" spans="1:19" x14ac:dyDescent="0.25">
      <c r="A1" s="66" t="s">
        <v>311</v>
      </c>
    </row>
    <row r="2" spans="1:19" x14ac:dyDescent="0.25">
      <c r="A2" s="66" t="s">
        <v>312</v>
      </c>
      <c r="B2" s="66" t="s">
        <v>313</v>
      </c>
    </row>
    <row r="3" spans="1:19" x14ac:dyDescent="0.25">
      <c r="A3" s="66" t="s">
        <v>314</v>
      </c>
      <c r="B3" s="66" t="s">
        <v>315</v>
      </c>
    </row>
    <row r="4" spans="1:19" x14ac:dyDescent="0.25">
      <c r="A4" s="66" t="s">
        <v>316</v>
      </c>
      <c r="B4" s="66" t="s">
        <v>317</v>
      </c>
      <c r="E4" s="66" t="s">
        <v>318</v>
      </c>
      <c r="F4" s="66" t="s">
        <v>319</v>
      </c>
      <c r="G4" s="66" t="s">
        <v>320</v>
      </c>
      <c r="H4" s="66" t="s">
        <v>321</v>
      </c>
      <c r="I4" s="66" t="s">
        <v>322</v>
      </c>
      <c r="J4" s="66" t="s">
        <v>323</v>
      </c>
      <c r="K4" s="66" t="s">
        <v>324</v>
      </c>
      <c r="L4" s="66" t="s">
        <v>325</v>
      </c>
      <c r="M4" s="66" t="s">
        <v>326</v>
      </c>
      <c r="N4" s="66" t="s">
        <v>327</v>
      </c>
      <c r="O4" s="66" t="s">
        <v>53</v>
      </c>
      <c r="P4" s="66" t="s">
        <v>328</v>
      </c>
      <c r="Q4" s="66" t="s">
        <v>329</v>
      </c>
      <c r="R4" s="66" t="s">
        <v>330</v>
      </c>
      <c r="S4" s="66" t="s">
        <v>331</v>
      </c>
    </row>
    <row r="5" spans="1:19" x14ac:dyDescent="0.25">
      <c r="A5" s="66" t="s">
        <v>332</v>
      </c>
      <c r="B5" s="66" t="s">
        <v>333</v>
      </c>
      <c r="C5" s="66" t="s">
        <v>334</v>
      </c>
    </row>
    <row r="6" spans="1:19" x14ac:dyDescent="0.25">
      <c r="A6" s="66" t="s">
        <v>335</v>
      </c>
      <c r="B6" s="66" t="s">
        <v>336</v>
      </c>
    </row>
    <row r="7" spans="1:19" x14ac:dyDescent="0.25">
      <c r="A7" s="66" t="s">
        <v>337</v>
      </c>
      <c r="B7" s="66" t="s">
        <v>338</v>
      </c>
    </row>
    <row r="8" spans="1:19" x14ac:dyDescent="0.25">
      <c r="A8" s="66" t="s">
        <v>339</v>
      </c>
      <c r="B8" s="66" t="s">
        <v>340</v>
      </c>
    </row>
    <row r="9" spans="1:19" x14ac:dyDescent="0.25">
      <c r="A9" s="66" t="s">
        <v>341</v>
      </c>
      <c r="B9" s="66" t="s">
        <v>342</v>
      </c>
      <c r="C9" s="66" t="s">
        <v>343</v>
      </c>
    </row>
    <row r="10" spans="1:19" x14ac:dyDescent="0.25">
      <c r="A10" s="66" t="s">
        <v>344</v>
      </c>
      <c r="B10" s="66" t="s">
        <v>345</v>
      </c>
      <c r="G10" s="77" t="s">
        <v>346</v>
      </c>
    </row>
    <row r="11" spans="1:19" x14ac:dyDescent="0.25">
      <c r="A11" s="66" t="s">
        <v>347</v>
      </c>
      <c r="B11" s="66" t="s">
        <v>348</v>
      </c>
      <c r="C11" s="66" t="s">
        <v>349</v>
      </c>
      <c r="G11" s="66" t="s">
        <v>350</v>
      </c>
      <c r="K11" s="66" t="s">
        <v>351</v>
      </c>
    </row>
    <row r="12" spans="1:19" x14ac:dyDescent="0.25">
      <c r="A12" s="66" t="s">
        <v>352</v>
      </c>
      <c r="B12" s="66" t="s">
        <v>353</v>
      </c>
      <c r="K12" s="66" t="s">
        <v>312</v>
      </c>
      <c r="L12" s="66" t="s">
        <v>354</v>
      </c>
    </row>
    <row r="13" spans="1:19" x14ac:dyDescent="0.25">
      <c r="A13" s="66" t="s">
        <v>355</v>
      </c>
      <c r="B13" s="66" t="s">
        <v>356</v>
      </c>
      <c r="K13" s="66" t="s">
        <v>314</v>
      </c>
      <c r="L13" s="66" t="s">
        <v>357</v>
      </c>
    </row>
    <row r="14" spans="1:19" x14ac:dyDescent="0.25">
      <c r="A14" s="66" t="s">
        <v>358</v>
      </c>
      <c r="B14" s="66" t="s">
        <v>359</v>
      </c>
      <c r="C14" s="66" t="s">
        <v>360</v>
      </c>
      <c r="G14" s="66" t="s">
        <v>361</v>
      </c>
      <c r="K14" s="66" t="s">
        <v>316</v>
      </c>
      <c r="L14" s="66" t="s">
        <v>362</v>
      </c>
      <c r="M14" s="66" t="s">
        <v>363</v>
      </c>
    </row>
    <row r="15" spans="1:19" x14ac:dyDescent="0.25">
      <c r="A15" s="66" t="s">
        <v>364</v>
      </c>
      <c r="B15" s="66" t="s">
        <v>365</v>
      </c>
      <c r="K15" s="66" t="s">
        <v>332</v>
      </c>
    </row>
    <row r="16" spans="1:19" x14ac:dyDescent="0.25">
      <c r="A16" s="66" t="s">
        <v>366</v>
      </c>
      <c r="B16" s="4">
        <v>1</v>
      </c>
      <c r="C16" s="66" t="s">
        <v>367</v>
      </c>
      <c r="D16" s="78" t="s">
        <v>368</v>
      </c>
      <c r="E16" s="4">
        <v>2</v>
      </c>
      <c r="F16" s="66" t="s">
        <v>369</v>
      </c>
      <c r="K16" s="66" t="s">
        <v>335</v>
      </c>
    </row>
    <row r="17" spans="1:8" x14ac:dyDescent="0.25">
      <c r="A17" s="66" t="s">
        <v>370</v>
      </c>
      <c r="B17" s="66" t="s">
        <v>371</v>
      </c>
    </row>
    <row r="18" spans="1:8" x14ac:dyDescent="0.25">
      <c r="A18" s="66" t="s">
        <v>372</v>
      </c>
    </row>
    <row r="19" spans="1:8" x14ac:dyDescent="0.25">
      <c r="A19" s="66" t="s">
        <v>312</v>
      </c>
      <c r="B19" s="66" t="s">
        <v>373</v>
      </c>
    </row>
    <row r="20" spans="1:8" x14ac:dyDescent="0.25">
      <c r="A20" s="66" t="s">
        <v>314</v>
      </c>
      <c r="B20" s="66" t="s">
        <v>374</v>
      </c>
    </row>
    <row r="21" spans="1:8" x14ac:dyDescent="0.25">
      <c r="A21" s="66" t="s">
        <v>316</v>
      </c>
      <c r="B21" s="66" t="s">
        <v>375</v>
      </c>
    </row>
    <row r="22" spans="1:8" x14ac:dyDescent="0.25">
      <c r="A22" s="66" t="s">
        <v>332</v>
      </c>
      <c r="B22" s="66" t="s">
        <v>376</v>
      </c>
    </row>
    <row r="23" spans="1:8" x14ac:dyDescent="0.25">
      <c r="A23" s="66" t="s">
        <v>335</v>
      </c>
      <c r="B23" s="66" t="s">
        <v>377</v>
      </c>
    </row>
    <row r="24" spans="1:8" x14ac:dyDescent="0.25">
      <c r="A24" s="66" t="s">
        <v>337</v>
      </c>
      <c r="B24" s="66" t="s">
        <v>378</v>
      </c>
    </row>
    <row r="25" spans="1:8" x14ac:dyDescent="0.25">
      <c r="A25" s="66" t="s">
        <v>339</v>
      </c>
      <c r="B25" s="66" t="s">
        <v>379</v>
      </c>
    </row>
    <row r="26" spans="1:8" x14ac:dyDescent="0.25">
      <c r="A26" s="66" t="s">
        <v>341</v>
      </c>
      <c r="B26" s="66" t="s">
        <v>380</v>
      </c>
    </row>
    <row r="27" spans="1:8" x14ac:dyDescent="0.25">
      <c r="A27" s="66" t="s">
        <v>344</v>
      </c>
      <c r="B27" s="66" t="s">
        <v>381</v>
      </c>
    </row>
    <row r="28" spans="1:8" x14ac:dyDescent="0.25">
      <c r="A28" s="66" t="s">
        <v>347</v>
      </c>
      <c r="B28" s="66" t="s">
        <v>382</v>
      </c>
      <c r="C28" s="66" t="s">
        <v>383</v>
      </c>
      <c r="G28" s="66" t="s">
        <v>384</v>
      </c>
      <c r="H28" s="66" t="s">
        <v>385</v>
      </c>
    </row>
    <row r="29" spans="1:8" x14ac:dyDescent="0.25">
      <c r="A29" s="66" t="s">
        <v>352</v>
      </c>
      <c r="B29" s="66" t="s">
        <v>386</v>
      </c>
      <c r="G29" s="66" t="s">
        <v>387</v>
      </c>
    </row>
    <row r="30" spans="1:8" x14ac:dyDescent="0.25">
      <c r="A30" s="66" t="s">
        <v>355</v>
      </c>
      <c r="B30" s="66" t="s">
        <v>388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zoomScale="90" zoomScaleNormal="90" workbookViewId="0">
      <selection activeCell="F14" sqref="F14"/>
    </sheetView>
  </sheetViews>
  <sheetFormatPr defaultRowHeight="15" x14ac:dyDescent="0.25"/>
  <cols>
    <col min="1" max="1" width="9.140625" style="66"/>
    <col min="2" max="5" width="13.140625" customWidth="1"/>
    <col min="6" max="6" width="17.85546875" customWidth="1"/>
    <col min="9" max="9" width="59.5703125" customWidth="1"/>
  </cols>
  <sheetData>
    <row r="1" spans="1:9" ht="24.75" customHeight="1" thickBot="1" x14ac:dyDescent="0.3">
      <c r="A1" s="66" t="s">
        <v>290</v>
      </c>
      <c r="B1" s="33" t="s">
        <v>127</v>
      </c>
      <c r="C1" s="34" t="s">
        <v>128</v>
      </c>
      <c r="D1" s="34" t="s">
        <v>81</v>
      </c>
      <c r="E1" s="34" t="s">
        <v>129</v>
      </c>
      <c r="F1" s="34" t="s">
        <v>130</v>
      </c>
      <c r="H1" s="74"/>
      <c r="I1" s="73" t="s">
        <v>295</v>
      </c>
    </row>
    <row r="2" spans="1:9" ht="24.75" customHeight="1" thickBot="1" x14ac:dyDescent="0.3">
      <c r="A2" s="80">
        <v>2015</v>
      </c>
      <c r="B2" s="35" t="s">
        <v>131</v>
      </c>
      <c r="C2" s="36"/>
      <c r="D2" s="37" t="s">
        <v>132</v>
      </c>
      <c r="E2" s="40"/>
      <c r="F2" s="36" t="s">
        <v>133</v>
      </c>
      <c r="H2" s="28">
        <v>1</v>
      </c>
      <c r="I2" s="29" t="s">
        <v>292</v>
      </c>
    </row>
    <row r="3" spans="1:9" ht="24.75" customHeight="1" thickBot="1" x14ac:dyDescent="0.3">
      <c r="A3" s="80"/>
      <c r="B3" s="35" t="s">
        <v>134</v>
      </c>
      <c r="C3" s="39" t="s">
        <v>132</v>
      </c>
      <c r="D3" s="37" t="s">
        <v>135</v>
      </c>
      <c r="E3" s="40"/>
      <c r="F3" s="36" t="s">
        <v>136</v>
      </c>
      <c r="H3" s="14">
        <v>2</v>
      </c>
      <c r="I3" s="13" t="s">
        <v>20</v>
      </c>
    </row>
    <row r="4" spans="1:9" ht="24.75" customHeight="1" thickBot="1" x14ac:dyDescent="0.3">
      <c r="A4" s="80"/>
      <c r="B4" s="35" t="s">
        <v>90</v>
      </c>
      <c r="C4" s="36"/>
      <c r="D4" s="37" t="s">
        <v>135</v>
      </c>
      <c r="E4" s="38" t="s">
        <v>276</v>
      </c>
      <c r="F4" s="36"/>
      <c r="H4" s="28">
        <v>3</v>
      </c>
      <c r="I4" s="30" t="s">
        <v>116</v>
      </c>
    </row>
    <row r="5" spans="1:9" ht="24.75" customHeight="1" thickBot="1" x14ac:dyDescent="0.3">
      <c r="A5" s="80"/>
      <c r="B5" s="35" t="s">
        <v>138</v>
      </c>
      <c r="C5" s="36"/>
      <c r="D5" s="36"/>
      <c r="E5" s="38" t="s">
        <v>276</v>
      </c>
      <c r="F5" s="36" t="s">
        <v>141</v>
      </c>
      <c r="H5" s="14">
        <v>4</v>
      </c>
      <c r="I5" s="13" t="s">
        <v>118</v>
      </c>
    </row>
    <row r="6" spans="1:9" ht="24.75" customHeight="1" thickBot="1" x14ac:dyDescent="0.3">
      <c r="A6" s="80"/>
      <c r="B6" s="35" t="s">
        <v>139</v>
      </c>
      <c r="C6" s="39" t="s">
        <v>132</v>
      </c>
      <c r="D6" s="37" t="s">
        <v>140</v>
      </c>
      <c r="E6" s="36"/>
      <c r="F6" s="36"/>
      <c r="H6" s="28">
        <v>5</v>
      </c>
      <c r="I6" s="30" t="s">
        <v>62</v>
      </c>
    </row>
    <row r="7" spans="1:9" ht="24.75" customHeight="1" thickBot="1" x14ac:dyDescent="0.3">
      <c r="A7" s="80"/>
      <c r="B7" s="35" t="s">
        <v>142</v>
      </c>
      <c r="C7" s="36"/>
      <c r="D7" s="37" t="s">
        <v>140</v>
      </c>
      <c r="E7" s="38" t="s">
        <v>140</v>
      </c>
      <c r="F7" s="36"/>
      <c r="H7" s="31">
        <v>6</v>
      </c>
      <c r="I7" s="32" t="s">
        <v>25</v>
      </c>
    </row>
    <row r="8" spans="1:9" ht="24.75" customHeight="1" thickBot="1" x14ac:dyDescent="0.3">
      <c r="A8" s="80"/>
      <c r="B8" s="35" t="s">
        <v>144</v>
      </c>
      <c r="C8" s="36"/>
      <c r="D8" s="36"/>
      <c r="E8" s="38" t="s">
        <v>140</v>
      </c>
      <c r="F8" s="36"/>
    </row>
    <row r="9" spans="1:9" ht="24.75" customHeight="1" thickBot="1" x14ac:dyDescent="0.3">
      <c r="A9" s="80"/>
      <c r="B9" s="35" t="s">
        <v>145</v>
      </c>
      <c r="C9" s="39" t="s">
        <v>132</v>
      </c>
      <c r="D9" s="37" t="s">
        <v>293</v>
      </c>
      <c r="E9" s="38" t="s">
        <v>140</v>
      </c>
      <c r="F9" s="36" t="s">
        <v>143</v>
      </c>
    </row>
    <row r="10" spans="1:9" ht="24.75" customHeight="1" thickBot="1" x14ac:dyDescent="0.3">
      <c r="A10" s="80"/>
      <c r="B10" s="35" t="s">
        <v>146</v>
      </c>
      <c r="C10" s="36"/>
      <c r="D10" s="37" t="s">
        <v>293</v>
      </c>
      <c r="E10" s="36"/>
      <c r="F10" s="36"/>
    </row>
    <row r="11" spans="1:9" ht="24.75" customHeight="1" thickBot="1" x14ac:dyDescent="0.3">
      <c r="A11" s="80"/>
      <c r="B11" s="35" t="s">
        <v>147</v>
      </c>
      <c r="C11" s="39" t="s">
        <v>151</v>
      </c>
      <c r="D11" s="37" t="s">
        <v>293</v>
      </c>
      <c r="E11" s="38" t="s">
        <v>293</v>
      </c>
      <c r="F11" s="36"/>
    </row>
    <row r="12" spans="1:9" ht="24.75" customHeight="1" thickBot="1" x14ac:dyDescent="0.3">
      <c r="A12" s="80"/>
      <c r="B12" s="35" t="s">
        <v>149</v>
      </c>
      <c r="C12" s="36"/>
      <c r="D12" s="36"/>
      <c r="E12" s="38" t="s">
        <v>293</v>
      </c>
      <c r="F12" s="36" t="s">
        <v>294</v>
      </c>
    </row>
    <row r="13" spans="1:9" ht="24.75" customHeight="1" thickBot="1" x14ac:dyDescent="0.3">
      <c r="A13" s="80">
        <v>2016</v>
      </c>
      <c r="B13" s="35" t="s">
        <v>150</v>
      </c>
      <c r="C13" s="39" t="s">
        <v>132</v>
      </c>
      <c r="D13" s="37" t="s">
        <v>135</v>
      </c>
      <c r="E13" s="40"/>
      <c r="F13" s="36"/>
    </row>
    <row r="14" spans="1:9" ht="24.75" customHeight="1" thickBot="1" x14ac:dyDescent="0.3">
      <c r="A14" s="80"/>
      <c r="B14" s="35" t="s">
        <v>131</v>
      </c>
      <c r="C14" s="36"/>
      <c r="D14" s="37" t="s">
        <v>135</v>
      </c>
      <c r="E14" s="38" t="s">
        <v>135</v>
      </c>
      <c r="F14" s="36" t="s">
        <v>137</v>
      </c>
    </row>
    <row r="15" spans="1:9" ht="24.75" customHeight="1" thickBot="1" x14ac:dyDescent="0.3">
      <c r="A15" s="80"/>
      <c r="B15" s="35" t="s">
        <v>134</v>
      </c>
      <c r="C15" s="36"/>
      <c r="D15" s="37" t="s">
        <v>132</v>
      </c>
      <c r="E15" s="38" t="s">
        <v>132</v>
      </c>
      <c r="F15" s="36" t="s">
        <v>148</v>
      </c>
    </row>
    <row r="16" spans="1:9" ht="24.75" customHeight="1" thickBot="1" x14ac:dyDescent="0.3">
      <c r="A16" s="80"/>
      <c r="B16" s="35" t="s">
        <v>90</v>
      </c>
      <c r="C16" s="36"/>
      <c r="D16" s="37" t="s">
        <v>151</v>
      </c>
      <c r="E16" s="40"/>
      <c r="F16" s="36"/>
    </row>
    <row r="17" spans="1:6" ht="24" customHeight="1" thickBot="1" x14ac:dyDescent="0.3">
      <c r="A17" s="80"/>
      <c r="B17" s="35" t="s">
        <v>138</v>
      </c>
      <c r="C17" s="36"/>
      <c r="D17" s="37" t="s">
        <v>151</v>
      </c>
      <c r="E17" s="38" t="s">
        <v>151</v>
      </c>
      <c r="F17" s="36"/>
    </row>
    <row r="18" spans="1:6" ht="24" customHeight="1" thickBot="1" x14ac:dyDescent="0.3">
      <c r="A18" s="80"/>
      <c r="B18" s="35" t="s">
        <v>139</v>
      </c>
      <c r="C18" s="36"/>
      <c r="D18" s="40"/>
      <c r="E18" s="38" t="s">
        <v>151</v>
      </c>
      <c r="F18" s="36" t="s">
        <v>152</v>
      </c>
    </row>
    <row r="19" spans="1:6" ht="24" customHeight="1" thickBot="1" x14ac:dyDescent="0.3">
      <c r="A19" s="80"/>
      <c r="B19" s="35" t="s">
        <v>142</v>
      </c>
      <c r="C19" s="36"/>
      <c r="D19" s="40"/>
      <c r="E19" s="40"/>
      <c r="F19" s="36" t="s">
        <v>291</v>
      </c>
    </row>
  </sheetData>
  <mergeCells count="2">
    <mergeCell ref="A2:A12"/>
    <mergeCell ref="A13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0"/>
  <sheetViews>
    <sheetView workbookViewId="0">
      <selection activeCell="B13" sqref="B13"/>
    </sheetView>
  </sheetViews>
  <sheetFormatPr defaultRowHeight="15" x14ac:dyDescent="0.25"/>
  <sheetData>
    <row r="1" spans="1:4" x14ac:dyDescent="0.25">
      <c r="A1" t="s">
        <v>168</v>
      </c>
      <c r="B1" t="s">
        <v>167</v>
      </c>
      <c r="C1" t="s">
        <v>277</v>
      </c>
      <c r="D1" t="s">
        <v>278</v>
      </c>
    </row>
    <row r="2" spans="1:4" x14ac:dyDescent="0.25">
      <c r="A2" s="1">
        <v>41705</v>
      </c>
      <c r="B2" s="65" t="s">
        <v>90</v>
      </c>
      <c r="C2" s="17">
        <v>56</v>
      </c>
      <c r="D2">
        <f>(A2-'Animal details'!$F$2)/365</f>
        <v>7.8986301369863012</v>
      </c>
    </row>
    <row r="3" spans="1:4" x14ac:dyDescent="0.25">
      <c r="A3" s="1">
        <v>41720</v>
      </c>
      <c r="B3" s="65" t="s">
        <v>90</v>
      </c>
      <c r="C3" s="60">
        <v>58</v>
      </c>
      <c r="D3" s="65">
        <f>(A3-'Animal details'!$F$2)/365</f>
        <v>7.9397260273972599</v>
      </c>
    </row>
    <row r="4" spans="1:4" x14ac:dyDescent="0.25">
      <c r="A4" s="1">
        <v>41726</v>
      </c>
      <c r="B4" s="66" t="s">
        <v>90</v>
      </c>
      <c r="C4" s="17">
        <v>58</v>
      </c>
      <c r="D4" s="65">
        <f>(A4-'Animal details'!$F$2)/365</f>
        <v>7.956164383561644</v>
      </c>
    </row>
    <row r="5" spans="1:4" x14ac:dyDescent="0.25">
      <c r="A5" s="1">
        <v>41951</v>
      </c>
      <c r="B5" s="65" t="s">
        <v>90</v>
      </c>
      <c r="C5" s="17">
        <v>60</v>
      </c>
      <c r="D5" s="65">
        <f>(A5-'Animal details'!$F$2)/365</f>
        <v>8.5726027397260278</v>
      </c>
    </row>
    <row r="6" spans="1:4" x14ac:dyDescent="0.25">
      <c r="A6" s="1">
        <v>41976</v>
      </c>
      <c r="B6" s="65" t="s">
        <v>90</v>
      </c>
      <c r="C6" s="17">
        <v>59</v>
      </c>
      <c r="D6" s="65">
        <f>(A6-'Animal details'!$F$2)/365</f>
        <v>8.6410958904109592</v>
      </c>
    </row>
    <row r="7" spans="1:4" x14ac:dyDescent="0.25">
      <c r="A7" s="1">
        <v>41985</v>
      </c>
      <c r="B7" s="65" t="s">
        <v>90</v>
      </c>
      <c r="C7" s="17">
        <v>61</v>
      </c>
      <c r="D7" s="65">
        <f>(A7-'Animal details'!$F$2)/365</f>
        <v>8.6657534246575345</v>
      </c>
    </row>
    <row r="8" spans="1:4" x14ac:dyDescent="0.25">
      <c r="A8" s="1">
        <v>42089</v>
      </c>
      <c r="B8" s="65" t="s">
        <v>90</v>
      </c>
      <c r="C8" s="17">
        <v>63</v>
      </c>
      <c r="D8" s="65">
        <f>(A8-'Animal details'!$F$2)/365</f>
        <v>8.9506849315068493</v>
      </c>
    </row>
    <row r="9" spans="1:4" x14ac:dyDescent="0.25">
      <c r="A9" s="1">
        <v>42090</v>
      </c>
      <c r="B9" s="65" t="s">
        <v>90</v>
      </c>
      <c r="C9" s="17">
        <v>63</v>
      </c>
      <c r="D9" s="65">
        <f>(A9-'Animal details'!$F$2)/365</f>
        <v>8.9534246575342458</v>
      </c>
    </row>
    <row r="10" spans="1:4" x14ac:dyDescent="0.25">
      <c r="A10" s="1">
        <v>42091</v>
      </c>
      <c r="B10" s="66" t="s">
        <v>90</v>
      </c>
      <c r="C10" s="17">
        <v>63</v>
      </c>
      <c r="D10" s="65">
        <f>(A10-'Animal details'!$F$2)/365</f>
        <v>8.956164383561644</v>
      </c>
    </row>
    <row r="11" spans="1:4" x14ac:dyDescent="0.25">
      <c r="A11" s="1">
        <v>41955</v>
      </c>
      <c r="B11" s="65" t="s">
        <v>43</v>
      </c>
      <c r="C11" s="17">
        <v>76</v>
      </c>
      <c r="D11" s="65">
        <f>(A11-'Animal details'!$F$3)/365</f>
        <v>17.791780821917808</v>
      </c>
    </row>
    <row r="12" spans="1:4" x14ac:dyDescent="0.25">
      <c r="A12" s="1">
        <v>41979</v>
      </c>
      <c r="B12" s="65" t="s">
        <v>43</v>
      </c>
      <c r="C12" s="17">
        <v>69</v>
      </c>
      <c r="D12" s="65">
        <f>(A12-'Animal details'!$F$3)/365</f>
        <v>17.857534246575341</v>
      </c>
    </row>
    <row r="13" spans="1:4" x14ac:dyDescent="0.25">
      <c r="A13" s="1">
        <v>41983</v>
      </c>
      <c r="B13" s="66" t="s">
        <v>43</v>
      </c>
      <c r="C13" s="17">
        <v>69</v>
      </c>
      <c r="D13" s="65">
        <f>(A13-'Animal details'!$F$3)/365</f>
        <v>17.86849315068493</v>
      </c>
    </row>
    <row r="14" spans="1:4" x14ac:dyDescent="0.25">
      <c r="A14" s="1">
        <v>42088</v>
      </c>
      <c r="B14" s="65" t="s">
        <v>43</v>
      </c>
      <c r="C14" s="17">
        <v>69</v>
      </c>
      <c r="D14" s="65">
        <f>(A14-'Animal details'!$F$3)/365</f>
        <v>18.156164383561645</v>
      </c>
    </row>
    <row r="15" spans="1:4" x14ac:dyDescent="0.25">
      <c r="A15" s="1">
        <v>42089</v>
      </c>
      <c r="B15" s="65" t="s">
        <v>43</v>
      </c>
      <c r="C15" s="17">
        <v>69</v>
      </c>
      <c r="D15" s="65">
        <f>(A15-'Animal details'!$F$3)/365</f>
        <v>18.158904109589042</v>
      </c>
    </row>
    <row r="16" spans="1:4" x14ac:dyDescent="0.25">
      <c r="A16" s="1">
        <v>42090</v>
      </c>
      <c r="B16" s="65" t="s">
        <v>43</v>
      </c>
      <c r="C16" s="17">
        <v>69</v>
      </c>
      <c r="D16" s="65">
        <f>(A16-'Animal details'!$F$3)/365</f>
        <v>18.161643835616438</v>
      </c>
    </row>
    <row r="17" spans="1:4" x14ac:dyDescent="0.25">
      <c r="A17" s="1">
        <v>42091</v>
      </c>
      <c r="B17" s="65" t="s">
        <v>43</v>
      </c>
      <c r="C17" s="17">
        <v>69</v>
      </c>
      <c r="D17" s="65">
        <f>(A17-'Animal details'!$F$3)/365</f>
        <v>18.164383561643834</v>
      </c>
    </row>
    <row r="18" spans="1:4" x14ac:dyDescent="0.25">
      <c r="A18" s="18">
        <v>41709</v>
      </c>
      <c r="B18" s="17" t="s">
        <v>6</v>
      </c>
      <c r="C18" s="17">
        <v>182</v>
      </c>
      <c r="D18" s="65">
        <f>(A18-'Animal details'!$F$4)/365</f>
        <v>15.115068493150686</v>
      </c>
    </row>
    <row r="19" spans="1:4" x14ac:dyDescent="0.25">
      <c r="A19" s="59">
        <v>41721</v>
      </c>
      <c r="B19" s="60" t="s">
        <v>6</v>
      </c>
      <c r="C19" s="60">
        <v>180</v>
      </c>
      <c r="D19" s="65">
        <f>(A19-'Animal details'!$F$4)/365</f>
        <v>15.147945205479452</v>
      </c>
    </row>
    <row r="20" spans="1:4" x14ac:dyDescent="0.25">
      <c r="A20" s="59">
        <v>41726</v>
      </c>
      <c r="B20" s="60" t="s">
        <v>6</v>
      </c>
      <c r="C20" s="60">
        <v>182</v>
      </c>
      <c r="D20" s="65">
        <f>(A20-'Animal details'!$F$4)/365</f>
        <v>15.161643835616438</v>
      </c>
    </row>
    <row r="21" spans="1:4" x14ac:dyDescent="0.25">
      <c r="A21" s="1">
        <v>41950</v>
      </c>
      <c r="B21" s="65" t="s">
        <v>6</v>
      </c>
      <c r="C21" s="17">
        <v>180</v>
      </c>
      <c r="D21" s="65">
        <f>(A21-'Animal details'!$F$4)/365</f>
        <v>15.775342465753425</v>
      </c>
    </row>
    <row r="22" spans="1:4" x14ac:dyDescent="0.25">
      <c r="A22" s="1">
        <v>41978</v>
      </c>
      <c r="B22" s="65" t="s">
        <v>6</v>
      </c>
      <c r="C22" s="17">
        <v>175</v>
      </c>
      <c r="D22" s="65">
        <f>(A22-'Animal details'!$F$4)/365</f>
        <v>15.852054794520548</v>
      </c>
    </row>
    <row r="23" spans="1:4" x14ac:dyDescent="0.25">
      <c r="A23" s="1">
        <v>41981</v>
      </c>
      <c r="B23" s="65" t="s">
        <v>6</v>
      </c>
      <c r="C23" s="17">
        <v>176</v>
      </c>
      <c r="D23" s="65">
        <f>(A23-'Animal details'!$F$4)/365</f>
        <v>15.860273972602739</v>
      </c>
    </row>
    <row r="24" spans="1:4" x14ac:dyDescent="0.25">
      <c r="A24" s="1">
        <v>42085</v>
      </c>
      <c r="B24" s="65" t="s">
        <v>6</v>
      </c>
      <c r="C24" s="17">
        <v>199</v>
      </c>
      <c r="D24" s="65">
        <f>(A24-'Animal details'!$F$4)/365</f>
        <v>16.145205479452056</v>
      </c>
    </row>
    <row r="25" spans="1:4" x14ac:dyDescent="0.25">
      <c r="A25" s="1">
        <v>42090</v>
      </c>
      <c r="B25" s="65" t="s">
        <v>6</v>
      </c>
      <c r="C25" s="17">
        <v>205</v>
      </c>
      <c r="D25" s="65">
        <f>(A25-'Animal details'!$F$4)/365</f>
        <v>16.158904109589042</v>
      </c>
    </row>
    <row r="26" spans="1:4" x14ac:dyDescent="0.25">
      <c r="A26" s="1">
        <v>42091</v>
      </c>
      <c r="B26" s="65" t="s">
        <v>6</v>
      </c>
      <c r="C26" s="17">
        <v>205</v>
      </c>
      <c r="D26" s="65">
        <f>(A26-'Animal details'!$F$4)/365</f>
        <v>16.161643835616438</v>
      </c>
    </row>
    <row r="27" spans="1:4" x14ac:dyDescent="0.25">
      <c r="A27" s="1">
        <v>42092</v>
      </c>
      <c r="B27" s="65" t="s">
        <v>6</v>
      </c>
      <c r="C27" s="17">
        <v>205</v>
      </c>
      <c r="D27" s="65">
        <f>(A27-'Animal details'!$F$4)/365</f>
        <v>16.164383561643834</v>
      </c>
    </row>
    <row r="28" spans="1:4" x14ac:dyDescent="0.25">
      <c r="A28" s="1">
        <v>41779</v>
      </c>
      <c r="B28" s="65" t="s">
        <v>49</v>
      </c>
      <c r="C28" s="65">
        <v>160</v>
      </c>
      <c r="D28" s="65">
        <f>(A28-'Animal details'!$F$5)/365</f>
        <v>12.556164383561644</v>
      </c>
    </row>
    <row r="29" spans="1:4" x14ac:dyDescent="0.25">
      <c r="A29" s="1">
        <v>41788</v>
      </c>
      <c r="B29" s="65" t="s">
        <v>49</v>
      </c>
      <c r="C29" s="65">
        <v>160</v>
      </c>
      <c r="D29" s="65">
        <f>(A29-'Animal details'!$F$5)/365</f>
        <v>12.580821917808219</v>
      </c>
    </row>
    <row r="30" spans="1:4" x14ac:dyDescent="0.25">
      <c r="A30" s="1">
        <v>41962</v>
      </c>
      <c r="B30" s="65" t="s">
        <v>49</v>
      </c>
      <c r="C30" s="65">
        <v>161</v>
      </c>
      <c r="D30" s="65">
        <f>(A30-'Animal details'!$F$5)/365</f>
        <v>13.057534246575342</v>
      </c>
    </row>
    <row r="31" spans="1:4" x14ac:dyDescent="0.25">
      <c r="A31" s="1">
        <v>41971</v>
      </c>
      <c r="B31" s="65" t="s">
        <v>49</v>
      </c>
      <c r="C31" s="65">
        <v>153</v>
      </c>
      <c r="D31" s="65">
        <f>(A31-'Animal details'!$F$5)/365</f>
        <v>13.082191780821917</v>
      </c>
    </row>
    <row r="32" spans="1:4" x14ac:dyDescent="0.25">
      <c r="A32" s="1">
        <v>42060</v>
      </c>
      <c r="B32" s="65" t="s">
        <v>49</v>
      </c>
      <c r="C32" s="65">
        <v>165</v>
      </c>
      <c r="D32" s="65">
        <f>(A32-'Animal details'!$F$5)/365</f>
        <v>13.326027397260274</v>
      </c>
    </row>
    <row r="33" spans="1:4" x14ac:dyDescent="0.25">
      <c r="A33" s="1">
        <v>42062</v>
      </c>
      <c r="B33" s="65" t="s">
        <v>49</v>
      </c>
      <c r="C33" s="66">
        <v>164</v>
      </c>
      <c r="D33" s="65">
        <f>(A33-'Animal details'!$F$5)/365</f>
        <v>13.331506849315069</v>
      </c>
    </row>
    <row r="34" spans="1:4" x14ac:dyDescent="0.25">
      <c r="A34" s="1">
        <v>42065</v>
      </c>
      <c r="B34" s="65" t="s">
        <v>49</v>
      </c>
      <c r="C34" s="66">
        <v>165</v>
      </c>
      <c r="D34" s="65">
        <f>(A34-'Animal details'!$F$5)/365</f>
        <v>13.33972602739726</v>
      </c>
    </row>
    <row r="35" spans="1:4" x14ac:dyDescent="0.25">
      <c r="A35" s="1">
        <v>41780</v>
      </c>
      <c r="B35" s="65" t="s">
        <v>50</v>
      </c>
      <c r="C35" s="66">
        <v>111</v>
      </c>
      <c r="D35" s="65">
        <f>(A35-'Animal details'!$F$6)/365</f>
        <v>13.476712328767123</v>
      </c>
    </row>
    <row r="36" spans="1:4" x14ac:dyDescent="0.25">
      <c r="A36" s="1">
        <v>41786</v>
      </c>
      <c r="B36" s="65" t="s">
        <v>50</v>
      </c>
      <c r="C36" s="66">
        <v>111</v>
      </c>
      <c r="D36" s="65">
        <f>(A36-'Animal details'!$F$6)/365</f>
        <v>13.493150684931507</v>
      </c>
    </row>
    <row r="37" spans="1:4" x14ac:dyDescent="0.25">
      <c r="A37" s="1">
        <v>41963</v>
      </c>
      <c r="B37" s="65" t="s">
        <v>50</v>
      </c>
      <c r="C37" s="66">
        <v>153</v>
      </c>
      <c r="D37" s="65">
        <f>(A37-'Animal details'!$F$6)/365</f>
        <v>13.978082191780821</v>
      </c>
    </row>
    <row r="38" spans="1:4" x14ac:dyDescent="0.25">
      <c r="A38" s="1">
        <v>41969</v>
      </c>
      <c r="B38" s="65" t="s">
        <v>50</v>
      </c>
      <c r="C38" s="66">
        <v>161</v>
      </c>
      <c r="D38" s="65">
        <f>(A38-'Animal details'!$F$6)/365</f>
        <v>13.994520547945205</v>
      </c>
    </row>
    <row r="39" spans="1:4" x14ac:dyDescent="0.25">
      <c r="A39" s="1">
        <v>41763</v>
      </c>
      <c r="B39" s="65" t="s">
        <v>11</v>
      </c>
      <c r="C39" s="65">
        <v>70</v>
      </c>
      <c r="D39" s="65">
        <f>(A39-'Animal details'!$F$7)/365</f>
        <v>16.802739726027397</v>
      </c>
    </row>
    <row r="40" spans="1:4" x14ac:dyDescent="0.25">
      <c r="A40" s="1">
        <v>41768</v>
      </c>
      <c r="B40" s="65" t="s">
        <v>11</v>
      </c>
      <c r="C40" s="65">
        <v>70</v>
      </c>
      <c r="D40" s="65">
        <f>(A40-'Animal details'!$F$7)/365</f>
        <v>16.816438356164383</v>
      </c>
    </row>
    <row r="41" spans="1:4" x14ac:dyDescent="0.25">
      <c r="A41" s="1">
        <v>41938</v>
      </c>
      <c r="B41" s="65" t="s">
        <v>11</v>
      </c>
      <c r="C41" s="65">
        <v>68</v>
      </c>
      <c r="D41" s="65">
        <f>(A41-'Animal details'!$F$7)/365</f>
        <v>17.282191780821918</v>
      </c>
    </row>
    <row r="42" spans="1:4" x14ac:dyDescent="0.25">
      <c r="A42" s="1">
        <v>41945</v>
      </c>
      <c r="B42" s="65" t="s">
        <v>11</v>
      </c>
      <c r="C42" s="65">
        <v>68</v>
      </c>
      <c r="D42" s="65">
        <f>(A42-'Animal details'!$F$7)/365</f>
        <v>17.301369863013697</v>
      </c>
    </row>
    <row r="43" spans="1:4" x14ac:dyDescent="0.25">
      <c r="A43" s="1">
        <v>42080</v>
      </c>
      <c r="B43" s="65" t="s">
        <v>11</v>
      </c>
      <c r="C43" s="65">
        <v>73</v>
      </c>
      <c r="D43" s="65">
        <f>(A43-'Animal details'!$F$7)/365</f>
        <v>17.671232876712327</v>
      </c>
    </row>
    <row r="44" spans="1:4" x14ac:dyDescent="0.25">
      <c r="A44" s="1">
        <v>42081</v>
      </c>
      <c r="B44" s="65" t="s">
        <v>11</v>
      </c>
      <c r="C44" s="65">
        <v>73</v>
      </c>
      <c r="D44" s="65">
        <f>(A44-'Animal details'!$F$7)/365</f>
        <v>17.673972602739727</v>
      </c>
    </row>
    <row r="45" spans="1:4" x14ac:dyDescent="0.25">
      <c r="A45" s="1">
        <v>42082</v>
      </c>
      <c r="B45" s="65" t="s">
        <v>11</v>
      </c>
      <c r="C45" s="66">
        <v>73</v>
      </c>
      <c r="D45" s="65">
        <f>(A45-'Animal details'!$F$7)/365</f>
        <v>17.676712328767124</v>
      </c>
    </row>
    <row r="46" spans="1:4" x14ac:dyDescent="0.25">
      <c r="A46" s="1">
        <v>41763</v>
      </c>
      <c r="B46" s="65" t="s">
        <v>48</v>
      </c>
      <c r="C46" s="66">
        <v>44</v>
      </c>
      <c r="D46" s="65">
        <f>(A46-'Animal details'!$F$8)/365</f>
        <v>5.0712328767123287</v>
      </c>
    </row>
    <row r="47" spans="1:4" x14ac:dyDescent="0.25">
      <c r="A47" s="1">
        <v>41768</v>
      </c>
      <c r="B47" s="65" t="s">
        <v>48</v>
      </c>
      <c r="C47" s="66">
        <v>44</v>
      </c>
      <c r="D47" s="65">
        <f>(A47-'Animal details'!$F$8)/365</f>
        <v>5.0849315068493155</v>
      </c>
    </row>
    <row r="48" spans="1:4" x14ac:dyDescent="0.25">
      <c r="A48" s="1">
        <v>41938</v>
      </c>
      <c r="B48" s="65" t="s">
        <v>48</v>
      </c>
      <c r="C48" s="66">
        <v>47</v>
      </c>
      <c r="D48" s="65">
        <f>(A48-'Animal details'!$F$8)/365</f>
        <v>5.5506849315068489</v>
      </c>
    </row>
    <row r="49" spans="1:4" x14ac:dyDescent="0.25">
      <c r="A49" s="1">
        <v>41945</v>
      </c>
      <c r="B49" s="65" t="s">
        <v>48</v>
      </c>
      <c r="C49" s="66">
        <v>47</v>
      </c>
      <c r="D49" s="65">
        <f>(A49-'Animal details'!$F$8)/365</f>
        <v>5.5698630136986305</v>
      </c>
    </row>
    <row r="50" spans="1:4" x14ac:dyDescent="0.25">
      <c r="A50" s="1">
        <v>42080</v>
      </c>
      <c r="B50" s="65" t="s">
        <v>48</v>
      </c>
      <c r="C50" s="66">
        <v>47</v>
      </c>
      <c r="D50" s="65">
        <f>(A50-'Animal details'!$F$8)/365</f>
        <v>5.9397260273972599</v>
      </c>
    </row>
    <row r="51" spans="1:4" x14ac:dyDescent="0.25">
      <c r="A51" s="1">
        <v>42081</v>
      </c>
      <c r="B51" s="65" t="s">
        <v>48</v>
      </c>
      <c r="C51" s="66">
        <v>47</v>
      </c>
      <c r="D51" s="65">
        <f>(A51-'Animal details'!$F$8)/365</f>
        <v>5.9424657534246572</v>
      </c>
    </row>
    <row r="52" spans="1:4" x14ac:dyDescent="0.25">
      <c r="A52" s="1">
        <v>42082</v>
      </c>
      <c r="B52" s="65" t="s">
        <v>48</v>
      </c>
      <c r="C52" s="66">
        <v>47</v>
      </c>
      <c r="D52" s="65">
        <f>(A52-'Animal details'!$F$8)/365</f>
        <v>5.9452054794520546</v>
      </c>
    </row>
    <row r="53" spans="1:4" x14ac:dyDescent="0.25">
      <c r="A53" s="1">
        <v>41708</v>
      </c>
      <c r="B53" s="65" t="s">
        <v>94</v>
      </c>
      <c r="C53" s="17">
        <v>74</v>
      </c>
      <c r="D53" s="65">
        <f>(A53-'Animal details'!$F$9)/365</f>
        <v>24.38082191780822</v>
      </c>
    </row>
    <row r="54" spans="1:4" x14ac:dyDescent="0.25">
      <c r="A54" s="1">
        <v>42093</v>
      </c>
      <c r="B54" s="65" t="s">
        <v>94</v>
      </c>
      <c r="C54" s="17">
        <v>72</v>
      </c>
      <c r="D54" s="65">
        <f>(A54-'Animal details'!$F$9)/365</f>
        <v>25.435616438356163</v>
      </c>
    </row>
    <row r="55" spans="1:4" x14ac:dyDescent="0.25">
      <c r="A55" s="1">
        <v>42092</v>
      </c>
      <c r="B55" s="65" t="s">
        <v>94</v>
      </c>
      <c r="C55" s="17">
        <v>72</v>
      </c>
      <c r="D55" s="65">
        <f>(A55-'Animal details'!$F$9)/365</f>
        <v>25.432876712328767</v>
      </c>
    </row>
    <row r="56" spans="1:4" x14ac:dyDescent="0.25">
      <c r="A56" s="1">
        <v>41950</v>
      </c>
      <c r="B56" s="65" t="s">
        <v>94</v>
      </c>
      <c r="C56" s="17">
        <v>74</v>
      </c>
      <c r="D56" s="65">
        <f>(A56-'Animal details'!$F$9)/365</f>
        <v>25.043835616438358</v>
      </c>
    </row>
    <row r="57" spans="1:4" x14ac:dyDescent="0.25">
      <c r="A57" s="1">
        <v>41978</v>
      </c>
      <c r="B57" s="65" t="s">
        <v>94</v>
      </c>
      <c r="C57" s="17">
        <v>70</v>
      </c>
      <c r="D57" s="65">
        <f>(A57-'Animal details'!$F$9)/365</f>
        <v>25.12054794520548</v>
      </c>
    </row>
    <row r="58" spans="1:4" x14ac:dyDescent="0.25">
      <c r="A58" s="1">
        <v>41981</v>
      </c>
      <c r="B58" s="65" t="s">
        <v>94</v>
      </c>
      <c r="C58" s="17">
        <v>70</v>
      </c>
      <c r="D58" s="65">
        <f>(A58-'Animal details'!$F$9)/365</f>
        <v>25.12876712328767</v>
      </c>
    </row>
    <row r="59" spans="1:4" x14ac:dyDescent="0.25">
      <c r="A59" s="1">
        <v>42085</v>
      </c>
      <c r="B59" s="65" t="s">
        <v>94</v>
      </c>
      <c r="C59" s="17">
        <v>71</v>
      </c>
      <c r="D59" s="65">
        <f>(A59-'Animal details'!$F$9)/365</f>
        <v>25.413698630136988</v>
      </c>
    </row>
    <row r="60" spans="1:4" x14ac:dyDescent="0.25">
      <c r="A60" s="1">
        <v>41763</v>
      </c>
      <c r="B60" s="65" t="s">
        <v>8</v>
      </c>
      <c r="C60" s="65">
        <v>108</v>
      </c>
      <c r="D60" s="65">
        <f>(A60-'Animal details'!$F$10)/365</f>
        <v>8.9890410958904106</v>
      </c>
    </row>
    <row r="61" spans="1:4" x14ac:dyDescent="0.25">
      <c r="A61" s="1">
        <v>41768</v>
      </c>
      <c r="B61" s="65" t="s">
        <v>8</v>
      </c>
      <c r="C61" s="65">
        <v>108</v>
      </c>
      <c r="D61" s="65">
        <f>(A61-'Animal details'!$F$10)/365</f>
        <v>9.0027397260273965</v>
      </c>
    </row>
    <row r="62" spans="1:4" x14ac:dyDescent="0.25">
      <c r="A62" s="1">
        <v>41938</v>
      </c>
      <c r="B62" s="65" t="s">
        <v>8</v>
      </c>
      <c r="C62" s="65">
        <v>110</v>
      </c>
      <c r="D62" s="65">
        <f>(A62-'Animal details'!$F$10)/365</f>
        <v>9.4684931506849317</v>
      </c>
    </row>
    <row r="63" spans="1:4" x14ac:dyDescent="0.25">
      <c r="A63" s="1">
        <v>41945</v>
      </c>
      <c r="B63" s="65" t="s">
        <v>8</v>
      </c>
      <c r="C63" s="65">
        <v>110</v>
      </c>
      <c r="D63" s="65">
        <f>(A63-'Animal details'!$F$10)/365</f>
        <v>9.4876712328767123</v>
      </c>
    </row>
    <row r="64" spans="1:4" x14ac:dyDescent="0.25">
      <c r="A64" s="1">
        <v>42080</v>
      </c>
      <c r="B64" s="65" t="s">
        <v>8</v>
      </c>
      <c r="C64" s="65">
        <v>116</v>
      </c>
      <c r="D64" s="65">
        <f>(A64-'Animal details'!$F$10)/365</f>
        <v>9.8575342465753426</v>
      </c>
    </row>
    <row r="65" spans="1:4" x14ac:dyDescent="0.25">
      <c r="A65" s="1">
        <v>42081</v>
      </c>
      <c r="B65" s="65" t="s">
        <v>8</v>
      </c>
      <c r="C65" s="65">
        <v>116</v>
      </c>
      <c r="D65" s="65">
        <f>(A65-'Animal details'!$F$10)/365</f>
        <v>9.8602739726027391</v>
      </c>
    </row>
    <row r="66" spans="1:4" x14ac:dyDescent="0.25">
      <c r="A66" s="1">
        <v>42082</v>
      </c>
      <c r="B66" s="65" t="s">
        <v>8</v>
      </c>
      <c r="C66" s="65">
        <v>116</v>
      </c>
      <c r="D66" s="65">
        <f>(A66-'Animal details'!$F$10)/365</f>
        <v>9.8630136986301373</v>
      </c>
    </row>
    <row r="67" spans="1:4" x14ac:dyDescent="0.25">
      <c r="A67" s="1">
        <v>41782</v>
      </c>
      <c r="B67" s="65" t="s">
        <v>51</v>
      </c>
      <c r="C67" s="65">
        <v>47</v>
      </c>
      <c r="D67" s="65">
        <f>(A67-'Animal details'!$F$11)/365</f>
        <v>7.4794520547945202</v>
      </c>
    </row>
    <row r="68" spans="1:4" x14ac:dyDescent="0.25">
      <c r="A68" s="1">
        <v>41787</v>
      </c>
      <c r="B68" s="65" t="s">
        <v>51</v>
      </c>
      <c r="C68" s="65">
        <v>47</v>
      </c>
      <c r="D68" s="65">
        <f>(A68-'Animal details'!$F$11)/365</f>
        <v>7.493150684931507</v>
      </c>
    </row>
    <row r="69" spans="1:4" x14ac:dyDescent="0.25">
      <c r="A69" s="1">
        <v>41964</v>
      </c>
      <c r="B69" s="65" t="s">
        <v>51</v>
      </c>
      <c r="C69" s="65">
        <v>54</v>
      </c>
      <c r="D69" s="65">
        <f>(A69-'Animal details'!$F$11)/365</f>
        <v>7.978082191780822</v>
      </c>
    </row>
    <row r="70" spans="1:4" x14ac:dyDescent="0.25">
      <c r="A70" s="1">
        <v>41967</v>
      </c>
      <c r="B70" s="65" t="s">
        <v>51</v>
      </c>
      <c r="C70" s="65">
        <v>55</v>
      </c>
      <c r="D70" s="65">
        <f>(A70-'Animal details'!$F$11)/365</f>
        <v>7.9863013698630141</v>
      </c>
    </row>
    <row r="71" spans="1:4" x14ac:dyDescent="0.25">
      <c r="A71" s="1">
        <v>42067</v>
      </c>
      <c r="B71" s="65" t="s">
        <v>51</v>
      </c>
      <c r="C71" s="66">
        <v>49</v>
      </c>
      <c r="D71" s="65">
        <f>(A71-'Animal details'!$F$11)/365</f>
        <v>8.2602739726027394</v>
      </c>
    </row>
    <row r="72" spans="1:4" x14ac:dyDescent="0.25">
      <c r="A72" s="1">
        <v>42068</v>
      </c>
      <c r="B72" s="65" t="s">
        <v>51</v>
      </c>
      <c r="C72" s="66">
        <v>49</v>
      </c>
      <c r="D72" s="65">
        <f>(A72-'Animal details'!$F$11)/365</f>
        <v>8.2630136986301377</v>
      </c>
    </row>
    <row r="73" spans="1:4" x14ac:dyDescent="0.25">
      <c r="A73" s="1">
        <v>41713</v>
      </c>
      <c r="B73" s="65" t="s">
        <v>3</v>
      </c>
      <c r="C73" s="17">
        <v>112</v>
      </c>
      <c r="D73" s="65">
        <f>(A73-'Animal details'!$F$12)/365</f>
        <v>11.126027397260273</v>
      </c>
    </row>
    <row r="74" spans="1:4" x14ac:dyDescent="0.25">
      <c r="A74" s="1">
        <v>41717</v>
      </c>
      <c r="B74" s="65" t="s">
        <v>3</v>
      </c>
      <c r="C74" s="17">
        <v>112</v>
      </c>
      <c r="D74" s="65">
        <f>(A74-'Animal details'!$F$12)/365</f>
        <v>11.136986301369863</v>
      </c>
    </row>
    <row r="75" spans="1:4" x14ac:dyDescent="0.25">
      <c r="A75" s="1">
        <v>41727</v>
      </c>
      <c r="B75" s="65" t="s">
        <v>3</v>
      </c>
      <c r="C75" s="66">
        <v>108</v>
      </c>
      <c r="D75" s="65">
        <f>(A75-'Animal details'!$F$12)/365</f>
        <v>11.164383561643836</v>
      </c>
    </row>
    <row r="76" spans="1:4" x14ac:dyDescent="0.25">
      <c r="A76" s="1">
        <v>41949</v>
      </c>
      <c r="B76" s="65" t="s">
        <v>3</v>
      </c>
      <c r="C76" s="17">
        <v>156</v>
      </c>
      <c r="D76" s="65">
        <f>(A76-'Animal details'!$F$12)/365</f>
        <v>11.772602739726027</v>
      </c>
    </row>
    <row r="77" spans="1:4" x14ac:dyDescent="0.25">
      <c r="A77" s="1">
        <v>41976</v>
      </c>
      <c r="B77" s="65" t="s">
        <v>3</v>
      </c>
      <c r="C77" s="17">
        <v>152</v>
      </c>
      <c r="D77" s="65">
        <f>(A77-'Animal details'!$F$12)/365</f>
        <v>11.846575342465753</v>
      </c>
    </row>
    <row r="78" spans="1:4" x14ac:dyDescent="0.25">
      <c r="A78" s="1">
        <v>41983</v>
      </c>
      <c r="B78" s="65" t="s">
        <v>3</v>
      </c>
      <c r="C78" s="17">
        <v>152</v>
      </c>
      <c r="D78" s="65">
        <f>(A78-'Animal details'!$F$12)/365</f>
        <v>11.865753424657534</v>
      </c>
    </row>
    <row r="79" spans="1:4" x14ac:dyDescent="0.25">
      <c r="A79" s="1">
        <v>42088</v>
      </c>
      <c r="B79" s="65" t="s">
        <v>3</v>
      </c>
      <c r="C79" s="17">
        <v>125</v>
      </c>
      <c r="D79" s="65">
        <f>(A79-'Animal details'!$F$12)/365</f>
        <v>12.153424657534247</v>
      </c>
    </row>
    <row r="80" spans="1:4" x14ac:dyDescent="0.25">
      <c r="A80" s="1">
        <v>42090</v>
      </c>
      <c r="B80" s="65" t="s">
        <v>3</v>
      </c>
      <c r="C80" s="17">
        <v>125</v>
      </c>
      <c r="D80" s="65">
        <f>(A80-'Animal details'!$F$12)/365</f>
        <v>12.158904109589042</v>
      </c>
    </row>
    <row r="81" spans="1:4" x14ac:dyDescent="0.25">
      <c r="A81" s="1">
        <v>42091</v>
      </c>
      <c r="B81" s="65" t="s">
        <v>3</v>
      </c>
      <c r="C81" s="17">
        <v>125</v>
      </c>
      <c r="D81" s="65">
        <f>(A81-'Animal details'!$F$12)/365</f>
        <v>12.161643835616438</v>
      </c>
    </row>
    <row r="82" spans="1:4" x14ac:dyDescent="0.25">
      <c r="A82" s="1">
        <v>41710</v>
      </c>
      <c r="B82" s="65" t="s">
        <v>7</v>
      </c>
      <c r="C82" s="17">
        <v>74</v>
      </c>
      <c r="D82" s="65">
        <f>(A82-'Animal details'!$F$13)/365</f>
        <v>16.8</v>
      </c>
    </row>
    <row r="83" spans="1:4" x14ac:dyDescent="0.25">
      <c r="A83" s="1">
        <v>41717</v>
      </c>
      <c r="B83" s="65" t="s">
        <v>7</v>
      </c>
      <c r="C83" s="17">
        <v>74</v>
      </c>
      <c r="D83" s="65">
        <f>(A83-'Animal details'!$F$13)/365</f>
        <v>16.81917808219178</v>
      </c>
    </row>
    <row r="84" spans="1:4" x14ac:dyDescent="0.25">
      <c r="A84" s="1">
        <v>41722</v>
      </c>
      <c r="B84" s="65" t="s">
        <v>7</v>
      </c>
      <c r="C84" s="17">
        <v>74</v>
      </c>
      <c r="D84" s="65">
        <f>(A84-'Animal details'!$F$13)/365</f>
        <v>16.832876712328765</v>
      </c>
    </row>
    <row r="85" spans="1:4" x14ac:dyDescent="0.25">
      <c r="A85" s="1">
        <v>41949</v>
      </c>
      <c r="B85" s="65" t="s">
        <v>7</v>
      </c>
      <c r="C85" s="17">
        <v>66</v>
      </c>
      <c r="D85" s="65">
        <f>(A85-'Animal details'!$F$13)/365</f>
        <v>17.454794520547946</v>
      </c>
    </row>
    <row r="86" spans="1:4" x14ac:dyDescent="0.25">
      <c r="A86" s="1">
        <v>41977</v>
      </c>
      <c r="B86" s="65" t="s">
        <v>7</v>
      </c>
      <c r="C86" s="17">
        <v>66</v>
      </c>
      <c r="D86" s="65">
        <f>(A86-'Animal details'!$F$13)/365</f>
        <v>17.531506849315068</v>
      </c>
    </row>
    <row r="87" spans="1:4" x14ac:dyDescent="0.25">
      <c r="A87" s="1">
        <v>41982</v>
      </c>
      <c r="B87" s="65" t="s">
        <v>7</v>
      </c>
      <c r="C87" s="17">
        <v>58</v>
      </c>
      <c r="D87" s="65">
        <f>(A87-'Animal details'!$F$13)/365</f>
        <v>17.545205479452054</v>
      </c>
    </row>
    <row r="88" spans="1:4" x14ac:dyDescent="0.25">
      <c r="A88" s="1">
        <v>42086</v>
      </c>
      <c r="B88" s="65" t="s">
        <v>7</v>
      </c>
      <c r="C88" s="17">
        <v>73</v>
      </c>
      <c r="D88" s="65">
        <f>(A88-'Animal details'!$F$13)/365</f>
        <v>17.830136986301369</v>
      </c>
    </row>
    <row r="89" spans="1:4" x14ac:dyDescent="0.25">
      <c r="A89" s="1">
        <v>42087</v>
      </c>
      <c r="B89" s="65" t="s">
        <v>7</v>
      </c>
      <c r="C89" s="17">
        <v>74</v>
      </c>
      <c r="D89" s="65">
        <f>(A89-'Animal details'!$F$13)/365</f>
        <v>17.832876712328765</v>
      </c>
    </row>
    <row r="90" spans="1:4" x14ac:dyDescent="0.25">
      <c r="A90" s="1">
        <v>42093</v>
      </c>
      <c r="B90" s="65" t="s">
        <v>7</v>
      </c>
      <c r="C90" s="17">
        <v>74</v>
      </c>
      <c r="D90" s="65">
        <f>(A90-'Animal details'!$F$13)/365</f>
        <v>17.849315068493151</v>
      </c>
    </row>
  </sheetData>
  <autoFilter ref="A1:C87">
    <sortState ref="A2:C90">
      <sortCondition ref="B1:B8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3"/>
  <sheetViews>
    <sheetView workbookViewId="0">
      <selection activeCell="F3" sqref="F3"/>
    </sheetView>
  </sheetViews>
  <sheetFormatPr defaultRowHeight="15" x14ac:dyDescent="0.25"/>
  <cols>
    <col min="1" max="1" width="10.28515625" style="62" customWidth="1"/>
    <col min="2" max="3" width="9.140625" style="62"/>
    <col min="4" max="5" width="11.7109375" style="62" customWidth="1"/>
    <col min="6" max="6" width="12" style="62" bestFit="1" customWidth="1"/>
    <col min="7" max="16384" width="9.140625" style="62"/>
  </cols>
  <sheetData>
    <row r="1" spans="1:7" x14ac:dyDescent="0.25">
      <c r="A1" s="62" t="s">
        <v>0</v>
      </c>
      <c r="B1" s="62" t="s">
        <v>269</v>
      </c>
      <c r="C1" s="62" t="s">
        <v>109</v>
      </c>
      <c r="D1" s="62" t="s">
        <v>270</v>
      </c>
      <c r="E1" s="62" t="s">
        <v>271</v>
      </c>
      <c r="F1" s="62" t="s">
        <v>272</v>
      </c>
      <c r="G1" s="1">
        <v>42424</v>
      </c>
    </row>
    <row r="2" spans="1:7" x14ac:dyDescent="0.25">
      <c r="A2" s="62" t="s">
        <v>90</v>
      </c>
      <c r="B2" s="61">
        <f>($G$1-$F2)/365</f>
        <v>9.868493150684932</v>
      </c>
      <c r="C2" s="62" t="s">
        <v>91</v>
      </c>
      <c r="D2" s="62" t="s">
        <v>273</v>
      </c>
      <c r="E2" s="62" t="s">
        <v>159</v>
      </c>
      <c r="F2" s="63">
        <v>38822</v>
      </c>
    </row>
    <row r="3" spans="1:7" x14ac:dyDescent="0.25">
      <c r="A3" s="62" t="s">
        <v>43</v>
      </c>
      <c r="B3" s="61">
        <f t="shared" ref="B3:B13" si="0">($G$1-$F3)/365</f>
        <v>19.076712328767123</v>
      </c>
      <c r="C3" s="62" t="s">
        <v>91</v>
      </c>
      <c r="D3" s="62" t="s">
        <v>273</v>
      </c>
      <c r="E3" s="62" t="s">
        <v>274</v>
      </c>
      <c r="F3" s="63">
        <v>35461</v>
      </c>
    </row>
    <row r="4" spans="1:7" x14ac:dyDescent="0.25">
      <c r="A4" s="62" t="s">
        <v>6</v>
      </c>
      <c r="B4" s="61">
        <f t="shared" si="0"/>
        <v>17.073972602739726</v>
      </c>
      <c r="C4" s="62" t="s">
        <v>91</v>
      </c>
      <c r="D4" s="62" t="s">
        <v>275</v>
      </c>
      <c r="E4" s="62" t="s">
        <v>274</v>
      </c>
      <c r="F4" s="63">
        <v>36192</v>
      </c>
    </row>
    <row r="5" spans="1:7" x14ac:dyDescent="0.25">
      <c r="A5" s="62" t="s">
        <v>49</v>
      </c>
      <c r="B5" s="61">
        <f t="shared" si="0"/>
        <v>14.323287671232876</v>
      </c>
      <c r="C5" s="62" t="s">
        <v>92</v>
      </c>
      <c r="D5" s="62" t="s">
        <v>275</v>
      </c>
      <c r="E5" s="62" t="s">
        <v>159</v>
      </c>
      <c r="F5" s="63">
        <v>37196</v>
      </c>
    </row>
    <row r="6" spans="1:7" x14ac:dyDescent="0.25">
      <c r="A6" s="62" t="s">
        <v>50</v>
      </c>
      <c r="B6" s="61">
        <f t="shared" si="0"/>
        <v>15.241095890410959</v>
      </c>
      <c r="C6" s="62" t="s">
        <v>92</v>
      </c>
      <c r="D6" s="62" t="s">
        <v>275</v>
      </c>
      <c r="E6" s="62" t="s">
        <v>160</v>
      </c>
      <c r="F6" s="63">
        <v>36861</v>
      </c>
    </row>
    <row r="7" spans="1:7" x14ac:dyDescent="0.25">
      <c r="A7" s="62" t="s">
        <v>11</v>
      </c>
      <c r="B7" s="61">
        <f t="shared" si="0"/>
        <v>18.613698630136987</v>
      </c>
      <c r="C7" s="62" t="s">
        <v>93</v>
      </c>
      <c r="D7" s="62" t="s">
        <v>273</v>
      </c>
      <c r="E7" s="62" t="s">
        <v>159</v>
      </c>
      <c r="F7" s="63">
        <v>35630</v>
      </c>
    </row>
    <row r="8" spans="1:7" x14ac:dyDescent="0.25">
      <c r="A8" s="62" t="s">
        <v>48</v>
      </c>
      <c r="B8" s="61">
        <f t="shared" si="0"/>
        <v>6.882191780821918</v>
      </c>
      <c r="C8" s="62" t="s">
        <v>93</v>
      </c>
      <c r="D8" s="62" t="s">
        <v>273</v>
      </c>
      <c r="E8" s="62" t="s">
        <v>159</v>
      </c>
      <c r="F8" s="63">
        <v>39912</v>
      </c>
    </row>
    <row r="9" spans="1:7" x14ac:dyDescent="0.25">
      <c r="A9" s="62" t="s">
        <v>94</v>
      </c>
      <c r="B9" s="61">
        <f t="shared" si="0"/>
        <v>26.342465753424658</v>
      </c>
      <c r="C9" s="62" t="s">
        <v>91</v>
      </c>
      <c r="D9" s="62" t="s">
        <v>273</v>
      </c>
      <c r="E9" s="62" t="s">
        <v>159</v>
      </c>
      <c r="F9" s="63">
        <v>32809</v>
      </c>
    </row>
    <row r="10" spans="1:7" x14ac:dyDescent="0.25">
      <c r="A10" s="62" t="s">
        <v>8</v>
      </c>
      <c r="B10" s="61">
        <f t="shared" si="0"/>
        <v>10.8</v>
      </c>
      <c r="C10" s="62" t="s">
        <v>93</v>
      </c>
      <c r="D10" s="62" t="s">
        <v>275</v>
      </c>
      <c r="E10" s="62" t="s">
        <v>159</v>
      </c>
      <c r="F10" s="63">
        <v>38482</v>
      </c>
    </row>
    <row r="11" spans="1:7" x14ac:dyDescent="0.25">
      <c r="A11" s="62" t="s">
        <v>51</v>
      </c>
      <c r="B11" s="61">
        <f t="shared" si="0"/>
        <v>9.2383561643835623</v>
      </c>
      <c r="C11" s="62" t="s">
        <v>92</v>
      </c>
      <c r="D11" s="62" t="s">
        <v>275</v>
      </c>
      <c r="E11" s="62" t="s">
        <v>160</v>
      </c>
      <c r="F11" s="63">
        <v>39052</v>
      </c>
    </row>
    <row r="12" spans="1:7" x14ac:dyDescent="0.25">
      <c r="A12" s="62" t="s">
        <v>3</v>
      </c>
      <c r="B12" s="61">
        <f t="shared" si="0"/>
        <v>13.073972602739726</v>
      </c>
      <c r="C12" s="62" t="s">
        <v>91</v>
      </c>
      <c r="D12" s="62" t="s">
        <v>275</v>
      </c>
      <c r="E12" s="62" t="s">
        <v>160</v>
      </c>
      <c r="F12" s="63">
        <v>37652</v>
      </c>
    </row>
    <row r="13" spans="1:7" x14ac:dyDescent="0.25">
      <c r="A13" s="62" t="s">
        <v>7</v>
      </c>
      <c r="B13" s="61">
        <f t="shared" si="0"/>
        <v>18.756164383561643</v>
      </c>
      <c r="C13" s="62" t="s">
        <v>91</v>
      </c>
      <c r="D13" s="62" t="s">
        <v>273</v>
      </c>
      <c r="E13" s="62" t="s">
        <v>159</v>
      </c>
      <c r="F13" s="63">
        <v>35578</v>
      </c>
    </row>
  </sheetData>
  <autoFilter ref="A1:F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1"/>
  <sheetViews>
    <sheetView tabSelected="1" topLeftCell="A55" workbookViewId="0">
      <selection activeCell="A74" sqref="A74:K80"/>
    </sheetView>
  </sheetViews>
  <sheetFormatPr defaultColWidth="8.85546875" defaultRowHeight="15" x14ac:dyDescent="0.25"/>
  <cols>
    <col min="1" max="1" width="9.42578125" style="66" bestFit="1" customWidth="1"/>
    <col min="2" max="2" width="8" style="66" bestFit="1" customWidth="1"/>
    <col min="3" max="3" width="10.7109375" style="66" bestFit="1" customWidth="1"/>
    <col min="4" max="4" width="9.7109375" style="66" customWidth="1"/>
    <col min="5" max="5" width="9.42578125" style="66" bestFit="1" customWidth="1"/>
    <col min="6" max="6" width="11.42578125" style="66" bestFit="1" customWidth="1"/>
    <col min="7" max="7" width="19.42578125" style="66" bestFit="1" customWidth="1"/>
    <col min="8" max="8" width="14.42578125" style="66" customWidth="1"/>
    <col min="9" max="9" width="25.85546875" style="66" bestFit="1" customWidth="1"/>
    <col min="10" max="10" width="23.42578125" style="66" customWidth="1"/>
    <col min="11" max="11" width="13.85546875" style="66" bestFit="1" customWidth="1"/>
    <col min="12" max="12" width="11" style="66" bestFit="1" customWidth="1"/>
    <col min="13" max="13" width="22" style="66" customWidth="1"/>
    <col min="14" max="16384" width="8.85546875" style="66"/>
  </cols>
  <sheetData>
    <row r="1" spans="1:13" x14ac:dyDescent="0.25">
      <c r="A1" s="66" t="s">
        <v>0</v>
      </c>
      <c r="B1" s="66" t="s">
        <v>109</v>
      </c>
      <c r="C1" s="66" t="s">
        <v>2</v>
      </c>
      <c r="D1" s="66" t="s">
        <v>1</v>
      </c>
      <c r="E1" s="66" t="s">
        <v>57</v>
      </c>
      <c r="F1" s="66" t="s">
        <v>125</v>
      </c>
      <c r="G1" s="66" t="s">
        <v>308</v>
      </c>
      <c r="H1" s="66" t="s">
        <v>309</v>
      </c>
      <c r="I1" s="16" t="s">
        <v>44</v>
      </c>
      <c r="J1" s="66" t="s">
        <v>162</v>
      </c>
      <c r="K1" s="66" t="s">
        <v>64</v>
      </c>
      <c r="L1" s="66" t="s">
        <v>163</v>
      </c>
      <c r="M1" s="66" t="s">
        <v>280</v>
      </c>
    </row>
    <row r="2" spans="1:13" x14ac:dyDescent="0.25">
      <c r="A2" s="17" t="s">
        <v>43</v>
      </c>
      <c r="B2" s="17" t="s">
        <v>91</v>
      </c>
      <c r="C2" s="1">
        <v>42250</v>
      </c>
      <c r="D2" s="17" t="s">
        <v>9</v>
      </c>
      <c r="E2" s="17">
        <v>25</v>
      </c>
      <c r="F2" s="17" t="s">
        <v>53</v>
      </c>
      <c r="G2" s="66" t="s">
        <v>79</v>
      </c>
      <c r="H2" s="4" t="s">
        <v>75</v>
      </c>
      <c r="I2" s="16" t="s">
        <v>53</v>
      </c>
      <c r="J2" s="66" t="s">
        <v>111</v>
      </c>
      <c r="K2" s="66" t="s">
        <v>75</v>
      </c>
    </row>
    <row r="3" spans="1:13" x14ac:dyDescent="0.25">
      <c r="A3" s="17" t="s">
        <v>6</v>
      </c>
      <c r="B3" s="17" t="s">
        <v>91</v>
      </c>
      <c r="C3" s="1">
        <v>42250</v>
      </c>
      <c r="D3" s="17" t="s">
        <v>9</v>
      </c>
      <c r="E3" s="17">
        <v>25</v>
      </c>
      <c r="F3" s="17" t="s">
        <v>53</v>
      </c>
      <c r="G3" s="66" t="s">
        <v>79</v>
      </c>
      <c r="H3" s="4" t="s">
        <v>75</v>
      </c>
      <c r="I3" s="16" t="s">
        <v>53</v>
      </c>
      <c r="J3" s="66" t="s">
        <v>111</v>
      </c>
    </row>
    <row r="4" spans="1:13" x14ac:dyDescent="0.25">
      <c r="A4" s="17" t="s">
        <v>3</v>
      </c>
      <c r="B4" s="17" t="s">
        <v>91</v>
      </c>
      <c r="C4" s="1">
        <v>42250</v>
      </c>
      <c r="D4" s="17" t="s">
        <v>9</v>
      </c>
      <c r="E4" s="17">
        <v>25</v>
      </c>
      <c r="F4" s="17" t="s">
        <v>53</v>
      </c>
      <c r="G4" s="66" t="s">
        <v>79</v>
      </c>
      <c r="H4" s="4" t="s">
        <v>75</v>
      </c>
      <c r="I4" s="16" t="s">
        <v>53</v>
      </c>
      <c r="J4" s="66" t="s">
        <v>111</v>
      </c>
    </row>
    <row r="5" spans="1:13" x14ac:dyDescent="0.25">
      <c r="A5" s="17" t="s">
        <v>7</v>
      </c>
      <c r="B5" s="17" t="s">
        <v>91</v>
      </c>
      <c r="C5" s="1">
        <v>42250</v>
      </c>
      <c r="D5" s="17" t="s">
        <v>9</v>
      </c>
      <c r="E5" s="17">
        <v>25</v>
      </c>
      <c r="F5" s="17" t="s">
        <v>53</v>
      </c>
      <c r="G5" s="66" t="s">
        <v>79</v>
      </c>
      <c r="H5" s="4" t="s">
        <v>75</v>
      </c>
      <c r="I5" s="16" t="s">
        <v>53</v>
      </c>
      <c r="J5" s="66" t="s">
        <v>111</v>
      </c>
    </row>
    <row r="6" spans="1:13" x14ac:dyDescent="0.25">
      <c r="A6" s="17" t="s">
        <v>43</v>
      </c>
      <c r="B6" s="17" t="s">
        <v>91</v>
      </c>
      <c r="C6" s="1">
        <v>42249</v>
      </c>
      <c r="D6" s="17" t="s">
        <v>9</v>
      </c>
      <c r="E6" s="4">
        <v>25</v>
      </c>
      <c r="F6" s="17" t="s">
        <v>53</v>
      </c>
      <c r="G6" s="66" t="s">
        <v>79</v>
      </c>
      <c r="H6" s="4" t="s">
        <v>75</v>
      </c>
      <c r="I6" s="16" t="s">
        <v>53</v>
      </c>
      <c r="J6" s="66" t="s">
        <v>111</v>
      </c>
      <c r="K6" s="66" t="s">
        <v>75</v>
      </c>
    </row>
    <row r="7" spans="1:13" x14ac:dyDescent="0.25">
      <c r="A7" s="17" t="s">
        <v>7</v>
      </c>
      <c r="B7" s="17" t="s">
        <v>91</v>
      </c>
      <c r="C7" s="1">
        <v>42249</v>
      </c>
      <c r="D7" s="17" t="s">
        <v>9</v>
      </c>
      <c r="E7" s="4">
        <v>25</v>
      </c>
      <c r="F7" s="17" t="s">
        <v>53</v>
      </c>
      <c r="G7" s="66" t="s">
        <v>79</v>
      </c>
      <c r="H7" s="4" t="s">
        <v>75</v>
      </c>
      <c r="I7" s="16" t="s">
        <v>53</v>
      </c>
      <c r="J7" s="66" t="s">
        <v>111</v>
      </c>
    </row>
    <row r="8" spans="1:13" x14ac:dyDescent="0.25">
      <c r="A8" s="17" t="s">
        <v>3</v>
      </c>
      <c r="B8" s="17" t="s">
        <v>91</v>
      </c>
      <c r="C8" s="1">
        <v>42248</v>
      </c>
      <c r="D8" s="17" t="s">
        <v>9</v>
      </c>
      <c r="E8" s="4">
        <v>25</v>
      </c>
      <c r="F8" s="17" t="s">
        <v>53</v>
      </c>
      <c r="G8" s="66" t="s">
        <v>79</v>
      </c>
      <c r="H8" s="4" t="s">
        <v>75</v>
      </c>
      <c r="I8" s="16" t="s">
        <v>53</v>
      </c>
      <c r="J8" s="66" t="s">
        <v>111</v>
      </c>
    </row>
    <row r="9" spans="1:13" x14ac:dyDescent="0.25">
      <c r="A9" s="17" t="s">
        <v>7</v>
      </c>
      <c r="B9" s="17" t="s">
        <v>91</v>
      </c>
      <c r="C9" s="1">
        <v>42248</v>
      </c>
      <c r="D9" s="17" t="s">
        <v>9</v>
      </c>
      <c r="E9" s="17">
        <v>25</v>
      </c>
      <c r="F9" s="17" t="s">
        <v>53</v>
      </c>
      <c r="G9" s="66" t="s">
        <v>79</v>
      </c>
      <c r="H9" s="4" t="s">
        <v>75</v>
      </c>
      <c r="I9" s="16" t="s">
        <v>53</v>
      </c>
      <c r="J9" s="66" t="s">
        <v>111</v>
      </c>
      <c r="K9" s="79"/>
      <c r="L9" s="79"/>
    </row>
    <row r="10" spans="1:13" x14ac:dyDescent="0.25">
      <c r="A10" s="17" t="s">
        <v>43</v>
      </c>
      <c r="B10" s="17" t="s">
        <v>91</v>
      </c>
      <c r="C10" s="1">
        <v>42247</v>
      </c>
      <c r="D10" s="17" t="s">
        <v>9</v>
      </c>
      <c r="E10" s="17">
        <v>25</v>
      </c>
      <c r="F10" s="17" t="s">
        <v>53</v>
      </c>
      <c r="G10" s="66" t="s">
        <v>79</v>
      </c>
      <c r="H10" s="4" t="s">
        <v>75</v>
      </c>
      <c r="I10" s="16" t="s">
        <v>53</v>
      </c>
      <c r="J10" s="66" t="s">
        <v>111</v>
      </c>
      <c r="K10" s="79"/>
      <c r="L10" s="79"/>
    </row>
    <row r="11" spans="1:13" x14ac:dyDescent="0.25">
      <c r="A11" s="17" t="s">
        <v>6</v>
      </c>
      <c r="B11" s="17" t="s">
        <v>91</v>
      </c>
      <c r="C11" s="1">
        <v>42247</v>
      </c>
      <c r="D11" s="17" t="s">
        <v>9</v>
      </c>
      <c r="E11" s="4">
        <v>25</v>
      </c>
      <c r="F11" s="17" t="s">
        <v>53</v>
      </c>
      <c r="G11" s="66" t="s">
        <v>79</v>
      </c>
      <c r="H11" s="4" t="s">
        <v>75</v>
      </c>
      <c r="I11" s="16" t="s">
        <v>53</v>
      </c>
      <c r="J11" s="66" t="s">
        <v>111</v>
      </c>
      <c r="K11" s="79">
        <v>0</v>
      </c>
      <c r="L11" s="79">
        <v>2.5335648148148149E-3</v>
      </c>
    </row>
    <row r="12" spans="1:13" x14ac:dyDescent="0.25">
      <c r="A12" s="17" t="s">
        <v>43</v>
      </c>
      <c r="B12" s="17" t="s">
        <v>91</v>
      </c>
      <c r="C12" s="1">
        <v>42246</v>
      </c>
      <c r="D12" s="17" t="s">
        <v>9</v>
      </c>
      <c r="E12" s="4">
        <v>25</v>
      </c>
      <c r="F12" s="17" t="s">
        <v>53</v>
      </c>
      <c r="G12" s="66" t="s">
        <v>79</v>
      </c>
      <c r="H12" s="4" t="s">
        <v>75</v>
      </c>
      <c r="I12" s="16" t="s">
        <v>53</v>
      </c>
      <c r="J12" s="66" t="s">
        <v>111</v>
      </c>
      <c r="K12" s="79">
        <v>0</v>
      </c>
      <c r="L12" s="79">
        <v>2.5347222222222221E-3</v>
      </c>
    </row>
    <row r="13" spans="1:13" x14ac:dyDescent="0.25">
      <c r="A13" s="17" t="s">
        <v>6</v>
      </c>
      <c r="B13" s="17" t="s">
        <v>91</v>
      </c>
      <c r="C13" s="1">
        <v>42246</v>
      </c>
      <c r="D13" s="17" t="s">
        <v>9</v>
      </c>
      <c r="E13" s="17">
        <v>25</v>
      </c>
      <c r="F13" s="17" t="s">
        <v>53</v>
      </c>
      <c r="G13" s="66" t="s">
        <v>79</v>
      </c>
      <c r="H13" s="4" t="s">
        <v>75</v>
      </c>
      <c r="I13" s="16" t="s">
        <v>53</v>
      </c>
      <c r="J13" s="66" t="s">
        <v>111</v>
      </c>
    </row>
    <row r="14" spans="1:13" x14ac:dyDescent="0.25">
      <c r="A14" s="17" t="s">
        <v>43</v>
      </c>
      <c r="B14" s="17" t="s">
        <v>91</v>
      </c>
      <c r="C14" s="1">
        <v>42245</v>
      </c>
      <c r="D14" s="17" t="s">
        <v>9</v>
      </c>
      <c r="E14" s="17">
        <v>25</v>
      </c>
      <c r="F14" s="17" t="s">
        <v>53</v>
      </c>
      <c r="G14" s="66" t="s">
        <v>79</v>
      </c>
      <c r="H14" s="4" t="s">
        <v>75</v>
      </c>
      <c r="I14" s="16" t="s">
        <v>53</v>
      </c>
      <c r="J14" s="66" t="s">
        <v>111</v>
      </c>
    </row>
    <row r="15" spans="1:13" x14ac:dyDescent="0.25">
      <c r="A15" s="17" t="s">
        <v>6</v>
      </c>
      <c r="B15" s="17" t="s">
        <v>91</v>
      </c>
      <c r="C15" s="1">
        <v>42245</v>
      </c>
      <c r="D15" s="17" t="s">
        <v>9</v>
      </c>
      <c r="E15" s="4">
        <v>25</v>
      </c>
      <c r="F15" s="17" t="s">
        <v>53</v>
      </c>
      <c r="G15" s="66" t="s">
        <v>79</v>
      </c>
      <c r="H15" s="4" t="s">
        <v>75</v>
      </c>
      <c r="I15" s="16" t="s">
        <v>53</v>
      </c>
      <c r="J15" s="66" t="s">
        <v>111</v>
      </c>
    </row>
    <row r="16" spans="1:13" x14ac:dyDescent="0.25">
      <c r="A16" s="17" t="s">
        <v>7</v>
      </c>
      <c r="B16" s="17" t="s">
        <v>91</v>
      </c>
      <c r="C16" s="1">
        <v>42244</v>
      </c>
      <c r="D16" s="17" t="s">
        <v>9</v>
      </c>
      <c r="E16" s="4">
        <v>25</v>
      </c>
      <c r="F16" s="17" t="s">
        <v>53</v>
      </c>
      <c r="G16" s="66" t="s">
        <v>79</v>
      </c>
      <c r="H16" s="4" t="s">
        <v>75</v>
      </c>
      <c r="I16" s="16" t="s">
        <v>53</v>
      </c>
      <c r="J16" s="66" t="s">
        <v>111</v>
      </c>
    </row>
    <row r="17" spans="1:13" x14ac:dyDescent="0.25">
      <c r="A17" s="4" t="s">
        <v>122</v>
      </c>
      <c r="B17" s="21" t="s">
        <v>93</v>
      </c>
      <c r="C17" s="5">
        <v>41989</v>
      </c>
      <c r="D17" s="4" t="s">
        <v>9</v>
      </c>
      <c r="E17" s="4">
        <v>25</v>
      </c>
      <c r="F17" s="4"/>
      <c r="G17" s="4" t="s">
        <v>101</v>
      </c>
      <c r="H17" s="17" t="s">
        <v>310</v>
      </c>
      <c r="I17" s="27" t="s">
        <v>83</v>
      </c>
    </row>
    <row r="18" spans="1:13" x14ac:dyDescent="0.25">
      <c r="A18" s="17" t="s">
        <v>88</v>
      </c>
      <c r="B18" s="17" t="s">
        <v>93</v>
      </c>
      <c r="C18" s="18">
        <v>41988</v>
      </c>
      <c r="D18" s="17" t="s">
        <v>9</v>
      </c>
      <c r="E18" s="17">
        <v>26</v>
      </c>
      <c r="F18" s="17" t="s">
        <v>53</v>
      </c>
      <c r="G18" s="17" t="s">
        <v>79</v>
      </c>
      <c r="H18" s="21" t="s">
        <v>75</v>
      </c>
      <c r="I18" s="19" t="s">
        <v>83</v>
      </c>
      <c r="J18" s="17" t="s">
        <v>111</v>
      </c>
      <c r="K18" s="17" t="s">
        <v>75</v>
      </c>
      <c r="M18" s="66" t="s">
        <v>284</v>
      </c>
    </row>
    <row r="19" spans="1:13" x14ac:dyDescent="0.25">
      <c r="A19" s="66" t="s">
        <v>11</v>
      </c>
      <c r="B19" s="17" t="s">
        <v>93</v>
      </c>
      <c r="C19" s="1">
        <v>41988</v>
      </c>
      <c r="D19" s="66" t="s">
        <v>9</v>
      </c>
      <c r="E19" s="66">
        <v>25</v>
      </c>
      <c r="F19" s="17" t="s">
        <v>53</v>
      </c>
      <c r="G19" s="17" t="s">
        <v>79</v>
      </c>
      <c r="H19" s="21" t="s">
        <v>75</v>
      </c>
      <c r="I19" s="16" t="s">
        <v>83</v>
      </c>
      <c r="J19" s="67" t="s">
        <v>111</v>
      </c>
      <c r="K19" s="17" t="s">
        <v>75</v>
      </c>
    </row>
    <row r="20" spans="1:13" x14ac:dyDescent="0.25">
      <c r="A20" s="17" t="s">
        <v>3</v>
      </c>
      <c r="B20" s="17" t="s">
        <v>91</v>
      </c>
      <c r="C20" s="1">
        <v>41982</v>
      </c>
      <c r="D20" s="17" t="s">
        <v>9</v>
      </c>
      <c r="E20" s="17">
        <v>25</v>
      </c>
      <c r="F20" s="66" t="s">
        <v>53</v>
      </c>
      <c r="G20" s="66" t="s">
        <v>79</v>
      </c>
      <c r="H20" s="21" t="s">
        <v>75</v>
      </c>
      <c r="I20" s="16" t="s">
        <v>53</v>
      </c>
      <c r="J20" s="17" t="s">
        <v>164</v>
      </c>
      <c r="K20" s="17" t="s">
        <v>75</v>
      </c>
    </row>
    <row r="21" spans="1:13" x14ac:dyDescent="0.25">
      <c r="A21" s="17" t="s">
        <v>154</v>
      </c>
      <c r="B21" s="17" t="s">
        <v>91</v>
      </c>
      <c r="C21" s="18">
        <v>41951</v>
      </c>
      <c r="D21" s="17" t="s">
        <v>9</v>
      </c>
      <c r="E21" s="17">
        <v>25</v>
      </c>
      <c r="F21" s="17" t="s">
        <v>53</v>
      </c>
      <c r="G21" s="17" t="s">
        <v>79</v>
      </c>
      <c r="H21" s="21" t="s">
        <v>75</v>
      </c>
      <c r="I21" s="19" t="s">
        <v>104</v>
      </c>
      <c r="J21" s="17" t="s">
        <v>164</v>
      </c>
      <c r="K21" s="17" t="s">
        <v>75</v>
      </c>
    </row>
    <row r="22" spans="1:13" x14ac:dyDescent="0.25">
      <c r="A22" s="17" t="s">
        <v>42</v>
      </c>
      <c r="B22" s="17" t="s">
        <v>91</v>
      </c>
      <c r="C22" s="18">
        <v>41948</v>
      </c>
      <c r="D22" s="17" t="s">
        <v>9</v>
      </c>
      <c r="E22" s="17">
        <v>25</v>
      </c>
      <c r="F22" s="17" t="s">
        <v>53</v>
      </c>
      <c r="G22" s="17" t="s">
        <v>79</v>
      </c>
      <c r="H22" s="21" t="s">
        <v>75</v>
      </c>
      <c r="I22" s="19" t="s">
        <v>83</v>
      </c>
      <c r="J22" s="17" t="s">
        <v>164</v>
      </c>
      <c r="K22" s="17" t="s">
        <v>75</v>
      </c>
    </row>
    <row r="23" spans="1:13" x14ac:dyDescent="0.25">
      <c r="A23" s="17" t="s">
        <v>3</v>
      </c>
      <c r="B23" s="17" t="s">
        <v>91</v>
      </c>
      <c r="C23" s="1">
        <v>41948</v>
      </c>
      <c r="D23" s="17" t="s">
        <v>9</v>
      </c>
      <c r="E23" s="17">
        <v>25</v>
      </c>
      <c r="F23" s="66" t="s">
        <v>53</v>
      </c>
      <c r="G23" s="66" t="s">
        <v>79</v>
      </c>
      <c r="H23" s="21" t="s">
        <v>75</v>
      </c>
      <c r="I23" s="16" t="s">
        <v>53</v>
      </c>
      <c r="J23" s="17" t="s">
        <v>164</v>
      </c>
      <c r="K23" s="17" t="s">
        <v>75</v>
      </c>
    </row>
    <row r="24" spans="1:13" x14ac:dyDescent="0.25">
      <c r="A24" s="17" t="s">
        <v>11</v>
      </c>
      <c r="B24" s="17" t="s">
        <v>93</v>
      </c>
      <c r="C24" s="18">
        <v>41944</v>
      </c>
      <c r="D24" s="17" t="s">
        <v>9</v>
      </c>
      <c r="E24" s="17">
        <v>25</v>
      </c>
      <c r="F24" s="17" t="s">
        <v>53</v>
      </c>
      <c r="G24" s="17" t="s">
        <v>79</v>
      </c>
      <c r="H24" s="17" t="s">
        <v>310</v>
      </c>
      <c r="I24" s="19" t="s">
        <v>83</v>
      </c>
      <c r="J24" s="67" t="s">
        <v>111</v>
      </c>
      <c r="K24" s="17" t="s">
        <v>75</v>
      </c>
    </row>
    <row r="25" spans="1:13" x14ac:dyDescent="0.25">
      <c r="A25" s="66" t="s">
        <v>48</v>
      </c>
      <c r="B25" s="17" t="s">
        <v>93</v>
      </c>
      <c r="C25" s="1">
        <v>41944</v>
      </c>
      <c r="D25" s="66" t="s">
        <v>9</v>
      </c>
      <c r="E25" s="66">
        <v>25</v>
      </c>
      <c r="F25" s="66" t="s">
        <v>53</v>
      </c>
      <c r="G25" s="66" t="s">
        <v>79</v>
      </c>
      <c r="H25" s="17" t="s">
        <v>310</v>
      </c>
      <c r="I25" s="16" t="s">
        <v>83</v>
      </c>
      <c r="J25" s="67" t="s">
        <v>111</v>
      </c>
      <c r="K25" s="17" t="s">
        <v>75</v>
      </c>
    </row>
    <row r="26" spans="1:13" x14ac:dyDescent="0.25">
      <c r="A26" s="66" t="s">
        <v>11</v>
      </c>
      <c r="B26" s="17" t="s">
        <v>93</v>
      </c>
      <c r="C26" s="1">
        <v>41943</v>
      </c>
      <c r="D26" s="66" t="s">
        <v>9</v>
      </c>
      <c r="E26" s="66">
        <v>25</v>
      </c>
      <c r="F26" s="66" t="s">
        <v>53</v>
      </c>
      <c r="G26" s="66" t="s">
        <v>79</v>
      </c>
      <c r="H26" s="21" t="s">
        <v>75</v>
      </c>
      <c r="I26" s="16" t="s">
        <v>98</v>
      </c>
      <c r="J26" s="67" t="s">
        <v>111</v>
      </c>
      <c r="K26" s="17" t="s">
        <v>75</v>
      </c>
    </row>
    <row r="27" spans="1:13" x14ac:dyDescent="0.25">
      <c r="A27" s="66" t="s">
        <v>48</v>
      </c>
      <c r="B27" s="17" t="s">
        <v>93</v>
      </c>
      <c r="C27" s="1">
        <v>41943</v>
      </c>
      <c r="D27" s="66" t="s">
        <v>9</v>
      </c>
      <c r="E27" s="66">
        <v>25</v>
      </c>
      <c r="F27" s="66" t="s">
        <v>53</v>
      </c>
      <c r="G27" s="66" t="s">
        <v>79</v>
      </c>
      <c r="H27" s="21" t="s">
        <v>75</v>
      </c>
      <c r="I27" s="16" t="s">
        <v>100</v>
      </c>
      <c r="J27" s="67" t="s">
        <v>111</v>
      </c>
      <c r="K27" s="17" t="s">
        <v>75</v>
      </c>
    </row>
    <row r="28" spans="1:13" x14ac:dyDescent="0.25">
      <c r="A28" s="17" t="s">
        <v>88</v>
      </c>
      <c r="B28" s="17" t="s">
        <v>93</v>
      </c>
      <c r="C28" s="18">
        <v>41942</v>
      </c>
      <c r="D28" s="17" t="s">
        <v>9</v>
      </c>
      <c r="E28" s="17">
        <v>25</v>
      </c>
      <c r="F28" s="17" t="s">
        <v>53</v>
      </c>
      <c r="G28" s="17" t="s">
        <v>79</v>
      </c>
      <c r="H28" s="21" t="s">
        <v>75</v>
      </c>
      <c r="I28" s="19" t="s">
        <v>83</v>
      </c>
      <c r="J28" s="17" t="s">
        <v>164</v>
      </c>
      <c r="K28" s="17" t="s">
        <v>75</v>
      </c>
    </row>
    <row r="29" spans="1:13" x14ac:dyDescent="0.25">
      <c r="A29" s="17" t="s">
        <v>48</v>
      </c>
      <c r="B29" s="17" t="s">
        <v>93</v>
      </c>
      <c r="C29" s="18">
        <v>41942</v>
      </c>
      <c r="D29" s="17" t="s">
        <v>9</v>
      </c>
      <c r="E29" s="17">
        <v>25</v>
      </c>
      <c r="F29" s="17" t="s">
        <v>53</v>
      </c>
      <c r="G29" s="17" t="s">
        <v>79</v>
      </c>
      <c r="H29" s="21" t="s">
        <v>75</v>
      </c>
      <c r="I29" s="19" t="s">
        <v>83</v>
      </c>
      <c r="J29" s="67" t="s">
        <v>111</v>
      </c>
      <c r="K29" s="17" t="s">
        <v>75</v>
      </c>
    </row>
    <row r="30" spans="1:13" x14ac:dyDescent="0.25">
      <c r="A30" s="66" t="s">
        <v>11</v>
      </c>
      <c r="B30" s="17" t="s">
        <v>93</v>
      </c>
      <c r="C30" s="1">
        <v>41941</v>
      </c>
      <c r="D30" s="66" t="s">
        <v>9</v>
      </c>
      <c r="E30" s="66">
        <v>25</v>
      </c>
      <c r="F30" s="66" t="s">
        <v>53</v>
      </c>
      <c r="G30" s="66" t="s">
        <v>79</v>
      </c>
      <c r="H30" s="21" t="s">
        <v>75</v>
      </c>
      <c r="I30" s="16" t="s">
        <v>80</v>
      </c>
      <c r="J30" s="17" t="s">
        <v>164</v>
      </c>
      <c r="K30" s="17" t="s">
        <v>75</v>
      </c>
    </row>
    <row r="31" spans="1:13" x14ac:dyDescent="0.25">
      <c r="A31" s="66" t="s">
        <v>8</v>
      </c>
      <c r="B31" s="17" t="s">
        <v>93</v>
      </c>
      <c r="C31" s="1">
        <v>41941</v>
      </c>
      <c r="D31" s="66" t="s">
        <v>9</v>
      </c>
      <c r="E31" s="66">
        <v>25</v>
      </c>
      <c r="F31" s="66" t="s">
        <v>53</v>
      </c>
      <c r="G31" s="66" t="s">
        <v>79</v>
      </c>
      <c r="H31" s="21" t="s">
        <v>75</v>
      </c>
      <c r="I31" s="16" t="s">
        <v>83</v>
      </c>
      <c r="J31" s="67" t="s">
        <v>111</v>
      </c>
      <c r="K31" s="66" t="s">
        <v>75</v>
      </c>
    </row>
    <row r="32" spans="1:13" x14ac:dyDescent="0.25">
      <c r="A32" s="66" t="s">
        <v>11</v>
      </c>
      <c r="B32" s="17" t="s">
        <v>93</v>
      </c>
      <c r="C32" s="1">
        <v>41940</v>
      </c>
      <c r="D32" s="66" t="s">
        <v>9</v>
      </c>
      <c r="E32" s="66">
        <v>25</v>
      </c>
      <c r="F32" s="66" t="s">
        <v>53</v>
      </c>
      <c r="G32" s="66" t="s">
        <v>79</v>
      </c>
      <c r="H32" s="21" t="s">
        <v>75</v>
      </c>
      <c r="I32" s="16" t="s">
        <v>80</v>
      </c>
      <c r="J32" s="17" t="s">
        <v>164</v>
      </c>
      <c r="K32" s="17" t="s">
        <v>75</v>
      </c>
    </row>
    <row r="33" spans="1:11" x14ac:dyDescent="0.25">
      <c r="A33" s="66" t="s">
        <v>48</v>
      </c>
      <c r="B33" s="17" t="s">
        <v>93</v>
      </c>
      <c r="C33" s="1">
        <v>41940</v>
      </c>
      <c r="D33" s="66" t="s">
        <v>9</v>
      </c>
      <c r="E33" s="66">
        <v>26</v>
      </c>
      <c r="F33" s="66" t="s">
        <v>53</v>
      </c>
      <c r="G33" s="66" t="s">
        <v>79</v>
      </c>
      <c r="H33" s="21" t="s">
        <v>75</v>
      </c>
      <c r="I33" s="16" t="s">
        <v>80</v>
      </c>
      <c r="J33" s="66" t="s">
        <v>164</v>
      </c>
      <c r="K33" s="17" t="s">
        <v>75</v>
      </c>
    </row>
    <row r="34" spans="1:11" x14ac:dyDescent="0.25">
      <c r="A34" s="66" t="s">
        <v>8</v>
      </c>
      <c r="B34" s="17" t="s">
        <v>93</v>
      </c>
      <c r="C34" s="1">
        <v>41940</v>
      </c>
      <c r="D34" s="66" t="s">
        <v>9</v>
      </c>
      <c r="E34" s="66">
        <v>25</v>
      </c>
      <c r="F34" s="66" t="s">
        <v>53</v>
      </c>
      <c r="G34" s="66" t="s">
        <v>79</v>
      </c>
      <c r="H34" s="21" t="s">
        <v>75</v>
      </c>
      <c r="I34" s="16" t="s">
        <v>82</v>
      </c>
      <c r="J34" s="66" t="s">
        <v>164</v>
      </c>
      <c r="K34" s="66" t="s">
        <v>75</v>
      </c>
    </row>
    <row r="35" spans="1:11" x14ac:dyDescent="0.25">
      <c r="A35" s="17" t="s">
        <v>11</v>
      </c>
      <c r="B35" s="17" t="s">
        <v>93</v>
      </c>
      <c r="C35" s="18">
        <v>41939</v>
      </c>
      <c r="D35" s="17" t="s">
        <v>9</v>
      </c>
      <c r="E35" s="17">
        <v>25</v>
      </c>
      <c r="F35" s="17" t="s">
        <v>53</v>
      </c>
      <c r="G35" s="66" t="s">
        <v>79</v>
      </c>
      <c r="H35" s="21" t="s">
        <v>75</v>
      </c>
      <c r="I35" s="19" t="s">
        <v>113</v>
      </c>
      <c r="J35" s="67" t="s">
        <v>111</v>
      </c>
      <c r="K35" s="66" t="s">
        <v>75</v>
      </c>
    </row>
    <row r="36" spans="1:11" x14ac:dyDescent="0.25">
      <c r="A36" s="66" t="s">
        <v>48</v>
      </c>
      <c r="B36" s="17" t="s">
        <v>93</v>
      </c>
      <c r="C36" s="1">
        <v>41936</v>
      </c>
      <c r="D36" s="66" t="s">
        <v>9</v>
      </c>
      <c r="E36" s="66">
        <v>25</v>
      </c>
      <c r="F36" s="66" t="s">
        <v>53</v>
      </c>
      <c r="G36" s="66" t="s">
        <v>79</v>
      </c>
      <c r="H36" s="21" t="s">
        <v>75</v>
      </c>
      <c r="I36" s="16" t="s">
        <v>87</v>
      </c>
      <c r="J36" s="66" t="s">
        <v>164</v>
      </c>
      <c r="K36" s="17" t="s">
        <v>75</v>
      </c>
    </row>
    <row r="37" spans="1:11" x14ac:dyDescent="0.25">
      <c r="A37" s="66" t="s">
        <v>8</v>
      </c>
      <c r="B37" s="17" t="s">
        <v>93</v>
      </c>
      <c r="C37" s="1">
        <v>41936</v>
      </c>
      <c r="D37" s="66" t="s">
        <v>9</v>
      </c>
      <c r="E37" s="66">
        <v>25</v>
      </c>
      <c r="F37" s="66" t="s">
        <v>53</v>
      </c>
      <c r="G37" s="66" t="s">
        <v>79</v>
      </c>
      <c r="H37" s="21" t="s">
        <v>75</v>
      </c>
      <c r="I37" s="16" t="s">
        <v>86</v>
      </c>
      <c r="J37" s="66" t="s">
        <v>164</v>
      </c>
      <c r="K37" s="66" t="s">
        <v>75</v>
      </c>
    </row>
    <row r="38" spans="1:11" x14ac:dyDescent="0.25">
      <c r="A38" s="17" t="s">
        <v>11</v>
      </c>
      <c r="B38" s="17" t="s">
        <v>93</v>
      </c>
      <c r="C38" s="18">
        <v>41934</v>
      </c>
      <c r="D38" s="17" t="s">
        <v>9</v>
      </c>
      <c r="E38" s="17">
        <v>25</v>
      </c>
      <c r="F38" s="17" t="s">
        <v>53</v>
      </c>
      <c r="G38" s="17" t="s">
        <v>79</v>
      </c>
      <c r="H38" s="21" t="s">
        <v>75</v>
      </c>
      <c r="I38" s="19" t="s">
        <v>83</v>
      </c>
      <c r="J38" s="17" t="s">
        <v>164</v>
      </c>
      <c r="K38" s="17" t="s">
        <v>75</v>
      </c>
    </row>
    <row r="39" spans="1:11" x14ac:dyDescent="0.25">
      <c r="A39" s="66" t="s">
        <v>48</v>
      </c>
      <c r="B39" s="17" t="s">
        <v>93</v>
      </c>
      <c r="C39" s="1">
        <v>41934</v>
      </c>
      <c r="D39" s="66" t="s">
        <v>9</v>
      </c>
      <c r="E39" s="66">
        <v>25</v>
      </c>
      <c r="F39" s="66" t="s">
        <v>53</v>
      </c>
      <c r="G39" s="66" t="s">
        <v>79</v>
      </c>
      <c r="H39" s="21" t="s">
        <v>75</v>
      </c>
      <c r="I39" s="16" t="s">
        <v>82</v>
      </c>
      <c r="J39" s="66" t="s">
        <v>164</v>
      </c>
      <c r="K39" s="17" t="s">
        <v>75</v>
      </c>
    </row>
    <row r="40" spans="1:11" x14ac:dyDescent="0.25">
      <c r="A40" s="17" t="s">
        <v>8</v>
      </c>
      <c r="B40" s="17" t="s">
        <v>93</v>
      </c>
      <c r="C40" s="18">
        <v>41934</v>
      </c>
      <c r="D40" s="17" t="s">
        <v>9</v>
      </c>
      <c r="E40" s="17">
        <v>25</v>
      </c>
      <c r="F40" s="17" t="s">
        <v>53</v>
      </c>
      <c r="G40" s="17" t="s">
        <v>79</v>
      </c>
      <c r="H40" s="21" t="s">
        <v>75</v>
      </c>
      <c r="I40" s="19" t="s">
        <v>83</v>
      </c>
      <c r="J40" s="17" t="s">
        <v>164</v>
      </c>
      <c r="K40" s="17" t="s">
        <v>75</v>
      </c>
    </row>
    <row r="41" spans="1:11" x14ac:dyDescent="0.25">
      <c r="A41" s="66" t="s">
        <v>48</v>
      </c>
      <c r="B41" s="17" t="s">
        <v>93</v>
      </c>
      <c r="C41" s="1">
        <v>41932</v>
      </c>
      <c r="D41" s="66" t="s">
        <v>9</v>
      </c>
      <c r="E41" s="66">
        <v>25</v>
      </c>
      <c r="F41" s="66" t="s">
        <v>53</v>
      </c>
      <c r="G41" s="66" t="s">
        <v>79</v>
      </c>
      <c r="H41" s="21" t="s">
        <v>75</v>
      </c>
      <c r="I41" s="16" t="s">
        <v>82</v>
      </c>
      <c r="J41" s="66" t="s">
        <v>164</v>
      </c>
      <c r="K41" s="17" t="s">
        <v>75</v>
      </c>
    </row>
    <row r="42" spans="1:11" x14ac:dyDescent="0.25">
      <c r="A42" s="17" t="s">
        <v>50</v>
      </c>
      <c r="B42" s="17" t="s">
        <v>92</v>
      </c>
      <c r="C42" s="18">
        <v>41899</v>
      </c>
      <c r="D42" s="17" t="s">
        <v>9</v>
      </c>
      <c r="E42" s="17">
        <v>25</v>
      </c>
      <c r="F42" s="66" t="s">
        <v>53</v>
      </c>
      <c r="G42" s="66" t="s">
        <v>79</v>
      </c>
      <c r="H42" s="4" t="s">
        <v>75</v>
      </c>
      <c r="I42" s="19" t="s">
        <v>53</v>
      </c>
      <c r="J42" s="67" t="s">
        <v>111</v>
      </c>
      <c r="K42" s="66" t="s">
        <v>75</v>
      </c>
    </row>
    <row r="43" spans="1:11" x14ac:dyDescent="0.25">
      <c r="A43" s="17" t="s">
        <v>51</v>
      </c>
      <c r="B43" s="17" t="s">
        <v>92</v>
      </c>
      <c r="C43" s="18">
        <v>41899</v>
      </c>
      <c r="D43" s="17" t="s">
        <v>9</v>
      </c>
      <c r="E43" s="17">
        <v>25</v>
      </c>
      <c r="F43" s="66" t="s">
        <v>53</v>
      </c>
      <c r="G43" s="66" t="s">
        <v>79</v>
      </c>
      <c r="H43" s="4" t="s">
        <v>75</v>
      </c>
      <c r="I43" s="19" t="s">
        <v>53</v>
      </c>
      <c r="J43" s="67" t="s">
        <v>111</v>
      </c>
      <c r="K43" s="66" t="s">
        <v>75</v>
      </c>
    </row>
    <row r="44" spans="1:11" x14ac:dyDescent="0.25">
      <c r="A44" s="66" t="s">
        <v>49</v>
      </c>
      <c r="B44" s="17" t="s">
        <v>92</v>
      </c>
      <c r="C44" s="1">
        <v>41898</v>
      </c>
      <c r="D44" s="66" t="s">
        <v>9</v>
      </c>
      <c r="E44" s="66">
        <v>25</v>
      </c>
      <c r="F44" s="66" t="s">
        <v>53</v>
      </c>
      <c r="G44" s="66" t="s">
        <v>79</v>
      </c>
      <c r="H44" s="4" t="s">
        <v>75</v>
      </c>
      <c r="I44" s="16" t="s">
        <v>53</v>
      </c>
      <c r="J44" s="67" t="s">
        <v>111</v>
      </c>
      <c r="K44" s="66" t="s">
        <v>75</v>
      </c>
    </row>
    <row r="45" spans="1:11" x14ac:dyDescent="0.25">
      <c r="A45" s="66" t="s">
        <v>49</v>
      </c>
      <c r="B45" s="17" t="s">
        <v>92</v>
      </c>
      <c r="C45" s="1">
        <v>41897</v>
      </c>
      <c r="D45" s="66" t="s">
        <v>9</v>
      </c>
      <c r="E45" s="66">
        <v>25</v>
      </c>
      <c r="F45" s="66" t="s">
        <v>53</v>
      </c>
      <c r="G45" s="66" t="s">
        <v>79</v>
      </c>
      <c r="H45" s="4" t="s">
        <v>75</v>
      </c>
      <c r="I45" s="16" t="s">
        <v>59</v>
      </c>
      <c r="J45" s="67" t="s">
        <v>111</v>
      </c>
      <c r="K45" s="66" t="s">
        <v>75</v>
      </c>
    </row>
    <row r="46" spans="1:11" x14ac:dyDescent="0.25">
      <c r="A46" s="66" t="s">
        <v>49</v>
      </c>
      <c r="B46" s="17" t="s">
        <v>92</v>
      </c>
      <c r="C46" s="1">
        <v>41894</v>
      </c>
      <c r="D46" s="66" t="s">
        <v>9</v>
      </c>
      <c r="E46" s="66">
        <v>25</v>
      </c>
      <c r="F46" s="66" t="s">
        <v>53</v>
      </c>
      <c r="G46" s="66" t="s">
        <v>79</v>
      </c>
      <c r="H46" s="4" t="s">
        <v>75</v>
      </c>
      <c r="I46" s="16" t="s">
        <v>58</v>
      </c>
      <c r="J46" s="17" t="s">
        <v>164</v>
      </c>
      <c r="K46" s="66" t="s">
        <v>75</v>
      </c>
    </row>
    <row r="47" spans="1:11" x14ac:dyDescent="0.25">
      <c r="A47" s="69" t="s">
        <v>50</v>
      </c>
      <c r="B47" s="69" t="s">
        <v>92</v>
      </c>
      <c r="C47" s="70">
        <v>41894</v>
      </c>
      <c r="D47" s="69" t="s">
        <v>9</v>
      </c>
      <c r="E47" s="69">
        <v>25</v>
      </c>
      <c r="F47" s="69" t="s">
        <v>53</v>
      </c>
      <c r="G47" s="69" t="s">
        <v>79</v>
      </c>
      <c r="H47" s="4" t="s">
        <v>75</v>
      </c>
      <c r="I47" s="71" t="s">
        <v>73</v>
      </c>
      <c r="J47" s="68" t="s">
        <v>279</v>
      </c>
      <c r="K47" s="66" t="s">
        <v>75</v>
      </c>
    </row>
    <row r="48" spans="1:11" x14ac:dyDescent="0.25">
      <c r="A48" s="69" t="s">
        <v>51</v>
      </c>
      <c r="B48" s="69" t="s">
        <v>92</v>
      </c>
      <c r="C48" s="70">
        <v>41894</v>
      </c>
      <c r="D48" s="69" t="s">
        <v>9</v>
      </c>
      <c r="E48" s="69">
        <v>25</v>
      </c>
      <c r="F48" s="69" t="s">
        <v>53</v>
      </c>
      <c r="G48" s="69" t="s">
        <v>79</v>
      </c>
      <c r="H48" s="4" t="s">
        <v>75</v>
      </c>
      <c r="I48" s="71" t="s">
        <v>73</v>
      </c>
      <c r="J48" s="68" t="s">
        <v>279</v>
      </c>
      <c r="K48" s="66" t="s">
        <v>75</v>
      </c>
    </row>
    <row r="49" spans="1:11" x14ac:dyDescent="0.25">
      <c r="A49" s="66" t="s">
        <v>49</v>
      </c>
      <c r="B49" s="17" t="s">
        <v>92</v>
      </c>
      <c r="C49" s="1">
        <v>41893</v>
      </c>
      <c r="D49" s="66" t="s">
        <v>9</v>
      </c>
      <c r="E49" s="66">
        <v>26</v>
      </c>
      <c r="F49" s="66" t="s">
        <v>53</v>
      </c>
      <c r="G49" s="66" t="s">
        <v>79</v>
      </c>
      <c r="H49" s="4" t="s">
        <v>75</v>
      </c>
      <c r="I49" s="16" t="s">
        <v>53</v>
      </c>
      <c r="J49" s="17" t="s">
        <v>164</v>
      </c>
      <c r="K49" s="66" t="s">
        <v>75</v>
      </c>
    </row>
    <row r="50" spans="1:11" x14ac:dyDescent="0.25">
      <c r="A50" s="69" t="s">
        <v>51</v>
      </c>
      <c r="B50" s="69" t="s">
        <v>92</v>
      </c>
      <c r="C50" s="70">
        <v>41893</v>
      </c>
      <c r="D50" s="69" t="s">
        <v>9</v>
      </c>
      <c r="E50" s="69">
        <v>25</v>
      </c>
      <c r="F50" s="69" t="s">
        <v>53</v>
      </c>
      <c r="G50" s="69" t="s">
        <v>79</v>
      </c>
      <c r="H50" s="4" t="s">
        <v>75</v>
      </c>
      <c r="I50" s="71" t="s">
        <v>72</v>
      </c>
      <c r="J50" s="68" t="s">
        <v>279</v>
      </c>
      <c r="K50" s="66" t="s">
        <v>75</v>
      </c>
    </row>
    <row r="51" spans="1:11" x14ac:dyDescent="0.25">
      <c r="A51" s="66" t="s">
        <v>49</v>
      </c>
      <c r="B51" s="17" t="s">
        <v>92</v>
      </c>
      <c r="C51" s="1">
        <v>41892</v>
      </c>
      <c r="D51" s="66" t="s">
        <v>9</v>
      </c>
      <c r="E51" s="66">
        <v>25</v>
      </c>
      <c r="F51" s="66" t="s">
        <v>53</v>
      </c>
      <c r="G51" s="66" t="s">
        <v>79</v>
      </c>
      <c r="H51" s="4" t="s">
        <v>75</v>
      </c>
      <c r="I51" s="16" t="s">
        <v>55</v>
      </c>
      <c r="J51" s="67" t="s">
        <v>111</v>
      </c>
      <c r="K51" s="66" t="s">
        <v>75</v>
      </c>
    </row>
    <row r="52" spans="1:11" x14ac:dyDescent="0.25">
      <c r="A52" s="66" t="s">
        <v>50</v>
      </c>
      <c r="B52" s="17" t="s">
        <v>92</v>
      </c>
      <c r="C52" s="1">
        <v>41892</v>
      </c>
      <c r="D52" s="66" t="s">
        <v>9</v>
      </c>
      <c r="E52" s="66">
        <v>25</v>
      </c>
      <c r="F52" s="66" t="s">
        <v>53</v>
      </c>
      <c r="G52" s="66" t="s">
        <v>79</v>
      </c>
      <c r="H52" s="4" t="s">
        <v>75</v>
      </c>
      <c r="I52" s="16" t="s">
        <v>71</v>
      </c>
      <c r="J52" s="67" t="s">
        <v>111</v>
      </c>
      <c r="K52" s="66" t="s">
        <v>75</v>
      </c>
    </row>
    <row r="53" spans="1:11" x14ac:dyDescent="0.25">
      <c r="A53" s="66" t="s">
        <v>50</v>
      </c>
      <c r="B53" s="17" t="s">
        <v>92</v>
      </c>
      <c r="C53" s="1">
        <v>41891</v>
      </c>
      <c r="D53" s="66" t="s">
        <v>9</v>
      </c>
      <c r="E53" s="66">
        <v>25</v>
      </c>
      <c r="F53" s="66" t="s">
        <v>53</v>
      </c>
      <c r="G53" s="66" t="s">
        <v>79</v>
      </c>
      <c r="H53" s="4" t="s">
        <v>75</v>
      </c>
      <c r="I53" s="16" t="s">
        <v>53</v>
      </c>
      <c r="J53" s="17" t="s">
        <v>164</v>
      </c>
      <c r="K53" s="66" t="s">
        <v>75</v>
      </c>
    </row>
    <row r="54" spans="1:11" x14ac:dyDescent="0.25">
      <c r="A54" s="66" t="s">
        <v>50</v>
      </c>
      <c r="B54" s="17" t="s">
        <v>92</v>
      </c>
      <c r="C54" s="1">
        <v>41890</v>
      </c>
      <c r="D54" s="66" t="s">
        <v>9</v>
      </c>
      <c r="E54" s="66">
        <v>25</v>
      </c>
      <c r="F54" s="66" t="s">
        <v>53</v>
      </c>
      <c r="G54" s="66" t="s">
        <v>79</v>
      </c>
      <c r="H54" s="4" t="s">
        <v>75</v>
      </c>
      <c r="I54" s="16" t="s">
        <v>76</v>
      </c>
      <c r="J54" s="17" t="s">
        <v>164</v>
      </c>
      <c r="K54" s="66" t="s">
        <v>75</v>
      </c>
    </row>
    <row r="55" spans="1:11" x14ac:dyDescent="0.25">
      <c r="A55" s="66" t="s">
        <v>49</v>
      </c>
      <c r="B55" s="17" t="s">
        <v>92</v>
      </c>
      <c r="C55" s="1">
        <v>41889</v>
      </c>
      <c r="D55" s="66" t="s">
        <v>9</v>
      </c>
      <c r="E55" s="66">
        <v>25</v>
      </c>
      <c r="F55" s="66" t="s">
        <v>53</v>
      </c>
      <c r="G55" s="66" t="s">
        <v>79</v>
      </c>
      <c r="H55" s="4" t="s">
        <v>75</v>
      </c>
      <c r="I55" s="16" t="s">
        <v>53</v>
      </c>
      <c r="J55" s="17" t="s">
        <v>164</v>
      </c>
      <c r="K55" s="66" t="s">
        <v>75</v>
      </c>
    </row>
    <row r="56" spans="1:11" x14ac:dyDescent="0.25">
      <c r="A56" s="66" t="s">
        <v>50</v>
      </c>
      <c r="B56" s="17" t="s">
        <v>92</v>
      </c>
      <c r="C56" s="1">
        <v>41889</v>
      </c>
      <c r="D56" s="66" t="s">
        <v>9</v>
      </c>
      <c r="E56" s="66">
        <v>25</v>
      </c>
      <c r="F56" s="66" t="s">
        <v>53</v>
      </c>
      <c r="G56" s="66" t="s">
        <v>79</v>
      </c>
      <c r="H56" s="4" t="s">
        <v>75</v>
      </c>
      <c r="I56" s="16" t="s">
        <v>53</v>
      </c>
      <c r="J56" s="17" t="s">
        <v>164</v>
      </c>
      <c r="K56" s="66" t="s">
        <v>75</v>
      </c>
    </row>
    <row r="57" spans="1:11" x14ac:dyDescent="0.25">
      <c r="A57" s="66" t="s">
        <v>49</v>
      </c>
      <c r="B57" s="17" t="s">
        <v>92</v>
      </c>
      <c r="C57" s="1">
        <v>41888</v>
      </c>
      <c r="D57" s="66" t="s">
        <v>9</v>
      </c>
      <c r="E57" s="66">
        <v>25</v>
      </c>
      <c r="F57" s="66" t="s">
        <v>53</v>
      </c>
      <c r="G57" s="66" t="s">
        <v>79</v>
      </c>
      <c r="H57" s="4" t="s">
        <v>75</v>
      </c>
      <c r="I57" s="16" t="s">
        <v>69</v>
      </c>
      <c r="J57" s="17" t="s">
        <v>164</v>
      </c>
      <c r="K57" s="66" t="s">
        <v>75</v>
      </c>
    </row>
    <row r="58" spans="1:11" x14ac:dyDescent="0.25">
      <c r="A58" s="66" t="s">
        <v>50</v>
      </c>
      <c r="B58" s="17" t="s">
        <v>92</v>
      </c>
      <c r="C58" s="1">
        <v>41888</v>
      </c>
      <c r="D58" s="66" t="s">
        <v>9</v>
      </c>
      <c r="E58" s="66">
        <v>25</v>
      </c>
      <c r="F58" s="66" t="s">
        <v>53</v>
      </c>
      <c r="G58" s="66" t="s">
        <v>79</v>
      </c>
      <c r="H58" s="4" t="s">
        <v>75</v>
      </c>
      <c r="I58" s="16" t="s">
        <v>70</v>
      </c>
      <c r="J58" s="17" t="s">
        <v>164</v>
      </c>
      <c r="K58" s="66" t="s">
        <v>75</v>
      </c>
    </row>
    <row r="59" spans="1:11" x14ac:dyDescent="0.25">
      <c r="A59" s="66" t="s">
        <v>49</v>
      </c>
      <c r="B59" s="17" t="s">
        <v>92</v>
      </c>
      <c r="C59" s="1">
        <v>41887</v>
      </c>
      <c r="D59" s="66" t="s">
        <v>9</v>
      </c>
      <c r="E59" s="66">
        <v>25</v>
      </c>
      <c r="F59" s="66" t="s">
        <v>53</v>
      </c>
      <c r="G59" s="66" t="s">
        <v>79</v>
      </c>
      <c r="H59" s="4" t="s">
        <v>75</v>
      </c>
      <c r="I59" s="16" t="s">
        <v>56</v>
      </c>
      <c r="J59" s="17" t="s">
        <v>164</v>
      </c>
      <c r="K59" s="66" t="s">
        <v>75</v>
      </c>
    </row>
    <row r="60" spans="1:11" x14ac:dyDescent="0.25">
      <c r="A60" s="66" t="s">
        <v>49</v>
      </c>
      <c r="B60" s="17" t="s">
        <v>92</v>
      </c>
      <c r="C60" s="1">
        <v>41886</v>
      </c>
      <c r="D60" s="66" t="s">
        <v>9</v>
      </c>
      <c r="E60" s="66">
        <v>25</v>
      </c>
      <c r="F60" s="66" t="s">
        <v>53</v>
      </c>
      <c r="G60" s="66" t="s">
        <v>79</v>
      </c>
      <c r="H60" s="4" t="s">
        <v>75</v>
      </c>
      <c r="I60" s="16" t="s">
        <v>53</v>
      </c>
      <c r="J60" s="17" t="s">
        <v>164</v>
      </c>
      <c r="K60" s="66" t="s">
        <v>75</v>
      </c>
    </row>
    <row r="61" spans="1:11" x14ac:dyDescent="0.25">
      <c r="A61" s="66" t="s">
        <v>51</v>
      </c>
      <c r="B61" s="17" t="s">
        <v>92</v>
      </c>
      <c r="C61" s="1">
        <v>41886</v>
      </c>
      <c r="D61" s="66" t="s">
        <v>9</v>
      </c>
      <c r="E61" s="66">
        <v>25</v>
      </c>
      <c r="F61" s="66" t="s">
        <v>53</v>
      </c>
      <c r="G61" s="66" t="s">
        <v>79</v>
      </c>
      <c r="H61" s="4" t="s">
        <v>75</v>
      </c>
      <c r="I61" s="16" t="s">
        <v>53</v>
      </c>
      <c r="J61" s="17" t="s">
        <v>164</v>
      </c>
      <c r="K61" s="66" t="s">
        <v>75</v>
      </c>
    </row>
    <row r="62" spans="1:11" x14ac:dyDescent="0.25">
      <c r="A62" s="66" t="s">
        <v>49</v>
      </c>
      <c r="B62" s="17" t="s">
        <v>92</v>
      </c>
      <c r="C62" s="1">
        <v>41885</v>
      </c>
      <c r="D62" s="66" t="s">
        <v>9</v>
      </c>
      <c r="E62" s="66">
        <v>25</v>
      </c>
      <c r="F62" s="66" t="s">
        <v>53</v>
      </c>
      <c r="G62" s="66" t="s">
        <v>79</v>
      </c>
      <c r="H62" s="4" t="s">
        <v>75</v>
      </c>
      <c r="I62" s="16" t="s">
        <v>53</v>
      </c>
      <c r="J62" s="17" t="s">
        <v>164</v>
      </c>
      <c r="K62" s="17" t="s">
        <v>75</v>
      </c>
    </row>
    <row r="63" spans="1:11" x14ac:dyDescent="0.25">
      <c r="A63" s="66" t="s">
        <v>50</v>
      </c>
      <c r="B63" s="17" t="s">
        <v>92</v>
      </c>
      <c r="C63" s="1">
        <v>41885</v>
      </c>
      <c r="D63" s="66" t="s">
        <v>9</v>
      </c>
      <c r="E63" s="66">
        <v>25</v>
      </c>
      <c r="F63" s="66" t="s">
        <v>53</v>
      </c>
      <c r="G63" s="66" t="s">
        <v>79</v>
      </c>
      <c r="H63" s="4" t="s">
        <v>75</v>
      </c>
      <c r="I63" s="16" t="s">
        <v>53</v>
      </c>
      <c r="J63" s="17" t="s">
        <v>164</v>
      </c>
      <c r="K63" s="66" t="s">
        <v>75</v>
      </c>
    </row>
    <row r="64" spans="1:11" x14ac:dyDescent="0.25">
      <c r="A64" s="66" t="s">
        <v>51</v>
      </c>
      <c r="B64" s="17" t="s">
        <v>92</v>
      </c>
      <c r="C64" s="1">
        <v>41885</v>
      </c>
      <c r="D64" s="66" t="s">
        <v>9</v>
      </c>
      <c r="E64" s="66">
        <v>25</v>
      </c>
      <c r="F64" s="66" t="s">
        <v>53</v>
      </c>
      <c r="G64" s="66" t="s">
        <v>79</v>
      </c>
      <c r="H64" s="4" t="s">
        <v>75</v>
      </c>
      <c r="I64" s="16" t="s">
        <v>53</v>
      </c>
      <c r="J64" s="17" t="s">
        <v>164</v>
      </c>
      <c r="K64" s="66" t="s">
        <v>75</v>
      </c>
    </row>
    <row r="65" spans="1:13" x14ac:dyDescent="0.25">
      <c r="A65" s="66" t="s">
        <v>11</v>
      </c>
      <c r="B65" s="17" t="s">
        <v>93</v>
      </c>
      <c r="C65" s="1">
        <v>41876</v>
      </c>
      <c r="D65" s="66" t="s">
        <v>9</v>
      </c>
      <c r="E65" s="66">
        <v>20</v>
      </c>
      <c r="F65" s="66" t="s">
        <v>53</v>
      </c>
      <c r="G65" s="66" t="s">
        <v>54</v>
      </c>
      <c r="H65" s="4" t="s">
        <v>75</v>
      </c>
      <c r="I65" s="16" t="s">
        <v>53</v>
      </c>
      <c r="J65" s="17" t="s">
        <v>164</v>
      </c>
      <c r="K65" s="17" t="s">
        <v>75</v>
      </c>
    </row>
    <row r="66" spans="1:13" x14ac:dyDescent="0.25">
      <c r="A66" s="66" t="s">
        <v>48</v>
      </c>
      <c r="B66" s="17" t="s">
        <v>93</v>
      </c>
      <c r="C66" s="1">
        <v>41876</v>
      </c>
      <c r="D66" s="66" t="s">
        <v>9</v>
      </c>
      <c r="E66" s="66">
        <v>20</v>
      </c>
      <c r="F66" s="66" t="s">
        <v>53</v>
      </c>
      <c r="G66" s="66" t="s">
        <v>54</v>
      </c>
      <c r="H66" s="4" t="s">
        <v>75</v>
      </c>
      <c r="I66" s="16" t="s">
        <v>53</v>
      </c>
      <c r="J66" s="17" t="s">
        <v>164</v>
      </c>
      <c r="K66" s="17" t="s">
        <v>75</v>
      </c>
    </row>
    <row r="67" spans="1:13" x14ac:dyDescent="0.25">
      <c r="A67" s="66" t="s">
        <v>11</v>
      </c>
      <c r="B67" s="17" t="s">
        <v>93</v>
      </c>
      <c r="C67" s="1">
        <v>41875</v>
      </c>
      <c r="D67" s="66" t="s">
        <v>9</v>
      </c>
      <c r="E67" s="66">
        <v>20</v>
      </c>
      <c r="F67" s="66" t="s">
        <v>53</v>
      </c>
      <c r="G67" s="66" t="s">
        <v>54</v>
      </c>
      <c r="H67" s="4" t="s">
        <v>75</v>
      </c>
      <c r="I67" s="16" t="s">
        <v>53</v>
      </c>
      <c r="J67" s="17" t="s">
        <v>164</v>
      </c>
      <c r="K67" s="17" t="s">
        <v>75</v>
      </c>
    </row>
    <row r="68" spans="1:13" x14ac:dyDescent="0.25">
      <c r="A68" s="66" t="s">
        <v>48</v>
      </c>
      <c r="B68" s="17" t="s">
        <v>93</v>
      </c>
      <c r="C68" s="1">
        <v>41875</v>
      </c>
      <c r="D68" s="66" t="s">
        <v>9</v>
      </c>
      <c r="E68" s="66">
        <v>20</v>
      </c>
      <c r="F68" s="66" t="s">
        <v>53</v>
      </c>
      <c r="G68" s="66" t="s">
        <v>54</v>
      </c>
      <c r="H68" s="4" t="s">
        <v>75</v>
      </c>
      <c r="I68" s="16" t="s">
        <v>53</v>
      </c>
      <c r="J68" s="17" t="s">
        <v>164</v>
      </c>
      <c r="K68" s="17" t="s">
        <v>75</v>
      </c>
    </row>
    <row r="69" spans="1:13" x14ac:dyDescent="0.25">
      <c r="A69" s="66" t="s">
        <v>11</v>
      </c>
      <c r="B69" s="17" t="s">
        <v>93</v>
      </c>
      <c r="C69" s="1">
        <v>41874</v>
      </c>
      <c r="D69" s="66" t="s">
        <v>9</v>
      </c>
      <c r="E69" s="66">
        <v>20</v>
      </c>
      <c r="F69" s="66" t="s">
        <v>53</v>
      </c>
      <c r="G69" s="66" t="s">
        <v>54</v>
      </c>
      <c r="H69" s="4" t="s">
        <v>75</v>
      </c>
      <c r="I69" s="16" t="s">
        <v>53</v>
      </c>
      <c r="J69" s="17" t="s">
        <v>164</v>
      </c>
      <c r="K69" s="17" t="s">
        <v>75</v>
      </c>
      <c r="L69" s="17" t="s">
        <v>111</v>
      </c>
    </row>
    <row r="70" spans="1:13" x14ac:dyDescent="0.25">
      <c r="A70" s="66" t="s">
        <v>48</v>
      </c>
      <c r="B70" s="17" t="s">
        <v>93</v>
      </c>
      <c r="C70" s="1">
        <v>41874</v>
      </c>
      <c r="D70" s="66" t="s">
        <v>9</v>
      </c>
      <c r="E70" s="66">
        <v>20</v>
      </c>
      <c r="F70" s="66" t="s">
        <v>53</v>
      </c>
      <c r="G70" s="66" t="s">
        <v>54</v>
      </c>
      <c r="H70" s="4" t="s">
        <v>75</v>
      </c>
      <c r="I70" s="16" t="s">
        <v>53</v>
      </c>
      <c r="J70" s="17" t="s">
        <v>164</v>
      </c>
      <c r="K70" s="17" t="s">
        <v>75</v>
      </c>
      <c r="L70" s="67" t="s">
        <v>111</v>
      </c>
    </row>
    <row r="71" spans="1:13" x14ac:dyDescent="0.25">
      <c r="A71" s="66" t="s">
        <v>8</v>
      </c>
      <c r="B71" s="17" t="s">
        <v>93</v>
      </c>
      <c r="C71" s="1">
        <v>41874</v>
      </c>
      <c r="D71" s="66" t="s">
        <v>9</v>
      </c>
      <c r="E71" s="66">
        <v>20</v>
      </c>
      <c r="F71" s="66" t="s">
        <v>53</v>
      </c>
      <c r="G71" s="66" t="s">
        <v>54</v>
      </c>
      <c r="H71" s="4" t="s">
        <v>75</v>
      </c>
      <c r="I71" s="16" t="s">
        <v>53</v>
      </c>
      <c r="J71" s="17" t="s">
        <v>164</v>
      </c>
      <c r="K71" s="17" t="s">
        <v>75</v>
      </c>
    </row>
    <row r="72" spans="1:13" x14ac:dyDescent="0.25">
      <c r="A72" s="66" t="s">
        <v>11</v>
      </c>
      <c r="B72" s="17" t="s">
        <v>93</v>
      </c>
      <c r="C72" s="1">
        <v>41873</v>
      </c>
      <c r="D72" s="66" t="s">
        <v>9</v>
      </c>
      <c r="E72" s="66">
        <v>20</v>
      </c>
      <c r="F72" s="66" t="s">
        <v>53</v>
      </c>
      <c r="G72" s="66" t="s">
        <v>54</v>
      </c>
      <c r="H72" s="4" t="s">
        <v>75</v>
      </c>
      <c r="I72" s="16" t="s">
        <v>53</v>
      </c>
      <c r="J72" s="17" t="s">
        <v>164</v>
      </c>
      <c r="K72" s="17" t="s">
        <v>75</v>
      </c>
    </row>
    <row r="73" spans="1:13" x14ac:dyDescent="0.25">
      <c r="A73" s="66" t="s">
        <v>48</v>
      </c>
      <c r="B73" s="17" t="s">
        <v>93</v>
      </c>
      <c r="C73" s="1">
        <v>41873</v>
      </c>
      <c r="D73" s="66" t="s">
        <v>9</v>
      </c>
      <c r="E73" s="66">
        <v>20</v>
      </c>
      <c r="F73" s="66" t="s">
        <v>53</v>
      </c>
      <c r="G73" s="66" t="s">
        <v>54</v>
      </c>
      <c r="H73" s="4" t="s">
        <v>75</v>
      </c>
      <c r="I73" s="16" t="s">
        <v>53</v>
      </c>
      <c r="J73" s="17" t="s">
        <v>164</v>
      </c>
      <c r="K73" s="17" t="s">
        <v>75</v>
      </c>
    </row>
    <row r="74" spans="1:13" x14ac:dyDescent="0.25">
      <c r="A74" s="66" t="s">
        <v>6</v>
      </c>
      <c r="B74" s="17" t="s">
        <v>91</v>
      </c>
      <c r="C74" s="1">
        <v>41869</v>
      </c>
      <c r="D74" s="66" t="s">
        <v>9</v>
      </c>
      <c r="E74" s="66">
        <v>20</v>
      </c>
      <c r="F74" s="17" t="s">
        <v>53</v>
      </c>
      <c r="G74" s="66" t="s">
        <v>54</v>
      </c>
      <c r="H74" s="21" t="s">
        <v>75</v>
      </c>
      <c r="I74" s="19" t="s">
        <v>83</v>
      </c>
      <c r="J74" s="17" t="s">
        <v>164</v>
      </c>
      <c r="K74" s="17" t="s">
        <v>75</v>
      </c>
    </row>
    <row r="75" spans="1:13" x14ac:dyDescent="0.25">
      <c r="A75" s="66" t="s">
        <v>42</v>
      </c>
      <c r="B75" s="17" t="s">
        <v>91</v>
      </c>
      <c r="C75" s="1">
        <v>41868</v>
      </c>
      <c r="D75" s="66" t="s">
        <v>9</v>
      </c>
      <c r="E75" s="66">
        <v>20</v>
      </c>
      <c r="F75" s="66" t="s">
        <v>53</v>
      </c>
      <c r="G75" s="66" t="s">
        <v>54</v>
      </c>
      <c r="H75" s="21" t="s">
        <v>75</v>
      </c>
      <c r="I75" s="16" t="s">
        <v>53</v>
      </c>
      <c r="J75" s="17" t="s">
        <v>164</v>
      </c>
      <c r="K75" s="17" t="s">
        <v>75</v>
      </c>
    </row>
    <row r="76" spans="1:13" x14ac:dyDescent="0.25">
      <c r="A76" s="17" t="s">
        <v>43</v>
      </c>
      <c r="B76" s="17" t="s">
        <v>91</v>
      </c>
      <c r="C76" s="18">
        <v>41867</v>
      </c>
      <c r="D76" s="17" t="s">
        <v>9</v>
      </c>
      <c r="E76" s="17">
        <v>20</v>
      </c>
      <c r="F76" s="17" t="s">
        <v>53</v>
      </c>
      <c r="G76" s="66" t="s">
        <v>54</v>
      </c>
      <c r="H76" s="21" t="s">
        <v>75</v>
      </c>
      <c r="I76" s="19" t="s">
        <v>83</v>
      </c>
      <c r="J76" s="17" t="s">
        <v>164</v>
      </c>
      <c r="K76" s="17" t="s">
        <v>75</v>
      </c>
      <c r="M76" s="66" t="s">
        <v>283</v>
      </c>
    </row>
    <row r="77" spans="1:13" x14ac:dyDescent="0.25">
      <c r="A77" s="66" t="s">
        <v>43</v>
      </c>
      <c r="B77" s="17" t="s">
        <v>91</v>
      </c>
      <c r="C77" s="1">
        <v>41866</v>
      </c>
      <c r="D77" s="66" t="s">
        <v>9</v>
      </c>
      <c r="E77" s="66">
        <v>20</v>
      </c>
      <c r="F77" s="17" t="s">
        <v>53</v>
      </c>
      <c r="G77" s="66" t="s">
        <v>54</v>
      </c>
      <c r="H77" s="21" t="s">
        <v>75</v>
      </c>
      <c r="I77" s="19" t="s">
        <v>83</v>
      </c>
      <c r="J77" s="17" t="s">
        <v>164</v>
      </c>
      <c r="K77" s="17" t="s">
        <v>75</v>
      </c>
      <c r="M77" s="66" t="s">
        <v>283</v>
      </c>
    </row>
    <row r="78" spans="1:13" x14ac:dyDescent="0.25">
      <c r="A78" s="66" t="s">
        <v>6</v>
      </c>
      <c r="B78" s="17" t="s">
        <v>91</v>
      </c>
      <c r="C78" s="1">
        <v>41866</v>
      </c>
      <c r="D78" s="66" t="s">
        <v>9</v>
      </c>
      <c r="E78" s="66">
        <v>20</v>
      </c>
      <c r="F78" s="17" t="s">
        <v>53</v>
      </c>
      <c r="G78" s="66" t="s">
        <v>54</v>
      </c>
      <c r="H78" s="21" t="s">
        <v>75</v>
      </c>
      <c r="I78" s="19" t="s">
        <v>83</v>
      </c>
      <c r="J78" s="17" t="s">
        <v>164</v>
      </c>
      <c r="K78" s="17" t="s">
        <v>75</v>
      </c>
      <c r="M78" s="66" t="s">
        <v>281</v>
      </c>
    </row>
    <row r="79" spans="1:13" x14ac:dyDescent="0.25">
      <c r="A79" s="66" t="s">
        <v>6</v>
      </c>
      <c r="B79" s="17" t="s">
        <v>91</v>
      </c>
      <c r="C79" s="1">
        <v>41865</v>
      </c>
      <c r="D79" s="66" t="s">
        <v>9</v>
      </c>
      <c r="E79" s="66">
        <v>20</v>
      </c>
      <c r="F79" s="17" t="s">
        <v>53</v>
      </c>
      <c r="G79" s="66" t="s">
        <v>54</v>
      </c>
      <c r="H79" s="21" t="s">
        <v>75</v>
      </c>
      <c r="I79" s="19" t="s">
        <v>83</v>
      </c>
      <c r="J79" s="17" t="s">
        <v>164</v>
      </c>
      <c r="K79" s="17" t="s">
        <v>75</v>
      </c>
      <c r="M79" s="66" t="s">
        <v>282</v>
      </c>
    </row>
    <row r="80" spans="1:13" x14ac:dyDescent="0.25">
      <c r="A80" s="17" t="s">
        <v>3</v>
      </c>
      <c r="B80" s="17" t="s">
        <v>91</v>
      </c>
      <c r="C80" s="18">
        <v>41864</v>
      </c>
      <c r="D80" s="17" t="s">
        <v>9</v>
      </c>
      <c r="E80" s="17">
        <v>20</v>
      </c>
      <c r="F80" s="66" t="s">
        <v>53</v>
      </c>
      <c r="G80" s="17" t="s">
        <v>54</v>
      </c>
      <c r="H80" s="21" t="s">
        <v>75</v>
      </c>
      <c r="I80" s="20" t="s">
        <v>47</v>
      </c>
      <c r="J80" s="17" t="s">
        <v>164</v>
      </c>
      <c r="K80" s="17" t="s">
        <v>75</v>
      </c>
    </row>
    <row r="81" spans="4:9" x14ac:dyDescent="0.25">
      <c r="D81" s="17"/>
      <c r="E81" s="4"/>
      <c r="F81" s="17"/>
      <c r="I81" s="16"/>
    </row>
  </sheetData>
  <autoFilter ref="A1:M80">
    <sortState ref="A2:M80">
      <sortCondition descending="1" ref="C1:C6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8"/>
  <sheetViews>
    <sheetView workbookViewId="0">
      <selection activeCell="C3" sqref="C3"/>
    </sheetView>
  </sheetViews>
  <sheetFormatPr defaultRowHeight="14.25" customHeight="1" x14ac:dyDescent="0.25"/>
  <cols>
    <col min="1" max="1" width="7.5703125" bestFit="1" customWidth="1"/>
    <col min="2" max="2" width="8" bestFit="1" customWidth="1"/>
    <col min="3" max="3" width="10.7109375" bestFit="1" customWidth="1"/>
    <col min="4" max="4" width="14.28515625" bestFit="1" customWidth="1"/>
    <col min="5" max="5" width="7.140625" bestFit="1" customWidth="1"/>
    <col min="6" max="6" width="12.42578125" bestFit="1" customWidth="1"/>
    <col min="7" max="7" width="11.28515625" bestFit="1" customWidth="1"/>
    <col min="8" max="8" width="10" bestFit="1" customWidth="1"/>
    <col min="9" max="9" width="10.5703125" bestFit="1" customWidth="1"/>
    <col min="10" max="10" width="15.7109375" bestFit="1" customWidth="1"/>
    <col min="11" max="11" width="11.5703125" bestFit="1" customWidth="1"/>
    <col min="12" max="12" width="24.42578125" customWidth="1"/>
  </cols>
  <sheetData>
    <row r="1" spans="1:12" ht="14.25" customHeight="1" x14ac:dyDescent="0.25">
      <c r="A1" t="s">
        <v>0</v>
      </c>
      <c r="B1" t="s">
        <v>109</v>
      </c>
      <c r="C1" t="s">
        <v>2</v>
      </c>
      <c r="D1" t="s">
        <v>1</v>
      </c>
      <c r="E1" t="s">
        <v>57</v>
      </c>
      <c r="F1" t="s">
        <v>5</v>
      </c>
      <c r="G1" t="s">
        <v>110</v>
      </c>
      <c r="H1" t="s">
        <v>53</v>
      </c>
      <c r="I1" t="s">
        <v>119</v>
      </c>
      <c r="J1" t="s">
        <v>63</v>
      </c>
      <c r="K1" t="s">
        <v>64</v>
      </c>
      <c r="L1" s="16" t="s">
        <v>44</v>
      </c>
    </row>
    <row r="2" spans="1:12" ht="14.25" customHeight="1" x14ac:dyDescent="0.25">
      <c r="A2" s="17" t="s">
        <v>88</v>
      </c>
      <c r="B2" s="17" t="s">
        <v>93</v>
      </c>
      <c r="C2" s="18">
        <v>41942</v>
      </c>
      <c r="D2" s="17" t="s">
        <v>9</v>
      </c>
      <c r="E2" s="17">
        <v>25</v>
      </c>
      <c r="F2" s="17"/>
      <c r="G2" s="17" t="s">
        <v>53</v>
      </c>
      <c r="H2" s="17"/>
      <c r="I2" s="17"/>
      <c r="J2" s="24" t="s">
        <v>99</v>
      </c>
      <c r="K2" s="17"/>
      <c r="L2" s="19" t="s">
        <v>83</v>
      </c>
    </row>
    <row r="3" spans="1:12" ht="14.25" customHeight="1" x14ac:dyDescent="0.25">
      <c r="A3" s="21" t="s">
        <v>88</v>
      </c>
      <c r="B3" s="23" t="s">
        <v>93</v>
      </c>
      <c r="C3" s="25">
        <v>41988</v>
      </c>
      <c r="D3" s="24" t="s">
        <v>9</v>
      </c>
      <c r="E3" s="24">
        <v>25</v>
      </c>
      <c r="F3" s="24"/>
      <c r="G3" s="17" t="s">
        <v>53</v>
      </c>
      <c r="H3" s="24"/>
      <c r="I3" s="24"/>
      <c r="J3" s="24" t="s">
        <v>99</v>
      </c>
      <c r="K3" s="24"/>
      <c r="L3" s="26" t="s">
        <v>83</v>
      </c>
    </row>
    <row r="4" spans="1:12" ht="14.25" customHeight="1" x14ac:dyDescent="0.25">
      <c r="A4" s="21" t="s">
        <v>90</v>
      </c>
      <c r="B4" s="21" t="s">
        <v>91</v>
      </c>
      <c r="C4" s="22">
        <v>41950</v>
      </c>
      <c r="D4" s="21" t="s">
        <v>96</v>
      </c>
      <c r="E4" s="21" t="s">
        <v>97</v>
      </c>
      <c r="F4" s="21"/>
      <c r="G4" s="21" t="s">
        <v>97</v>
      </c>
      <c r="H4" s="21"/>
      <c r="I4" s="21"/>
      <c r="J4" s="21" t="s">
        <v>102</v>
      </c>
      <c r="K4" s="21" t="s">
        <v>97</v>
      </c>
      <c r="L4" s="20" t="s">
        <v>104</v>
      </c>
    </row>
    <row r="5" spans="1:12" ht="14.25" customHeight="1" x14ac:dyDescent="0.25">
      <c r="A5" t="s">
        <v>49</v>
      </c>
      <c r="B5" s="17" t="s">
        <v>92</v>
      </c>
      <c r="C5" s="1">
        <v>41887</v>
      </c>
      <c r="D5" t="s">
        <v>9</v>
      </c>
      <c r="E5">
        <v>25</v>
      </c>
      <c r="F5">
        <v>13</v>
      </c>
      <c r="G5" t="s">
        <v>53</v>
      </c>
      <c r="J5" t="s">
        <v>79</v>
      </c>
      <c r="K5" t="s">
        <v>75</v>
      </c>
      <c r="L5" s="16" t="s">
        <v>56</v>
      </c>
    </row>
    <row r="6" spans="1:12" ht="14.25" customHeight="1" x14ac:dyDescent="0.25">
      <c r="A6" t="s">
        <v>49</v>
      </c>
      <c r="B6" s="17" t="s">
        <v>92</v>
      </c>
      <c r="C6" s="1">
        <v>41888</v>
      </c>
      <c r="D6" t="s">
        <v>9</v>
      </c>
      <c r="E6">
        <v>25</v>
      </c>
      <c r="F6">
        <v>22</v>
      </c>
      <c r="G6" t="s">
        <v>53</v>
      </c>
      <c r="J6" t="s">
        <v>79</v>
      </c>
      <c r="K6" t="s">
        <v>75</v>
      </c>
      <c r="L6" s="16" t="s">
        <v>69</v>
      </c>
    </row>
    <row r="7" spans="1:12" ht="14.25" customHeight="1" x14ac:dyDescent="0.25">
      <c r="A7" t="s">
        <v>49</v>
      </c>
      <c r="B7" s="17" t="s">
        <v>92</v>
      </c>
      <c r="C7" s="1">
        <v>41894</v>
      </c>
      <c r="D7" t="s">
        <v>9</v>
      </c>
      <c r="E7">
        <v>25</v>
      </c>
      <c r="F7">
        <v>30</v>
      </c>
      <c r="J7" t="s">
        <v>99</v>
      </c>
      <c r="L7" s="16" t="s">
        <v>58</v>
      </c>
    </row>
    <row r="8" spans="1:12" ht="14.25" customHeight="1" x14ac:dyDescent="0.25">
      <c r="A8" t="s">
        <v>49</v>
      </c>
      <c r="B8" s="17" t="s">
        <v>92</v>
      </c>
      <c r="C8" s="1">
        <v>41897</v>
      </c>
      <c r="D8" t="s">
        <v>9</v>
      </c>
      <c r="E8">
        <v>25</v>
      </c>
      <c r="F8">
        <v>12</v>
      </c>
      <c r="J8" t="s">
        <v>99</v>
      </c>
      <c r="L8" s="16" t="s">
        <v>59</v>
      </c>
    </row>
    <row r="9" spans="1:12" ht="14.25" customHeight="1" x14ac:dyDescent="0.25">
      <c r="A9" t="s">
        <v>49</v>
      </c>
      <c r="B9" s="17" t="s">
        <v>92</v>
      </c>
      <c r="C9" s="1">
        <v>41892</v>
      </c>
      <c r="D9" t="s">
        <v>9</v>
      </c>
      <c r="E9">
        <v>25</v>
      </c>
      <c r="F9">
        <v>20</v>
      </c>
      <c r="J9" t="s">
        <v>99</v>
      </c>
      <c r="L9" s="16" t="s">
        <v>55</v>
      </c>
    </row>
    <row r="10" spans="1:12" ht="14.25" customHeight="1" x14ac:dyDescent="0.25">
      <c r="A10" t="s">
        <v>50</v>
      </c>
      <c r="B10" s="17" t="s">
        <v>92</v>
      </c>
      <c r="C10" s="1">
        <v>41888</v>
      </c>
      <c r="D10" t="s">
        <v>9</v>
      </c>
      <c r="E10">
        <v>25</v>
      </c>
      <c r="F10">
        <v>22</v>
      </c>
      <c r="G10" t="s">
        <v>53</v>
      </c>
      <c r="J10" t="s">
        <v>79</v>
      </c>
      <c r="K10" t="s">
        <v>75</v>
      </c>
      <c r="L10" s="16" t="s">
        <v>70</v>
      </c>
    </row>
    <row r="11" spans="1:12" ht="14.25" customHeight="1" x14ac:dyDescent="0.25">
      <c r="A11" t="s">
        <v>50</v>
      </c>
      <c r="B11" s="17" t="s">
        <v>92</v>
      </c>
      <c r="C11" s="1">
        <v>41890</v>
      </c>
      <c r="D11" t="s">
        <v>9</v>
      </c>
      <c r="E11">
        <v>25</v>
      </c>
      <c r="F11">
        <v>57</v>
      </c>
      <c r="G11" t="s">
        <v>53</v>
      </c>
      <c r="J11" t="s">
        <v>79</v>
      </c>
      <c r="K11" t="s">
        <v>75</v>
      </c>
      <c r="L11" s="16" t="s">
        <v>76</v>
      </c>
    </row>
    <row r="12" spans="1:12" ht="14.25" customHeight="1" x14ac:dyDescent="0.25">
      <c r="A12" t="s">
        <v>50</v>
      </c>
      <c r="B12" s="17" t="s">
        <v>92</v>
      </c>
      <c r="C12" s="1">
        <v>41894</v>
      </c>
      <c r="D12" t="s">
        <v>9</v>
      </c>
      <c r="E12">
        <v>25</v>
      </c>
      <c r="F12">
        <v>76</v>
      </c>
      <c r="J12" t="s">
        <v>99</v>
      </c>
      <c r="L12" s="16" t="s">
        <v>73</v>
      </c>
    </row>
    <row r="13" spans="1:12" ht="14.25" customHeight="1" x14ac:dyDescent="0.25">
      <c r="A13" t="s">
        <v>11</v>
      </c>
      <c r="B13" s="17" t="s">
        <v>93</v>
      </c>
      <c r="C13" s="1">
        <v>41934</v>
      </c>
      <c r="D13" t="s">
        <v>9</v>
      </c>
      <c r="E13">
        <v>25</v>
      </c>
      <c r="F13">
        <v>23</v>
      </c>
      <c r="G13" t="s">
        <v>53</v>
      </c>
      <c r="J13" t="s">
        <v>79</v>
      </c>
      <c r="L13" s="16" t="s">
        <v>83</v>
      </c>
    </row>
    <row r="14" spans="1:12" ht="14.25" customHeight="1" x14ac:dyDescent="0.25">
      <c r="A14" s="17" t="s">
        <v>11</v>
      </c>
      <c r="B14" s="17" t="s">
        <v>93</v>
      </c>
      <c r="C14" s="18">
        <v>41944</v>
      </c>
      <c r="D14" s="17" t="s">
        <v>9</v>
      </c>
      <c r="E14" s="17">
        <v>25</v>
      </c>
      <c r="F14" s="17"/>
      <c r="G14" s="17" t="s">
        <v>53</v>
      </c>
      <c r="H14" s="17"/>
      <c r="I14" s="17"/>
      <c r="J14" s="17" t="s">
        <v>79</v>
      </c>
      <c r="K14" s="17" t="s">
        <v>112</v>
      </c>
      <c r="L14" s="19" t="s">
        <v>83</v>
      </c>
    </row>
    <row r="15" spans="1:12" ht="14.25" customHeight="1" x14ac:dyDescent="0.25">
      <c r="A15" s="24" t="s">
        <v>11</v>
      </c>
      <c r="B15" s="23" t="s">
        <v>93</v>
      </c>
      <c r="C15" s="25">
        <v>41988</v>
      </c>
      <c r="D15" s="24" t="s">
        <v>9</v>
      </c>
      <c r="E15" s="24">
        <v>25</v>
      </c>
      <c r="F15" s="24"/>
      <c r="G15" s="24"/>
      <c r="H15" s="24"/>
      <c r="I15" s="24"/>
      <c r="J15" s="24" t="s">
        <v>99</v>
      </c>
      <c r="K15" s="24"/>
      <c r="L15" s="26" t="s">
        <v>83</v>
      </c>
    </row>
    <row r="16" spans="1:12" ht="14.25" customHeight="1" x14ac:dyDescent="0.25">
      <c r="A16" s="17" t="s">
        <v>48</v>
      </c>
      <c r="B16" s="17" t="s">
        <v>93</v>
      </c>
      <c r="C16" s="18">
        <v>41942</v>
      </c>
      <c r="D16" s="17" t="s">
        <v>9</v>
      </c>
      <c r="E16" s="17">
        <v>25</v>
      </c>
      <c r="F16" s="17"/>
      <c r="G16" s="17" t="s">
        <v>53</v>
      </c>
      <c r="H16" s="17"/>
      <c r="I16" s="17"/>
      <c r="J16" s="17" t="s">
        <v>79</v>
      </c>
      <c r="K16" s="17"/>
      <c r="L16" s="19" t="s">
        <v>83</v>
      </c>
    </row>
    <row r="17" spans="1:12" ht="14.25" customHeight="1" x14ac:dyDescent="0.25">
      <c r="A17" t="s">
        <v>48</v>
      </c>
      <c r="B17" s="17" t="s">
        <v>93</v>
      </c>
      <c r="C17" s="1">
        <v>41944</v>
      </c>
      <c r="D17" t="s">
        <v>9</v>
      </c>
      <c r="E17">
        <v>25</v>
      </c>
      <c r="G17" t="s">
        <v>53</v>
      </c>
      <c r="J17" t="s">
        <v>79</v>
      </c>
      <c r="K17" t="s">
        <v>112</v>
      </c>
      <c r="L17" s="16" t="s">
        <v>83</v>
      </c>
    </row>
    <row r="18" spans="1:12" ht="14.25" customHeight="1" x14ac:dyDescent="0.25">
      <c r="A18" s="21" t="s">
        <v>48</v>
      </c>
      <c r="B18" s="23" t="s">
        <v>93</v>
      </c>
      <c r="C18" s="25">
        <v>41988</v>
      </c>
      <c r="D18" s="24" t="s">
        <v>9</v>
      </c>
      <c r="E18" s="24">
        <v>25</v>
      </c>
      <c r="F18" s="24"/>
      <c r="G18" s="24"/>
      <c r="H18" s="24"/>
      <c r="I18" s="24"/>
      <c r="J18" s="24" t="s">
        <v>99</v>
      </c>
      <c r="K18" s="24"/>
      <c r="L18" s="26" t="s">
        <v>83</v>
      </c>
    </row>
    <row r="19" spans="1:12" ht="14.25" customHeight="1" x14ac:dyDescent="0.25">
      <c r="A19" s="21" t="s">
        <v>42</v>
      </c>
      <c r="B19" s="21" t="s">
        <v>91</v>
      </c>
      <c r="C19" s="22">
        <v>41948</v>
      </c>
      <c r="D19" s="21" t="s">
        <v>9</v>
      </c>
      <c r="E19" s="21">
        <v>25</v>
      </c>
      <c r="F19" s="21"/>
      <c r="G19" s="21"/>
      <c r="H19" s="21"/>
      <c r="I19" s="21"/>
      <c r="J19" s="21" t="s">
        <v>79</v>
      </c>
      <c r="K19" s="21"/>
      <c r="L19" s="20" t="s">
        <v>83</v>
      </c>
    </row>
    <row r="20" spans="1:12" ht="14.25" customHeight="1" x14ac:dyDescent="0.25">
      <c r="A20" t="s">
        <v>95</v>
      </c>
      <c r="B20" s="17" t="s">
        <v>93</v>
      </c>
      <c r="C20" s="1">
        <v>41942</v>
      </c>
      <c r="D20" t="s">
        <v>96</v>
      </c>
      <c r="E20" t="s">
        <v>97</v>
      </c>
      <c r="F20">
        <v>5</v>
      </c>
      <c r="G20" t="s">
        <v>53</v>
      </c>
      <c r="J20" t="s">
        <v>60</v>
      </c>
      <c r="L20" s="16" t="s">
        <v>83</v>
      </c>
    </row>
    <row r="21" spans="1:12" ht="14.25" customHeight="1" x14ac:dyDescent="0.25">
      <c r="A21" s="4" t="s">
        <v>95</v>
      </c>
      <c r="B21" s="21" t="s">
        <v>93</v>
      </c>
      <c r="C21" s="5">
        <v>41989</v>
      </c>
      <c r="D21" s="4" t="s">
        <v>9</v>
      </c>
      <c r="E21" s="4">
        <v>25</v>
      </c>
      <c r="F21" s="4"/>
      <c r="G21" s="4"/>
      <c r="H21" s="4"/>
      <c r="I21" s="4"/>
      <c r="J21" s="4" t="s">
        <v>101</v>
      </c>
      <c r="K21" s="4"/>
      <c r="L21" s="27" t="s">
        <v>83</v>
      </c>
    </row>
    <row r="22" spans="1:12" ht="14.25" customHeight="1" x14ac:dyDescent="0.25">
      <c r="A22" s="21" t="s">
        <v>94</v>
      </c>
      <c r="B22" s="21" t="s">
        <v>91</v>
      </c>
      <c r="C22" s="22">
        <v>41950</v>
      </c>
      <c r="D22" s="21" t="s">
        <v>96</v>
      </c>
      <c r="E22" s="21" t="s">
        <v>97</v>
      </c>
      <c r="F22" s="21"/>
      <c r="G22" s="21" t="s">
        <v>97</v>
      </c>
      <c r="H22" s="21"/>
      <c r="I22" s="21"/>
      <c r="J22" s="21" t="s">
        <v>102</v>
      </c>
      <c r="K22" s="21" t="s">
        <v>97</v>
      </c>
      <c r="L22" s="20" t="s">
        <v>104</v>
      </c>
    </row>
    <row r="23" spans="1:12" ht="14.25" customHeight="1" x14ac:dyDescent="0.25">
      <c r="A23" t="s">
        <v>8</v>
      </c>
      <c r="B23" s="17" t="s">
        <v>93</v>
      </c>
      <c r="C23" s="1">
        <v>41934</v>
      </c>
      <c r="D23" t="s">
        <v>9</v>
      </c>
      <c r="E23">
        <v>25</v>
      </c>
      <c r="F23">
        <v>24</v>
      </c>
      <c r="G23" t="s">
        <v>53</v>
      </c>
      <c r="J23" t="s">
        <v>79</v>
      </c>
      <c r="L23" s="16" t="s">
        <v>83</v>
      </c>
    </row>
    <row r="24" spans="1:12" ht="14.25" customHeight="1" x14ac:dyDescent="0.25">
      <c r="A24" t="s">
        <v>8</v>
      </c>
      <c r="B24" s="17" t="s">
        <v>93</v>
      </c>
      <c r="C24" s="1">
        <v>41941</v>
      </c>
      <c r="D24" t="s">
        <v>9</v>
      </c>
      <c r="E24">
        <v>25</v>
      </c>
      <c r="F24">
        <v>26</v>
      </c>
      <c r="G24" t="s">
        <v>53</v>
      </c>
      <c r="J24" t="s">
        <v>79</v>
      </c>
      <c r="K24" t="s">
        <v>112</v>
      </c>
      <c r="L24" s="16" t="s">
        <v>83</v>
      </c>
    </row>
    <row r="25" spans="1:12" ht="14.25" customHeight="1" x14ac:dyDescent="0.25">
      <c r="A25" s="4" t="s">
        <v>122</v>
      </c>
      <c r="B25" s="21" t="s">
        <v>93</v>
      </c>
      <c r="C25" s="5">
        <v>41989</v>
      </c>
      <c r="D25" s="4" t="s">
        <v>9</v>
      </c>
      <c r="E25" s="21" t="s">
        <v>97</v>
      </c>
      <c r="F25" s="21"/>
      <c r="G25" s="21" t="s">
        <v>97</v>
      </c>
      <c r="H25" s="4"/>
      <c r="I25" s="4"/>
      <c r="J25" s="4" t="s">
        <v>101</v>
      </c>
      <c r="K25" s="4"/>
      <c r="L25" s="27" t="s">
        <v>83</v>
      </c>
    </row>
    <row r="26" spans="1:12" ht="14.25" customHeight="1" x14ac:dyDescent="0.25">
      <c r="A26" t="s">
        <v>51</v>
      </c>
      <c r="B26" s="17" t="s">
        <v>92</v>
      </c>
      <c r="C26" s="1">
        <v>41894</v>
      </c>
      <c r="D26" t="s">
        <v>9</v>
      </c>
      <c r="E26">
        <v>25</v>
      </c>
      <c r="F26">
        <v>76</v>
      </c>
      <c r="J26" t="s">
        <v>99</v>
      </c>
      <c r="L26" s="16" t="s">
        <v>73</v>
      </c>
    </row>
    <row r="27" spans="1:12" ht="14.25" customHeight="1" x14ac:dyDescent="0.25">
      <c r="A27" s="21" t="s">
        <v>7</v>
      </c>
      <c r="B27" s="21" t="s">
        <v>91</v>
      </c>
      <c r="C27" s="22">
        <v>41950</v>
      </c>
      <c r="D27" s="21" t="s">
        <v>96</v>
      </c>
      <c r="E27" s="21" t="s">
        <v>97</v>
      </c>
      <c r="F27" s="21"/>
      <c r="G27" s="21" t="s">
        <v>97</v>
      </c>
      <c r="H27" s="21"/>
      <c r="I27" s="21"/>
      <c r="J27" s="21" t="s">
        <v>102</v>
      </c>
      <c r="K27" s="21" t="s">
        <v>97</v>
      </c>
      <c r="L27" s="20" t="s">
        <v>104</v>
      </c>
    </row>
    <row r="28" spans="1:12" ht="14.25" customHeight="1" x14ac:dyDescent="0.25">
      <c r="C28" s="1"/>
      <c r="L28" s="16"/>
    </row>
  </sheetData>
  <autoFilter ref="A1:L27">
    <sortState ref="A2:L27">
      <sortCondition ref="A1:A27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9"/>
  <sheetViews>
    <sheetView workbookViewId="0">
      <selection activeCell="K14" sqref="K14:Q19"/>
    </sheetView>
  </sheetViews>
  <sheetFormatPr defaultRowHeight="15" x14ac:dyDescent="0.25"/>
  <cols>
    <col min="1" max="1" width="15.140625" bestFit="1" customWidth="1"/>
    <col min="5" max="5" width="10.7109375" bestFit="1" customWidth="1"/>
    <col min="6" max="6" width="10.7109375" customWidth="1"/>
    <col min="11" max="11" width="10.7109375" bestFit="1" customWidth="1"/>
  </cols>
  <sheetData>
    <row r="1" spans="1:17" x14ac:dyDescent="0.25">
      <c r="B1" t="s">
        <v>88</v>
      </c>
      <c r="C1" t="s">
        <v>90</v>
      </c>
      <c r="D1" t="s">
        <v>49</v>
      </c>
      <c r="E1" t="s">
        <v>11</v>
      </c>
      <c r="F1" t="s">
        <v>50</v>
      </c>
      <c r="G1" t="s">
        <v>48</v>
      </c>
      <c r="H1" t="s">
        <v>42</v>
      </c>
      <c r="I1" t="s">
        <v>95</v>
      </c>
      <c r="J1" t="s">
        <v>94</v>
      </c>
      <c r="K1" t="s">
        <v>8</v>
      </c>
      <c r="L1" t="s">
        <v>51</v>
      </c>
      <c r="M1" t="s">
        <v>7</v>
      </c>
    </row>
    <row r="2" spans="1:17" x14ac:dyDescent="0.25">
      <c r="B2" t="s">
        <v>159</v>
      </c>
      <c r="C2" t="s">
        <v>159</v>
      </c>
      <c r="D2" t="s">
        <v>159</v>
      </c>
      <c r="E2" t="s">
        <v>159</v>
      </c>
      <c r="F2" t="s">
        <v>160</v>
      </c>
      <c r="G2" t="s">
        <v>159</v>
      </c>
      <c r="H2" t="s">
        <v>160</v>
      </c>
      <c r="I2" t="s">
        <v>159</v>
      </c>
      <c r="J2" t="s">
        <v>159</v>
      </c>
      <c r="K2" t="s">
        <v>159</v>
      </c>
      <c r="L2" t="s">
        <v>160</v>
      </c>
      <c r="M2" t="s">
        <v>159</v>
      </c>
    </row>
    <row r="3" spans="1:17" x14ac:dyDescent="0.25">
      <c r="A3" t="s">
        <v>155</v>
      </c>
      <c r="B3">
        <v>2</v>
      </c>
      <c r="C3">
        <v>3</v>
      </c>
      <c r="D3">
        <v>5</v>
      </c>
      <c r="E3">
        <v>4</v>
      </c>
      <c r="F3">
        <v>3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3</v>
      </c>
    </row>
    <row r="4" spans="1:17" x14ac:dyDescent="0.25">
      <c r="A4" t="s">
        <v>156</v>
      </c>
      <c r="B4">
        <v>2</v>
      </c>
      <c r="C4">
        <v>0</v>
      </c>
      <c r="D4">
        <v>5</v>
      </c>
      <c r="E4">
        <v>4</v>
      </c>
      <c r="F4">
        <v>3</v>
      </c>
      <c r="G4">
        <v>3</v>
      </c>
      <c r="H4">
        <v>2</v>
      </c>
      <c r="I4">
        <v>1</v>
      </c>
      <c r="J4">
        <v>0</v>
      </c>
      <c r="K4">
        <v>3</v>
      </c>
      <c r="L4">
        <v>2</v>
      </c>
      <c r="M4">
        <v>0</v>
      </c>
    </row>
    <row r="6" spans="1:17" x14ac:dyDescent="0.25">
      <c r="A6" t="s">
        <v>158</v>
      </c>
      <c r="D6">
        <v>3</v>
      </c>
      <c r="F6">
        <v>1</v>
      </c>
    </row>
    <row r="7" spans="1:17" x14ac:dyDescent="0.25">
      <c r="A7" t="s">
        <v>180</v>
      </c>
      <c r="B7">
        <v>1</v>
      </c>
      <c r="C7">
        <v>3</v>
      </c>
      <c r="D7">
        <v>1</v>
      </c>
      <c r="E7" s="3">
        <v>2</v>
      </c>
      <c r="F7" s="3">
        <v>1</v>
      </c>
      <c r="G7">
        <v>1</v>
      </c>
      <c r="H7" s="3"/>
      <c r="I7" s="3"/>
      <c r="J7">
        <v>3</v>
      </c>
      <c r="K7" s="3"/>
      <c r="L7" s="3">
        <v>1</v>
      </c>
      <c r="M7">
        <v>3</v>
      </c>
    </row>
    <row r="8" spans="1:17" x14ac:dyDescent="0.25">
      <c r="A8" t="s">
        <v>157</v>
      </c>
      <c r="B8">
        <v>1</v>
      </c>
      <c r="D8" s="3">
        <v>1</v>
      </c>
      <c r="E8">
        <v>1</v>
      </c>
      <c r="F8" s="3">
        <v>1</v>
      </c>
      <c r="G8">
        <v>1</v>
      </c>
      <c r="H8" s="3">
        <v>2</v>
      </c>
      <c r="I8">
        <v>1</v>
      </c>
      <c r="J8" s="3"/>
      <c r="K8" s="3">
        <v>2</v>
      </c>
      <c r="L8" s="3">
        <v>1</v>
      </c>
    </row>
    <row r="9" spans="1:17" x14ac:dyDescent="0.25">
      <c r="A9" t="s">
        <v>161</v>
      </c>
      <c r="E9" s="3">
        <v>1</v>
      </c>
      <c r="F9" s="3"/>
      <c r="G9" s="3">
        <v>1</v>
      </c>
      <c r="H9" s="3"/>
      <c r="I9" s="3">
        <v>1</v>
      </c>
      <c r="J9" s="3"/>
      <c r="K9" s="3">
        <v>1</v>
      </c>
      <c r="L9" s="3"/>
    </row>
    <row r="10" spans="1:17" x14ac:dyDescent="0.25">
      <c r="E10" s="3"/>
      <c r="G10" s="3"/>
      <c r="I10" s="3"/>
      <c r="J10" s="3"/>
      <c r="K10" s="3"/>
      <c r="L10" s="3"/>
    </row>
    <row r="13" spans="1:17" x14ac:dyDescent="0.25">
      <c r="C13" s="75" t="s">
        <v>297</v>
      </c>
    </row>
    <row r="14" spans="1:17" x14ac:dyDescent="0.25">
      <c r="C14" s="75" t="s">
        <v>298</v>
      </c>
      <c r="K14">
        <v>97</v>
      </c>
      <c r="L14">
        <v>12</v>
      </c>
      <c r="M14">
        <v>1</v>
      </c>
      <c r="N14">
        <v>13</v>
      </c>
      <c r="O14">
        <v>17</v>
      </c>
      <c r="P14">
        <v>16</v>
      </c>
      <c r="Q14" s="76">
        <f>K14/SUM(K14:P14)</f>
        <v>0.62179487179487181</v>
      </c>
    </row>
    <row r="15" spans="1:17" x14ac:dyDescent="0.25">
      <c r="C15" s="75" t="s">
        <v>299</v>
      </c>
      <c r="K15">
        <v>35</v>
      </c>
      <c r="L15">
        <v>147</v>
      </c>
      <c r="M15">
        <v>4</v>
      </c>
      <c r="N15">
        <v>6</v>
      </c>
      <c r="O15">
        <v>4</v>
      </c>
      <c r="P15">
        <v>19</v>
      </c>
      <c r="Q15" s="76">
        <f>L15/SUM(K15:P15)</f>
        <v>0.68372093023255809</v>
      </c>
    </row>
    <row r="16" spans="1:17" x14ac:dyDescent="0.25">
      <c r="C16" s="75" t="s">
        <v>300</v>
      </c>
      <c r="K16">
        <v>13</v>
      </c>
      <c r="L16">
        <v>13</v>
      </c>
      <c r="M16">
        <v>140</v>
      </c>
      <c r="N16">
        <v>16</v>
      </c>
      <c r="O16">
        <v>4</v>
      </c>
      <c r="P16">
        <v>20</v>
      </c>
      <c r="Q16" s="76">
        <f>M16/SUM(K16:P16)</f>
        <v>0.67961165048543692</v>
      </c>
    </row>
    <row r="17" spans="3:17" x14ac:dyDescent="0.25">
      <c r="C17" s="75" t="s">
        <v>301</v>
      </c>
      <c r="K17">
        <v>30</v>
      </c>
      <c r="L17">
        <v>4</v>
      </c>
      <c r="M17">
        <v>42</v>
      </c>
      <c r="N17">
        <v>143</v>
      </c>
      <c r="O17">
        <v>10</v>
      </c>
      <c r="P17">
        <v>7</v>
      </c>
      <c r="Q17" s="76">
        <f>N17/SUM(K17:P17)</f>
        <v>0.60593220338983056</v>
      </c>
    </row>
    <row r="18" spans="3:17" x14ac:dyDescent="0.25">
      <c r="C18" s="75" t="s">
        <v>302</v>
      </c>
      <c r="K18">
        <v>16</v>
      </c>
      <c r="L18">
        <v>11</v>
      </c>
      <c r="M18">
        <v>7</v>
      </c>
      <c r="N18">
        <v>20</v>
      </c>
      <c r="O18">
        <v>159</v>
      </c>
      <c r="P18">
        <v>11</v>
      </c>
      <c r="Q18" s="76">
        <f>O18/SUM(K18:P18)</f>
        <v>0.7098214285714286</v>
      </c>
    </row>
    <row r="19" spans="3:17" x14ac:dyDescent="0.25">
      <c r="C19" s="75" t="s">
        <v>303</v>
      </c>
      <c r="K19">
        <v>9</v>
      </c>
      <c r="L19">
        <v>12</v>
      </c>
      <c r="M19">
        <v>2</v>
      </c>
      <c r="N19">
        <v>2</v>
      </c>
      <c r="O19">
        <v>6</v>
      </c>
      <c r="P19">
        <v>127</v>
      </c>
      <c r="Q19" s="76">
        <f>P19/SUM(K19:P19)</f>
        <v>0.80379746835443033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S289"/>
  <sheetViews>
    <sheetView zoomScaleNormal="100" workbookViewId="0">
      <pane ySplit="1" topLeftCell="A53" activePane="bottomLeft" state="frozen"/>
      <selection activeCell="C1" sqref="C1"/>
      <selection pane="bottomLeft" activeCell="L154" sqref="L154"/>
    </sheetView>
  </sheetViews>
  <sheetFormatPr defaultRowHeight="15" x14ac:dyDescent="0.25"/>
  <cols>
    <col min="3" max="3" width="11.5703125" bestFit="1" customWidth="1"/>
    <col min="4" max="4" width="11" customWidth="1"/>
    <col min="5" max="5" width="10.28515625" customWidth="1"/>
    <col min="6" max="11" width="12.85546875" customWidth="1"/>
    <col min="12" max="12" width="35.42578125" style="16" customWidth="1"/>
    <col min="13" max="13" width="14.7109375" bestFit="1" customWidth="1"/>
  </cols>
  <sheetData>
    <row r="1" spans="1:13" x14ac:dyDescent="0.25">
      <c r="A1" t="s">
        <v>0</v>
      </c>
      <c r="B1" t="s">
        <v>109</v>
      </c>
      <c r="C1" t="s">
        <v>2</v>
      </c>
      <c r="D1" t="s">
        <v>1</v>
      </c>
      <c r="E1" t="s">
        <v>57</v>
      </c>
      <c r="F1" t="s">
        <v>125</v>
      </c>
      <c r="G1" t="s">
        <v>53</v>
      </c>
      <c r="H1" t="s">
        <v>52</v>
      </c>
      <c r="I1" t="s">
        <v>119</v>
      </c>
      <c r="J1" t="s">
        <v>175</v>
      </c>
      <c r="K1" t="s">
        <v>170</v>
      </c>
      <c r="L1" s="16" t="s">
        <v>44</v>
      </c>
      <c r="M1" t="s">
        <v>174</v>
      </c>
    </row>
    <row r="2" spans="1:13" hidden="1" x14ac:dyDescent="0.25">
      <c r="A2" s="17" t="s">
        <v>88</v>
      </c>
      <c r="B2" s="17" t="s">
        <v>93</v>
      </c>
      <c r="C2" s="18">
        <v>41942</v>
      </c>
      <c r="D2" s="17" t="s">
        <v>9</v>
      </c>
      <c r="E2" s="17">
        <v>25</v>
      </c>
      <c r="F2" s="17" t="s">
        <v>53</v>
      </c>
      <c r="G2" s="17" t="s">
        <v>123</v>
      </c>
      <c r="H2" s="17"/>
      <c r="I2" s="17"/>
      <c r="J2" s="17"/>
      <c r="K2" s="17"/>
      <c r="L2" s="19" t="s">
        <v>83</v>
      </c>
      <c r="M2" s="17" t="s">
        <v>172</v>
      </c>
    </row>
    <row r="3" spans="1:13" hidden="1" x14ac:dyDescent="0.25">
      <c r="A3" s="17" t="s">
        <v>88</v>
      </c>
      <c r="B3" s="17" t="s">
        <v>93</v>
      </c>
      <c r="C3" s="25">
        <v>41988</v>
      </c>
      <c r="D3" s="17" t="s">
        <v>9</v>
      </c>
      <c r="E3" s="17">
        <v>25</v>
      </c>
      <c r="F3" s="17"/>
      <c r="G3" s="17" t="s">
        <v>123</v>
      </c>
      <c r="H3" s="17"/>
      <c r="I3" s="17"/>
      <c r="J3" s="17"/>
      <c r="K3" s="17"/>
      <c r="L3" s="19" t="s">
        <v>83</v>
      </c>
      <c r="M3" s="17"/>
    </row>
    <row r="4" spans="1:13" s="41" customFormat="1" hidden="1" x14ac:dyDescent="0.25">
      <c r="A4" s="17" t="s">
        <v>90</v>
      </c>
      <c r="B4" s="17" t="s">
        <v>91</v>
      </c>
      <c r="C4" s="1">
        <v>41705</v>
      </c>
      <c r="D4" s="17"/>
      <c r="E4" s="17"/>
      <c r="F4" s="17" t="s">
        <v>175</v>
      </c>
      <c r="G4" s="17"/>
      <c r="H4" s="17"/>
      <c r="I4" s="17" t="s">
        <v>124</v>
      </c>
      <c r="J4" s="17">
        <v>2</v>
      </c>
      <c r="K4" s="17" t="s">
        <v>172</v>
      </c>
      <c r="L4" s="19" t="s">
        <v>80</v>
      </c>
      <c r="M4" s="17"/>
    </row>
    <row r="5" spans="1:13" s="41" customFormat="1" hidden="1" x14ac:dyDescent="0.25">
      <c r="A5" s="17" t="s">
        <v>90</v>
      </c>
      <c r="B5" s="17" t="s">
        <v>91</v>
      </c>
      <c r="C5" s="55">
        <v>41709</v>
      </c>
      <c r="D5" s="17" t="s">
        <v>266</v>
      </c>
      <c r="E5" s="17" t="s">
        <v>266</v>
      </c>
      <c r="F5" s="17" t="s">
        <v>266</v>
      </c>
      <c r="G5" s="17" t="s">
        <v>266</v>
      </c>
      <c r="H5" s="17" t="s">
        <v>266</v>
      </c>
      <c r="I5" s="17" t="s">
        <v>266</v>
      </c>
      <c r="J5" s="17">
        <v>2</v>
      </c>
      <c r="K5" s="17" t="s">
        <v>172</v>
      </c>
      <c r="L5" s="19" t="s">
        <v>80</v>
      </c>
      <c r="M5" s="17"/>
    </row>
    <row r="6" spans="1:13" s="41" customFormat="1" hidden="1" x14ac:dyDescent="0.25">
      <c r="A6" s="17" t="s">
        <v>90</v>
      </c>
      <c r="B6" s="17" t="s">
        <v>91</v>
      </c>
      <c r="C6" s="55">
        <v>41710</v>
      </c>
      <c r="D6" s="17" t="s">
        <v>266</v>
      </c>
      <c r="E6" s="17" t="s">
        <v>266</v>
      </c>
      <c r="F6" s="17" t="s">
        <v>266</v>
      </c>
      <c r="G6" s="17" t="s">
        <v>266</v>
      </c>
      <c r="H6" s="17" t="s">
        <v>266</v>
      </c>
      <c r="I6" s="17" t="s">
        <v>266</v>
      </c>
      <c r="J6" s="17">
        <v>2</v>
      </c>
      <c r="K6" s="17" t="s">
        <v>172</v>
      </c>
      <c r="L6" s="19" t="s">
        <v>80</v>
      </c>
      <c r="M6" s="17"/>
    </row>
    <row r="7" spans="1:13" s="41" customFormat="1" hidden="1" x14ac:dyDescent="0.25">
      <c r="A7" s="17" t="s">
        <v>90</v>
      </c>
      <c r="B7" s="17" t="s">
        <v>91</v>
      </c>
      <c r="C7" s="18">
        <v>41712</v>
      </c>
      <c r="D7" s="17"/>
      <c r="E7" s="17"/>
      <c r="F7" s="17" t="s">
        <v>175</v>
      </c>
      <c r="G7" s="17"/>
      <c r="H7" s="17"/>
      <c r="I7" s="17" t="s">
        <v>124</v>
      </c>
      <c r="J7" s="17">
        <v>2</v>
      </c>
      <c r="K7" s="17" t="s">
        <v>172</v>
      </c>
      <c r="L7" s="19" t="s">
        <v>80</v>
      </c>
      <c r="M7" s="17"/>
    </row>
    <row r="8" spans="1:13" s="41" customFormat="1" hidden="1" x14ac:dyDescent="0.25">
      <c r="A8" s="17" t="s">
        <v>90</v>
      </c>
      <c r="B8" s="17" t="s">
        <v>91</v>
      </c>
      <c r="C8" s="1">
        <v>41713</v>
      </c>
      <c r="D8" s="17"/>
      <c r="E8" s="17"/>
      <c r="F8" s="17" t="s">
        <v>175</v>
      </c>
      <c r="G8" s="17"/>
      <c r="H8" s="17"/>
      <c r="I8" s="17" t="s">
        <v>124</v>
      </c>
      <c r="J8" s="17">
        <v>2</v>
      </c>
      <c r="K8" s="17" t="s">
        <v>172</v>
      </c>
      <c r="L8" s="19" t="s">
        <v>80</v>
      </c>
      <c r="M8" s="17"/>
    </row>
    <row r="9" spans="1:13" s="41" customFormat="1" hidden="1" x14ac:dyDescent="0.25">
      <c r="A9" s="17" t="s">
        <v>90</v>
      </c>
      <c r="B9" s="17" t="s">
        <v>91</v>
      </c>
      <c r="C9" s="1">
        <v>41717</v>
      </c>
      <c r="D9" s="17"/>
      <c r="E9" s="17"/>
      <c r="F9" s="17" t="s">
        <v>175</v>
      </c>
      <c r="G9" s="17"/>
      <c r="H9" s="17"/>
      <c r="I9" s="17" t="s">
        <v>124</v>
      </c>
      <c r="J9" s="17">
        <v>1</v>
      </c>
      <c r="K9" s="17" t="s">
        <v>172</v>
      </c>
      <c r="L9" s="19" t="s">
        <v>80</v>
      </c>
      <c r="M9" s="17"/>
    </row>
    <row r="10" spans="1:13" s="41" customFormat="1" hidden="1" x14ac:dyDescent="0.25">
      <c r="A10" s="17" t="s">
        <v>90</v>
      </c>
      <c r="B10" s="17" t="s">
        <v>91</v>
      </c>
      <c r="C10" s="1">
        <v>41719</v>
      </c>
      <c r="D10" s="17"/>
      <c r="E10" s="17"/>
      <c r="F10" s="17" t="s">
        <v>175</v>
      </c>
      <c r="G10" s="17"/>
      <c r="H10" s="17"/>
      <c r="I10" s="17" t="s">
        <v>266</v>
      </c>
      <c r="J10" s="17">
        <v>2</v>
      </c>
      <c r="K10" s="17" t="s">
        <v>172</v>
      </c>
      <c r="L10" s="19" t="s">
        <v>80</v>
      </c>
      <c r="M10" s="17" t="s">
        <v>112</v>
      </c>
    </row>
    <row r="11" spans="1:13" s="41" customFormat="1" hidden="1" x14ac:dyDescent="0.25">
      <c r="A11" s="17" t="s">
        <v>90</v>
      </c>
      <c r="B11" s="17" t="s">
        <v>91</v>
      </c>
      <c r="C11" s="55">
        <v>41720</v>
      </c>
      <c r="D11" s="17"/>
      <c r="E11" s="17"/>
      <c r="F11" s="17" t="s">
        <v>266</v>
      </c>
      <c r="G11" s="17"/>
      <c r="H11" s="17"/>
      <c r="I11" s="17" t="s">
        <v>124</v>
      </c>
      <c r="J11" s="17">
        <v>2</v>
      </c>
      <c r="K11" s="17" t="s">
        <v>172</v>
      </c>
      <c r="L11" s="19" t="s">
        <v>80</v>
      </c>
    </row>
    <row r="12" spans="1:13" s="41" customFormat="1" hidden="1" x14ac:dyDescent="0.25">
      <c r="A12" s="17" t="s">
        <v>90</v>
      </c>
      <c r="B12" s="17" t="s">
        <v>91</v>
      </c>
      <c r="C12" s="1">
        <v>41724</v>
      </c>
      <c r="D12" s="17"/>
      <c r="E12" s="17"/>
      <c r="F12" s="17" t="s">
        <v>175</v>
      </c>
      <c r="G12" s="17"/>
      <c r="H12" s="17"/>
      <c r="I12" s="17" t="s">
        <v>124</v>
      </c>
      <c r="J12" s="17">
        <v>2</v>
      </c>
      <c r="K12" s="17" t="s">
        <v>172</v>
      </c>
      <c r="L12" s="19" t="s">
        <v>80</v>
      </c>
      <c r="M12" s="17"/>
    </row>
    <row r="13" spans="1:13" s="41" customFormat="1" hidden="1" x14ac:dyDescent="0.25">
      <c r="A13" s="17" t="s">
        <v>90</v>
      </c>
      <c r="B13" s="17" t="s">
        <v>91</v>
      </c>
      <c r="C13" s="1">
        <v>41725</v>
      </c>
      <c r="D13" s="17"/>
      <c r="E13" s="17"/>
      <c r="F13" s="17" t="s">
        <v>175</v>
      </c>
      <c r="G13" s="17"/>
      <c r="H13" s="17"/>
      <c r="I13" s="17" t="s">
        <v>124</v>
      </c>
      <c r="J13" s="17">
        <v>2</v>
      </c>
      <c r="K13" s="17" t="s">
        <v>172</v>
      </c>
      <c r="L13" s="19" t="s">
        <v>80</v>
      </c>
      <c r="M13" s="17"/>
    </row>
    <row r="14" spans="1:13" s="41" customFormat="1" hidden="1" x14ac:dyDescent="0.25">
      <c r="A14" s="17" t="s">
        <v>90</v>
      </c>
      <c r="B14" s="17" t="s">
        <v>91</v>
      </c>
      <c r="C14" s="1">
        <v>41727</v>
      </c>
      <c r="D14" s="17"/>
      <c r="E14" s="17"/>
      <c r="F14" s="17" t="s">
        <v>175</v>
      </c>
      <c r="G14" s="17"/>
      <c r="H14" s="17"/>
      <c r="I14" s="17" t="s">
        <v>124</v>
      </c>
      <c r="J14" s="17">
        <v>1</v>
      </c>
      <c r="K14" s="17" t="s">
        <v>172</v>
      </c>
      <c r="L14" s="19" t="s">
        <v>80</v>
      </c>
      <c r="M14" s="17"/>
    </row>
    <row r="15" spans="1:13" s="41" customFormat="1" hidden="1" x14ac:dyDescent="0.25">
      <c r="A15" s="17" t="s">
        <v>90</v>
      </c>
      <c r="B15" s="17" t="s">
        <v>91</v>
      </c>
      <c r="C15" s="18">
        <v>41949</v>
      </c>
      <c r="D15" s="17"/>
      <c r="E15" s="17"/>
      <c r="F15" s="17" t="s">
        <v>175</v>
      </c>
      <c r="G15" s="17"/>
      <c r="H15" s="17"/>
      <c r="I15" s="17" t="s">
        <v>120</v>
      </c>
      <c r="J15" s="17">
        <v>2</v>
      </c>
      <c r="K15" s="17" t="s">
        <v>172</v>
      </c>
      <c r="L15" s="19" t="s">
        <v>80</v>
      </c>
      <c r="M15" s="17" t="s">
        <v>172</v>
      </c>
    </row>
    <row r="16" spans="1:13" hidden="1" x14ac:dyDescent="0.25">
      <c r="A16" s="17" t="s">
        <v>90</v>
      </c>
      <c r="B16" s="17" t="s">
        <v>91</v>
      </c>
      <c r="C16" s="18">
        <v>41950</v>
      </c>
      <c r="D16" s="17" t="s">
        <v>266</v>
      </c>
      <c r="E16" s="17" t="s">
        <v>266</v>
      </c>
      <c r="F16" s="17" t="s">
        <v>266</v>
      </c>
      <c r="G16" s="17" t="s">
        <v>266</v>
      </c>
      <c r="H16" s="17" t="s">
        <v>266</v>
      </c>
      <c r="I16" s="17" t="s">
        <v>266</v>
      </c>
      <c r="J16" s="17" t="s">
        <v>266</v>
      </c>
      <c r="K16" s="17" t="s">
        <v>266</v>
      </c>
      <c r="L16" s="19" t="s">
        <v>104</v>
      </c>
      <c r="M16" s="17" t="s">
        <v>171</v>
      </c>
    </row>
    <row r="17" spans="1:16" s="41" customFormat="1" hidden="1" x14ac:dyDescent="0.25">
      <c r="A17" s="17" t="s">
        <v>90</v>
      </c>
      <c r="B17" s="17" t="s">
        <v>91</v>
      </c>
      <c r="C17" s="18">
        <v>41955</v>
      </c>
      <c r="D17" s="17"/>
      <c r="E17" s="17"/>
      <c r="F17" s="17" t="s">
        <v>175</v>
      </c>
      <c r="G17" s="17"/>
      <c r="H17" s="17"/>
      <c r="I17" s="17" t="s">
        <v>112</v>
      </c>
      <c r="J17" s="17">
        <v>2</v>
      </c>
      <c r="K17" s="17" t="s">
        <v>266</v>
      </c>
      <c r="L17" s="19" t="s">
        <v>80</v>
      </c>
      <c r="M17" s="17" t="s">
        <v>112</v>
      </c>
    </row>
    <row r="18" spans="1:16" s="41" customFormat="1" hidden="1" x14ac:dyDescent="0.25">
      <c r="A18" s="17" t="s">
        <v>90</v>
      </c>
      <c r="B18" s="17" t="s">
        <v>91</v>
      </c>
      <c r="C18" s="1">
        <v>41977</v>
      </c>
      <c r="D18" s="17"/>
      <c r="E18" s="17"/>
      <c r="F18" s="17" t="s">
        <v>175</v>
      </c>
      <c r="G18" s="17"/>
      <c r="H18" s="17"/>
      <c r="I18" s="17" t="s">
        <v>120</v>
      </c>
      <c r="J18" s="17">
        <v>2</v>
      </c>
      <c r="K18" s="17" t="s">
        <v>172</v>
      </c>
      <c r="L18" s="19" t="s">
        <v>80</v>
      </c>
      <c r="M18" s="17" t="s">
        <v>172</v>
      </c>
    </row>
    <row r="19" spans="1:16" s="41" customFormat="1" hidden="1" x14ac:dyDescent="0.25">
      <c r="A19" s="17" t="s">
        <v>90</v>
      </c>
      <c r="B19" s="17" t="s">
        <v>91</v>
      </c>
      <c r="C19" s="1">
        <v>41978</v>
      </c>
      <c r="D19" s="17"/>
      <c r="E19" s="17"/>
      <c r="F19" s="17" t="s">
        <v>175</v>
      </c>
      <c r="G19" s="17"/>
      <c r="H19" s="17"/>
      <c r="I19" s="17" t="s">
        <v>112</v>
      </c>
      <c r="J19" s="17">
        <v>2</v>
      </c>
      <c r="K19" s="17" t="s">
        <v>172</v>
      </c>
      <c r="L19" s="19" t="s">
        <v>80</v>
      </c>
      <c r="M19" s="17" t="s">
        <v>172</v>
      </c>
    </row>
    <row r="20" spans="1:16" s="41" customFormat="1" hidden="1" x14ac:dyDescent="0.25">
      <c r="A20" s="17" t="s">
        <v>90</v>
      </c>
      <c r="B20" s="17" t="s">
        <v>91</v>
      </c>
      <c r="C20" s="1">
        <v>41982</v>
      </c>
      <c r="D20" s="17"/>
      <c r="E20" s="17"/>
      <c r="F20" s="17" t="s">
        <v>175</v>
      </c>
      <c r="G20" s="17"/>
      <c r="H20" s="17"/>
      <c r="I20" s="17" t="s">
        <v>120</v>
      </c>
      <c r="J20" s="17">
        <v>2</v>
      </c>
      <c r="K20" s="17" t="s">
        <v>172</v>
      </c>
      <c r="L20" s="19" t="s">
        <v>80</v>
      </c>
      <c r="M20" s="17" t="s">
        <v>172</v>
      </c>
    </row>
    <row r="21" spans="1:16" s="41" customFormat="1" hidden="1" x14ac:dyDescent="0.25">
      <c r="A21" s="17" t="s">
        <v>90</v>
      </c>
      <c r="B21" s="17" t="s">
        <v>91</v>
      </c>
      <c r="C21" s="1">
        <v>41983</v>
      </c>
      <c r="D21" s="17"/>
      <c r="E21" s="17"/>
      <c r="F21" s="17" t="s">
        <v>175</v>
      </c>
      <c r="G21" s="17"/>
      <c r="H21" s="17"/>
      <c r="I21" s="17" t="s">
        <v>120</v>
      </c>
      <c r="J21" s="17">
        <v>2</v>
      </c>
      <c r="K21" s="17" t="s">
        <v>172</v>
      </c>
      <c r="L21" s="19" t="s">
        <v>80</v>
      </c>
      <c r="M21" s="17" t="s">
        <v>172</v>
      </c>
    </row>
    <row r="22" spans="1:16" hidden="1" x14ac:dyDescent="0.25">
      <c r="A22" t="s">
        <v>43</v>
      </c>
      <c r="B22" s="17" t="s">
        <v>91</v>
      </c>
      <c r="C22" s="1">
        <v>41866</v>
      </c>
      <c r="D22" t="s">
        <v>9</v>
      </c>
      <c r="E22">
        <v>20</v>
      </c>
      <c r="F22" t="s">
        <v>53</v>
      </c>
      <c r="G22" t="s">
        <v>123</v>
      </c>
      <c r="H22" s="57"/>
      <c r="I22" s="57"/>
      <c r="J22" s="57"/>
      <c r="K22" s="57"/>
      <c r="L22" s="16" t="s">
        <v>53</v>
      </c>
      <c r="M22" s="17" t="s">
        <v>172</v>
      </c>
    </row>
    <row r="23" spans="1:16" hidden="1" x14ac:dyDescent="0.25">
      <c r="A23" s="17" t="s">
        <v>43</v>
      </c>
      <c r="B23" s="17" t="s">
        <v>91</v>
      </c>
      <c r="C23" s="18">
        <v>41867</v>
      </c>
      <c r="D23" s="17" t="s">
        <v>9</v>
      </c>
      <c r="E23" s="17">
        <v>20</v>
      </c>
      <c r="F23" s="57" t="s">
        <v>53</v>
      </c>
      <c r="G23" s="57" t="s">
        <v>123</v>
      </c>
      <c r="H23" s="57"/>
      <c r="I23" s="57"/>
      <c r="J23" s="57"/>
      <c r="K23" s="57"/>
      <c r="L23" s="16" t="s">
        <v>53</v>
      </c>
      <c r="M23" s="17" t="s">
        <v>172</v>
      </c>
    </row>
    <row r="24" spans="1:16" ht="30" hidden="1" x14ac:dyDescent="0.25">
      <c r="A24" s="57" t="s">
        <v>43</v>
      </c>
      <c r="B24" s="17" t="s">
        <v>91</v>
      </c>
      <c r="C24" s="1">
        <v>41870</v>
      </c>
      <c r="D24" s="57" t="s">
        <v>9</v>
      </c>
      <c r="E24" s="57">
        <v>20</v>
      </c>
      <c r="F24" s="57" t="s">
        <v>74</v>
      </c>
      <c r="G24" s="57" t="s">
        <v>266</v>
      </c>
      <c r="H24" s="57" t="s">
        <v>266</v>
      </c>
      <c r="I24" s="57" t="s">
        <v>266</v>
      </c>
      <c r="J24" s="57" t="s">
        <v>266</v>
      </c>
      <c r="K24" s="57" t="s">
        <v>266</v>
      </c>
      <c r="L24" s="16" t="s">
        <v>67</v>
      </c>
      <c r="M24" s="57" t="s">
        <v>172</v>
      </c>
      <c r="P24" s="15"/>
    </row>
    <row r="25" spans="1:16" x14ac:dyDescent="0.25">
      <c r="A25" s="17" t="s">
        <v>43</v>
      </c>
      <c r="B25" s="17" t="s">
        <v>91</v>
      </c>
      <c r="C25" s="18">
        <v>41949</v>
      </c>
      <c r="D25" s="17" t="s">
        <v>9</v>
      </c>
      <c r="E25" s="17">
        <v>25</v>
      </c>
      <c r="F25" s="17" t="s">
        <v>52</v>
      </c>
      <c r="G25" s="17"/>
      <c r="H25" s="17" t="s">
        <v>52</v>
      </c>
      <c r="I25" s="17" t="s">
        <v>120</v>
      </c>
      <c r="J25" s="17">
        <v>2</v>
      </c>
      <c r="K25" s="17" t="s">
        <v>172</v>
      </c>
      <c r="L25" s="19" t="s">
        <v>80</v>
      </c>
      <c r="M25" s="17" t="s">
        <v>172</v>
      </c>
    </row>
    <row r="26" spans="1:16" hidden="1" x14ac:dyDescent="0.25">
      <c r="A26" s="17" t="s">
        <v>43</v>
      </c>
      <c r="B26" s="17" t="s">
        <v>91</v>
      </c>
      <c r="C26" s="18">
        <v>41950</v>
      </c>
      <c r="D26" s="17"/>
      <c r="E26" s="17"/>
      <c r="F26" s="17"/>
      <c r="G26" s="17"/>
      <c r="H26" s="17"/>
      <c r="I26" s="17" t="s">
        <v>120</v>
      </c>
      <c r="J26" s="17">
        <v>2</v>
      </c>
      <c r="K26" s="17" t="s">
        <v>172</v>
      </c>
      <c r="L26" s="19" t="s">
        <v>173</v>
      </c>
      <c r="M26" s="17" t="s">
        <v>172</v>
      </c>
    </row>
    <row r="27" spans="1:16" x14ac:dyDescent="0.25">
      <c r="A27" t="s">
        <v>43</v>
      </c>
      <c r="B27" s="17" t="s">
        <v>91</v>
      </c>
      <c r="C27" s="1">
        <v>41976</v>
      </c>
      <c r="D27" t="s">
        <v>9</v>
      </c>
      <c r="E27">
        <v>25</v>
      </c>
      <c r="F27" s="17" t="s">
        <v>52</v>
      </c>
      <c r="H27" s="17" t="s">
        <v>52</v>
      </c>
      <c r="I27" s="17" t="s">
        <v>120</v>
      </c>
      <c r="J27" s="17">
        <v>2</v>
      </c>
      <c r="K27" s="17" t="s">
        <v>172</v>
      </c>
      <c r="L27" s="16" t="s">
        <v>80</v>
      </c>
      <c r="M27" s="17" t="s">
        <v>172</v>
      </c>
    </row>
    <row r="28" spans="1:16" x14ac:dyDescent="0.25">
      <c r="A28" t="s">
        <v>43</v>
      </c>
      <c r="B28" s="17" t="s">
        <v>91</v>
      </c>
      <c r="C28" s="1">
        <v>41977</v>
      </c>
      <c r="D28" t="s">
        <v>9</v>
      </c>
      <c r="E28">
        <v>25</v>
      </c>
      <c r="F28" s="17" t="s">
        <v>52</v>
      </c>
      <c r="G28" s="42"/>
      <c r="H28" s="17" t="s">
        <v>52</v>
      </c>
      <c r="I28" s="17" t="s">
        <v>120</v>
      </c>
      <c r="J28" s="17">
        <v>2</v>
      </c>
      <c r="K28" s="17" t="s">
        <v>172</v>
      </c>
      <c r="L28" s="16" t="s">
        <v>80</v>
      </c>
      <c r="M28" s="17" t="s">
        <v>172</v>
      </c>
    </row>
    <row r="29" spans="1:16" x14ac:dyDescent="0.25">
      <c r="A29" t="s">
        <v>43</v>
      </c>
      <c r="B29" s="17" t="s">
        <v>91</v>
      </c>
      <c r="C29" s="1">
        <v>41978</v>
      </c>
      <c r="D29" t="s">
        <v>9</v>
      </c>
      <c r="E29">
        <v>25</v>
      </c>
      <c r="F29" s="17" t="s">
        <v>52</v>
      </c>
      <c r="H29" s="17" t="s">
        <v>52</v>
      </c>
      <c r="I29" s="17" t="s">
        <v>120</v>
      </c>
      <c r="J29" s="17">
        <v>2</v>
      </c>
      <c r="K29" s="17" t="s">
        <v>172</v>
      </c>
      <c r="L29" s="16" t="s">
        <v>80</v>
      </c>
      <c r="M29" s="17" t="s">
        <v>172</v>
      </c>
    </row>
    <row r="30" spans="1:16" x14ac:dyDescent="0.25">
      <c r="A30" s="57" t="s">
        <v>43</v>
      </c>
      <c r="B30" s="17" t="s">
        <v>91</v>
      </c>
      <c r="C30" s="1">
        <v>41983</v>
      </c>
      <c r="D30" s="57" t="s">
        <v>9</v>
      </c>
      <c r="E30" s="57">
        <v>25</v>
      </c>
      <c r="F30" s="17" t="s">
        <v>52</v>
      </c>
      <c r="G30" s="57" t="s">
        <v>123</v>
      </c>
      <c r="H30" s="17" t="s">
        <v>52</v>
      </c>
      <c r="I30" s="17" t="s">
        <v>120</v>
      </c>
      <c r="J30" s="17">
        <v>1</v>
      </c>
      <c r="K30" s="17" t="s">
        <v>172</v>
      </c>
      <c r="L30" s="16" t="s">
        <v>80</v>
      </c>
      <c r="M30" s="17" t="s">
        <v>172</v>
      </c>
    </row>
    <row r="31" spans="1:16" x14ac:dyDescent="0.25">
      <c r="A31" t="s">
        <v>43</v>
      </c>
      <c r="B31" s="17" t="s">
        <v>91</v>
      </c>
      <c r="C31" s="1">
        <v>41985</v>
      </c>
      <c r="D31" t="s">
        <v>9</v>
      </c>
      <c r="E31">
        <v>25</v>
      </c>
      <c r="F31" s="17" t="s">
        <v>52</v>
      </c>
      <c r="H31" s="17" t="s">
        <v>52</v>
      </c>
      <c r="I31" s="17" t="s">
        <v>120</v>
      </c>
      <c r="J31" s="17">
        <v>2</v>
      </c>
      <c r="K31" s="17" t="s">
        <v>172</v>
      </c>
      <c r="L31" s="16" t="s">
        <v>80</v>
      </c>
      <c r="M31" s="17" t="s">
        <v>172</v>
      </c>
    </row>
    <row r="32" spans="1:16" hidden="1" x14ac:dyDescent="0.25">
      <c r="A32" s="24" t="s">
        <v>43</v>
      </c>
      <c r="B32" s="23" t="s">
        <v>91</v>
      </c>
      <c r="C32" s="25">
        <v>41986</v>
      </c>
      <c r="D32" s="23"/>
      <c r="E32" s="23"/>
      <c r="F32" s="23"/>
      <c r="G32" s="23"/>
      <c r="H32" s="23"/>
      <c r="I32" s="23" t="s">
        <v>112</v>
      </c>
      <c r="J32" s="23">
        <v>2</v>
      </c>
      <c r="K32" s="23" t="s">
        <v>112</v>
      </c>
      <c r="L32" s="64" t="s">
        <v>173</v>
      </c>
      <c r="M32" s="23" t="s">
        <v>112</v>
      </c>
    </row>
    <row r="33" spans="1:13" hidden="1" x14ac:dyDescent="0.25">
      <c r="A33" t="s">
        <v>6</v>
      </c>
      <c r="B33" s="17" t="s">
        <v>91</v>
      </c>
      <c r="C33" s="1">
        <v>41705</v>
      </c>
      <c r="D33" s="17"/>
      <c r="E33" s="17"/>
      <c r="F33" s="17" t="s">
        <v>175</v>
      </c>
      <c r="H33" s="17"/>
      <c r="I33" s="17" t="s">
        <v>153</v>
      </c>
      <c r="J33" s="17">
        <v>1</v>
      </c>
      <c r="K33" s="17" t="s">
        <v>172</v>
      </c>
      <c r="L33" s="16" t="s">
        <v>80</v>
      </c>
      <c r="M33" s="17" t="s">
        <v>172</v>
      </c>
    </row>
    <row r="34" spans="1:13" x14ac:dyDescent="0.25">
      <c r="A34" t="s">
        <v>6</v>
      </c>
      <c r="B34" s="17" t="s">
        <v>91</v>
      </c>
      <c r="C34" s="1">
        <v>41706</v>
      </c>
      <c r="D34" t="s">
        <v>4</v>
      </c>
      <c r="E34">
        <v>50</v>
      </c>
      <c r="F34" t="s">
        <v>52</v>
      </c>
      <c r="G34" t="s">
        <v>176</v>
      </c>
      <c r="H34" s="17" t="s">
        <v>52</v>
      </c>
      <c r="I34" s="17" t="s">
        <v>153</v>
      </c>
      <c r="J34" s="17">
        <v>1</v>
      </c>
      <c r="K34" s="17" t="s">
        <v>172</v>
      </c>
      <c r="L34" s="16" t="s">
        <v>80</v>
      </c>
      <c r="M34" s="3" t="s">
        <v>172</v>
      </c>
    </row>
    <row r="35" spans="1:13" x14ac:dyDescent="0.25">
      <c r="A35" t="s">
        <v>6</v>
      </c>
      <c r="B35" s="17" t="s">
        <v>91</v>
      </c>
      <c r="C35" s="1">
        <v>41707</v>
      </c>
      <c r="D35" t="s">
        <v>4</v>
      </c>
      <c r="E35">
        <v>50</v>
      </c>
      <c r="F35" t="s">
        <v>52</v>
      </c>
      <c r="G35" t="s">
        <v>176</v>
      </c>
      <c r="H35" s="17" t="s">
        <v>52</v>
      </c>
      <c r="I35" s="17" t="s">
        <v>153</v>
      </c>
      <c r="J35" s="17">
        <v>1</v>
      </c>
      <c r="K35" s="17" t="s">
        <v>172</v>
      </c>
      <c r="L35" s="16" t="s">
        <v>80</v>
      </c>
      <c r="M35" s="3" t="s">
        <v>172</v>
      </c>
    </row>
    <row r="36" spans="1:13" x14ac:dyDescent="0.25">
      <c r="A36" t="s">
        <v>6</v>
      </c>
      <c r="B36" s="17" t="s">
        <v>91</v>
      </c>
      <c r="C36" s="1">
        <v>41708</v>
      </c>
      <c r="D36" t="s">
        <v>4</v>
      </c>
      <c r="E36">
        <v>50</v>
      </c>
      <c r="F36" t="s">
        <v>52</v>
      </c>
      <c r="H36" s="17" t="s">
        <v>52</v>
      </c>
      <c r="I36" s="17" t="s">
        <v>112</v>
      </c>
      <c r="J36" s="17">
        <v>1</v>
      </c>
      <c r="K36" s="17" t="s">
        <v>266</v>
      </c>
      <c r="L36" s="16" t="s">
        <v>80</v>
      </c>
      <c r="M36" s="2" t="s">
        <v>112</v>
      </c>
    </row>
    <row r="37" spans="1:13" ht="30" hidden="1" x14ac:dyDescent="0.25">
      <c r="A37" t="s">
        <v>6</v>
      </c>
      <c r="B37" s="17" t="s">
        <v>91</v>
      </c>
      <c r="C37" s="1">
        <v>41711</v>
      </c>
      <c r="D37" t="s">
        <v>4</v>
      </c>
      <c r="E37">
        <v>50</v>
      </c>
      <c r="F37" t="s">
        <v>175</v>
      </c>
      <c r="H37" s="57"/>
      <c r="I37" t="s">
        <v>153</v>
      </c>
      <c r="J37" s="17">
        <v>2</v>
      </c>
      <c r="K37" s="17" t="s">
        <v>172</v>
      </c>
      <c r="L37" s="16" t="s">
        <v>65</v>
      </c>
      <c r="M37" s="57" t="s">
        <v>172</v>
      </c>
    </row>
    <row r="38" spans="1:13" ht="30" hidden="1" x14ac:dyDescent="0.25">
      <c r="A38" t="s">
        <v>6</v>
      </c>
      <c r="B38" s="17" t="s">
        <v>91</v>
      </c>
      <c r="C38" s="1">
        <v>41719</v>
      </c>
      <c r="D38" t="s">
        <v>4</v>
      </c>
      <c r="E38">
        <v>50</v>
      </c>
      <c r="F38" t="s">
        <v>175</v>
      </c>
      <c r="I38" t="s">
        <v>153</v>
      </c>
      <c r="J38" s="17">
        <v>1</v>
      </c>
      <c r="K38" s="17" t="s">
        <v>172</v>
      </c>
      <c r="L38" s="16" t="s">
        <v>41</v>
      </c>
      <c r="M38" t="s">
        <v>124</v>
      </c>
    </row>
    <row r="39" spans="1:13" x14ac:dyDescent="0.25">
      <c r="A39" t="s">
        <v>6</v>
      </c>
      <c r="B39" s="17" t="s">
        <v>91</v>
      </c>
      <c r="C39" s="1">
        <v>41720</v>
      </c>
      <c r="D39" t="s">
        <v>4</v>
      </c>
      <c r="E39">
        <v>50</v>
      </c>
      <c r="F39" t="s">
        <v>52</v>
      </c>
      <c r="G39" t="s">
        <v>176</v>
      </c>
      <c r="H39" t="s">
        <v>52</v>
      </c>
      <c r="I39" t="s">
        <v>120</v>
      </c>
      <c r="J39">
        <v>2</v>
      </c>
      <c r="K39" t="s">
        <v>172</v>
      </c>
      <c r="L39" s="16" t="s">
        <v>80</v>
      </c>
      <c r="M39" t="s">
        <v>172</v>
      </c>
    </row>
    <row r="40" spans="1:13" x14ac:dyDescent="0.25">
      <c r="A40" t="s">
        <v>6</v>
      </c>
      <c r="B40" s="17" t="s">
        <v>91</v>
      </c>
      <c r="C40" s="1">
        <v>41721</v>
      </c>
      <c r="D40" t="s">
        <v>4</v>
      </c>
      <c r="E40">
        <v>50</v>
      </c>
      <c r="F40" t="s">
        <v>52</v>
      </c>
      <c r="G40" t="s">
        <v>176</v>
      </c>
      <c r="H40" t="s">
        <v>52</v>
      </c>
      <c r="I40" s="57" t="s">
        <v>153</v>
      </c>
      <c r="J40">
        <v>2</v>
      </c>
      <c r="K40" t="s">
        <v>172</v>
      </c>
      <c r="L40" s="16" t="s">
        <v>80</v>
      </c>
      <c r="M40" t="s">
        <v>124</v>
      </c>
    </row>
    <row r="41" spans="1:13" x14ac:dyDescent="0.25">
      <c r="A41" t="s">
        <v>6</v>
      </c>
      <c r="B41" s="17" t="s">
        <v>91</v>
      </c>
      <c r="C41" s="1">
        <v>41722</v>
      </c>
      <c r="D41" t="s">
        <v>4</v>
      </c>
      <c r="E41">
        <v>50</v>
      </c>
      <c r="F41" t="s">
        <v>52</v>
      </c>
      <c r="G41" t="s">
        <v>176</v>
      </c>
      <c r="H41" t="s">
        <v>52</v>
      </c>
      <c r="I41" s="57" t="s">
        <v>153</v>
      </c>
      <c r="J41">
        <v>2</v>
      </c>
      <c r="K41" t="s">
        <v>172</v>
      </c>
      <c r="L41" s="16" t="s">
        <v>80</v>
      </c>
      <c r="M41" t="s">
        <v>124</v>
      </c>
    </row>
    <row r="42" spans="1:13" ht="30" hidden="1" x14ac:dyDescent="0.25">
      <c r="A42" t="s">
        <v>6</v>
      </c>
      <c r="B42" s="17" t="s">
        <v>91</v>
      </c>
      <c r="C42" s="1">
        <v>41725</v>
      </c>
      <c r="D42" t="s">
        <v>4</v>
      </c>
      <c r="E42">
        <v>50</v>
      </c>
      <c r="G42" s="58" t="s">
        <v>176</v>
      </c>
      <c r="I42" t="s">
        <v>112</v>
      </c>
      <c r="J42">
        <v>0</v>
      </c>
      <c r="K42" t="s">
        <v>172</v>
      </c>
      <c r="L42" s="16" t="s">
        <v>66</v>
      </c>
      <c r="M42" t="s">
        <v>172</v>
      </c>
    </row>
    <row r="43" spans="1:13" hidden="1" x14ac:dyDescent="0.25">
      <c r="A43" t="s">
        <v>6</v>
      </c>
      <c r="B43" s="17" t="s">
        <v>91</v>
      </c>
      <c r="C43" s="1">
        <v>41726</v>
      </c>
      <c r="I43" t="s">
        <v>153</v>
      </c>
      <c r="J43">
        <v>1</v>
      </c>
      <c r="K43" t="s">
        <v>172</v>
      </c>
      <c r="L43" s="19" t="s">
        <v>80</v>
      </c>
      <c r="M43" t="s">
        <v>124</v>
      </c>
    </row>
    <row r="44" spans="1:13" hidden="1" x14ac:dyDescent="0.25">
      <c r="A44" t="s">
        <v>6</v>
      </c>
      <c r="B44" s="17" t="s">
        <v>91</v>
      </c>
      <c r="C44" s="1">
        <v>41727</v>
      </c>
      <c r="F44" s="57"/>
      <c r="H44" s="57"/>
      <c r="I44" s="57" t="s">
        <v>153</v>
      </c>
      <c r="J44" s="57">
        <v>1</v>
      </c>
      <c r="K44" s="57" t="s">
        <v>172</v>
      </c>
      <c r="L44" s="19" t="s">
        <v>80</v>
      </c>
      <c r="M44" t="s">
        <v>124</v>
      </c>
    </row>
    <row r="45" spans="1:13" hidden="1" x14ac:dyDescent="0.25">
      <c r="A45" t="s">
        <v>6</v>
      </c>
      <c r="B45" s="17" t="s">
        <v>91</v>
      </c>
      <c r="C45" s="1">
        <v>41728</v>
      </c>
      <c r="G45" t="s">
        <v>176</v>
      </c>
      <c r="I45" t="s">
        <v>153</v>
      </c>
      <c r="J45">
        <v>2</v>
      </c>
      <c r="K45" t="s">
        <v>172</v>
      </c>
      <c r="L45" s="19" t="s">
        <v>80</v>
      </c>
      <c r="M45" t="s">
        <v>172</v>
      </c>
    </row>
    <row r="46" spans="1:13" hidden="1" x14ac:dyDescent="0.25">
      <c r="A46" t="s">
        <v>6</v>
      </c>
      <c r="B46" s="17" t="s">
        <v>91</v>
      </c>
      <c r="C46" s="1">
        <v>41864</v>
      </c>
      <c r="D46" t="s">
        <v>9</v>
      </c>
      <c r="E46">
        <v>20</v>
      </c>
      <c r="F46" t="s">
        <v>266</v>
      </c>
      <c r="G46" t="s">
        <v>266</v>
      </c>
      <c r="H46" t="s">
        <v>266</v>
      </c>
      <c r="I46" t="s">
        <v>266</v>
      </c>
      <c r="J46" t="s">
        <v>266</v>
      </c>
      <c r="K46" t="s">
        <v>266</v>
      </c>
      <c r="L46" s="16" t="s">
        <v>45</v>
      </c>
      <c r="M46" t="s">
        <v>172</v>
      </c>
    </row>
    <row r="47" spans="1:13" hidden="1" x14ac:dyDescent="0.25">
      <c r="A47" t="s">
        <v>6</v>
      </c>
      <c r="B47" s="17" t="s">
        <v>91</v>
      </c>
      <c r="C47" s="1">
        <v>41865</v>
      </c>
      <c r="D47" t="s">
        <v>9</v>
      </c>
      <c r="E47">
        <v>20</v>
      </c>
      <c r="F47" t="s">
        <v>53</v>
      </c>
      <c r="G47" t="s">
        <v>123</v>
      </c>
      <c r="L47" s="16" t="s">
        <v>53</v>
      </c>
      <c r="M47" t="s">
        <v>172</v>
      </c>
    </row>
    <row r="48" spans="1:13" s="17" customFormat="1" hidden="1" x14ac:dyDescent="0.25">
      <c r="A48" t="s">
        <v>6</v>
      </c>
      <c r="B48" s="17" t="s">
        <v>91</v>
      </c>
      <c r="C48" s="1">
        <v>41866</v>
      </c>
      <c r="D48" t="s">
        <v>9</v>
      </c>
      <c r="E48">
        <v>20</v>
      </c>
      <c r="F48"/>
      <c r="G48" t="s">
        <v>123</v>
      </c>
      <c r="H48"/>
      <c r="I48"/>
      <c r="J48"/>
      <c r="K48"/>
      <c r="L48" s="17" t="s">
        <v>181</v>
      </c>
      <c r="M48"/>
    </row>
    <row r="49" spans="1:13" s="17" customFormat="1" hidden="1" x14ac:dyDescent="0.25">
      <c r="A49" t="s">
        <v>6</v>
      </c>
      <c r="B49" s="17" t="s">
        <v>91</v>
      </c>
      <c r="C49" s="1">
        <v>41869</v>
      </c>
      <c r="D49" t="s">
        <v>9</v>
      </c>
      <c r="E49">
        <v>20</v>
      </c>
      <c r="F49" s="56" t="s">
        <v>53</v>
      </c>
      <c r="G49" t="s">
        <v>123</v>
      </c>
      <c r="H49"/>
      <c r="I49"/>
      <c r="J49"/>
      <c r="K49"/>
      <c r="L49" s="16" t="s">
        <v>53</v>
      </c>
      <c r="M49" t="s">
        <v>172</v>
      </c>
    </row>
    <row r="50" spans="1:13" x14ac:dyDescent="0.25">
      <c r="A50" s="17" t="s">
        <v>6</v>
      </c>
      <c r="B50" s="17" t="s">
        <v>91</v>
      </c>
      <c r="C50" s="18">
        <v>41951</v>
      </c>
      <c r="D50" s="17" t="s">
        <v>9</v>
      </c>
      <c r="E50" s="17">
        <v>25</v>
      </c>
      <c r="F50" s="17" t="s">
        <v>52</v>
      </c>
      <c r="G50" s="17"/>
      <c r="H50" s="17" t="s">
        <v>52</v>
      </c>
      <c r="I50" s="17" t="s">
        <v>267</v>
      </c>
      <c r="J50" s="17">
        <v>2</v>
      </c>
      <c r="K50" s="17" t="s">
        <v>172</v>
      </c>
      <c r="L50" s="19" t="s">
        <v>80</v>
      </c>
      <c r="M50" s="17" t="s">
        <v>172</v>
      </c>
    </row>
    <row r="51" spans="1:13" x14ac:dyDescent="0.25">
      <c r="A51" s="17" t="s">
        <v>6</v>
      </c>
      <c r="B51" s="17" t="s">
        <v>91</v>
      </c>
      <c r="C51" s="18">
        <v>41952</v>
      </c>
      <c r="D51" s="17" t="s">
        <v>9</v>
      </c>
      <c r="E51" s="17">
        <v>25</v>
      </c>
      <c r="F51" s="17" t="s">
        <v>52</v>
      </c>
      <c r="G51" s="17"/>
      <c r="H51" s="17" t="s">
        <v>52</v>
      </c>
      <c r="I51" s="17" t="s">
        <v>267</v>
      </c>
      <c r="J51" s="17">
        <v>2</v>
      </c>
      <c r="K51" s="17" t="s">
        <v>172</v>
      </c>
      <c r="L51" s="19" t="s">
        <v>80</v>
      </c>
      <c r="M51" s="17" t="s">
        <v>172</v>
      </c>
    </row>
    <row r="52" spans="1:13" x14ac:dyDescent="0.25">
      <c r="A52" s="17" t="s">
        <v>6</v>
      </c>
      <c r="B52" s="17" t="s">
        <v>91</v>
      </c>
      <c r="C52" s="18">
        <v>41953</v>
      </c>
      <c r="D52" s="17" t="s">
        <v>9</v>
      </c>
      <c r="E52" s="17">
        <v>25</v>
      </c>
      <c r="F52" s="17" t="s">
        <v>52</v>
      </c>
      <c r="G52" s="17"/>
      <c r="H52" s="17" t="s">
        <v>52</v>
      </c>
      <c r="I52" s="17" t="s">
        <v>112</v>
      </c>
      <c r="J52" s="17">
        <v>2</v>
      </c>
      <c r="K52" s="17" t="s">
        <v>172</v>
      </c>
      <c r="L52" s="19" t="s">
        <v>80</v>
      </c>
      <c r="M52" s="17" t="s">
        <v>172</v>
      </c>
    </row>
    <row r="53" spans="1:13" x14ac:dyDescent="0.25">
      <c r="A53" t="s">
        <v>6</v>
      </c>
      <c r="B53" s="17" t="s">
        <v>91</v>
      </c>
      <c r="C53" s="1">
        <v>41974</v>
      </c>
      <c r="D53" t="s">
        <v>9</v>
      </c>
      <c r="E53">
        <v>25</v>
      </c>
      <c r="F53" s="17" t="s">
        <v>52</v>
      </c>
      <c r="H53" s="17" t="s">
        <v>52</v>
      </c>
      <c r="I53" s="17" t="s">
        <v>120</v>
      </c>
      <c r="J53" s="17">
        <v>2</v>
      </c>
      <c r="K53" s="17" t="s">
        <v>172</v>
      </c>
      <c r="L53" s="16" t="s">
        <v>80</v>
      </c>
      <c r="M53" s="17" t="s">
        <v>172</v>
      </c>
    </row>
    <row r="54" spans="1:13" x14ac:dyDescent="0.25">
      <c r="A54" t="s">
        <v>6</v>
      </c>
      <c r="B54" s="17" t="s">
        <v>91</v>
      </c>
      <c r="C54" s="1">
        <v>41979</v>
      </c>
      <c r="D54" t="s">
        <v>9</v>
      </c>
      <c r="E54">
        <v>25</v>
      </c>
      <c r="F54" s="17" t="s">
        <v>52</v>
      </c>
      <c r="H54" s="17" t="s">
        <v>52</v>
      </c>
      <c r="I54" s="17" t="s">
        <v>120</v>
      </c>
      <c r="J54" s="17">
        <v>2</v>
      </c>
      <c r="K54" s="17" t="s">
        <v>172</v>
      </c>
      <c r="L54" s="16" t="s">
        <v>80</v>
      </c>
      <c r="M54" s="17" t="s">
        <v>172</v>
      </c>
    </row>
    <row r="55" spans="1:13" x14ac:dyDescent="0.25">
      <c r="A55" t="s">
        <v>6</v>
      </c>
      <c r="B55" s="17" t="s">
        <v>91</v>
      </c>
      <c r="C55" s="1">
        <v>41980</v>
      </c>
      <c r="D55" t="s">
        <v>9</v>
      </c>
      <c r="E55">
        <v>25</v>
      </c>
      <c r="F55" s="17" t="s">
        <v>52</v>
      </c>
      <c r="H55" s="17" t="s">
        <v>52</v>
      </c>
      <c r="I55" s="17" t="s">
        <v>120</v>
      </c>
      <c r="J55" s="17">
        <v>2</v>
      </c>
      <c r="K55" s="17" t="s">
        <v>172</v>
      </c>
      <c r="L55" s="16" t="s">
        <v>80</v>
      </c>
      <c r="M55" s="17" t="s">
        <v>172</v>
      </c>
    </row>
    <row r="56" spans="1:13" hidden="1" x14ac:dyDescent="0.25">
      <c r="A56" s="24" t="s">
        <v>6</v>
      </c>
      <c r="B56" s="23" t="s">
        <v>91</v>
      </c>
      <c r="C56" s="25">
        <v>41984</v>
      </c>
      <c r="D56" s="24"/>
      <c r="E56" s="24"/>
      <c r="F56" s="23" t="s">
        <v>175</v>
      </c>
      <c r="G56" s="24"/>
      <c r="H56" s="23"/>
      <c r="I56" s="23" t="s">
        <v>120</v>
      </c>
      <c r="J56" s="23">
        <v>2</v>
      </c>
      <c r="K56" s="23" t="s">
        <v>112</v>
      </c>
      <c r="L56" s="26" t="s">
        <v>173</v>
      </c>
      <c r="M56" s="23" t="s">
        <v>172</v>
      </c>
    </row>
    <row r="57" spans="1:13" s="17" customFormat="1" x14ac:dyDescent="0.25">
      <c r="A57" t="s">
        <v>6</v>
      </c>
      <c r="B57" s="17" t="s">
        <v>91</v>
      </c>
      <c r="C57" s="1">
        <v>41985</v>
      </c>
      <c r="D57" t="s">
        <v>9</v>
      </c>
      <c r="E57">
        <v>25</v>
      </c>
      <c r="F57" s="17" t="s">
        <v>175</v>
      </c>
      <c r="G57"/>
      <c r="H57" s="17" t="s">
        <v>52</v>
      </c>
      <c r="I57" s="17" t="s">
        <v>120</v>
      </c>
      <c r="J57" s="17">
        <v>2</v>
      </c>
      <c r="K57" s="17" t="s">
        <v>172</v>
      </c>
      <c r="L57" s="16" t="s">
        <v>80</v>
      </c>
      <c r="M57" s="17" t="s">
        <v>172</v>
      </c>
    </row>
    <row r="58" spans="1:13" s="17" customFormat="1" hidden="1" x14ac:dyDescent="0.25">
      <c r="A58" s="4" t="s">
        <v>6</v>
      </c>
      <c r="B58" s="21" t="s">
        <v>91</v>
      </c>
      <c r="C58" s="5">
        <v>41986</v>
      </c>
      <c r="D58" s="4"/>
      <c r="E58" s="4"/>
      <c r="F58" s="4" t="s">
        <v>175</v>
      </c>
      <c r="G58" s="4"/>
      <c r="H58" s="4"/>
      <c r="I58" s="21" t="s">
        <v>153</v>
      </c>
      <c r="J58" s="21">
        <v>2</v>
      </c>
      <c r="K58" s="21" t="s">
        <v>112</v>
      </c>
      <c r="L58" s="27" t="s">
        <v>80</v>
      </c>
      <c r="M58" s="21" t="s">
        <v>124</v>
      </c>
    </row>
    <row r="59" spans="1:13" s="17" customFormat="1" hidden="1" x14ac:dyDescent="0.25">
      <c r="A59" t="s">
        <v>49</v>
      </c>
      <c r="B59" s="17" t="s">
        <v>92</v>
      </c>
      <c r="C59" s="1">
        <v>41778</v>
      </c>
      <c r="D59"/>
      <c r="E59"/>
      <c r="F59" t="s">
        <v>175</v>
      </c>
      <c r="G59"/>
      <c r="H59"/>
      <c r="I59" s="17" t="s">
        <v>124</v>
      </c>
      <c r="J59" s="17">
        <v>1</v>
      </c>
      <c r="K59" s="17" t="s">
        <v>172</v>
      </c>
      <c r="L59" s="16" t="s">
        <v>80</v>
      </c>
      <c r="M59" s="17" t="s">
        <v>153</v>
      </c>
    </row>
    <row r="60" spans="1:13" s="17" customFormat="1" hidden="1" x14ac:dyDescent="0.25">
      <c r="A60" t="s">
        <v>49</v>
      </c>
      <c r="B60" s="17" t="s">
        <v>92</v>
      </c>
      <c r="C60" s="1">
        <v>41780</v>
      </c>
      <c r="D60"/>
      <c r="E60"/>
      <c r="F60" t="s">
        <v>175</v>
      </c>
      <c r="G60"/>
      <c r="H60"/>
      <c r="I60" s="17" t="s">
        <v>124</v>
      </c>
      <c r="J60" s="17">
        <v>1</v>
      </c>
      <c r="K60" s="17" t="s">
        <v>172</v>
      </c>
      <c r="L60" s="16" t="s">
        <v>80</v>
      </c>
      <c r="M60" s="17" t="s">
        <v>153</v>
      </c>
    </row>
    <row r="61" spans="1:13" s="17" customFormat="1" hidden="1" x14ac:dyDescent="0.25">
      <c r="A61" t="s">
        <v>49</v>
      </c>
      <c r="B61" s="17" t="s">
        <v>92</v>
      </c>
      <c r="C61" s="1">
        <v>41781</v>
      </c>
      <c r="D61"/>
      <c r="E61"/>
      <c r="F61" t="s">
        <v>175</v>
      </c>
      <c r="G61"/>
      <c r="H61"/>
      <c r="I61" s="17" t="s">
        <v>124</v>
      </c>
      <c r="J61" s="17">
        <v>2</v>
      </c>
      <c r="K61" s="17" t="s">
        <v>172</v>
      </c>
      <c r="L61" s="16" t="s">
        <v>80</v>
      </c>
      <c r="M61" s="17" t="s">
        <v>153</v>
      </c>
    </row>
    <row r="62" spans="1:13" s="17" customFormat="1" hidden="1" x14ac:dyDescent="0.25">
      <c r="A62" t="s">
        <v>49</v>
      </c>
      <c r="B62" s="17" t="s">
        <v>92</v>
      </c>
      <c r="C62" s="1">
        <v>41783</v>
      </c>
      <c r="D62"/>
      <c r="E62"/>
      <c r="F62" t="s">
        <v>175</v>
      </c>
      <c r="G62"/>
      <c r="H62"/>
      <c r="I62" s="17" t="s">
        <v>124</v>
      </c>
      <c r="J62" s="17">
        <v>2</v>
      </c>
      <c r="K62" s="17" t="s">
        <v>172</v>
      </c>
      <c r="L62" s="16" t="s">
        <v>80</v>
      </c>
      <c r="M62" s="17" t="s">
        <v>153</v>
      </c>
    </row>
    <row r="63" spans="1:13" s="17" customFormat="1" hidden="1" x14ac:dyDescent="0.25">
      <c r="A63" t="s">
        <v>49</v>
      </c>
      <c r="B63" s="17" t="s">
        <v>92</v>
      </c>
      <c r="C63" s="1">
        <v>41784</v>
      </c>
      <c r="D63"/>
      <c r="E63"/>
      <c r="F63" t="s">
        <v>175</v>
      </c>
      <c r="G63"/>
      <c r="H63"/>
      <c r="I63" s="17" t="s">
        <v>124</v>
      </c>
      <c r="J63" s="17">
        <v>1</v>
      </c>
      <c r="K63" s="17" t="s">
        <v>172</v>
      </c>
      <c r="L63" s="16" t="s">
        <v>80</v>
      </c>
      <c r="M63" s="17" t="s">
        <v>153</v>
      </c>
    </row>
    <row r="64" spans="1:13" s="17" customFormat="1" hidden="1" x14ac:dyDescent="0.25">
      <c r="A64" t="s">
        <v>49</v>
      </c>
      <c r="B64" s="17" t="s">
        <v>92</v>
      </c>
      <c r="C64" s="1">
        <v>41787</v>
      </c>
      <c r="D64"/>
      <c r="E64"/>
      <c r="F64" s="56" t="s">
        <v>175</v>
      </c>
      <c r="G64"/>
      <c r="H64"/>
      <c r="I64" s="17" t="s">
        <v>124</v>
      </c>
      <c r="J64" s="17">
        <v>2</v>
      </c>
      <c r="K64" s="17" t="s">
        <v>112</v>
      </c>
      <c r="L64" s="16" t="s">
        <v>80</v>
      </c>
      <c r="M64" s="17" t="s">
        <v>153</v>
      </c>
    </row>
    <row r="65" spans="1:13" s="17" customFormat="1" hidden="1" x14ac:dyDescent="0.25">
      <c r="A65" t="s">
        <v>49</v>
      </c>
      <c r="B65" s="17" t="s">
        <v>92</v>
      </c>
      <c r="C65" s="1">
        <v>41789</v>
      </c>
      <c r="D65"/>
      <c r="E65"/>
      <c r="F65" s="56" t="s">
        <v>175</v>
      </c>
      <c r="G65"/>
      <c r="H65"/>
      <c r="I65" s="17" t="s">
        <v>124</v>
      </c>
      <c r="J65" s="17">
        <v>1</v>
      </c>
      <c r="K65" s="17" t="s">
        <v>172</v>
      </c>
      <c r="L65" s="16" t="s">
        <v>80</v>
      </c>
      <c r="M65" s="17" t="s">
        <v>153</v>
      </c>
    </row>
    <row r="66" spans="1:13" s="17" customFormat="1" hidden="1" x14ac:dyDescent="0.25">
      <c r="A66" t="s">
        <v>49</v>
      </c>
      <c r="B66" s="17" t="s">
        <v>92</v>
      </c>
      <c r="C66" s="1">
        <v>41792</v>
      </c>
      <c r="D66"/>
      <c r="E66"/>
      <c r="F66" s="57" t="s">
        <v>175</v>
      </c>
      <c r="G66"/>
      <c r="H66"/>
      <c r="I66" s="17" t="s">
        <v>124</v>
      </c>
      <c r="J66" s="17">
        <v>1</v>
      </c>
      <c r="K66" s="17" t="s">
        <v>172</v>
      </c>
      <c r="L66" s="16" t="s">
        <v>80</v>
      </c>
      <c r="M66" s="17" t="s">
        <v>153</v>
      </c>
    </row>
    <row r="67" spans="1:13" s="17" customFormat="1" hidden="1" x14ac:dyDescent="0.25">
      <c r="A67" t="s">
        <v>49</v>
      </c>
      <c r="B67" s="17" t="s">
        <v>92</v>
      </c>
      <c r="C67" s="1">
        <v>41793</v>
      </c>
      <c r="D67"/>
      <c r="E67"/>
      <c r="F67" t="s">
        <v>175</v>
      </c>
      <c r="G67"/>
      <c r="H67"/>
      <c r="I67" s="17" t="s">
        <v>124</v>
      </c>
      <c r="J67" s="17">
        <v>1</v>
      </c>
      <c r="K67" s="17" t="s">
        <v>172</v>
      </c>
      <c r="L67" s="16" t="s">
        <v>80</v>
      </c>
      <c r="M67" s="17" t="s">
        <v>153</v>
      </c>
    </row>
    <row r="68" spans="1:13" s="17" customFormat="1" hidden="1" x14ac:dyDescent="0.25">
      <c r="A68" t="s">
        <v>49</v>
      </c>
      <c r="B68" s="17" t="s">
        <v>92</v>
      </c>
      <c r="C68" s="1">
        <v>41794</v>
      </c>
      <c r="D68"/>
      <c r="E68"/>
      <c r="F68" t="s">
        <v>175</v>
      </c>
      <c r="G68"/>
      <c r="H68"/>
      <c r="I68" s="17" t="s">
        <v>124</v>
      </c>
      <c r="J68" s="17">
        <v>1</v>
      </c>
      <c r="K68" s="17" t="s">
        <v>172</v>
      </c>
      <c r="L68" s="16" t="s">
        <v>80</v>
      </c>
      <c r="M68" s="17" t="s">
        <v>153</v>
      </c>
    </row>
    <row r="69" spans="1:13" hidden="1" x14ac:dyDescent="0.25">
      <c r="A69" t="s">
        <v>49</v>
      </c>
      <c r="B69" s="17" t="s">
        <v>92</v>
      </c>
      <c r="C69" s="1">
        <v>41885</v>
      </c>
      <c r="D69" t="s">
        <v>9</v>
      </c>
      <c r="E69">
        <v>25</v>
      </c>
      <c r="F69" s="57" t="s">
        <v>53</v>
      </c>
      <c r="G69" t="s">
        <v>123</v>
      </c>
      <c r="I69" s="57"/>
      <c r="J69" s="57"/>
      <c r="K69" s="57"/>
      <c r="L69" s="16" t="s">
        <v>53</v>
      </c>
      <c r="M69" s="57" t="s">
        <v>172</v>
      </c>
    </row>
    <row r="70" spans="1:13" hidden="1" x14ac:dyDescent="0.25">
      <c r="A70" t="s">
        <v>49</v>
      </c>
      <c r="B70" s="17" t="s">
        <v>92</v>
      </c>
      <c r="C70" s="1">
        <v>41886</v>
      </c>
      <c r="D70" t="s">
        <v>9</v>
      </c>
      <c r="E70">
        <v>25</v>
      </c>
      <c r="F70" s="57" t="s">
        <v>53</v>
      </c>
      <c r="G70" t="s">
        <v>123</v>
      </c>
      <c r="I70" s="57"/>
      <c r="J70" s="57"/>
      <c r="K70" s="57"/>
      <c r="L70" s="16" t="s">
        <v>53</v>
      </c>
      <c r="M70" s="57" t="s">
        <v>172</v>
      </c>
    </row>
    <row r="71" spans="1:13" hidden="1" x14ac:dyDescent="0.25">
      <c r="A71" t="s">
        <v>49</v>
      </c>
      <c r="B71" s="17" t="s">
        <v>92</v>
      </c>
      <c r="C71" s="1">
        <v>41887</v>
      </c>
      <c r="D71" t="s">
        <v>9</v>
      </c>
      <c r="E71">
        <v>25</v>
      </c>
      <c r="F71" s="57" t="s">
        <v>53</v>
      </c>
      <c r="G71" t="s">
        <v>123</v>
      </c>
      <c r="I71" s="57"/>
      <c r="J71" s="57"/>
      <c r="K71" s="57"/>
      <c r="L71" s="16" t="s">
        <v>56</v>
      </c>
      <c r="M71" s="57" t="s">
        <v>172</v>
      </c>
    </row>
    <row r="72" spans="1:13" hidden="1" x14ac:dyDescent="0.25">
      <c r="A72" t="s">
        <v>49</v>
      </c>
      <c r="B72" s="17" t="s">
        <v>92</v>
      </c>
      <c r="C72" s="1">
        <v>41888</v>
      </c>
      <c r="D72" t="s">
        <v>9</v>
      </c>
      <c r="E72">
        <v>25</v>
      </c>
      <c r="F72" s="57" t="s">
        <v>53</v>
      </c>
      <c r="G72" t="s">
        <v>123</v>
      </c>
      <c r="I72" s="57"/>
      <c r="J72" s="57"/>
      <c r="K72" s="57"/>
      <c r="L72" s="16" t="s">
        <v>69</v>
      </c>
      <c r="M72" s="57" t="s">
        <v>172</v>
      </c>
    </row>
    <row r="73" spans="1:13" hidden="1" x14ac:dyDescent="0.25">
      <c r="A73" t="s">
        <v>49</v>
      </c>
      <c r="B73" s="17" t="s">
        <v>92</v>
      </c>
      <c r="C73" s="1">
        <v>41889</v>
      </c>
      <c r="D73" t="s">
        <v>9</v>
      </c>
      <c r="E73">
        <v>25</v>
      </c>
      <c r="F73" s="57" t="s">
        <v>53</v>
      </c>
      <c r="G73" t="s">
        <v>123</v>
      </c>
      <c r="I73" s="57"/>
      <c r="J73" s="57"/>
      <c r="K73" s="57"/>
      <c r="L73" s="16" t="s">
        <v>53</v>
      </c>
      <c r="M73" s="57" t="s">
        <v>172</v>
      </c>
    </row>
    <row r="74" spans="1:13" hidden="1" x14ac:dyDescent="0.25">
      <c r="A74" t="s">
        <v>49</v>
      </c>
      <c r="B74" s="17" t="s">
        <v>92</v>
      </c>
      <c r="C74" s="1">
        <v>41892</v>
      </c>
      <c r="D74" t="s">
        <v>9</v>
      </c>
      <c r="E74">
        <v>25</v>
      </c>
      <c r="F74" s="57" t="s">
        <v>53</v>
      </c>
      <c r="G74" t="s">
        <v>123</v>
      </c>
      <c r="I74" s="57"/>
      <c r="J74" s="57"/>
      <c r="K74" s="57"/>
      <c r="L74" s="16" t="s">
        <v>55</v>
      </c>
      <c r="M74" s="57" t="s">
        <v>172</v>
      </c>
    </row>
    <row r="75" spans="1:13" hidden="1" x14ac:dyDescent="0.25">
      <c r="A75" t="s">
        <v>49</v>
      </c>
      <c r="B75" s="17" t="s">
        <v>92</v>
      </c>
      <c r="C75" s="1">
        <v>41893</v>
      </c>
      <c r="D75" t="s">
        <v>9</v>
      </c>
      <c r="E75">
        <v>25</v>
      </c>
      <c r="F75" s="57" t="s">
        <v>53</v>
      </c>
      <c r="G75" t="s">
        <v>123</v>
      </c>
      <c r="I75" s="57"/>
      <c r="J75" s="57"/>
      <c r="K75" s="57"/>
      <c r="L75" s="16" t="s">
        <v>53</v>
      </c>
      <c r="M75" s="57" t="s">
        <v>172</v>
      </c>
    </row>
    <row r="76" spans="1:13" hidden="1" x14ac:dyDescent="0.25">
      <c r="A76" t="s">
        <v>49</v>
      </c>
      <c r="B76" s="17" t="s">
        <v>92</v>
      </c>
      <c r="C76" s="1">
        <v>41894</v>
      </c>
      <c r="D76" t="s">
        <v>9</v>
      </c>
      <c r="E76">
        <v>25</v>
      </c>
      <c r="F76" s="17"/>
      <c r="G76" t="s">
        <v>123</v>
      </c>
      <c r="I76" s="57"/>
      <c r="J76" s="57"/>
      <c r="K76" s="57"/>
      <c r="L76" s="16" t="s">
        <v>58</v>
      </c>
      <c r="M76" s="57" t="s">
        <v>172</v>
      </c>
    </row>
    <row r="77" spans="1:13" hidden="1" x14ac:dyDescent="0.25">
      <c r="A77" t="s">
        <v>49</v>
      </c>
      <c r="B77" s="17" t="s">
        <v>92</v>
      </c>
      <c r="C77" s="1">
        <v>41897</v>
      </c>
      <c r="D77" t="s">
        <v>9</v>
      </c>
      <c r="E77">
        <v>25</v>
      </c>
      <c r="F77" s="57" t="s">
        <v>53</v>
      </c>
      <c r="G77" t="s">
        <v>123</v>
      </c>
      <c r="I77" s="57"/>
      <c r="J77" s="57"/>
      <c r="K77" s="57"/>
      <c r="L77" s="16" t="s">
        <v>59</v>
      </c>
      <c r="M77" s="57" t="s">
        <v>172</v>
      </c>
    </row>
    <row r="78" spans="1:13" hidden="1" x14ac:dyDescent="0.25">
      <c r="A78" s="17" t="s">
        <v>49</v>
      </c>
      <c r="B78" s="17" t="s">
        <v>92</v>
      </c>
      <c r="C78" s="18">
        <v>41957</v>
      </c>
      <c r="D78" s="17" t="s">
        <v>9</v>
      </c>
      <c r="E78" s="17">
        <v>25</v>
      </c>
      <c r="F78" s="17" t="s">
        <v>266</v>
      </c>
      <c r="G78" s="17" t="s">
        <v>266</v>
      </c>
      <c r="H78" s="17" t="s">
        <v>266</v>
      </c>
      <c r="I78" s="17" t="s">
        <v>120</v>
      </c>
      <c r="J78" s="17">
        <v>2</v>
      </c>
      <c r="K78" s="17" t="s">
        <v>172</v>
      </c>
      <c r="L78" s="17" t="s">
        <v>114</v>
      </c>
      <c r="M78" s="17" t="s">
        <v>112</v>
      </c>
    </row>
    <row r="79" spans="1:13" hidden="1" x14ac:dyDescent="0.25">
      <c r="A79" s="17" t="s">
        <v>49</v>
      </c>
      <c r="B79" s="17" t="s">
        <v>92</v>
      </c>
      <c r="C79" s="18">
        <v>41958</v>
      </c>
      <c r="D79" s="17" t="s">
        <v>9</v>
      </c>
      <c r="E79" s="17">
        <v>25</v>
      </c>
      <c r="F79" s="17" t="s">
        <v>52</v>
      </c>
      <c r="G79" s="17"/>
      <c r="H79" s="17"/>
      <c r="I79" s="17" t="s">
        <v>112</v>
      </c>
      <c r="J79" s="17">
        <v>2</v>
      </c>
      <c r="K79" s="17" t="s">
        <v>172</v>
      </c>
      <c r="L79" s="19" t="s">
        <v>166</v>
      </c>
      <c r="M79" s="17" t="s">
        <v>112</v>
      </c>
    </row>
    <row r="80" spans="1:13" hidden="1" x14ac:dyDescent="0.25">
      <c r="A80" t="s">
        <v>49</v>
      </c>
      <c r="B80" s="17" t="s">
        <v>92</v>
      </c>
      <c r="C80" s="1">
        <v>41960</v>
      </c>
      <c r="D80" t="s">
        <v>9</v>
      </c>
      <c r="E80">
        <v>25</v>
      </c>
      <c r="F80" s="17" t="s">
        <v>169</v>
      </c>
      <c r="I80" s="17" t="s">
        <v>120</v>
      </c>
      <c r="J80" s="17">
        <v>2</v>
      </c>
      <c r="K80" s="17" t="s">
        <v>172</v>
      </c>
      <c r="L80" s="16" t="s">
        <v>80</v>
      </c>
      <c r="M80" s="17" t="s">
        <v>172</v>
      </c>
    </row>
    <row r="81" spans="1:13" hidden="1" x14ac:dyDescent="0.25">
      <c r="A81" t="s">
        <v>49</v>
      </c>
      <c r="B81" s="17" t="s">
        <v>92</v>
      </c>
      <c r="C81" s="1">
        <v>41963</v>
      </c>
      <c r="D81" t="s">
        <v>9</v>
      </c>
      <c r="E81">
        <v>25</v>
      </c>
      <c r="F81" s="17" t="s">
        <v>52</v>
      </c>
      <c r="I81" s="17" t="s">
        <v>120</v>
      </c>
      <c r="J81" s="17">
        <v>2</v>
      </c>
      <c r="K81" s="17" t="s">
        <v>172</v>
      </c>
      <c r="L81" s="19" t="s">
        <v>80</v>
      </c>
      <c r="M81" s="17" t="s">
        <v>172</v>
      </c>
    </row>
    <row r="82" spans="1:13" hidden="1" x14ac:dyDescent="0.25">
      <c r="A82" t="s">
        <v>49</v>
      </c>
      <c r="B82" s="17" t="s">
        <v>92</v>
      </c>
      <c r="C82" s="1">
        <v>41964</v>
      </c>
      <c r="D82" t="s">
        <v>9</v>
      </c>
      <c r="E82">
        <v>25</v>
      </c>
      <c r="F82" s="17" t="s">
        <v>52</v>
      </c>
      <c r="I82" s="17" t="s">
        <v>120</v>
      </c>
      <c r="J82" s="17">
        <v>2</v>
      </c>
      <c r="K82" s="17" t="s">
        <v>172</v>
      </c>
      <c r="L82" s="19" t="s">
        <v>80</v>
      </c>
      <c r="M82" s="17" t="s">
        <v>172</v>
      </c>
    </row>
    <row r="83" spans="1:13" hidden="1" x14ac:dyDescent="0.25">
      <c r="A83" s="17" t="s">
        <v>49</v>
      </c>
      <c r="B83" s="17" t="s">
        <v>92</v>
      </c>
      <c r="C83" s="18">
        <v>41965</v>
      </c>
      <c r="D83" s="17" t="s">
        <v>9</v>
      </c>
      <c r="E83" s="17">
        <v>25</v>
      </c>
      <c r="F83" s="17" t="s">
        <v>52</v>
      </c>
      <c r="G83" s="17"/>
      <c r="H83" s="17"/>
      <c r="I83" s="17" t="s">
        <v>120</v>
      </c>
      <c r="J83" s="17">
        <v>2</v>
      </c>
      <c r="K83" s="17" t="s">
        <v>172</v>
      </c>
      <c r="L83" s="19" t="s">
        <v>80</v>
      </c>
      <c r="M83" s="17" t="s">
        <v>172</v>
      </c>
    </row>
    <row r="84" spans="1:13" hidden="1" x14ac:dyDescent="0.25">
      <c r="A84" t="s">
        <v>49</v>
      </c>
      <c r="B84" s="17" t="s">
        <v>92</v>
      </c>
      <c r="C84" s="1">
        <v>41966</v>
      </c>
      <c r="D84" t="s">
        <v>9</v>
      </c>
      <c r="E84">
        <v>25</v>
      </c>
      <c r="F84" s="17" t="s">
        <v>52</v>
      </c>
      <c r="I84" t="s">
        <v>120</v>
      </c>
      <c r="J84" s="17">
        <v>1</v>
      </c>
      <c r="K84" s="17" t="s">
        <v>172</v>
      </c>
      <c r="L84" s="19" t="s">
        <v>80</v>
      </c>
      <c r="M84" s="17" t="s">
        <v>172</v>
      </c>
    </row>
    <row r="85" spans="1:13" hidden="1" x14ac:dyDescent="0.25">
      <c r="A85" s="17" t="s">
        <v>49</v>
      </c>
      <c r="B85" s="17" t="s">
        <v>92</v>
      </c>
      <c r="C85" s="18">
        <v>41968</v>
      </c>
      <c r="D85" s="17" t="s">
        <v>9</v>
      </c>
      <c r="E85" s="17">
        <v>25</v>
      </c>
      <c r="F85" s="17" t="s">
        <v>52</v>
      </c>
      <c r="G85" s="17"/>
      <c r="H85" s="17"/>
      <c r="I85" s="17" t="s">
        <v>120</v>
      </c>
      <c r="J85" s="17">
        <v>2</v>
      </c>
      <c r="K85" s="17" t="s">
        <v>172</v>
      </c>
      <c r="L85" s="19" t="s">
        <v>80</v>
      </c>
      <c r="M85" s="17" t="s">
        <v>172</v>
      </c>
    </row>
    <row r="86" spans="1:13" hidden="1" x14ac:dyDescent="0.25">
      <c r="A86" t="s">
        <v>49</v>
      </c>
      <c r="B86" s="17" t="s">
        <v>92</v>
      </c>
      <c r="C86" s="1">
        <v>41969</v>
      </c>
      <c r="D86" t="s">
        <v>9</v>
      </c>
      <c r="E86">
        <v>25</v>
      </c>
      <c r="F86" s="17" t="s">
        <v>52</v>
      </c>
      <c r="G86" s="17"/>
      <c r="H86" s="17"/>
      <c r="I86" s="17" t="s">
        <v>120</v>
      </c>
      <c r="J86" s="17">
        <v>2</v>
      </c>
      <c r="K86" s="17" t="s">
        <v>172</v>
      </c>
      <c r="L86" s="16" t="s">
        <v>80</v>
      </c>
      <c r="M86" s="17" t="s">
        <v>172</v>
      </c>
    </row>
    <row r="87" spans="1:13" hidden="1" x14ac:dyDescent="0.25">
      <c r="A87" t="s">
        <v>49</v>
      </c>
      <c r="B87" s="17" t="s">
        <v>92</v>
      </c>
      <c r="C87" s="1">
        <v>41970</v>
      </c>
      <c r="D87" t="s">
        <v>9</v>
      </c>
      <c r="E87">
        <v>25</v>
      </c>
      <c r="F87" s="17" t="s">
        <v>52</v>
      </c>
      <c r="G87" s="17"/>
      <c r="H87" s="17"/>
      <c r="I87" s="17" t="s">
        <v>120</v>
      </c>
      <c r="J87" s="17">
        <v>2</v>
      </c>
      <c r="K87" s="17" t="s">
        <v>172</v>
      </c>
      <c r="L87" s="16" t="s">
        <v>80</v>
      </c>
      <c r="M87" s="17" t="s">
        <v>172</v>
      </c>
    </row>
    <row r="88" spans="1:13" hidden="1" x14ac:dyDescent="0.25">
      <c r="A88" t="s">
        <v>49</v>
      </c>
      <c r="B88" s="17" t="s">
        <v>92</v>
      </c>
      <c r="C88" s="1">
        <v>41971</v>
      </c>
      <c r="D88" t="s">
        <v>9</v>
      </c>
      <c r="E88">
        <v>25</v>
      </c>
      <c r="F88" s="17" t="s">
        <v>52</v>
      </c>
      <c r="G88" s="17"/>
      <c r="H88" s="17"/>
      <c r="I88" s="17" t="s">
        <v>120</v>
      </c>
      <c r="J88" s="17">
        <v>2</v>
      </c>
      <c r="K88" s="17" t="s">
        <v>172</v>
      </c>
      <c r="L88" s="16" t="s">
        <v>80</v>
      </c>
      <c r="M88" s="17" t="s">
        <v>172</v>
      </c>
    </row>
    <row r="89" spans="1:13" hidden="1" x14ac:dyDescent="0.25">
      <c r="A89" t="s">
        <v>50</v>
      </c>
      <c r="B89" s="17" t="s">
        <v>92</v>
      </c>
      <c r="C89" s="1">
        <v>41885</v>
      </c>
      <c r="D89" t="s">
        <v>9</v>
      </c>
      <c r="E89">
        <v>25</v>
      </c>
      <c r="F89" t="s">
        <v>53</v>
      </c>
      <c r="G89" t="s">
        <v>123</v>
      </c>
      <c r="L89" s="16" t="s">
        <v>53</v>
      </c>
      <c r="M89" t="s">
        <v>172</v>
      </c>
    </row>
    <row r="90" spans="1:13" hidden="1" x14ac:dyDescent="0.25">
      <c r="A90" t="s">
        <v>50</v>
      </c>
      <c r="B90" s="17" t="s">
        <v>92</v>
      </c>
      <c r="C90" s="1">
        <v>41888</v>
      </c>
      <c r="D90" t="s">
        <v>9</v>
      </c>
      <c r="E90">
        <v>25</v>
      </c>
      <c r="F90" t="s">
        <v>53</v>
      </c>
      <c r="G90" t="s">
        <v>123</v>
      </c>
      <c r="L90" s="16" t="s">
        <v>70</v>
      </c>
      <c r="M90" s="57" t="s">
        <v>172</v>
      </c>
    </row>
    <row r="91" spans="1:13" hidden="1" x14ac:dyDescent="0.25">
      <c r="A91" t="s">
        <v>50</v>
      </c>
      <c r="B91" s="17" t="s">
        <v>92</v>
      </c>
      <c r="C91" s="1">
        <v>41889</v>
      </c>
      <c r="D91" t="s">
        <v>9</v>
      </c>
      <c r="E91">
        <v>25</v>
      </c>
      <c r="F91" t="s">
        <v>53</v>
      </c>
      <c r="G91" t="s">
        <v>123</v>
      </c>
      <c r="L91" s="16" t="s">
        <v>53</v>
      </c>
      <c r="M91" s="57" t="s">
        <v>172</v>
      </c>
    </row>
    <row r="92" spans="1:13" hidden="1" x14ac:dyDescent="0.25">
      <c r="A92" t="s">
        <v>50</v>
      </c>
      <c r="B92" s="17" t="s">
        <v>92</v>
      </c>
      <c r="C92" s="1">
        <v>41890</v>
      </c>
      <c r="D92" t="s">
        <v>9</v>
      </c>
      <c r="E92">
        <v>25</v>
      </c>
      <c r="F92" t="s">
        <v>53</v>
      </c>
      <c r="G92" t="s">
        <v>123</v>
      </c>
      <c r="L92" s="16" t="s">
        <v>76</v>
      </c>
      <c r="M92" s="57" t="s">
        <v>172</v>
      </c>
    </row>
    <row r="93" spans="1:13" hidden="1" x14ac:dyDescent="0.25">
      <c r="A93" t="s">
        <v>50</v>
      </c>
      <c r="B93" s="17" t="s">
        <v>92</v>
      </c>
      <c r="C93" s="1">
        <v>41891</v>
      </c>
      <c r="D93" t="s">
        <v>9</v>
      </c>
      <c r="E93">
        <v>25</v>
      </c>
      <c r="F93" t="s">
        <v>53</v>
      </c>
      <c r="G93" t="s">
        <v>123</v>
      </c>
      <c r="L93" s="16" t="s">
        <v>53</v>
      </c>
      <c r="M93" s="57" t="s">
        <v>172</v>
      </c>
    </row>
    <row r="94" spans="1:13" hidden="1" x14ac:dyDescent="0.25">
      <c r="A94" t="s">
        <v>50</v>
      </c>
      <c r="B94" s="17" t="s">
        <v>92</v>
      </c>
      <c r="C94" s="1">
        <v>41892</v>
      </c>
      <c r="D94" t="s">
        <v>9</v>
      </c>
      <c r="E94">
        <v>25</v>
      </c>
      <c r="F94" s="57" t="s">
        <v>53</v>
      </c>
      <c r="G94" t="s">
        <v>123</v>
      </c>
      <c r="L94" s="16" t="s">
        <v>71</v>
      </c>
      <c r="M94" s="57" t="s">
        <v>172</v>
      </c>
    </row>
    <row r="95" spans="1:13" hidden="1" x14ac:dyDescent="0.25">
      <c r="A95" t="s">
        <v>50</v>
      </c>
      <c r="B95" s="17" t="s">
        <v>92</v>
      </c>
      <c r="C95" s="1">
        <v>41894</v>
      </c>
      <c r="D95" t="s">
        <v>9</v>
      </c>
      <c r="E95">
        <v>25</v>
      </c>
      <c r="F95" t="s">
        <v>53</v>
      </c>
      <c r="G95" t="s">
        <v>123</v>
      </c>
      <c r="L95" s="16" t="s">
        <v>73</v>
      </c>
      <c r="M95" s="57" t="s">
        <v>172</v>
      </c>
    </row>
    <row r="96" spans="1:13" hidden="1" x14ac:dyDescent="0.25">
      <c r="A96" s="17" t="s">
        <v>50</v>
      </c>
      <c r="B96" s="17" t="s">
        <v>92</v>
      </c>
      <c r="C96" s="18">
        <v>41898</v>
      </c>
      <c r="D96" s="17" t="s">
        <v>9</v>
      </c>
      <c r="E96" s="17">
        <v>25</v>
      </c>
      <c r="F96" s="17"/>
      <c r="G96" t="s">
        <v>123</v>
      </c>
      <c r="I96" s="17"/>
      <c r="J96" s="17"/>
      <c r="K96" s="17"/>
      <c r="L96" s="19" t="s">
        <v>53</v>
      </c>
      <c r="M96" s="57" t="s">
        <v>172</v>
      </c>
    </row>
    <row r="97" spans="1:13" hidden="1" x14ac:dyDescent="0.25">
      <c r="A97" s="17" t="s">
        <v>50</v>
      </c>
      <c r="B97" s="17" t="s">
        <v>92</v>
      </c>
      <c r="C97" s="18">
        <v>41899</v>
      </c>
      <c r="D97" s="17" t="s">
        <v>9</v>
      </c>
      <c r="E97" s="17">
        <v>25</v>
      </c>
      <c r="F97" s="17"/>
      <c r="G97" t="s">
        <v>123</v>
      </c>
      <c r="I97" s="17"/>
      <c r="J97" s="17"/>
      <c r="K97" s="17"/>
      <c r="L97" s="19" t="s">
        <v>53</v>
      </c>
      <c r="M97" s="57" t="s">
        <v>172</v>
      </c>
    </row>
    <row r="98" spans="1:13" x14ac:dyDescent="0.25">
      <c r="A98" s="17" t="s">
        <v>50</v>
      </c>
      <c r="B98" s="17" t="s">
        <v>92</v>
      </c>
      <c r="C98" s="18">
        <v>41958</v>
      </c>
      <c r="D98" s="17" t="s">
        <v>9</v>
      </c>
      <c r="E98" s="17">
        <v>25</v>
      </c>
      <c r="F98" s="17" t="s">
        <v>52</v>
      </c>
      <c r="G98" s="17"/>
      <c r="H98" s="17" t="s">
        <v>52</v>
      </c>
      <c r="I98" s="17" t="s">
        <v>112</v>
      </c>
      <c r="J98" s="17">
        <v>2</v>
      </c>
      <c r="K98" s="17" t="s">
        <v>172</v>
      </c>
      <c r="L98" s="19" t="s">
        <v>80</v>
      </c>
      <c r="M98" s="17"/>
    </row>
    <row r="99" spans="1:13" x14ac:dyDescent="0.25">
      <c r="A99" t="s">
        <v>50</v>
      </c>
      <c r="B99" s="17" t="s">
        <v>92</v>
      </c>
      <c r="C99" s="1">
        <v>41960</v>
      </c>
      <c r="D99" t="s">
        <v>9</v>
      </c>
      <c r="E99">
        <v>25</v>
      </c>
      <c r="F99" s="17" t="s">
        <v>52</v>
      </c>
      <c r="H99" s="17" t="s">
        <v>52</v>
      </c>
      <c r="I99" s="56" t="s">
        <v>120</v>
      </c>
      <c r="J99">
        <v>1</v>
      </c>
      <c r="K99" t="s">
        <v>172</v>
      </c>
      <c r="L99" s="16" t="s">
        <v>165</v>
      </c>
    </row>
    <row r="100" spans="1:13" x14ac:dyDescent="0.25">
      <c r="A100" t="s">
        <v>50</v>
      </c>
      <c r="B100" s="17" t="s">
        <v>92</v>
      </c>
      <c r="C100" s="1">
        <v>41961</v>
      </c>
      <c r="D100" t="s">
        <v>9</v>
      </c>
      <c r="E100">
        <v>25</v>
      </c>
      <c r="F100" s="17" t="s">
        <v>52</v>
      </c>
      <c r="H100" s="17" t="s">
        <v>52</v>
      </c>
      <c r="I100" t="s">
        <v>120</v>
      </c>
      <c r="J100">
        <v>2</v>
      </c>
      <c r="K100" s="56" t="s">
        <v>172</v>
      </c>
      <c r="L100" s="19" t="s">
        <v>80</v>
      </c>
    </row>
    <row r="101" spans="1:13" x14ac:dyDescent="0.25">
      <c r="A101" t="s">
        <v>50</v>
      </c>
      <c r="B101" s="17" t="s">
        <v>92</v>
      </c>
      <c r="C101" s="1">
        <v>41962</v>
      </c>
      <c r="D101" t="s">
        <v>9</v>
      </c>
      <c r="E101">
        <v>25</v>
      </c>
      <c r="F101" s="17" t="s">
        <v>52</v>
      </c>
      <c r="H101" s="17" t="s">
        <v>52</v>
      </c>
      <c r="I101" t="s">
        <v>120</v>
      </c>
      <c r="J101">
        <v>2</v>
      </c>
      <c r="K101" s="57" t="s">
        <v>172</v>
      </c>
      <c r="L101" s="19" t="s">
        <v>80</v>
      </c>
    </row>
    <row r="102" spans="1:13" x14ac:dyDescent="0.25">
      <c r="A102" t="s">
        <v>50</v>
      </c>
      <c r="B102" s="17" t="s">
        <v>92</v>
      </c>
      <c r="C102" s="1">
        <v>41964</v>
      </c>
      <c r="D102" t="s">
        <v>9</v>
      </c>
      <c r="E102">
        <v>25</v>
      </c>
      <c r="F102" s="17" t="s">
        <v>52</v>
      </c>
      <c r="H102" s="17" t="s">
        <v>52</v>
      </c>
      <c r="I102" t="s">
        <v>120</v>
      </c>
      <c r="J102">
        <v>2</v>
      </c>
      <c r="K102" s="57" t="s">
        <v>172</v>
      </c>
      <c r="L102" s="19" t="s">
        <v>80</v>
      </c>
    </row>
    <row r="103" spans="1:13" hidden="1" x14ac:dyDescent="0.25">
      <c r="A103" t="s">
        <v>50</v>
      </c>
      <c r="B103" s="17" t="s">
        <v>92</v>
      </c>
      <c r="C103" s="1">
        <v>41967</v>
      </c>
      <c r="D103" t="s">
        <v>9</v>
      </c>
      <c r="E103">
        <v>25</v>
      </c>
      <c r="F103" t="s">
        <v>175</v>
      </c>
      <c r="I103" t="s">
        <v>112</v>
      </c>
      <c r="J103">
        <v>2</v>
      </c>
      <c r="K103" s="57" t="s">
        <v>172</v>
      </c>
      <c r="L103" s="19" t="s">
        <v>166</v>
      </c>
      <c r="M103" t="s">
        <v>112</v>
      </c>
    </row>
    <row r="104" spans="1:13" x14ac:dyDescent="0.25">
      <c r="A104" s="17" t="s">
        <v>50</v>
      </c>
      <c r="B104" s="17" t="s">
        <v>92</v>
      </c>
      <c r="C104" s="18">
        <v>41968</v>
      </c>
      <c r="D104" s="17" t="s">
        <v>9</v>
      </c>
      <c r="E104" s="17">
        <v>25</v>
      </c>
      <c r="F104" s="17" t="s">
        <v>52</v>
      </c>
      <c r="G104" s="17"/>
      <c r="H104" s="17" t="s">
        <v>52</v>
      </c>
      <c r="I104" s="17" t="s">
        <v>120</v>
      </c>
      <c r="J104" s="17">
        <v>2</v>
      </c>
      <c r="K104" s="57" t="s">
        <v>172</v>
      </c>
      <c r="L104" s="19" t="s">
        <v>80</v>
      </c>
      <c r="M104" s="17"/>
    </row>
    <row r="105" spans="1:13" x14ac:dyDescent="0.25">
      <c r="A105" t="s">
        <v>50</v>
      </c>
      <c r="B105" s="17" t="s">
        <v>92</v>
      </c>
      <c r="C105" s="1">
        <v>41969</v>
      </c>
      <c r="D105" t="s">
        <v>9</v>
      </c>
      <c r="E105">
        <v>25</v>
      </c>
      <c r="F105" s="17" t="s">
        <v>52</v>
      </c>
      <c r="G105" s="17"/>
      <c r="H105" s="17" t="s">
        <v>52</v>
      </c>
      <c r="I105" s="17" t="s">
        <v>120</v>
      </c>
      <c r="J105" s="17">
        <v>1</v>
      </c>
      <c r="K105" s="17" t="s">
        <v>172</v>
      </c>
      <c r="L105" s="16" t="s">
        <v>80</v>
      </c>
    </row>
    <row r="106" spans="1:13" hidden="1" x14ac:dyDescent="0.25">
      <c r="A106" s="17" t="s">
        <v>11</v>
      </c>
      <c r="B106" s="17" t="s">
        <v>93</v>
      </c>
      <c r="C106" s="18">
        <v>41472</v>
      </c>
      <c r="D106" s="17" t="s">
        <v>4</v>
      </c>
      <c r="E106" s="17">
        <v>50</v>
      </c>
      <c r="F106" s="17" t="s">
        <v>266</v>
      </c>
      <c r="G106" s="17" t="s">
        <v>266</v>
      </c>
      <c r="H106" s="17" t="s">
        <v>266</v>
      </c>
      <c r="I106" s="17" t="s">
        <v>266</v>
      </c>
      <c r="J106" s="17" t="s">
        <v>266</v>
      </c>
      <c r="K106" s="17" t="s">
        <v>266</v>
      </c>
      <c r="L106" s="19" t="s">
        <v>85</v>
      </c>
      <c r="M106" s="17">
        <v>10</v>
      </c>
    </row>
    <row r="107" spans="1:13" hidden="1" x14ac:dyDescent="0.25">
      <c r="A107" s="17" t="s">
        <v>11</v>
      </c>
      <c r="B107" s="17" t="s">
        <v>93</v>
      </c>
      <c r="C107" s="18">
        <v>41474</v>
      </c>
      <c r="D107" s="17" t="s">
        <v>9</v>
      </c>
      <c r="E107" s="17">
        <v>30</v>
      </c>
      <c r="F107" s="17" t="s">
        <v>266</v>
      </c>
      <c r="G107" s="17" t="s">
        <v>266</v>
      </c>
      <c r="H107" s="17" t="s">
        <v>266</v>
      </c>
      <c r="I107" s="17" t="s">
        <v>266</v>
      </c>
      <c r="J107" s="17" t="s">
        <v>266</v>
      </c>
      <c r="K107" s="17" t="s">
        <v>266</v>
      </c>
      <c r="L107" s="19" t="s">
        <v>85</v>
      </c>
      <c r="M107" s="17">
        <v>13</v>
      </c>
    </row>
    <row r="108" spans="1:13" hidden="1" x14ac:dyDescent="0.25">
      <c r="A108" s="17" t="s">
        <v>11</v>
      </c>
      <c r="B108" s="17" t="s">
        <v>93</v>
      </c>
      <c r="C108" s="18">
        <v>41475</v>
      </c>
      <c r="D108" s="17" t="s">
        <v>4</v>
      </c>
      <c r="E108" s="17">
        <v>50</v>
      </c>
      <c r="F108" s="17" t="s">
        <v>266</v>
      </c>
      <c r="G108" s="17" t="s">
        <v>266</v>
      </c>
      <c r="H108" s="17" t="s">
        <v>266</v>
      </c>
      <c r="I108" s="17" t="s">
        <v>266</v>
      </c>
      <c r="J108" s="17" t="s">
        <v>266</v>
      </c>
      <c r="K108" s="17" t="s">
        <v>266</v>
      </c>
      <c r="L108" s="19" t="s">
        <v>85</v>
      </c>
      <c r="M108" s="17">
        <v>17</v>
      </c>
    </row>
    <row r="109" spans="1:13" s="57" customFormat="1" hidden="1" x14ac:dyDescent="0.25">
      <c r="A109" s="17" t="s">
        <v>11</v>
      </c>
      <c r="B109" s="17" t="s">
        <v>93</v>
      </c>
      <c r="C109" s="1">
        <v>41761</v>
      </c>
      <c r="D109" s="17"/>
      <c r="E109" s="17"/>
      <c r="F109" s="17" t="s">
        <v>175</v>
      </c>
      <c r="G109" s="17"/>
      <c r="H109" s="17"/>
      <c r="I109" s="17" t="s">
        <v>153</v>
      </c>
      <c r="J109" s="17">
        <v>1</v>
      </c>
      <c r="K109" s="17" t="s">
        <v>172</v>
      </c>
      <c r="L109" s="19" t="s">
        <v>80</v>
      </c>
      <c r="M109" s="17" t="s">
        <v>124</v>
      </c>
    </row>
    <row r="110" spans="1:13" hidden="1" x14ac:dyDescent="0.25">
      <c r="A110" s="17" t="s">
        <v>11</v>
      </c>
      <c r="B110" s="17" t="s">
        <v>93</v>
      </c>
      <c r="C110" s="1">
        <v>41762</v>
      </c>
      <c r="D110" s="17"/>
      <c r="E110" s="17"/>
      <c r="F110" s="17" t="s">
        <v>175</v>
      </c>
      <c r="G110" s="17"/>
      <c r="H110" s="17"/>
      <c r="I110" s="17" t="s">
        <v>153</v>
      </c>
      <c r="J110" s="17">
        <v>1</v>
      </c>
      <c r="K110" s="17" t="s">
        <v>172</v>
      </c>
      <c r="L110" s="19" t="s">
        <v>80</v>
      </c>
      <c r="M110" s="17" t="s">
        <v>124</v>
      </c>
    </row>
    <row r="111" spans="1:13" hidden="1" x14ac:dyDescent="0.25">
      <c r="A111" s="17" t="s">
        <v>11</v>
      </c>
      <c r="B111" s="17" t="s">
        <v>93</v>
      </c>
      <c r="C111" s="1">
        <v>41764</v>
      </c>
      <c r="D111" s="17"/>
      <c r="E111" s="17"/>
      <c r="F111" s="17" t="s">
        <v>175</v>
      </c>
      <c r="G111" s="17"/>
      <c r="H111" s="17"/>
      <c r="I111" s="17" t="s">
        <v>153</v>
      </c>
      <c r="J111" s="17">
        <v>1</v>
      </c>
      <c r="K111" s="17" t="s">
        <v>112</v>
      </c>
      <c r="L111" s="19" t="s">
        <v>80</v>
      </c>
      <c r="M111" s="17" t="s">
        <v>124</v>
      </c>
    </row>
    <row r="112" spans="1:13" hidden="1" x14ac:dyDescent="0.25">
      <c r="A112" s="17" t="s">
        <v>11</v>
      </c>
      <c r="B112" s="17" t="s">
        <v>93</v>
      </c>
      <c r="C112" s="1">
        <v>41765</v>
      </c>
      <c r="D112" s="17"/>
      <c r="E112" s="17"/>
      <c r="F112" s="17" t="s">
        <v>175</v>
      </c>
      <c r="G112" s="17"/>
      <c r="H112" s="17"/>
      <c r="I112" s="17" t="s">
        <v>153</v>
      </c>
      <c r="J112" s="17">
        <v>1</v>
      </c>
      <c r="K112" s="17" t="s">
        <v>112</v>
      </c>
      <c r="L112" s="19" t="s">
        <v>80</v>
      </c>
      <c r="M112" s="17" t="s">
        <v>124</v>
      </c>
    </row>
    <row r="113" spans="1:18" hidden="1" x14ac:dyDescent="0.25">
      <c r="A113" s="17" t="s">
        <v>11</v>
      </c>
      <c r="B113" s="17" t="s">
        <v>93</v>
      </c>
      <c r="C113" s="1">
        <v>41766</v>
      </c>
      <c r="D113" s="17"/>
      <c r="E113" s="17"/>
      <c r="F113" s="17" t="s">
        <v>175</v>
      </c>
      <c r="G113" s="17"/>
      <c r="H113" s="17"/>
      <c r="I113" s="17" t="s">
        <v>153</v>
      </c>
      <c r="J113" s="17">
        <v>1</v>
      </c>
      <c r="K113" s="17" t="s">
        <v>112</v>
      </c>
      <c r="L113" s="19" t="s">
        <v>80</v>
      </c>
      <c r="M113" s="17" t="s">
        <v>124</v>
      </c>
    </row>
    <row r="114" spans="1:18" hidden="1" x14ac:dyDescent="0.25">
      <c r="A114" s="17" t="s">
        <v>11</v>
      </c>
      <c r="B114" s="17" t="s">
        <v>93</v>
      </c>
      <c r="C114" s="1">
        <v>41767</v>
      </c>
      <c r="D114" s="17"/>
      <c r="E114" s="17"/>
      <c r="F114" s="17" t="s">
        <v>175</v>
      </c>
      <c r="G114" s="17"/>
      <c r="H114" s="17"/>
      <c r="I114" s="17" t="s">
        <v>153</v>
      </c>
      <c r="J114" s="17">
        <v>1</v>
      </c>
      <c r="K114" s="17" t="s">
        <v>112</v>
      </c>
      <c r="L114" s="19" t="s">
        <v>80</v>
      </c>
      <c r="M114" s="17" t="s">
        <v>124</v>
      </c>
    </row>
    <row r="115" spans="1:18" hidden="1" x14ac:dyDescent="0.25">
      <c r="A115" s="17" t="s">
        <v>11</v>
      </c>
      <c r="B115" s="17" t="s">
        <v>93</v>
      </c>
      <c r="C115" s="1">
        <v>41769</v>
      </c>
      <c r="D115" s="17"/>
      <c r="E115" s="17"/>
      <c r="F115" s="17" t="s">
        <v>175</v>
      </c>
      <c r="G115" s="17"/>
      <c r="H115" s="17"/>
      <c r="I115" s="17" t="s">
        <v>153</v>
      </c>
      <c r="J115" s="17">
        <v>1</v>
      </c>
      <c r="K115" s="17" t="s">
        <v>112</v>
      </c>
      <c r="L115" s="19" t="s">
        <v>80</v>
      </c>
      <c r="M115" s="17" t="s">
        <v>124</v>
      </c>
    </row>
    <row r="116" spans="1:18" hidden="1" x14ac:dyDescent="0.25">
      <c r="A116" s="17" t="s">
        <v>11</v>
      </c>
      <c r="B116" s="17" t="s">
        <v>93</v>
      </c>
      <c r="C116" s="1">
        <v>41770</v>
      </c>
      <c r="D116" s="17"/>
      <c r="E116" s="17"/>
      <c r="F116" s="17" t="s">
        <v>175</v>
      </c>
      <c r="G116" s="17"/>
      <c r="H116" s="17"/>
      <c r="I116" s="17" t="s">
        <v>153</v>
      </c>
      <c r="J116" s="17">
        <v>1</v>
      </c>
      <c r="K116" s="17" t="s">
        <v>112</v>
      </c>
      <c r="L116" s="19" t="s">
        <v>80</v>
      </c>
      <c r="M116" s="17" t="s">
        <v>124</v>
      </c>
    </row>
    <row r="117" spans="1:18" hidden="1" x14ac:dyDescent="0.25">
      <c r="A117" s="17" t="s">
        <v>11</v>
      </c>
      <c r="B117" s="17" t="s">
        <v>93</v>
      </c>
      <c r="C117" s="1">
        <v>41771</v>
      </c>
      <c r="D117" s="17"/>
      <c r="E117" s="17"/>
      <c r="F117" s="17" t="s">
        <v>175</v>
      </c>
      <c r="G117" s="17"/>
      <c r="H117" s="17"/>
      <c r="I117" s="17" t="s">
        <v>153</v>
      </c>
      <c r="J117" s="17">
        <v>1</v>
      </c>
      <c r="K117" s="17" t="s">
        <v>112</v>
      </c>
      <c r="L117" s="19" t="s">
        <v>80</v>
      </c>
      <c r="M117" s="17" t="s">
        <v>124</v>
      </c>
    </row>
    <row r="118" spans="1:18" ht="15.75" hidden="1" customHeight="1" x14ac:dyDescent="0.25">
      <c r="A118" s="17" t="s">
        <v>11</v>
      </c>
      <c r="B118" s="17" t="s">
        <v>93</v>
      </c>
      <c r="C118" s="1">
        <v>41772</v>
      </c>
      <c r="D118" s="17"/>
      <c r="E118" s="17"/>
      <c r="F118" s="17" t="s">
        <v>175</v>
      </c>
      <c r="G118" s="17"/>
      <c r="H118" s="17"/>
      <c r="I118" s="17" t="s">
        <v>153</v>
      </c>
      <c r="J118" s="17">
        <v>1</v>
      </c>
      <c r="K118" s="17" t="s">
        <v>112</v>
      </c>
      <c r="L118" s="19" t="s">
        <v>80</v>
      </c>
      <c r="M118" s="17" t="s">
        <v>124</v>
      </c>
    </row>
    <row r="119" spans="1:18" hidden="1" x14ac:dyDescent="0.25">
      <c r="A119" s="57" t="s">
        <v>11</v>
      </c>
      <c r="B119" s="17" t="s">
        <v>93</v>
      </c>
      <c r="C119" s="1">
        <v>41873</v>
      </c>
      <c r="D119" s="57" t="s">
        <v>9</v>
      </c>
      <c r="E119" s="57">
        <v>20</v>
      </c>
      <c r="F119" s="57" t="s">
        <v>53</v>
      </c>
      <c r="G119" s="57" t="s">
        <v>123</v>
      </c>
      <c r="H119" s="57"/>
      <c r="I119" s="17"/>
      <c r="J119" s="17"/>
      <c r="K119" s="17"/>
      <c r="L119" s="16" t="s">
        <v>53</v>
      </c>
      <c r="M119" s="57" t="s">
        <v>172</v>
      </c>
    </row>
    <row r="120" spans="1:18" hidden="1" x14ac:dyDescent="0.25">
      <c r="A120" s="57" t="s">
        <v>11</v>
      </c>
      <c r="B120" s="17" t="s">
        <v>93</v>
      </c>
      <c r="C120" s="1">
        <v>41874</v>
      </c>
      <c r="D120" s="57" t="s">
        <v>9</v>
      </c>
      <c r="E120" s="57">
        <v>20</v>
      </c>
      <c r="F120" s="57" t="s">
        <v>53</v>
      </c>
      <c r="G120" s="57" t="s">
        <v>123</v>
      </c>
      <c r="H120" s="57"/>
      <c r="I120" s="17"/>
      <c r="J120" s="17"/>
      <c r="K120" s="17"/>
      <c r="L120" s="16" t="s">
        <v>53</v>
      </c>
      <c r="M120" s="57" t="s">
        <v>172</v>
      </c>
    </row>
    <row r="121" spans="1:18" hidden="1" x14ac:dyDescent="0.25">
      <c r="A121" s="57" t="s">
        <v>11</v>
      </c>
      <c r="B121" s="17" t="s">
        <v>93</v>
      </c>
      <c r="C121" s="1">
        <v>41875</v>
      </c>
      <c r="D121" s="57" t="s">
        <v>9</v>
      </c>
      <c r="E121" s="57">
        <v>20</v>
      </c>
      <c r="F121" s="57" t="s">
        <v>53</v>
      </c>
      <c r="G121" s="57" t="s">
        <v>123</v>
      </c>
      <c r="H121" s="57"/>
      <c r="I121" s="17"/>
      <c r="J121" s="17"/>
      <c r="K121" s="17"/>
      <c r="L121" s="16" t="s">
        <v>53</v>
      </c>
      <c r="M121" s="57" t="s">
        <v>172</v>
      </c>
    </row>
    <row r="122" spans="1:18" ht="45" hidden="1" x14ac:dyDescent="0.25">
      <c r="A122" s="57" t="s">
        <v>11</v>
      </c>
      <c r="B122" s="17" t="s">
        <v>93</v>
      </c>
      <c r="C122" s="1">
        <v>41876</v>
      </c>
      <c r="D122" s="57" t="s">
        <v>9</v>
      </c>
      <c r="E122" s="57">
        <v>20</v>
      </c>
      <c r="F122" s="57" t="s">
        <v>60</v>
      </c>
      <c r="G122" s="57" t="s">
        <v>60</v>
      </c>
      <c r="H122" s="57" t="s">
        <v>60</v>
      </c>
      <c r="I122" s="57" t="s">
        <v>60</v>
      </c>
      <c r="J122" s="57" t="s">
        <v>60</v>
      </c>
      <c r="K122" s="57" t="s">
        <v>60</v>
      </c>
      <c r="L122" s="16" t="s">
        <v>68</v>
      </c>
      <c r="M122" s="57" t="s">
        <v>172</v>
      </c>
    </row>
    <row r="123" spans="1:18" x14ac:dyDescent="0.25">
      <c r="A123" s="57" t="s">
        <v>11</v>
      </c>
      <c r="B123" s="17" t="s">
        <v>93</v>
      </c>
      <c r="C123" s="1">
        <v>41932</v>
      </c>
      <c r="D123" s="57" t="s">
        <v>9</v>
      </c>
      <c r="E123" s="57">
        <v>25</v>
      </c>
      <c r="F123" s="57" t="s">
        <v>52</v>
      </c>
      <c r="G123" s="57" t="s">
        <v>123</v>
      </c>
      <c r="H123" s="57" t="s">
        <v>52</v>
      </c>
      <c r="I123" s="57" t="s">
        <v>112</v>
      </c>
      <c r="J123" s="57">
        <v>1</v>
      </c>
      <c r="K123" s="57" t="s">
        <v>172</v>
      </c>
      <c r="L123" s="16" t="s">
        <v>80</v>
      </c>
      <c r="M123" s="57" t="s">
        <v>172</v>
      </c>
    </row>
    <row r="124" spans="1:18" hidden="1" x14ac:dyDescent="0.25">
      <c r="A124" s="57" t="s">
        <v>11</v>
      </c>
      <c r="B124" s="17" t="s">
        <v>93</v>
      </c>
      <c r="C124" s="1">
        <v>41933</v>
      </c>
      <c r="D124" s="57"/>
      <c r="E124" s="57"/>
      <c r="F124" s="57" t="s">
        <v>175</v>
      </c>
      <c r="G124" s="57"/>
      <c r="H124" s="57"/>
      <c r="I124" s="57" t="s">
        <v>112</v>
      </c>
      <c r="J124" s="57">
        <v>1</v>
      </c>
      <c r="K124" s="57" t="s">
        <v>172</v>
      </c>
      <c r="L124" s="16" t="s">
        <v>80</v>
      </c>
      <c r="M124" s="57" t="s">
        <v>124</v>
      </c>
    </row>
    <row r="125" spans="1:18" hidden="1" x14ac:dyDescent="0.25">
      <c r="A125" s="57" t="s">
        <v>11</v>
      </c>
      <c r="B125" s="17" t="s">
        <v>93</v>
      </c>
      <c r="C125" s="1">
        <v>41934</v>
      </c>
      <c r="D125" s="57" t="s">
        <v>9</v>
      </c>
      <c r="E125" s="57">
        <v>25</v>
      </c>
      <c r="F125" s="57" t="s">
        <v>53</v>
      </c>
      <c r="G125" s="57" t="s">
        <v>123</v>
      </c>
      <c r="H125" s="57"/>
      <c r="I125" s="17" t="s">
        <v>112</v>
      </c>
      <c r="J125" s="17">
        <v>0</v>
      </c>
      <c r="K125" s="17" t="s">
        <v>266</v>
      </c>
      <c r="L125" s="16" t="s">
        <v>82</v>
      </c>
      <c r="M125" s="57" t="s">
        <v>172</v>
      </c>
    </row>
    <row r="126" spans="1:18" hidden="1" x14ac:dyDescent="0.25">
      <c r="A126" s="57" t="s">
        <v>11</v>
      </c>
      <c r="B126" s="17" t="s">
        <v>93</v>
      </c>
      <c r="C126" s="1">
        <v>41934</v>
      </c>
      <c r="D126" s="57" t="s">
        <v>9</v>
      </c>
      <c r="E126" s="57">
        <v>25</v>
      </c>
      <c r="F126" s="57" t="s">
        <v>53</v>
      </c>
      <c r="G126" s="57" t="s">
        <v>123</v>
      </c>
      <c r="H126" s="57"/>
      <c r="I126" s="57"/>
      <c r="J126" s="57"/>
      <c r="K126" s="57"/>
      <c r="L126" s="16" t="s">
        <v>83</v>
      </c>
      <c r="M126" s="57" t="s">
        <v>172</v>
      </c>
    </row>
    <row r="127" spans="1:18" x14ac:dyDescent="0.25">
      <c r="A127" s="57" t="s">
        <v>11</v>
      </c>
      <c r="B127" s="17" t="s">
        <v>93</v>
      </c>
      <c r="C127" s="1">
        <v>41937</v>
      </c>
      <c r="D127" s="57" t="s">
        <v>9</v>
      </c>
      <c r="E127" s="57">
        <v>25</v>
      </c>
      <c r="F127" s="57" t="s">
        <v>52</v>
      </c>
      <c r="G127" s="57"/>
      <c r="H127" s="57" t="s">
        <v>52</v>
      </c>
      <c r="I127" s="57"/>
      <c r="J127" s="57">
        <v>1</v>
      </c>
      <c r="K127" s="57" t="s">
        <v>172</v>
      </c>
      <c r="L127" s="16" t="s">
        <v>80</v>
      </c>
      <c r="M127" s="57" t="s">
        <v>172</v>
      </c>
      <c r="O127" s="1"/>
      <c r="R127" s="1"/>
    </row>
    <row r="128" spans="1:18" hidden="1" x14ac:dyDescent="0.25">
      <c r="A128" s="17" t="s">
        <v>11</v>
      </c>
      <c r="B128" s="17" t="s">
        <v>93</v>
      </c>
      <c r="C128" s="18">
        <v>41939</v>
      </c>
      <c r="D128" s="17" t="s">
        <v>9</v>
      </c>
      <c r="E128" s="17">
        <v>25</v>
      </c>
      <c r="F128" s="17" t="s">
        <v>53</v>
      </c>
      <c r="G128" s="17" t="s">
        <v>123</v>
      </c>
      <c r="H128" s="17"/>
      <c r="I128" s="17"/>
      <c r="J128" s="17"/>
      <c r="K128" s="17"/>
      <c r="L128" s="19" t="s">
        <v>113</v>
      </c>
      <c r="M128" s="17" t="s">
        <v>172</v>
      </c>
      <c r="N128" s="2"/>
      <c r="Q128" s="2"/>
    </row>
    <row r="129" spans="1:19" hidden="1" x14ac:dyDescent="0.25">
      <c r="A129" s="57" t="s">
        <v>11</v>
      </c>
      <c r="B129" s="17" t="s">
        <v>93</v>
      </c>
      <c r="C129" s="1">
        <v>41940</v>
      </c>
      <c r="D129" s="57" t="s">
        <v>9</v>
      </c>
      <c r="E129" s="57">
        <v>25</v>
      </c>
      <c r="F129" s="57" t="s">
        <v>53</v>
      </c>
      <c r="G129" s="57" t="s">
        <v>123</v>
      </c>
      <c r="H129" s="57"/>
      <c r="I129" s="57"/>
      <c r="J129" s="57"/>
      <c r="K129" s="57"/>
      <c r="L129" s="16" t="s">
        <v>82</v>
      </c>
      <c r="M129" s="57" t="s">
        <v>172</v>
      </c>
      <c r="N129" s="15"/>
      <c r="Q129" s="15"/>
    </row>
    <row r="130" spans="1:19" hidden="1" x14ac:dyDescent="0.25">
      <c r="A130" t="s">
        <v>11</v>
      </c>
      <c r="B130" s="17" t="s">
        <v>93</v>
      </c>
      <c r="C130" s="1">
        <v>41941</v>
      </c>
      <c r="D130" t="s">
        <v>9</v>
      </c>
      <c r="E130">
        <v>25</v>
      </c>
      <c r="F130" t="s">
        <v>53</v>
      </c>
      <c r="G130" t="s">
        <v>123</v>
      </c>
      <c r="L130" s="16" t="s">
        <v>82</v>
      </c>
      <c r="M130" t="s">
        <v>172</v>
      </c>
      <c r="N130" s="2"/>
      <c r="Q130" s="2"/>
    </row>
    <row r="131" spans="1:19" x14ac:dyDescent="0.25">
      <c r="A131" t="s">
        <v>11</v>
      </c>
      <c r="B131" s="17" t="s">
        <v>93</v>
      </c>
      <c r="C131" s="1">
        <v>41942</v>
      </c>
      <c r="D131" t="s">
        <v>9</v>
      </c>
      <c r="E131">
        <v>25</v>
      </c>
      <c r="F131" t="s">
        <v>52</v>
      </c>
      <c r="H131" t="s">
        <v>52</v>
      </c>
      <c r="J131">
        <v>1</v>
      </c>
      <c r="K131" t="s">
        <v>172</v>
      </c>
      <c r="L131" s="16" t="s">
        <v>80</v>
      </c>
      <c r="M131" t="s">
        <v>172</v>
      </c>
      <c r="N131" s="15"/>
      <c r="Q131" s="15"/>
    </row>
    <row r="132" spans="1:19" hidden="1" x14ac:dyDescent="0.25">
      <c r="A132" t="s">
        <v>11</v>
      </c>
      <c r="B132" s="17" t="s">
        <v>93</v>
      </c>
      <c r="C132" s="1">
        <v>41943</v>
      </c>
      <c r="D132" t="s">
        <v>9</v>
      </c>
      <c r="E132">
        <v>25</v>
      </c>
      <c r="F132" t="s">
        <v>53</v>
      </c>
      <c r="G132" t="s">
        <v>123</v>
      </c>
      <c r="L132" s="16" t="s">
        <v>98</v>
      </c>
      <c r="M132" t="s">
        <v>172</v>
      </c>
      <c r="N132" s="2"/>
      <c r="Q132" s="15"/>
      <c r="S132" s="15"/>
    </row>
    <row r="133" spans="1:19" x14ac:dyDescent="0.25">
      <c r="A133" t="s">
        <v>11</v>
      </c>
      <c r="B133" s="17" t="s">
        <v>93</v>
      </c>
      <c r="C133" s="1">
        <v>41943</v>
      </c>
      <c r="D133" t="s">
        <v>9</v>
      </c>
      <c r="E133">
        <v>25</v>
      </c>
      <c r="F133" t="s">
        <v>52</v>
      </c>
      <c r="H133" t="s">
        <v>52</v>
      </c>
      <c r="J133">
        <v>1</v>
      </c>
      <c r="K133" t="s">
        <v>172</v>
      </c>
      <c r="L133" s="16" t="s">
        <v>80</v>
      </c>
      <c r="M133" t="s">
        <v>172</v>
      </c>
      <c r="Q133" s="15"/>
    </row>
    <row r="134" spans="1:19" hidden="1" x14ac:dyDescent="0.25">
      <c r="A134" s="17" t="s">
        <v>11</v>
      </c>
      <c r="B134" s="17" t="s">
        <v>93</v>
      </c>
      <c r="C134" s="18">
        <v>41944</v>
      </c>
      <c r="D134" s="17" t="s">
        <v>9</v>
      </c>
      <c r="E134" s="17">
        <v>25</v>
      </c>
      <c r="F134" s="17" t="s">
        <v>53</v>
      </c>
      <c r="G134" s="17" t="s">
        <v>123</v>
      </c>
      <c r="H134" s="17"/>
      <c r="I134" s="17"/>
      <c r="J134" s="17"/>
      <c r="K134" s="17"/>
      <c r="L134" s="19" t="s">
        <v>83</v>
      </c>
      <c r="M134" s="17" t="s">
        <v>172</v>
      </c>
      <c r="N134" s="2"/>
      <c r="Q134" s="15"/>
      <c r="S134" s="15"/>
    </row>
    <row r="135" spans="1:19" x14ac:dyDescent="0.25">
      <c r="A135" t="s">
        <v>11</v>
      </c>
      <c r="B135" s="17" t="s">
        <v>93</v>
      </c>
      <c r="C135" s="1">
        <v>41944</v>
      </c>
      <c r="D135" t="s">
        <v>9</v>
      </c>
      <c r="E135">
        <v>25</v>
      </c>
      <c r="F135" t="s">
        <v>52</v>
      </c>
      <c r="H135" t="s">
        <v>52</v>
      </c>
      <c r="J135">
        <v>1</v>
      </c>
      <c r="K135" t="s">
        <v>172</v>
      </c>
      <c r="L135" s="16" t="s">
        <v>307</v>
      </c>
      <c r="M135" t="s">
        <v>172</v>
      </c>
      <c r="N135" s="2"/>
      <c r="Q135" s="2"/>
    </row>
    <row r="136" spans="1:19" hidden="1" x14ac:dyDescent="0.25">
      <c r="A136" t="s">
        <v>11</v>
      </c>
      <c r="B136" s="17" t="s">
        <v>93</v>
      </c>
      <c r="C136" s="1">
        <v>41988</v>
      </c>
      <c r="D136" t="s">
        <v>9</v>
      </c>
      <c r="E136">
        <v>25</v>
      </c>
      <c r="G136" t="s">
        <v>123</v>
      </c>
      <c r="L136" s="16" t="s">
        <v>83</v>
      </c>
      <c r="M136" s="17" t="s">
        <v>172</v>
      </c>
    </row>
    <row r="137" spans="1:19" s="57" customFormat="1" hidden="1" x14ac:dyDescent="0.25">
      <c r="A137" s="57" t="s">
        <v>11</v>
      </c>
      <c r="B137" s="17" t="s">
        <v>93</v>
      </c>
      <c r="C137" s="1">
        <v>41988</v>
      </c>
      <c r="D137" s="57" t="s">
        <v>9</v>
      </c>
      <c r="E137" s="57">
        <v>25</v>
      </c>
      <c r="G137" s="57" t="s">
        <v>123</v>
      </c>
      <c r="L137" s="16" t="s">
        <v>83</v>
      </c>
    </row>
    <row r="138" spans="1:19" hidden="1" x14ac:dyDescent="0.25">
      <c r="A138" t="s">
        <v>48</v>
      </c>
      <c r="B138" s="17" t="s">
        <v>93</v>
      </c>
      <c r="C138" s="1">
        <v>41761</v>
      </c>
      <c r="F138" t="s">
        <v>175</v>
      </c>
      <c r="I138" t="s">
        <v>153</v>
      </c>
      <c r="J138">
        <v>1</v>
      </c>
      <c r="K138" t="s">
        <v>172</v>
      </c>
      <c r="L138" s="16" t="s">
        <v>80</v>
      </c>
      <c r="M138" s="17" t="s">
        <v>124</v>
      </c>
    </row>
    <row r="139" spans="1:19" hidden="1" x14ac:dyDescent="0.25">
      <c r="A139" t="s">
        <v>48</v>
      </c>
      <c r="B139" s="17" t="s">
        <v>93</v>
      </c>
      <c r="C139" s="1">
        <v>41762</v>
      </c>
      <c r="F139" t="s">
        <v>175</v>
      </c>
      <c r="I139" t="s">
        <v>153</v>
      </c>
      <c r="J139">
        <v>1</v>
      </c>
      <c r="K139" t="s">
        <v>112</v>
      </c>
      <c r="L139" s="16" t="s">
        <v>80</v>
      </c>
      <c r="M139" s="17" t="s">
        <v>124</v>
      </c>
    </row>
    <row r="140" spans="1:19" hidden="1" x14ac:dyDescent="0.25">
      <c r="A140" t="s">
        <v>48</v>
      </c>
      <c r="B140" s="17" t="s">
        <v>93</v>
      </c>
      <c r="C140" s="1">
        <v>41764</v>
      </c>
      <c r="F140" t="s">
        <v>175</v>
      </c>
      <c r="I140" t="s">
        <v>153</v>
      </c>
      <c r="J140">
        <v>1</v>
      </c>
      <c r="K140" t="s">
        <v>112</v>
      </c>
      <c r="L140" s="16" t="s">
        <v>80</v>
      </c>
      <c r="M140" s="17" t="s">
        <v>124</v>
      </c>
    </row>
    <row r="141" spans="1:19" hidden="1" x14ac:dyDescent="0.25">
      <c r="A141" t="s">
        <v>48</v>
      </c>
      <c r="B141" s="17" t="s">
        <v>93</v>
      </c>
      <c r="C141" s="1">
        <v>41765</v>
      </c>
      <c r="F141" t="s">
        <v>175</v>
      </c>
      <c r="I141" t="s">
        <v>153</v>
      </c>
      <c r="J141">
        <v>1</v>
      </c>
      <c r="K141" t="s">
        <v>112</v>
      </c>
      <c r="L141" s="16" t="s">
        <v>80</v>
      </c>
      <c r="M141" s="17" t="s">
        <v>124</v>
      </c>
    </row>
    <row r="142" spans="1:19" s="57" customFormat="1" hidden="1" x14ac:dyDescent="0.25">
      <c r="A142" s="57" t="s">
        <v>48</v>
      </c>
      <c r="B142" s="17" t="s">
        <v>93</v>
      </c>
      <c r="C142" s="1">
        <v>41766</v>
      </c>
      <c r="F142" s="57" t="s">
        <v>175</v>
      </c>
      <c r="I142" s="57" t="s">
        <v>153</v>
      </c>
      <c r="J142" s="57">
        <v>1</v>
      </c>
      <c r="K142" s="57" t="s">
        <v>112</v>
      </c>
      <c r="L142" s="16" t="s">
        <v>80</v>
      </c>
      <c r="M142" s="17" t="s">
        <v>124</v>
      </c>
    </row>
    <row r="143" spans="1:19" hidden="1" x14ac:dyDescent="0.25">
      <c r="A143" t="s">
        <v>48</v>
      </c>
      <c r="B143" s="17" t="s">
        <v>93</v>
      </c>
      <c r="C143" s="1">
        <v>41767</v>
      </c>
      <c r="F143" t="s">
        <v>175</v>
      </c>
      <c r="I143" t="s">
        <v>153</v>
      </c>
      <c r="J143">
        <v>1</v>
      </c>
      <c r="K143" t="s">
        <v>112</v>
      </c>
      <c r="L143" s="16" t="s">
        <v>80</v>
      </c>
      <c r="M143" s="17" t="s">
        <v>124</v>
      </c>
    </row>
    <row r="144" spans="1:19" hidden="1" x14ac:dyDescent="0.25">
      <c r="A144" t="s">
        <v>48</v>
      </c>
      <c r="B144" s="17" t="s">
        <v>93</v>
      </c>
      <c r="C144" s="1">
        <v>41769</v>
      </c>
      <c r="F144" t="s">
        <v>175</v>
      </c>
      <c r="I144" t="s">
        <v>153</v>
      </c>
      <c r="J144">
        <v>1</v>
      </c>
      <c r="K144" t="s">
        <v>112</v>
      </c>
      <c r="L144" s="16" t="s">
        <v>80</v>
      </c>
      <c r="M144" s="17" t="s">
        <v>124</v>
      </c>
    </row>
    <row r="145" spans="1:13" hidden="1" x14ac:dyDescent="0.25">
      <c r="A145" s="57" t="s">
        <v>48</v>
      </c>
      <c r="B145" s="17" t="s">
        <v>93</v>
      </c>
      <c r="C145" s="1">
        <v>41770</v>
      </c>
      <c r="D145" s="57"/>
      <c r="E145" s="57"/>
      <c r="F145" s="57" t="s">
        <v>175</v>
      </c>
      <c r="G145" s="57"/>
      <c r="H145" s="57"/>
      <c r="I145" s="57" t="s">
        <v>153</v>
      </c>
      <c r="J145" s="57">
        <v>1</v>
      </c>
      <c r="K145" s="57" t="s">
        <v>112</v>
      </c>
      <c r="L145" s="16" t="s">
        <v>80</v>
      </c>
      <c r="M145" s="17" t="s">
        <v>124</v>
      </c>
    </row>
    <row r="146" spans="1:13" hidden="1" x14ac:dyDescent="0.25">
      <c r="A146" t="s">
        <v>48</v>
      </c>
      <c r="B146" s="17" t="s">
        <v>93</v>
      </c>
      <c r="C146" s="1">
        <v>41771</v>
      </c>
      <c r="F146" t="s">
        <v>175</v>
      </c>
      <c r="I146" t="s">
        <v>153</v>
      </c>
      <c r="J146">
        <v>1</v>
      </c>
      <c r="K146" t="s">
        <v>112</v>
      </c>
      <c r="L146" s="16" t="s">
        <v>80</v>
      </c>
      <c r="M146" s="17" t="s">
        <v>124</v>
      </c>
    </row>
    <row r="147" spans="1:13" hidden="1" x14ac:dyDescent="0.25">
      <c r="A147" t="s">
        <v>48</v>
      </c>
      <c r="B147" s="17" t="s">
        <v>93</v>
      </c>
      <c r="C147" s="1">
        <v>41772</v>
      </c>
      <c r="F147" t="s">
        <v>175</v>
      </c>
      <c r="G147" s="57"/>
      <c r="H147" s="57"/>
      <c r="I147" t="s">
        <v>153</v>
      </c>
      <c r="J147">
        <v>1</v>
      </c>
      <c r="K147" t="s">
        <v>112</v>
      </c>
      <c r="L147" s="16" t="s">
        <v>80</v>
      </c>
      <c r="M147" s="17" t="s">
        <v>124</v>
      </c>
    </row>
    <row r="148" spans="1:13" hidden="1" x14ac:dyDescent="0.25">
      <c r="A148" t="s">
        <v>48</v>
      </c>
      <c r="B148" s="17" t="s">
        <v>93</v>
      </c>
      <c r="C148" s="1">
        <v>41873</v>
      </c>
      <c r="D148" t="s">
        <v>9</v>
      </c>
      <c r="E148">
        <v>20</v>
      </c>
      <c r="F148" t="s">
        <v>74</v>
      </c>
      <c r="G148" t="s">
        <v>60</v>
      </c>
      <c r="H148" t="s">
        <v>60</v>
      </c>
      <c r="I148" t="s">
        <v>60</v>
      </c>
      <c r="J148" t="s">
        <v>60</v>
      </c>
      <c r="K148" t="s">
        <v>60</v>
      </c>
      <c r="L148" s="16" t="s">
        <v>108</v>
      </c>
      <c r="M148" s="57" t="s">
        <v>112</v>
      </c>
    </row>
    <row r="149" spans="1:13" hidden="1" x14ac:dyDescent="0.25">
      <c r="A149" t="s">
        <v>48</v>
      </c>
      <c r="B149" s="17" t="s">
        <v>93</v>
      </c>
      <c r="C149" s="1">
        <v>41874</v>
      </c>
      <c r="D149" t="s">
        <v>9</v>
      </c>
      <c r="E149">
        <v>20</v>
      </c>
      <c r="F149" t="s">
        <v>53</v>
      </c>
      <c r="G149" t="s">
        <v>123</v>
      </c>
      <c r="L149" s="16" t="s">
        <v>53</v>
      </c>
      <c r="M149" s="57" t="s">
        <v>172</v>
      </c>
    </row>
    <row r="150" spans="1:13" hidden="1" x14ac:dyDescent="0.25">
      <c r="A150" t="s">
        <v>48</v>
      </c>
      <c r="B150" s="17" t="s">
        <v>93</v>
      </c>
      <c r="C150" s="1">
        <v>41875</v>
      </c>
      <c r="D150" t="s">
        <v>9</v>
      </c>
      <c r="E150">
        <v>20</v>
      </c>
      <c r="F150" t="s">
        <v>53</v>
      </c>
      <c r="G150" t="s">
        <v>123</v>
      </c>
      <c r="L150" s="16" t="s">
        <v>53</v>
      </c>
      <c r="M150" s="57" t="s">
        <v>172</v>
      </c>
    </row>
    <row r="151" spans="1:13" hidden="1" x14ac:dyDescent="0.25">
      <c r="A151" t="s">
        <v>48</v>
      </c>
      <c r="B151" s="17" t="s">
        <v>93</v>
      </c>
      <c r="C151" s="1">
        <v>41876</v>
      </c>
      <c r="D151" t="s">
        <v>9</v>
      </c>
      <c r="E151">
        <v>20</v>
      </c>
      <c r="F151" t="s">
        <v>53</v>
      </c>
      <c r="G151" t="s">
        <v>123</v>
      </c>
      <c r="L151" s="16" t="s">
        <v>53</v>
      </c>
      <c r="M151" s="57" t="s">
        <v>172</v>
      </c>
    </row>
    <row r="152" spans="1:13" hidden="1" x14ac:dyDescent="0.25">
      <c r="A152" t="s">
        <v>48</v>
      </c>
      <c r="B152" s="17" t="s">
        <v>93</v>
      </c>
      <c r="C152" s="1">
        <v>41932</v>
      </c>
      <c r="D152" t="s">
        <v>9</v>
      </c>
      <c r="E152">
        <v>25</v>
      </c>
      <c r="F152" t="s">
        <v>53</v>
      </c>
      <c r="G152" t="s">
        <v>123</v>
      </c>
      <c r="L152" s="16" t="s">
        <v>82</v>
      </c>
      <c r="M152" s="57" t="s">
        <v>172</v>
      </c>
    </row>
    <row r="153" spans="1:13" hidden="1" x14ac:dyDescent="0.25">
      <c r="A153" t="s">
        <v>48</v>
      </c>
      <c r="B153" s="17" t="s">
        <v>93</v>
      </c>
      <c r="C153" s="1">
        <v>41932</v>
      </c>
      <c r="D153" t="s">
        <v>9</v>
      </c>
      <c r="E153">
        <v>25</v>
      </c>
      <c r="F153" t="s">
        <v>53</v>
      </c>
      <c r="G153" t="s">
        <v>123</v>
      </c>
      <c r="L153" s="16" t="s">
        <v>268</v>
      </c>
      <c r="M153" s="57" t="s">
        <v>172</v>
      </c>
    </row>
    <row r="154" spans="1:13" x14ac:dyDescent="0.25">
      <c r="A154" t="s">
        <v>48</v>
      </c>
      <c r="B154" s="17" t="s">
        <v>93</v>
      </c>
      <c r="C154" s="1">
        <v>41932</v>
      </c>
      <c r="D154" t="s">
        <v>9</v>
      </c>
      <c r="E154">
        <v>25</v>
      </c>
      <c r="F154" t="s">
        <v>52</v>
      </c>
      <c r="H154" t="s">
        <v>52</v>
      </c>
      <c r="I154" t="s">
        <v>112</v>
      </c>
      <c r="J154">
        <v>1</v>
      </c>
      <c r="K154" t="s">
        <v>172</v>
      </c>
      <c r="L154" s="16" t="s">
        <v>80</v>
      </c>
      <c r="M154" s="57" t="s">
        <v>172</v>
      </c>
    </row>
    <row r="155" spans="1:13" hidden="1" x14ac:dyDescent="0.25">
      <c r="A155" t="s">
        <v>48</v>
      </c>
      <c r="B155" s="17" t="s">
        <v>93</v>
      </c>
      <c r="C155" s="1">
        <v>41934</v>
      </c>
      <c r="D155" t="s">
        <v>9</v>
      </c>
      <c r="E155">
        <v>25</v>
      </c>
      <c r="F155" t="s">
        <v>53</v>
      </c>
      <c r="G155" t="s">
        <v>123</v>
      </c>
      <c r="L155" s="16" t="s">
        <v>82</v>
      </c>
      <c r="M155" s="57" t="s">
        <v>172</v>
      </c>
    </row>
    <row r="156" spans="1:13" hidden="1" x14ac:dyDescent="0.25">
      <c r="A156" t="s">
        <v>48</v>
      </c>
      <c r="B156" s="17" t="s">
        <v>93</v>
      </c>
      <c r="C156" s="1">
        <v>41936</v>
      </c>
      <c r="D156" t="s">
        <v>9</v>
      </c>
      <c r="E156">
        <v>25</v>
      </c>
      <c r="F156" t="s">
        <v>53</v>
      </c>
      <c r="G156" t="s">
        <v>123</v>
      </c>
      <c r="L156" s="16" t="s">
        <v>87</v>
      </c>
      <c r="M156" s="57" t="s">
        <v>172</v>
      </c>
    </row>
    <row r="157" spans="1:13" x14ac:dyDescent="0.25">
      <c r="A157" t="s">
        <v>48</v>
      </c>
      <c r="B157" s="17" t="s">
        <v>93</v>
      </c>
      <c r="C157" s="1">
        <v>41937</v>
      </c>
      <c r="D157" t="s">
        <v>9</v>
      </c>
      <c r="E157">
        <v>25</v>
      </c>
      <c r="F157" t="s">
        <v>52</v>
      </c>
      <c r="H157" t="s">
        <v>52</v>
      </c>
      <c r="J157">
        <v>1</v>
      </c>
      <c r="K157" t="s">
        <v>172</v>
      </c>
      <c r="L157" s="16" t="s">
        <v>80</v>
      </c>
      <c r="M157" s="57" t="s">
        <v>172</v>
      </c>
    </row>
    <row r="158" spans="1:13" x14ac:dyDescent="0.25">
      <c r="A158" t="s">
        <v>48</v>
      </c>
      <c r="B158" s="17" t="s">
        <v>93</v>
      </c>
      <c r="C158" s="1">
        <v>41940</v>
      </c>
      <c r="D158" t="s">
        <v>9</v>
      </c>
      <c r="E158">
        <v>25</v>
      </c>
      <c r="F158" t="s">
        <v>52</v>
      </c>
      <c r="H158" t="s">
        <v>52</v>
      </c>
      <c r="J158">
        <v>1</v>
      </c>
      <c r="K158" t="s">
        <v>172</v>
      </c>
      <c r="L158" s="16" t="s">
        <v>80</v>
      </c>
      <c r="M158" t="s">
        <v>172</v>
      </c>
    </row>
    <row r="159" spans="1:13" x14ac:dyDescent="0.25">
      <c r="A159" t="s">
        <v>48</v>
      </c>
      <c r="B159" s="17" t="s">
        <v>93</v>
      </c>
      <c r="C159" s="1">
        <v>41941</v>
      </c>
      <c r="D159" t="s">
        <v>9</v>
      </c>
      <c r="E159">
        <v>25</v>
      </c>
      <c r="F159" t="s">
        <v>52</v>
      </c>
      <c r="H159" t="s">
        <v>52</v>
      </c>
      <c r="J159">
        <v>1</v>
      </c>
      <c r="K159" t="s">
        <v>172</v>
      </c>
      <c r="L159" s="16" t="s">
        <v>80</v>
      </c>
      <c r="M159" t="s">
        <v>172</v>
      </c>
    </row>
    <row r="160" spans="1:13" hidden="1" x14ac:dyDescent="0.25">
      <c r="A160" s="17" t="s">
        <v>48</v>
      </c>
      <c r="B160" s="17" t="s">
        <v>93</v>
      </c>
      <c r="C160" s="18">
        <v>41942</v>
      </c>
      <c r="D160" s="17" t="s">
        <v>9</v>
      </c>
      <c r="E160" s="17">
        <v>25</v>
      </c>
      <c r="F160" s="17" t="s">
        <v>53</v>
      </c>
      <c r="G160" s="17" t="s">
        <v>123</v>
      </c>
      <c r="H160" s="17"/>
      <c r="I160" s="17"/>
      <c r="J160" s="17"/>
      <c r="K160" s="17"/>
      <c r="L160" s="19" t="s">
        <v>83</v>
      </c>
      <c r="M160" s="17" t="s">
        <v>172</v>
      </c>
    </row>
    <row r="161" spans="1:13" x14ac:dyDescent="0.25">
      <c r="A161" t="s">
        <v>48</v>
      </c>
      <c r="B161" s="17" t="s">
        <v>93</v>
      </c>
      <c r="C161" s="1">
        <v>41942</v>
      </c>
      <c r="D161" t="s">
        <v>9</v>
      </c>
      <c r="E161">
        <v>25</v>
      </c>
      <c r="F161" t="s">
        <v>52</v>
      </c>
      <c r="H161" t="s">
        <v>52</v>
      </c>
      <c r="J161">
        <v>1</v>
      </c>
      <c r="K161" t="s">
        <v>172</v>
      </c>
      <c r="L161" s="16" t="s">
        <v>80</v>
      </c>
      <c r="M161" t="s">
        <v>172</v>
      </c>
    </row>
    <row r="162" spans="1:13" hidden="1" x14ac:dyDescent="0.25">
      <c r="A162" t="s">
        <v>48</v>
      </c>
      <c r="B162" s="17" t="s">
        <v>93</v>
      </c>
      <c r="C162" s="1">
        <v>41943</v>
      </c>
      <c r="D162" t="s">
        <v>9</v>
      </c>
      <c r="E162">
        <v>25</v>
      </c>
      <c r="F162" t="s">
        <v>53</v>
      </c>
      <c r="G162" t="s">
        <v>123</v>
      </c>
      <c r="L162" s="16" t="s">
        <v>100</v>
      </c>
      <c r="M162">
        <v>10</v>
      </c>
    </row>
    <row r="163" spans="1:13" x14ac:dyDescent="0.25">
      <c r="A163" t="s">
        <v>48</v>
      </c>
      <c r="B163" s="17" t="s">
        <v>93</v>
      </c>
      <c r="C163" s="1">
        <v>41943</v>
      </c>
      <c r="D163" t="s">
        <v>9</v>
      </c>
      <c r="E163">
        <v>25</v>
      </c>
      <c r="F163" t="s">
        <v>52</v>
      </c>
      <c r="H163" s="17" t="s">
        <v>52</v>
      </c>
      <c r="J163" s="17">
        <v>1</v>
      </c>
      <c r="K163" s="17" t="s">
        <v>172</v>
      </c>
      <c r="L163" s="16" t="s">
        <v>80</v>
      </c>
      <c r="M163" s="17"/>
    </row>
    <row r="164" spans="1:13" hidden="1" x14ac:dyDescent="0.25">
      <c r="A164" t="s">
        <v>48</v>
      </c>
      <c r="B164" s="17" t="s">
        <v>93</v>
      </c>
      <c r="C164" s="1">
        <v>41944</v>
      </c>
      <c r="D164" t="s">
        <v>9</v>
      </c>
      <c r="E164">
        <v>25</v>
      </c>
      <c r="F164" t="s">
        <v>53</v>
      </c>
      <c r="G164" s="17" t="s">
        <v>123</v>
      </c>
      <c r="H164" s="17"/>
      <c r="J164" s="57"/>
      <c r="K164" s="57"/>
      <c r="L164" s="16" t="s">
        <v>83</v>
      </c>
      <c r="M164" s="57"/>
    </row>
    <row r="165" spans="1:13" x14ac:dyDescent="0.25">
      <c r="A165" t="s">
        <v>48</v>
      </c>
      <c r="B165" s="17" t="s">
        <v>93</v>
      </c>
      <c r="C165" s="1">
        <v>41944</v>
      </c>
      <c r="D165" t="s">
        <v>9</v>
      </c>
      <c r="E165">
        <v>25</v>
      </c>
      <c r="F165" t="s">
        <v>52</v>
      </c>
      <c r="H165" t="s">
        <v>52</v>
      </c>
      <c r="I165" t="s">
        <v>120</v>
      </c>
      <c r="J165">
        <v>2</v>
      </c>
      <c r="K165" t="s">
        <v>172</v>
      </c>
      <c r="L165" s="16" t="s">
        <v>80</v>
      </c>
      <c r="M165" t="s">
        <v>172</v>
      </c>
    </row>
    <row r="166" spans="1:13" hidden="1" x14ac:dyDescent="0.25">
      <c r="A166" t="s">
        <v>42</v>
      </c>
      <c r="B166" s="17" t="s">
        <v>91</v>
      </c>
      <c r="C166" s="1">
        <v>41868</v>
      </c>
      <c r="D166" t="s">
        <v>9</v>
      </c>
      <c r="E166">
        <v>20</v>
      </c>
      <c r="F166" s="17" t="s">
        <v>53</v>
      </c>
      <c r="G166" t="s">
        <v>123</v>
      </c>
      <c r="L166" s="16" t="s">
        <v>46</v>
      </c>
      <c r="M166" s="17" t="s">
        <v>172</v>
      </c>
    </row>
    <row r="167" spans="1:13" hidden="1" x14ac:dyDescent="0.25">
      <c r="A167" s="17" t="s">
        <v>42</v>
      </c>
      <c r="B167" s="17" t="s">
        <v>91</v>
      </c>
      <c r="C167" s="18">
        <v>41948</v>
      </c>
      <c r="D167" s="17" t="s">
        <v>9</v>
      </c>
      <c r="E167" s="17">
        <v>25</v>
      </c>
      <c r="F167" s="17" t="s">
        <v>53</v>
      </c>
      <c r="G167" s="17" t="s">
        <v>123</v>
      </c>
      <c r="H167" s="17"/>
      <c r="I167" s="17"/>
      <c r="J167" s="17"/>
      <c r="K167" s="17"/>
      <c r="L167" s="19" t="s">
        <v>83</v>
      </c>
      <c r="M167" s="17" t="s">
        <v>172</v>
      </c>
    </row>
    <row r="168" spans="1:13" hidden="1" x14ac:dyDescent="0.25">
      <c r="A168" s="21" t="s">
        <v>154</v>
      </c>
      <c r="B168" s="21" t="s">
        <v>91</v>
      </c>
      <c r="C168" s="22">
        <v>41951</v>
      </c>
      <c r="D168" s="21" t="s">
        <v>9</v>
      </c>
      <c r="E168" s="21">
        <v>25</v>
      </c>
      <c r="F168" s="21" t="s">
        <v>53</v>
      </c>
      <c r="G168" s="21" t="s">
        <v>123</v>
      </c>
      <c r="H168" s="21"/>
      <c r="I168" s="21"/>
      <c r="J168" s="21"/>
      <c r="K168" s="21"/>
      <c r="L168" s="20" t="s">
        <v>104</v>
      </c>
      <c r="M168" s="21"/>
    </row>
    <row r="169" spans="1:13" hidden="1" x14ac:dyDescent="0.25">
      <c r="A169" t="s">
        <v>95</v>
      </c>
      <c r="B169" s="17" t="s">
        <v>93</v>
      </c>
      <c r="C169" s="1">
        <v>41942</v>
      </c>
      <c r="D169" t="s">
        <v>96</v>
      </c>
      <c r="E169" t="s">
        <v>97</v>
      </c>
      <c r="G169" s="17"/>
      <c r="H169" s="17"/>
      <c r="L169" s="16" t="s">
        <v>83</v>
      </c>
      <c r="M169">
        <v>5</v>
      </c>
    </row>
    <row r="170" spans="1:13" hidden="1" x14ac:dyDescent="0.25">
      <c r="A170" s="4" t="s">
        <v>95</v>
      </c>
      <c r="B170" s="21" t="s">
        <v>93</v>
      </c>
      <c r="C170" s="5">
        <v>41989</v>
      </c>
      <c r="D170" s="4" t="s">
        <v>9</v>
      </c>
      <c r="E170" s="4">
        <v>25</v>
      </c>
      <c r="F170" s="4"/>
      <c r="G170" s="4" t="s">
        <v>123</v>
      </c>
      <c r="H170" s="4"/>
      <c r="I170" s="4"/>
      <c r="J170" s="4"/>
      <c r="K170" s="4"/>
      <c r="L170" s="27" t="s">
        <v>83</v>
      </c>
      <c r="M170" s="4"/>
    </row>
    <row r="171" spans="1:13" hidden="1" x14ac:dyDescent="0.25">
      <c r="A171" s="17" t="s">
        <v>94</v>
      </c>
      <c r="B171" s="17" t="s">
        <v>91</v>
      </c>
      <c r="C171" s="25">
        <v>41706</v>
      </c>
      <c r="D171" s="24"/>
      <c r="E171" s="24"/>
      <c r="F171" s="24" t="s">
        <v>175</v>
      </c>
      <c r="G171" s="24"/>
      <c r="H171" s="24"/>
      <c r="I171" s="24" t="s">
        <v>112</v>
      </c>
      <c r="J171" s="24">
        <v>1</v>
      </c>
      <c r="K171" s="24" t="s">
        <v>172</v>
      </c>
      <c r="L171" s="26" t="s">
        <v>80</v>
      </c>
      <c r="M171" s="24" t="s">
        <v>112</v>
      </c>
    </row>
    <row r="172" spans="1:13" hidden="1" x14ac:dyDescent="0.25">
      <c r="A172" s="17" t="s">
        <v>94</v>
      </c>
      <c r="B172" s="17" t="s">
        <v>91</v>
      </c>
      <c r="C172" s="25">
        <v>41707</v>
      </c>
      <c r="D172" s="24"/>
      <c r="E172" s="24"/>
      <c r="F172" s="24" t="s">
        <v>175</v>
      </c>
      <c r="G172" s="24"/>
      <c r="H172" s="24"/>
      <c r="I172" s="24" t="s">
        <v>112</v>
      </c>
      <c r="J172" s="24">
        <v>1</v>
      </c>
      <c r="K172" s="24" t="s">
        <v>172</v>
      </c>
      <c r="L172" s="26" t="s">
        <v>80</v>
      </c>
      <c r="M172" s="24" t="s">
        <v>112</v>
      </c>
    </row>
    <row r="173" spans="1:13" hidden="1" x14ac:dyDescent="0.25">
      <c r="A173" s="17" t="s">
        <v>94</v>
      </c>
      <c r="B173" s="17" t="s">
        <v>91</v>
      </c>
      <c r="C173" s="25">
        <v>41708</v>
      </c>
      <c r="D173" s="24"/>
      <c r="E173" s="24"/>
      <c r="F173" s="24" t="s">
        <v>175</v>
      </c>
      <c r="G173" s="24"/>
      <c r="H173" s="24"/>
      <c r="I173" s="24" t="s">
        <v>112</v>
      </c>
      <c r="J173" s="24">
        <v>1</v>
      </c>
      <c r="K173" s="24" t="s">
        <v>172</v>
      </c>
      <c r="L173" s="26" t="s">
        <v>80</v>
      </c>
      <c r="M173" s="24" t="s">
        <v>112</v>
      </c>
    </row>
    <row r="174" spans="1:13" hidden="1" x14ac:dyDescent="0.25">
      <c r="A174" s="17" t="s">
        <v>94</v>
      </c>
      <c r="B174" s="17" t="s">
        <v>91</v>
      </c>
      <c r="C174" s="25">
        <v>41711</v>
      </c>
      <c r="D174" s="24"/>
      <c r="E174" s="24"/>
      <c r="F174" s="24" t="s">
        <v>175</v>
      </c>
      <c r="G174" s="24"/>
      <c r="H174" s="24"/>
      <c r="I174" s="24" t="s">
        <v>153</v>
      </c>
      <c r="J174" s="24">
        <v>2</v>
      </c>
      <c r="K174" s="24" t="s">
        <v>172</v>
      </c>
      <c r="L174" s="26" t="s">
        <v>80</v>
      </c>
      <c r="M174" s="24" t="s">
        <v>124</v>
      </c>
    </row>
    <row r="175" spans="1:13" hidden="1" x14ac:dyDescent="0.25">
      <c r="A175" s="17" t="s">
        <v>94</v>
      </c>
      <c r="B175" s="17" t="s">
        <v>91</v>
      </c>
      <c r="C175" s="1">
        <v>41718</v>
      </c>
      <c r="D175" s="24"/>
      <c r="E175" s="24"/>
      <c r="F175" s="24" t="s">
        <v>175</v>
      </c>
      <c r="G175" s="24"/>
      <c r="H175" s="24"/>
      <c r="I175" s="24" t="s">
        <v>112</v>
      </c>
      <c r="J175" s="24">
        <v>1</v>
      </c>
      <c r="K175" s="24" t="s">
        <v>266</v>
      </c>
      <c r="L175" s="26" t="s">
        <v>80</v>
      </c>
      <c r="M175" s="24" t="s">
        <v>112</v>
      </c>
    </row>
    <row r="176" spans="1:13" hidden="1" x14ac:dyDescent="0.25">
      <c r="A176" s="17" t="s">
        <v>94</v>
      </c>
      <c r="B176" s="17" t="s">
        <v>91</v>
      </c>
      <c r="C176" s="1">
        <v>41719</v>
      </c>
      <c r="D176" s="24"/>
      <c r="E176" s="24"/>
      <c r="F176" s="24" t="s">
        <v>175</v>
      </c>
      <c r="G176" s="24"/>
      <c r="H176" s="24"/>
      <c r="I176" s="24" t="s">
        <v>153</v>
      </c>
      <c r="J176" s="24">
        <v>2</v>
      </c>
      <c r="K176" s="24" t="s">
        <v>172</v>
      </c>
      <c r="L176" s="26" t="s">
        <v>80</v>
      </c>
      <c r="M176" s="24" t="s">
        <v>124</v>
      </c>
    </row>
    <row r="177" spans="1:13" hidden="1" x14ac:dyDescent="0.25">
      <c r="A177" s="17" t="s">
        <v>94</v>
      </c>
      <c r="B177" s="17" t="s">
        <v>91</v>
      </c>
      <c r="C177" s="1">
        <v>41720</v>
      </c>
      <c r="D177" s="24"/>
      <c r="E177" s="24"/>
      <c r="F177" s="24" t="s">
        <v>175</v>
      </c>
      <c r="G177" s="24"/>
      <c r="H177" s="24"/>
      <c r="I177" s="24" t="s">
        <v>153</v>
      </c>
      <c r="J177" s="24">
        <v>2</v>
      </c>
      <c r="K177" s="24" t="s">
        <v>172</v>
      </c>
      <c r="L177" s="26" t="s">
        <v>80</v>
      </c>
      <c r="M177" s="24" t="s">
        <v>124</v>
      </c>
    </row>
    <row r="178" spans="1:13" hidden="1" x14ac:dyDescent="0.25">
      <c r="A178" s="17" t="s">
        <v>94</v>
      </c>
      <c r="B178" s="17" t="s">
        <v>91</v>
      </c>
      <c r="C178" s="1">
        <v>41721</v>
      </c>
      <c r="D178" s="24"/>
      <c r="E178" s="24"/>
      <c r="F178" s="24" t="s">
        <v>175</v>
      </c>
      <c r="G178" s="24"/>
      <c r="H178" s="24"/>
      <c r="I178" s="24" t="s">
        <v>153</v>
      </c>
      <c r="J178" s="24">
        <v>2</v>
      </c>
      <c r="K178" s="24" t="s">
        <v>172</v>
      </c>
      <c r="L178" s="26" t="s">
        <v>80</v>
      </c>
      <c r="M178" s="24" t="s">
        <v>124</v>
      </c>
    </row>
    <row r="179" spans="1:13" hidden="1" x14ac:dyDescent="0.25">
      <c r="A179" s="17" t="s">
        <v>94</v>
      </c>
      <c r="B179" s="17" t="s">
        <v>91</v>
      </c>
      <c r="C179" s="1">
        <v>41722</v>
      </c>
      <c r="D179" s="24"/>
      <c r="E179" s="24"/>
      <c r="F179" s="24" t="s">
        <v>175</v>
      </c>
      <c r="G179" s="24"/>
      <c r="H179" s="24"/>
      <c r="I179" s="24" t="s">
        <v>153</v>
      </c>
      <c r="J179" s="24">
        <v>1</v>
      </c>
      <c r="K179" s="24" t="s">
        <v>172</v>
      </c>
      <c r="L179" s="26" t="s">
        <v>80</v>
      </c>
      <c r="M179" s="24" t="s">
        <v>124</v>
      </c>
    </row>
    <row r="180" spans="1:13" hidden="1" x14ac:dyDescent="0.25">
      <c r="A180" s="17" t="s">
        <v>94</v>
      </c>
      <c r="B180" s="17" t="s">
        <v>91</v>
      </c>
      <c r="C180" s="1">
        <v>41725</v>
      </c>
      <c r="D180" s="24"/>
      <c r="E180" s="24"/>
      <c r="F180" s="24" t="s">
        <v>175</v>
      </c>
      <c r="G180" s="24"/>
      <c r="H180" s="24"/>
      <c r="I180" s="24" t="s">
        <v>153</v>
      </c>
      <c r="J180" s="24">
        <v>2</v>
      </c>
      <c r="K180" s="24" t="s">
        <v>172</v>
      </c>
      <c r="L180" s="26" t="s">
        <v>80</v>
      </c>
      <c r="M180" s="24" t="s">
        <v>124</v>
      </c>
    </row>
    <row r="181" spans="1:13" hidden="1" x14ac:dyDescent="0.25">
      <c r="A181" s="17" t="s">
        <v>94</v>
      </c>
      <c r="B181" s="17" t="s">
        <v>91</v>
      </c>
      <c r="C181" s="1">
        <v>41726</v>
      </c>
      <c r="D181" s="24"/>
      <c r="E181" s="24"/>
      <c r="F181" s="24" t="s">
        <v>175</v>
      </c>
      <c r="G181" s="24"/>
      <c r="H181" s="24"/>
      <c r="I181" s="24" t="s">
        <v>153</v>
      </c>
      <c r="J181" s="24">
        <v>2</v>
      </c>
      <c r="K181" s="24" t="s">
        <v>172</v>
      </c>
      <c r="L181" s="26" t="s">
        <v>80</v>
      </c>
      <c r="M181" s="24" t="s">
        <v>124</v>
      </c>
    </row>
    <row r="182" spans="1:13" hidden="1" x14ac:dyDescent="0.25">
      <c r="A182" s="17" t="s">
        <v>94</v>
      </c>
      <c r="B182" s="17" t="s">
        <v>91</v>
      </c>
      <c r="C182" s="1">
        <v>41727</v>
      </c>
      <c r="D182" s="24"/>
      <c r="E182" s="24"/>
      <c r="F182" s="24" t="s">
        <v>175</v>
      </c>
      <c r="G182" s="24"/>
      <c r="H182" s="24"/>
      <c r="I182" s="24" t="s">
        <v>153</v>
      </c>
      <c r="J182" s="24">
        <v>2</v>
      </c>
      <c r="K182" s="24" t="s">
        <v>172</v>
      </c>
      <c r="L182" s="26" t="s">
        <v>80</v>
      </c>
      <c r="M182" s="24" t="s">
        <v>124</v>
      </c>
    </row>
    <row r="183" spans="1:13" hidden="1" x14ac:dyDescent="0.25">
      <c r="A183" s="17" t="s">
        <v>94</v>
      </c>
      <c r="B183" s="17" t="s">
        <v>91</v>
      </c>
      <c r="C183" s="1">
        <v>41728</v>
      </c>
      <c r="D183" s="24"/>
      <c r="E183" s="24"/>
      <c r="F183" s="24" t="s">
        <v>175</v>
      </c>
      <c r="G183" s="24"/>
      <c r="H183" s="24"/>
      <c r="I183" s="24" t="s">
        <v>153</v>
      </c>
      <c r="J183" s="24">
        <v>2</v>
      </c>
      <c r="K183" s="24" t="s">
        <v>172</v>
      </c>
      <c r="L183" s="26" t="s">
        <v>80</v>
      </c>
      <c r="M183" s="24" t="s">
        <v>124</v>
      </c>
    </row>
    <row r="184" spans="1:13" hidden="1" x14ac:dyDescent="0.25">
      <c r="A184" s="17" t="s">
        <v>94</v>
      </c>
      <c r="B184" s="17" t="s">
        <v>91</v>
      </c>
      <c r="C184" s="18">
        <v>41950</v>
      </c>
      <c r="D184" s="17"/>
      <c r="E184" s="17"/>
      <c r="F184" s="23" t="s">
        <v>53</v>
      </c>
      <c r="G184" s="17"/>
      <c r="H184" s="17"/>
      <c r="I184" s="17"/>
      <c r="J184" s="17"/>
      <c r="K184" s="17"/>
      <c r="L184" s="19" t="s">
        <v>104</v>
      </c>
      <c r="M184" s="17" t="s">
        <v>172</v>
      </c>
    </row>
    <row r="185" spans="1:13" hidden="1" x14ac:dyDescent="0.25">
      <c r="A185" s="17" t="s">
        <v>94</v>
      </c>
      <c r="B185" s="17" t="s">
        <v>91</v>
      </c>
      <c r="C185" s="18">
        <v>41952</v>
      </c>
      <c r="D185" s="17"/>
      <c r="E185" s="17"/>
      <c r="F185" s="17"/>
      <c r="G185" s="17"/>
      <c r="H185" s="17"/>
      <c r="I185" s="17" t="s">
        <v>120</v>
      </c>
      <c r="J185" s="17">
        <v>2</v>
      </c>
      <c r="K185" s="17" t="s">
        <v>172</v>
      </c>
      <c r="L185" s="26" t="s">
        <v>80</v>
      </c>
      <c r="M185" s="17" t="s">
        <v>172</v>
      </c>
    </row>
    <row r="186" spans="1:13" hidden="1" x14ac:dyDescent="0.25">
      <c r="A186" s="17" t="s">
        <v>94</v>
      </c>
      <c r="B186" s="17" t="s">
        <v>91</v>
      </c>
      <c r="C186" s="18">
        <v>41953</v>
      </c>
      <c r="D186" s="17"/>
      <c r="E186" s="17"/>
      <c r="F186" s="17"/>
      <c r="G186" s="17"/>
      <c r="H186" s="17"/>
      <c r="I186" s="17" t="s">
        <v>120</v>
      </c>
      <c r="J186" s="17">
        <v>2</v>
      </c>
      <c r="K186" s="17" t="s">
        <v>172</v>
      </c>
      <c r="L186" s="26" t="s">
        <v>80</v>
      </c>
      <c r="M186" s="17" t="s">
        <v>172</v>
      </c>
    </row>
    <row r="187" spans="1:13" hidden="1" x14ac:dyDescent="0.25">
      <c r="A187" t="s">
        <v>94</v>
      </c>
      <c r="B187" s="17" t="s">
        <v>91</v>
      </c>
      <c r="C187" s="1">
        <v>41974</v>
      </c>
      <c r="D187" s="17"/>
      <c r="E187" s="17"/>
      <c r="F187" s="17"/>
      <c r="G187" s="17"/>
      <c r="H187" s="17"/>
      <c r="I187" s="17" t="s">
        <v>120</v>
      </c>
      <c r="J187" s="17">
        <v>1</v>
      </c>
      <c r="K187" s="17" t="s">
        <v>172</v>
      </c>
      <c r="L187" s="26" t="s">
        <v>80</v>
      </c>
      <c r="M187" s="17" t="s">
        <v>172</v>
      </c>
    </row>
    <row r="188" spans="1:13" hidden="1" x14ac:dyDescent="0.25">
      <c r="A188" t="s">
        <v>94</v>
      </c>
      <c r="B188" s="17" t="s">
        <v>91</v>
      </c>
      <c r="C188" s="1">
        <v>41979</v>
      </c>
      <c r="I188" t="s">
        <v>153</v>
      </c>
      <c r="J188">
        <v>2</v>
      </c>
      <c r="K188" s="17" t="s">
        <v>172</v>
      </c>
      <c r="L188" s="26" t="s">
        <v>80</v>
      </c>
      <c r="M188" t="s">
        <v>124</v>
      </c>
    </row>
    <row r="189" spans="1:13" ht="30" hidden="1" x14ac:dyDescent="0.25">
      <c r="A189" t="s">
        <v>94</v>
      </c>
      <c r="B189" s="17" t="s">
        <v>91</v>
      </c>
      <c r="C189" s="1">
        <v>41979</v>
      </c>
      <c r="D189" t="s">
        <v>9</v>
      </c>
      <c r="E189">
        <v>25</v>
      </c>
      <c r="G189" t="s">
        <v>123</v>
      </c>
      <c r="L189" s="16" t="s">
        <v>107</v>
      </c>
      <c r="M189" t="s">
        <v>172</v>
      </c>
    </row>
    <row r="190" spans="1:13" hidden="1" x14ac:dyDescent="0.25">
      <c r="A190" t="s">
        <v>94</v>
      </c>
      <c r="B190" s="17" t="s">
        <v>91</v>
      </c>
      <c r="C190" s="1">
        <v>41980</v>
      </c>
      <c r="I190" t="s">
        <v>153</v>
      </c>
      <c r="J190">
        <v>2</v>
      </c>
      <c r="K190" t="s">
        <v>172</v>
      </c>
      <c r="L190" s="26" t="s">
        <v>80</v>
      </c>
      <c r="M190" t="s">
        <v>124</v>
      </c>
    </row>
    <row r="191" spans="1:13" hidden="1" x14ac:dyDescent="0.25">
      <c r="A191" s="57" t="s">
        <v>94</v>
      </c>
      <c r="B191" s="17" t="s">
        <v>91</v>
      </c>
      <c r="C191" s="1">
        <v>41984</v>
      </c>
      <c r="D191" s="57"/>
      <c r="E191" s="57"/>
      <c r="F191" s="57"/>
      <c r="G191" s="57"/>
      <c r="H191" s="57"/>
      <c r="I191" s="57" t="s">
        <v>153</v>
      </c>
      <c r="J191" s="57">
        <v>2</v>
      </c>
      <c r="K191" s="57" t="s">
        <v>172</v>
      </c>
      <c r="L191" s="26" t="s">
        <v>80</v>
      </c>
      <c r="M191" s="57" t="s">
        <v>124</v>
      </c>
    </row>
    <row r="192" spans="1:13" hidden="1" x14ac:dyDescent="0.25">
      <c r="A192" t="s">
        <v>94</v>
      </c>
      <c r="B192" s="17" t="s">
        <v>91</v>
      </c>
      <c r="C192" s="1">
        <v>41985</v>
      </c>
      <c r="I192" t="s">
        <v>120</v>
      </c>
      <c r="J192">
        <v>2</v>
      </c>
      <c r="K192" t="s">
        <v>172</v>
      </c>
      <c r="L192" s="26" t="s">
        <v>80</v>
      </c>
      <c r="M192" t="s">
        <v>172</v>
      </c>
    </row>
    <row r="193" spans="1:13" hidden="1" x14ac:dyDescent="0.25">
      <c r="A193" t="s">
        <v>8</v>
      </c>
      <c r="B193" s="17" t="s">
        <v>93</v>
      </c>
      <c r="C193" s="1">
        <v>41472</v>
      </c>
      <c r="D193" t="s">
        <v>4</v>
      </c>
      <c r="E193">
        <v>50</v>
      </c>
      <c r="F193" s="17" t="s">
        <v>60</v>
      </c>
      <c r="G193" s="17" t="s">
        <v>60</v>
      </c>
      <c r="H193" s="17" t="s">
        <v>60</v>
      </c>
      <c r="I193" s="17" t="s">
        <v>60</v>
      </c>
      <c r="J193" s="17" t="s">
        <v>60</v>
      </c>
      <c r="K193" s="17" t="s">
        <v>60</v>
      </c>
      <c r="M193" t="s">
        <v>172</v>
      </c>
    </row>
    <row r="194" spans="1:13" ht="30" hidden="1" x14ac:dyDescent="0.25">
      <c r="A194" t="s">
        <v>8</v>
      </c>
      <c r="B194" s="17" t="s">
        <v>93</v>
      </c>
      <c r="C194" s="1">
        <v>41472</v>
      </c>
      <c r="D194" t="s">
        <v>9</v>
      </c>
      <c r="E194">
        <v>30</v>
      </c>
      <c r="F194" t="s">
        <v>52</v>
      </c>
      <c r="I194" t="s">
        <v>120</v>
      </c>
      <c r="L194" s="16" t="s">
        <v>40</v>
      </c>
      <c r="M194" t="s">
        <v>172</v>
      </c>
    </row>
    <row r="195" spans="1:13" hidden="1" x14ac:dyDescent="0.25">
      <c r="A195" s="17" t="s">
        <v>8</v>
      </c>
      <c r="B195" s="17" t="s">
        <v>93</v>
      </c>
      <c r="C195" s="18">
        <v>41473</v>
      </c>
      <c r="D195" s="17" t="s">
        <v>10</v>
      </c>
      <c r="E195" s="17">
        <v>30</v>
      </c>
      <c r="F195" s="17" t="s">
        <v>60</v>
      </c>
      <c r="G195" s="17"/>
      <c r="H195" s="17"/>
      <c r="I195" s="17"/>
      <c r="J195" s="17"/>
      <c r="K195" s="17"/>
      <c r="L195" s="19" t="s">
        <v>84</v>
      </c>
      <c r="M195" t="s">
        <v>172</v>
      </c>
    </row>
    <row r="196" spans="1:13" hidden="1" x14ac:dyDescent="0.25">
      <c r="A196" t="s">
        <v>8</v>
      </c>
      <c r="B196" s="17" t="s">
        <v>93</v>
      </c>
      <c r="C196" s="1">
        <v>41761</v>
      </c>
      <c r="F196" t="s">
        <v>175</v>
      </c>
      <c r="J196">
        <v>1</v>
      </c>
      <c r="K196" t="s">
        <v>172</v>
      </c>
      <c r="L196" s="26" t="s">
        <v>80</v>
      </c>
      <c r="M196" t="s">
        <v>124</v>
      </c>
    </row>
    <row r="197" spans="1:13" hidden="1" x14ac:dyDescent="0.25">
      <c r="A197" t="s">
        <v>8</v>
      </c>
      <c r="B197" s="17" t="s">
        <v>93</v>
      </c>
      <c r="C197" s="1">
        <v>41762</v>
      </c>
      <c r="F197" t="s">
        <v>175</v>
      </c>
      <c r="J197">
        <v>1</v>
      </c>
      <c r="K197" t="s">
        <v>172</v>
      </c>
      <c r="L197" s="26" t="s">
        <v>80</v>
      </c>
      <c r="M197" t="s">
        <v>124</v>
      </c>
    </row>
    <row r="198" spans="1:13" hidden="1" x14ac:dyDescent="0.25">
      <c r="A198" t="s">
        <v>8</v>
      </c>
      <c r="B198" s="17" t="s">
        <v>93</v>
      </c>
      <c r="C198" s="1">
        <v>41764</v>
      </c>
      <c r="F198" t="s">
        <v>175</v>
      </c>
      <c r="J198">
        <v>1</v>
      </c>
      <c r="K198" t="s">
        <v>112</v>
      </c>
      <c r="L198" s="26" t="s">
        <v>80</v>
      </c>
      <c r="M198" t="s">
        <v>124</v>
      </c>
    </row>
    <row r="199" spans="1:13" hidden="1" x14ac:dyDescent="0.25">
      <c r="A199" t="s">
        <v>8</v>
      </c>
      <c r="B199" s="17" t="s">
        <v>93</v>
      </c>
      <c r="C199" s="1">
        <v>41765</v>
      </c>
      <c r="F199" t="s">
        <v>175</v>
      </c>
      <c r="J199">
        <v>1</v>
      </c>
      <c r="K199" t="s">
        <v>112</v>
      </c>
      <c r="L199" s="26" t="s">
        <v>80</v>
      </c>
      <c r="M199" t="s">
        <v>124</v>
      </c>
    </row>
    <row r="200" spans="1:13" hidden="1" x14ac:dyDescent="0.25">
      <c r="A200" t="s">
        <v>8</v>
      </c>
      <c r="B200" s="17" t="s">
        <v>93</v>
      </c>
      <c r="C200" s="1">
        <v>41766</v>
      </c>
      <c r="F200" t="s">
        <v>175</v>
      </c>
      <c r="J200">
        <v>1</v>
      </c>
      <c r="K200" t="s">
        <v>112</v>
      </c>
      <c r="L200" s="26" t="s">
        <v>80</v>
      </c>
      <c r="M200" t="s">
        <v>124</v>
      </c>
    </row>
    <row r="201" spans="1:13" hidden="1" x14ac:dyDescent="0.25">
      <c r="A201" t="s">
        <v>8</v>
      </c>
      <c r="B201" s="17" t="s">
        <v>93</v>
      </c>
      <c r="C201" s="1">
        <v>41767</v>
      </c>
      <c r="F201" t="s">
        <v>175</v>
      </c>
      <c r="J201">
        <v>1</v>
      </c>
      <c r="K201" t="s">
        <v>112</v>
      </c>
      <c r="L201" s="26" t="s">
        <v>80</v>
      </c>
      <c r="M201" t="s">
        <v>124</v>
      </c>
    </row>
    <row r="202" spans="1:13" hidden="1" x14ac:dyDescent="0.25">
      <c r="A202" t="s">
        <v>8</v>
      </c>
      <c r="B202" s="17" t="s">
        <v>93</v>
      </c>
      <c r="C202" s="1">
        <v>41770</v>
      </c>
      <c r="F202" t="s">
        <v>175</v>
      </c>
      <c r="J202">
        <v>1</v>
      </c>
      <c r="K202" t="s">
        <v>112</v>
      </c>
      <c r="L202" s="26" t="s">
        <v>80</v>
      </c>
      <c r="M202" t="s">
        <v>124</v>
      </c>
    </row>
    <row r="203" spans="1:13" hidden="1" x14ac:dyDescent="0.25">
      <c r="A203" t="s">
        <v>8</v>
      </c>
      <c r="B203" s="17" t="s">
        <v>93</v>
      </c>
      <c r="C203" s="1">
        <v>41771</v>
      </c>
      <c r="F203" t="s">
        <v>175</v>
      </c>
      <c r="J203">
        <v>1</v>
      </c>
      <c r="K203" t="s">
        <v>112</v>
      </c>
      <c r="L203" s="26" t="s">
        <v>80</v>
      </c>
      <c r="M203" t="s">
        <v>124</v>
      </c>
    </row>
    <row r="204" spans="1:13" hidden="1" x14ac:dyDescent="0.25">
      <c r="A204" t="s">
        <v>8</v>
      </c>
      <c r="B204" s="17" t="s">
        <v>93</v>
      </c>
      <c r="C204" s="1">
        <v>41772</v>
      </c>
      <c r="F204" t="s">
        <v>175</v>
      </c>
      <c r="J204">
        <v>1</v>
      </c>
      <c r="K204" t="s">
        <v>112</v>
      </c>
      <c r="L204" s="26" t="s">
        <v>80</v>
      </c>
      <c r="M204" t="s">
        <v>124</v>
      </c>
    </row>
    <row r="205" spans="1:13" hidden="1" x14ac:dyDescent="0.25">
      <c r="A205" t="s">
        <v>8</v>
      </c>
      <c r="B205" s="17" t="s">
        <v>93</v>
      </c>
      <c r="C205" s="1">
        <v>41874</v>
      </c>
      <c r="D205" t="s">
        <v>9</v>
      </c>
      <c r="E205">
        <v>20</v>
      </c>
      <c r="F205" t="s">
        <v>53</v>
      </c>
      <c r="G205" t="s">
        <v>123</v>
      </c>
      <c r="L205" s="16" t="s">
        <v>53</v>
      </c>
      <c r="M205" t="s">
        <v>172</v>
      </c>
    </row>
    <row r="206" spans="1:13" x14ac:dyDescent="0.25">
      <c r="A206" t="s">
        <v>8</v>
      </c>
      <c r="B206" s="17" t="s">
        <v>93</v>
      </c>
      <c r="C206" s="1">
        <v>41932</v>
      </c>
      <c r="D206" t="s">
        <v>9</v>
      </c>
      <c r="E206">
        <v>25</v>
      </c>
      <c r="F206" t="s">
        <v>52</v>
      </c>
      <c r="H206" t="s">
        <v>52</v>
      </c>
      <c r="I206" t="s">
        <v>112</v>
      </c>
      <c r="J206">
        <v>1</v>
      </c>
      <c r="K206" t="s">
        <v>172</v>
      </c>
      <c r="L206" s="16" t="s">
        <v>80</v>
      </c>
      <c r="M206" t="s">
        <v>172</v>
      </c>
    </row>
    <row r="207" spans="1:13" hidden="1" x14ac:dyDescent="0.25">
      <c r="A207" t="s">
        <v>8</v>
      </c>
      <c r="B207" s="17" t="s">
        <v>93</v>
      </c>
      <c r="C207" s="1">
        <v>41933</v>
      </c>
      <c r="F207" s="57" t="s">
        <v>175</v>
      </c>
      <c r="G207" s="57"/>
      <c r="H207" s="57"/>
      <c r="I207" s="57"/>
      <c r="J207" s="57">
        <v>1</v>
      </c>
      <c r="K207" s="57" t="s">
        <v>172</v>
      </c>
      <c r="L207" s="16" t="s">
        <v>80</v>
      </c>
      <c r="M207" s="58" t="s">
        <v>172</v>
      </c>
    </row>
    <row r="208" spans="1:13" hidden="1" x14ac:dyDescent="0.25">
      <c r="A208" t="s">
        <v>8</v>
      </c>
      <c r="B208" s="17" t="s">
        <v>93</v>
      </c>
      <c r="C208" s="1">
        <v>41934</v>
      </c>
      <c r="D208" t="s">
        <v>9</v>
      </c>
      <c r="E208">
        <v>25</v>
      </c>
      <c r="F208" t="s">
        <v>53</v>
      </c>
      <c r="G208" t="s">
        <v>123</v>
      </c>
      <c r="L208" s="16" t="s">
        <v>82</v>
      </c>
      <c r="M208" t="s">
        <v>172</v>
      </c>
    </row>
    <row r="209" spans="1:13" hidden="1" x14ac:dyDescent="0.25">
      <c r="A209" s="17" t="s">
        <v>8</v>
      </c>
      <c r="B209" s="17" t="s">
        <v>93</v>
      </c>
      <c r="C209" s="18">
        <v>41934</v>
      </c>
      <c r="D209" s="17" t="s">
        <v>9</v>
      </c>
      <c r="E209" s="17">
        <v>25</v>
      </c>
      <c r="F209" s="17" t="s">
        <v>53</v>
      </c>
      <c r="G209" s="57" t="s">
        <v>123</v>
      </c>
      <c r="H209" s="57"/>
      <c r="I209" s="17"/>
      <c r="J209" s="17"/>
      <c r="K209" s="17"/>
      <c r="L209" s="19" t="s">
        <v>83</v>
      </c>
      <c r="M209" t="s">
        <v>172</v>
      </c>
    </row>
    <row r="210" spans="1:13" hidden="1" x14ac:dyDescent="0.25">
      <c r="A210" t="s">
        <v>8</v>
      </c>
      <c r="B210" s="17" t="s">
        <v>93</v>
      </c>
      <c r="C210" s="1">
        <v>41936</v>
      </c>
      <c r="D210" t="s">
        <v>9</v>
      </c>
      <c r="E210">
        <v>25</v>
      </c>
      <c r="F210" t="s">
        <v>53</v>
      </c>
      <c r="G210" t="s">
        <v>123</v>
      </c>
      <c r="L210" s="16" t="s">
        <v>86</v>
      </c>
      <c r="M210" t="s">
        <v>172</v>
      </c>
    </row>
    <row r="211" spans="1:13" x14ac:dyDescent="0.25">
      <c r="A211" t="s">
        <v>8</v>
      </c>
      <c r="B211" s="17" t="s">
        <v>93</v>
      </c>
      <c r="C211" s="1">
        <v>41937</v>
      </c>
      <c r="D211" t="s">
        <v>9</v>
      </c>
      <c r="E211">
        <v>25</v>
      </c>
      <c r="F211" t="s">
        <v>52</v>
      </c>
      <c r="H211" t="s">
        <v>52</v>
      </c>
      <c r="J211">
        <v>1</v>
      </c>
      <c r="K211" t="s">
        <v>172</v>
      </c>
      <c r="L211" s="16" t="s">
        <v>80</v>
      </c>
      <c r="M211" t="s">
        <v>172</v>
      </c>
    </row>
    <row r="212" spans="1:13" x14ac:dyDescent="0.25">
      <c r="A212" t="s">
        <v>8</v>
      </c>
      <c r="B212" s="17" t="s">
        <v>93</v>
      </c>
      <c r="C212" s="1">
        <v>41940</v>
      </c>
      <c r="D212" t="s">
        <v>9</v>
      </c>
      <c r="E212">
        <v>25</v>
      </c>
      <c r="F212" t="s">
        <v>52</v>
      </c>
      <c r="G212" t="s">
        <v>123</v>
      </c>
      <c r="H212" t="s">
        <v>52</v>
      </c>
      <c r="I212" t="s">
        <v>120</v>
      </c>
      <c r="J212">
        <v>1</v>
      </c>
      <c r="K212" t="s">
        <v>172</v>
      </c>
      <c r="L212" s="16" t="s">
        <v>80</v>
      </c>
      <c r="M212" t="s">
        <v>172</v>
      </c>
    </row>
    <row r="213" spans="1:13" hidden="1" x14ac:dyDescent="0.25">
      <c r="A213" t="s">
        <v>8</v>
      </c>
      <c r="B213" s="17" t="s">
        <v>93</v>
      </c>
      <c r="C213" s="1">
        <v>41941</v>
      </c>
      <c r="D213" t="s">
        <v>9</v>
      </c>
      <c r="E213">
        <v>25</v>
      </c>
      <c r="F213" t="s">
        <v>53</v>
      </c>
      <c r="G213" t="s">
        <v>123</v>
      </c>
      <c r="L213" s="16" t="s">
        <v>83</v>
      </c>
      <c r="M213" t="s">
        <v>172</v>
      </c>
    </row>
    <row r="214" spans="1:13" x14ac:dyDescent="0.25">
      <c r="A214" t="s">
        <v>8</v>
      </c>
      <c r="B214" s="17" t="s">
        <v>93</v>
      </c>
      <c r="C214" s="1">
        <v>41941</v>
      </c>
      <c r="D214" t="s">
        <v>9</v>
      </c>
      <c r="E214">
        <v>25</v>
      </c>
      <c r="F214" t="s">
        <v>52</v>
      </c>
      <c r="H214" t="s">
        <v>52</v>
      </c>
      <c r="J214">
        <v>1</v>
      </c>
      <c r="K214" t="s">
        <v>172</v>
      </c>
      <c r="L214" s="16" t="s">
        <v>80</v>
      </c>
      <c r="M214" t="s">
        <v>172</v>
      </c>
    </row>
    <row r="215" spans="1:13" x14ac:dyDescent="0.25">
      <c r="A215" t="s">
        <v>8</v>
      </c>
      <c r="B215" s="17" t="s">
        <v>93</v>
      </c>
      <c r="C215" s="1">
        <v>41942</v>
      </c>
      <c r="D215" t="s">
        <v>9</v>
      </c>
      <c r="E215">
        <v>25</v>
      </c>
      <c r="F215" t="s">
        <v>52</v>
      </c>
      <c r="H215" t="s">
        <v>52</v>
      </c>
      <c r="J215">
        <v>1</v>
      </c>
      <c r="K215" t="s">
        <v>172</v>
      </c>
      <c r="L215" s="16" t="s">
        <v>80</v>
      </c>
      <c r="M215" t="s">
        <v>172</v>
      </c>
    </row>
    <row r="216" spans="1:13" x14ac:dyDescent="0.25">
      <c r="A216" t="s">
        <v>8</v>
      </c>
      <c r="B216" s="17" t="s">
        <v>93</v>
      </c>
      <c r="C216" s="1">
        <v>41943</v>
      </c>
      <c r="D216" t="s">
        <v>9</v>
      </c>
      <c r="E216">
        <v>25</v>
      </c>
      <c r="F216" t="s">
        <v>52</v>
      </c>
      <c r="H216" t="s">
        <v>52</v>
      </c>
      <c r="J216">
        <v>1</v>
      </c>
      <c r="K216" t="s">
        <v>172</v>
      </c>
      <c r="L216" s="16" t="s">
        <v>80</v>
      </c>
      <c r="M216" t="s">
        <v>172</v>
      </c>
    </row>
    <row r="217" spans="1:13" x14ac:dyDescent="0.25">
      <c r="A217" t="s">
        <v>8</v>
      </c>
      <c r="B217" s="17" t="s">
        <v>93</v>
      </c>
      <c r="C217" s="1">
        <v>41944</v>
      </c>
      <c r="D217" t="s">
        <v>9</v>
      </c>
      <c r="E217">
        <v>25</v>
      </c>
      <c r="F217" t="s">
        <v>52</v>
      </c>
      <c r="H217" t="s">
        <v>52</v>
      </c>
      <c r="J217">
        <v>1</v>
      </c>
      <c r="K217" t="s">
        <v>172</v>
      </c>
      <c r="L217" s="16" t="s">
        <v>80</v>
      </c>
      <c r="M217" t="s">
        <v>172</v>
      </c>
    </row>
    <row r="218" spans="1:13" hidden="1" x14ac:dyDescent="0.25">
      <c r="A218" s="4" t="s">
        <v>122</v>
      </c>
      <c r="B218" s="21" t="s">
        <v>93</v>
      </c>
      <c r="C218" s="5">
        <v>41989</v>
      </c>
      <c r="D218" s="4" t="s">
        <v>9</v>
      </c>
      <c r="E218" s="4">
        <v>25</v>
      </c>
      <c r="F218" s="4"/>
      <c r="G218" s="4" t="s">
        <v>123</v>
      </c>
      <c r="H218" s="4"/>
      <c r="I218" s="4"/>
      <c r="J218" s="4"/>
      <c r="K218" s="4"/>
      <c r="L218" s="27" t="s">
        <v>83</v>
      </c>
      <c r="M218" s="4" t="s">
        <v>124</v>
      </c>
    </row>
    <row r="219" spans="1:13" s="56" customFormat="1" hidden="1" x14ac:dyDescent="0.25">
      <c r="A219" s="56" t="s">
        <v>51</v>
      </c>
      <c r="B219" s="17" t="s">
        <v>92</v>
      </c>
      <c r="C219" s="1">
        <v>41778</v>
      </c>
      <c r="D219" s="4"/>
      <c r="E219" s="4"/>
      <c r="F219" s="24" t="s">
        <v>175</v>
      </c>
      <c r="G219" s="4"/>
      <c r="H219" s="4"/>
      <c r="I219" s="4"/>
      <c r="J219" s="24">
        <v>1</v>
      </c>
      <c r="K219" s="24" t="s">
        <v>112</v>
      </c>
      <c r="L219" s="16" t="s">
        <v>80</v>
      </c>
      <c r="M219" s="4"/>
    </row>
    <row r="220" spans="1:13" s="56" customFormat="1" hidden="1" x14ac:dyDescent="0.25">
      <c r="A220" s="56" t="s">
        <v>51</v>
      </c>
      <c r="B220" s="17" t="s">
        <v>92</v>
      </c>
      <c r="C220" s="55">
        <v>41779</v>
      </c>
      <c r="D220" s="4"/>
      <c r="E220" s="4"/>
      <c r="F220" s="24" t="s">
        <v>175</v>
      </c>
      <c r="G220" s="4"/>
      <c r="H220" s="4"/>
      <c r="I220" s="4"/>
      <c r="J220" s="24">
        <v>0</v>
      </c>
      <c r="K220" s="24" t="s">
        <v>112</v>
      </c>
      <c r="L220" s="16" t="s">
        <v>80</v>
      </c>
      <c r="M220" s="4"/>
    </row>
    <row r="221" spans="1:13" s="56" customFormat="1" hidden="1" x14ac:dyDescent="0.25">
      <c r="A221" s="56" t="s">
        <v>51</v>
      </c>
      <c r="B221" s="17" t="s">
        <v>92</v>
      </c>
      <c r="C221" s="1">
        <v>41780</v>
      </c>
      <c r="D221" s="4"/>
      <c r="E221" s="4"/>
      <c r="F221" s="24" t="s">
        <v>175</v>
      </c>
      <c r="G221" s="4"/>
      <c r="H221" s="4"/>
      <c r="I221" s="4"/>
      <c r="J221" s="24">
        <v>1</v>
      </c>
      <c r="K221" s="24" t="s">
        <v>112</v>
      </c>
      <c r="L221" s="16" t="s">
        <v>80</v>
      </c>
      <c r="M221" s="4"/>
    </row>
    <row r="222" spans="1:13" s="56" customFormat="1" hidden="1" x14ac:dyDescent="0.25">
      <c r="A222" s="56" t="s">
        <v>51</v>
      </c>
      <c r="B222" s="17" t="s">
        <v>92</v>
      </c>
      <c r="C222" s="1">
        <v>41781</v>
      </c>
      <c r="D222" s="4"/>
      <c r="E222" s="4"/>
      <c r="F222" s="24" t="s">
        <v>175</v>
      </c>
      <c r="G222" s="4"/>
      <c r="H222" s="4"/>
      <c r="I222" s="4"/>
      <c r="J222" s="24">
        <v>1</v>
      </c>
      <c r="K222" s="24" t="s">
        <v>112</v>
      </c>
      <c r="L222" s="16" t="s">
        <v>80</v>
      </c>
      <c r="M222" s="4"/>
    </row>
    <row r="223" spans="1:13" s="56" customFormat="1" hidden="1" x14ac:dyDescent="0.25">
      <c r="A223" s="56" t="s">
        <v>51</v>
      </c>
      <c r="B223" s="17" t="s">
        <v>92</v>
      </c>
      <c r="C223" s="1">
        <v>41783</v>
      </c>
      <c r="D223" s="4"/>
      <c r="E223" s="4"/>
      <c r="F223" s="24" t="s">
        <v>175</v>
      </c>
      <c r="G223" s="4"/>
      <c r="H223" s="4"/>
      <c r="I223" s="4"/>
      <c r="J223" s="24">
        <v>1</v>
      </c>
      <c r="K223" s="24" t="s">
        <v>112</v>
      </c>
      <c r="L223" s="16" t="s">
        <v>80</v>
      </c>
      <c r="M223" s="4"/>
    </row>
    <row r="224" spans="1:13" s="56" customFormat="1" hidden="1" x14ac:dyDescent="0.25">
      <c r="A224" s="56" t="s">
        <v>51</v>
      </c>
      <c r="B224" s="17" t="s">
        <v>92</v>
      </c>
      <c r="C224" s="1">
        <v>41784</v>
      </c>
      <c r="D224" s="4"/>
      <c r="E224" s="4"/>
      <c r="F224" s="24" t="s">
        <v>175</v>
      </c>
      <c r="G224" s="4"/>
      <c r="H224" s="4"/>
      <c r="I224" s="4"/>
      <c r="J224" s="24">
        <v>2</v>
      </c>
      <c r="K224" s="24" t="s">
        <v>112</v>
      </c>
      <c r="L224" s="16" t="s">
        <v>80</v>
      </c>
      <c r="M224" s="4"/>
    </row>
    <row r="225" spans="1:13" s="56" customFormat="1" hidden="1" x14ac:dyDescent="0.25">
      <c r="A225" s="56" t="s">
        <v>51</v>
      </c>
      <c r="B225" s="17" t="s">
        <v>92</v>
      </c>
      <c r="C225" s="1">
        <v>41788</v>
      </c>
      <c r="D225" s="4"/>
      <c r="E225" s="4"/>
      <c r="F225" s="24" t="s">
        <v>175</v>
      </c>
      <c r="G225" s="4"/>
      <c r="H225" s="4"/>
      <c r="I225" s="4"/>
      <c r="J225" s="24">
        <v>2</v>
      </c>
      <c r="K225" s="24" t="s">
        <v>112</v>
      </c>
      <c r="L225" s="16" t="s">
        <v>80</v>
      </c>
      <c r="M225" s="4"/>
    </row>
    <row r="226" spans="1:13" s="56" customFormat="1" hidden="1" x14ac:dyDescent="0.25">
      <c r="A226" s="56" t="s">
        <v>51</v>
      </c>
      <c r="B226" s="17" t="s">
        <v>92</v>
      </c>
      <c r="C226" s="1">
        <v>41789</v>
      </c>
      <c r="D226" s="4"/>
      <c r="E226" s="4"/>
      <c r="F226" s="24" t="s">
        <v>175</v>
      </c>
      <c r="G226" s="4"/>
      <c r="H226" s="4"/>
      <c r="I226" s="4"/>
      <c r="J226" s="24">
        <v>1</v>
      </c>
      <c r="K226" s="24" t="s">
        <v>112</v>
      </c>
      <c r="L226" s="16" t="s">
        <v>80</v>
      </c>
      <c r="M226" s="4"/>
    </row>
    <row r="227" spans="1:13" s="56" customFormat="1" hidden="1" x14ac:dyDescent="0.25">
      <c r="A227" s="56" t="s">
        <v>51</v>
      </c>
      <c r="B227" s="17" t="s">
        <v>92</v>
      </c>
      <c r="C227" s="1">
        <v>41794</v>
      </c>
      <c r="D227" s="4"/>
      <c r="E227" s="4"/>
      <c r="F227" s="24" t="s">
        <v>175</v>
      </c>
      <c r="G227" s="4"/>
      <c r="H227" s="4"/>
      <c r="I227" s="4"/>
      <c r="J227" s="24">
        <v>2</v>
      </c>
      <c r="K227" s="24" t="s">
        <v>112</v>
      </c>
      <c r="L227" s="16" t="s">
        <v>80</v>
      </c>
      <c r="M227" s="4"/>
    </row>
    <row r="228" spans="1:13" hidden="1" x14ac:dyDescent="0.25">
      <c r="A228" t="s">
        <v>51</v>
      </c>
      <c r="B228" s="17" t="s">
        <v>92</v>
      </c>
      <c r="C228" s="1">
        <v>41885</v>
      </c>
      <c r="D228" t="s">
        <v>9</v>
      </c>
      <c r="E228">
        <v>25</v>
      </c>
      <c r="F228" t="s">
        <v>53</v>
      </c>
      <c r="G228" t="s">
        <v>123</v>
      </c>
      <c r="L228" s="16" t="s">
        <v>53</v>
      </c>
      <c r="M228">
        <v>20</v>
      </c>
    </row>
    <row r="229" spans="1:13" hidden="1" x14ac:dyDescent="0.25">
      <c r="A229" t="s">
        <v>51</v>
      </c>
      <c r="B229" s="17" t="s">
        <v>92</v>
      </c>
      <c r="C229" s="1">
        <v>41886</v>
      </c>
      <c r="D229" t="s">
        <v>9</v>
      </c>
      <c r="E229">
        <v>25</v>
      </c>
      <c r="F229" t="s">
        <v>53</v>
      </c>
      <c r="G229" t="s">
        <v>123</v>
      </c>
      <c r="L229" s="16" t="s">
        <v>53</v>
      </c>
      <c r="M229">
        <v>15</v>
      </c>
    </row>
    <row r="230" spans="1:13" hidden="1" x14ac:dyDescent="0.25">
      <c r="A230" t="s">
        <v>51</v>
      </c>
      <c r="B230" s="17" t="s">
        <v>92</v>
      </c>
      <c r="C230" s="1">
        <v>41893</v>
      </c>
      <c r="D230" t="s">
        <v>9</v>
      </c>
      <c r="E230">
        <v>25</v>
      </c>
      <c r="F230" t="s">
        <v>53</v>
      </c>
      <c r="G230" t="s">
        <v>123</v>
      </c>
      <c r="L230" s="16" t="s">
        <v>72</v>
      </c>
      <c r="M230">
        <v>76</v>
      </c>
    </row>
    <row r="231" spans="1:13" hidden="1" x14ac:dyDescent="0.25">
      <c r="A231" t="s">
        <v>51</v>
      </c>
      <c r="B231" s="17" t="s">
        <v>92</v>
      </c>
      <c r="C231" s="1">
        <v>41894</v>
      </c>
      <c r="D231" t="s">
        <v>9</v>
      </c>
      <c r="E231">
        <v>25</v>
      </c>
      <c r="F231" t="s">
        <v>53</v>
      </c>
      <c r="G231" t="s">
        <v>123</v>
      </c>
      <c r="L231" s="16" t="s">
        <v>73</v>
      </c>
      <c r="M231">
        <v>76</v>
      </c>
    </row>
    <row r="232" spans="1:13" hidden="1" x14ac:dyDescent="0.25">
      <c r="A232" s="17" t="s">
        <v>51</v>
      </c>
      <c r="B232" s="17" t="s">
        <v>92</v>
      </c>
      <c r="C232" s="18">
        <v>41898</v>
      </c>
      <c r="D232" s="17" t="s">
        <v>9</v>
      </c>
      <c r="E232" s="17">
        <v>25</v>
      </c>
      <c r="F232" s="17"/>
      <c r="G232" t="s">
        <v>123</v>
      </c>
      <c r="I232" s="17"/>
      <c r="J232" s="17"/>
      <c r="K232" s="17"/>
      <c r="L232" s="19" t="s">
        <v>53</v>
      </c>
      <c r="M232" s="17">
        <v>43</v>
      </c>
    </row>
    <row r="233" spans="1:13" hidden="1" x14ac:dyDescent="0.25">
      <c r="A233" s="17" t="s">
        <v>51</v>
      </c>
      <c r="B233" s="17" t="s">
        <v>92</v>
      </c>
      <c r="C233" s="18">
        <v>41899</v>
      </c>
      <c r="D233" s="17" t="s">
        <v>9</v>
      </c>
      <c r="E233" s="17">
        <v>25</v>
      </c>
      <c r="F233" s="17"/>
      <c r="G233" t="s">
        <v>123</v>
      </c>
      <c r="I233" s="17"/>
      <c r="J233" s="17"/>
      <c r="K233" s="17"/>
      <c r="L233" s="19" t="s">
        <v>53</v>
      </c>
      <c r="M233" s="17">
        <v>40</v>
      </c>
    </row>
    <row r="234" spans="1:13" hidden="1" x14ac:dyDescent="0.25">
      <c r="A234" s="17" t="s">
        <v>51</v>
      </c>
      <c r="B234" s="17" t="s">
        <v>92</v>
      </c>
      <c r="C234" s="18">
        <v>41957</v>
      </c>
      <c r="D234" s="17" t="s">
        <v>9</v>
      </c>
      <c r="E234" s="17">
        <v>25</v>
      </c>
      <c r="F234" s="17" t="s">
        <v>97</v>
      </c>
      <c r="G234" s="17"/>
      <c r="H234" s="17"/>
      <c r="I234" s="17" t="s">
        <v>120</v>
      </c>
      <c r="J234" s="17">
        <v>2</v>
      </c>
      <c r="K234" s="17" t="s">
        <v>172</v>
      </c>
      <c r="L234" s="17" t="s">
        <v>114</v>
      </c>
      <c r="M234" s="17"/>
    </row>
    <row r="235" spans="1:13" hidden="1" x14ac:dyDescent="0.25">
      <c r="A235" s="17" t="s">
        <v>51</v>
      </c>
      <c r="B235" s="17" t="s">
        <v>92</v>
      </c>
      <c r="C235" s="18">
        <v>41958</v>
      </c>
      <c r="D235" s="17" t="s">
        <v>9</v>
      </c>
      <c r="E235" s="17">
        <v>25</v>
      </c>
      <c r="F235" s="17" t="s">
        <v>52</v>
      </c>
      <c r="G235" s="17"/>
      <c r="H235" s="17"/>
      <c r="I235" s="17"/>
      <c r="J235" s="17">
        <v>1</v>
      </c>
      <c r="K235" s="17" t="s">
        <v>172</v>
      </c>
      <c r="L235" s="19" t="s">
        <v>166</v>
      </c>
      <c r="M235" s="17"/>
    </row>
    <row r="236" spans="1:13" ht="30" hidden="1" x14ac:dyDescent="0.25">
      <c r="A236" t="s">
        <v>51</v>
      </c>
      <c r="B236" s="17" t="s">
        <v>92</v>
      </c>
      <c r="C236" s="1">
        <v>41962</v>
      </c>
      <c r="D236" t="s">
        <v>9</v>
      </c>
      <c r="E236">
        <v>25</v>
      </c>
      <c r="F236" s="17" t="s">
        <v>52</v>
      </c>
      <c r="I236" s="17" t="s">
        <v>120</v>
      </c>
      <c r="J236" s="17">
        <v>1</v>
      </c>
      <c r="K236" s="17" t="s">
        <v>172</v>
      </c>
      <c r="L236" s="19" t="s">
        <v>106</v>
      </c>
    </row>
    <row r="237" spans="1:13" hidden="1" x14ac:dyDescent="0.25">
      <c r="A237" t="s">
        <v>51</v>
      </c>
      <c r="B237" s="17" t="s">
        <v>92</v>
      </c>
      <c r="C237" s="1">
        <v>41963</v>
      </c>
      <c r="D237" t="s">
        <v>9</v>
      </c>
      <c r="E237">
        <v>25</v>
      </c>
      <c r="F237" s="17" t="s">
        <v>52</v>
      </c>
      <c r="I237" s="17" t="s">
        <v>120</v>
      </c>
      <c r="J237" s="17">
        <v>1</v>
      </c>
      <c r="K237" s="17" t="s">
        <v>172</v>
      </c>
      <c r="L237" s="19" t="s">
        <v>80</v>
      </c>
    </row>
    <row r="238" spans="1:13" s="56" customFormat="1" hidden="1" x14ac:dyDescent="0.25">
      <c r="A238" s="56" t="s">
        <v>51</v>
      </c>
      <c r="B238" s="17" t="s">
        <v>92</v>
      </c>
      <c r="C238" s="1">
        <v>41965</v>
      </c>
      <c r="F238" s="17" t="s">
        <v>175</v>
      </c>
      <c r="I238" s="17"/>
      <c r="J238" s="17">
        <v>2</v>
      </c>
      <c r="K238" s="17" t="s">
        <v>172</v>
      </c>
      <c r="L238" s="19" t="s">
        <v>80</v>
      </c>
    </row>
    <row r="239" spans="1:13" s="56" customFormat="1" hidden="1" x14ac:dyDescent="0.25">
      <c r="A239" s="56" t="s">
        <v>51</v>
      </c>
      <c r="B239" s="17" t="s">
        <v>92</v>
      </c>
      <c r="C239" s="1">
        <v>41966</v>
      </c>
      <c r="F239" s="17" t="s">
        <v>175</v>
      </c>
      <c r="I239" s="17"/>
      <c r="J239" s="17">
        <v>2</v>
      </c>
      <c r="K239" s="17" t="s">
        <v>112</v>
      </c>
      <c r="L239" s="19" t="s">
        <v>80</v>
      </c>
    </row>
    <row r="240" spans="1:13" hidden="1" x14ac:dyDescent="0.25">
      <c r="A240" t="s">
        <v>51</v>
      </c>
      <c r="B240" s="17" t="s">
        <v>92</v>
      </c>
      <c r="C240" s="1">
        <v>41969</v>
      </c>
      <c r="D240" t="s">
        <v>9</v>
      </c>
      <c r="E240">
        <v>25</v>
      </c>
      <c r="F240" s="17" t="s">
        <v>52</v>
      </c>
      <c r="G240" s="17"/>
      <c r="H240" s="17"/>
      <c r="I240" s="17" t="s">
        <v>120</v>
      </c>
      <c r="J240" s="17">
        <v>1</v>
      </c>
      <c r="K240" s="17" t="s">
        <v>172</v>
      </c>
      <c r="L240" s="16" t="s">
        <v>80</v>
      </c>
      <c r="M240" s="17" t="s">
        <v>172</v>
      </c>
    </row>
    <row r="241" spans="1:13" hidden="1" x14ac:dyDescent="0.25">
      <c r="A241" t="s">
        <v>51</v>
      </c>
      <c r="B241" s="17" t="s">
        <v>92</v>
      </c>
      <c r="C241" s="1">
        <v>41970</v>
      </c>
      <c r="D241" t="s">
        <v>9</v>
      </c>
      <c r="E241">
        <v>25</v>
      </c>
      <c r="F241" s="17" t="s">
        <v>52</v>
      </c>
      <c r="G241" s="17"/>
      <c r="H241" s="17"/>
      <c r="I241" s="17" t="s">
        <v>120</v>
      </c>
      <c r="J241" s="17">
        <v>2</v>
      </c>
      <c r="K241" s="17" t="s">
        <v>172</v>
      </c>
      <c r="L241" s="16" t="s">
        <v>80</v>
      </c>
      <c r="M241" s="17" t="s">
        <v>172</v>
      </c>
    </row>
    <row r="242" spans="1:13" hidden="1" x14ac:dyDescent="0.25">
      <c r="A242" t="s">
        <v>51</v>
      </c>
      <c r="B242" s="17" t="s">
        <v>92</v>
      </c>
      <c r="C242" s="1">
        <v>41971</v>
      </c>
      <c r="D242" t="s">
        <v>9</v>
      </c>
      <c r="E242">
        <v>25</v>
      </c>
      <c r="F242" s="17" t="s">
        <v>52</v>
      </c>
      <c r="G242" s="17"/>
      <c r="H242" s="17"/>
      <c r="I242" s="17" t="s">
        <v>120</v>
      </c>
      <c r="J242" s="17">
        <v>2</v>
      </c>
      <c r="K242" s="17" t="s">
        <v>172</v>
      </c>
      <c r="L242" s="16" t="s">
        <v>80</v>
      </c>
      <c r="M242" s="17" t="s">
        <v>172</v>
      </c>
    </row>
    <row r="243" spans="1:13" hidden="1" x14ac:dyDescent="0.25">
      <c r="A243" t="s">
        <v>3</v>
      </c>
      <c r="B243" s="17" t="s">
        <v>91</v>
      </c>
      <c r="C243" s="1">
        <v>41705</v>
      </c>
      <c r="F243" s="17"/>
      <c r="G243" s="17"/>
      <c r="H243" s="17"/>
      <c r="I243" s="17"/>
      <c r="J243" s="17">
        <v>2</v>
      </c>
      <c r="K243" s="17" t="s">
        <v>172</v>
      </c>
      <c r="L243" s="19" t="s">
        <v>80</v>
      </c>
      <c r="M243" t="s">
        <v>124</v>
      </c>
    </row>
    <row r="244" spans="1:13" hidden="1" x14ac:dyDescent="0.25">
      <c r="A244" t="s">
        <v>3</v>
      </c>
      <c r="B244" s="17" t="s">
        <v>91</v>
      </c>
      <c r="C244" s="1">
        <v>41706</v>
      </c>
      <c r="D244" t="s">
        <v>4</v>
      </c>
      <c r="E244">
        <v>50</v>
      </c>
      <c r="F244" t="s">
        <v>60</v>
      </c>
      <c r="J244">
        <v>1</v>
      </c>
      <c r="K244" t="s">
        <v>172</v>
      </c>
      <c r="L244" s="16" t="s">
        <v>85</v>
      </c>
      <c r="M244" t="s">
        <v>172</v>
      </c>
    </row>
    <row r="245" spans="1:13" hidden="1" x14ac:dyDescent="0.25">
      <c r="A245" t="s">
        <v>3</v>
      </c>
      <c r="B245" s="17" t="s">
        <v>91</v>
      </c>
      <c r="C245" s="1">
        <v>41709</v>
      </c>
      <c r="D245" t="s">
        <v>4</v>
      </c>
      <c r="E245">
        <v>50</v>
      </c>
      <c r="F245" t="s">
        <v>60</v>
      </c>
      <c r="J245">
        <v>2</v>
      </c>
      <c r="K245" t="s">
        <v>172</v>
      </c>
      <c r="L245" s="16" t="s">
        <v>85</v>
      </c>
      <c r="M245" t="s">
        <v>172</v>
      </c>
    </row>
    <row r="246" spans="1:13" x14ac:dyDescent="0.25">
      <c r="A246" t="s">
        <v>3</v>
      </c>
      <c r="B246" s="17" t="s">
        <v>91</v>
      </c>
      <c r="C246" s="1">
        <v>41711</v>
      </c>
      <c r="D246" t="s">
        <v>4</v>
      </c>
      <c r="E246">
        <v>50</v>
      </c>
      <c r="F246" t="s">
        <v>52</v>
      </c>
      <c r="G246" t="s">
        <v>176</v>
      </c>
      <c r="H246" s="17" t="s">
        <v>52</v>
      </c>
      <c r="I246" t="s">
        <v>153</v>
      </c>
      <c r="J246">
        <v>2</v>
      </c>
      <c r="K246" t="s">
        <v>172</v>
      </c>
      <c r="L246" s="19" t="s">
        <v>80</v>
      </c>
      <c r="M246" t="s">
        <v>172</v>
      </c>
    </row>
    <row r="247" spans="1:13" hidden="1" x14ac:dyDescent="0.25">
      <c r="A247" t="s">
        <v>3</v>
      </c>
      <c r="B247" s="17" t="s">
        <v>91</v>
      </c>
      <c r="C247" s="1">
        <v>41712</v>
      </c>
      <c r="I247" t="s">
        <v>153</v>
      </c>
      <c r="J247">
        <v>2</v>
      </c>
      <c r="K247" t="s">
        <v>172</v>
      </c>
      <c r="L247" s="19" t="s">
        <v>80</v>
      </c>
      <c r="M247" t="s">
        <v>124</v>
      </c>
    </row>
    <row r="248" spans="1:13" x14ac:dyDescent="0.25">
      <c r="A248" t="s">
        <v>3</v>
      </c>
      <c r="B248" s="17" t="s">
        <v>91</v>
      </c>
      <c r="C248" s="1">
        <v>41717</v>
      </c>
      <c r="D248" t="s">
        <v>4</v>
      </c>
      <c r="E248">
        <v>50</v>
      </c>
      <c r="F248" t="s">
        <v>52</v>
      </c>
      <c r="G248" t="s">
        <v>176</v>
      </c>
      <c r="H248" s="17" t="s">
        <v>52</v>
      </c>
      <c r="I248" t="s">
        <v>112</v>
      </c>
      <c r="J248">
        <v>2</v>
      </c>
      <c r="K248" t="s">
        <v>172</v>
      </c>
      <c r="L248" s="19" t="s">
        <v>80</v>
      </c>
      <c r="M248" t="s">
        <v>172</v>
      </c>
    </row>
    <row r="249" spans="1:13" hidden="1" x14ac:dyDescent="0.25">
      <c r="A249" t="s">
        <v>3</v>
      </c>
      <c r="B249" s="17" t="s">
        <v>91</v>
      </c>
      <c r="C249" s="1">
        <v>41718</v>
      </c>
      <c r="F249" t="s">
        <v>175</v>
      </c>
      <c r="I249" t="s">
        <v>153</v>
      </c>
      <c r="J249">
        <v>1</v>
      </c>
      <c r="K249" t="s">
        <v>172</v>
      </c>
      <c r="L249" s="19" t="s">
        <v>80</v>
      </c>
      <c r="M249" t="s">
        <v>124</v>
      </c>
    </row>
    <row r="250" spans="1:13" hidden="1" x14ac:dyDescent="0.25">
      <c r="A250" t="s">
        <v>3</v>
      </c>
      <c r="B250" s="17" t="s">
        <v>91</v>
      </c>
      <c r="C250" s="1">
        <v>41719</v>
      </c>
      <c r="F250" s="58" t="s">
        <v>175</v>
      </c>
      <c r="I250" t="s">
        <v>153</v>
      </c>
      <c r="J250">
        <v>2</v>
      </c>
      <c r="K250" t="s">
        <v>172</v>
      </c>
      <c r="L250" s="19" t="s">
        <v>80</v>
      </c>
      <c r="M250" t="s">
        <v>124</v>
      </c>
    </row>
    <row r="251" spans="1:13" hidden="1" x14ac:dyDescent="0.25">
      <c r="A251" t="s">
        <v>3</v>
      </c>
      <c r="B251" s="17" t="s">
        <v>91</v>
      </c>
      <c r="C251" s="1">
        <v>41720</v>
      </c>
      <c r="F251" s="58" t="s">
        <v>175</v>
      </c>
      <c r="I251" t="s">
        <v>153</v>
      </c>
      <c r="J251">
        <v>2</v>
      </c>
      <c r="K251" t="s">
        <v>172</v>
      </c>
      <c r="L251" s="19" t="s">
        <v>80</v>
      </c>
      <c r="M251" t="s">
        <v>124</v>
      </c>
    </row>
    <row r="252" spans="1:13" hidden="1" x14ac:dyDescent="0.25">
      <c r="A252" t="s">
        <v>3</v>
      </c>
      <c r="B252" s="17" t="s">
        <v>91</v>
      </c>
      <c r="C252" s="1">
        <v>41723</v>
      </c>
      <c r="F252" s="58" t="s">
        <v>175</v>
      </c>
      <c r="I252" t="s">
        <v>153</v>
      </c>
      <c r="J252">
        <v>2</v>
      </c>
      <c r="K252" t="s">
        <v>172</v>
      </c>
      <c r="L252" s="19" t="s">
        <v>80</v>
      </c>
      <c r="M252" t="s">
        <v>124</v>
      </c>
    </row>
    <row r="253" spans="1:13" hidden="1" x14ac:dyDescent="0.25">
      <c r="A253" t="s">
        <v>3</v>
      </c>
      <c r="B253" s="17" t="s">
        <v>91</v>
      </c>
      <c r="C253" s="1">
        <v>41724</v>
      </c>
      <c r="F253" s="58" t="s">
        <v>175</v>
      </c>
      <c r="I253" t="s">
        <v>153</v>
      </c>
      <c r="J253">
        <v>2</v>
      </c>
      <c r="K253" t="s">
        <v>172</v>
      </c>
      <c r="L253" s="19" t="s">
        <v>80</v>
      </c>
      <c r="M253" t="s">
        <v>124</v>
      </c>
    </row>
    <row r="254" spans="1:13" hidden="1" x14ac:dyDescent="0.25">
      <c r="A254" t="s">
        <v>3</v>
      </c>
      <c r="B254" s="17" t="s">
        <v>91</v>
      </c>
      <c r="C254" s="1">
        <v>41725</v>
      </c>
      <c r="F254" s="58" t="s">
        <v>175</v>
      </c>
      <c r="I254" t="s">
        <v>153</v>
      </c>
      <c r="J254">
        <v>2</v>
      </c>
      <c r="K254" t="s">
        <v>172</v>
      </c>
      <c r="L254" s="19" t="s">
        <v>80</v>
      </c>
      <c r="M254" t="s">
        <v>124</v>
      </c>
    </row>
    <row r="255" spans="1:13" hidden="1" x14ac:dyDescent="0.25">
      <c r="A255" t="s">
        <v>3</v>
      </c>
      <c r="B255" s="17" t="s">
        <v>91</v>
      </c>
      <c r="C255" s="1">
        <v>41726</v>
      </c>
      <c r="F255" s="58" t="s">
        <v>175</v>
      </c>
      <c r="H255" s="57"/>
      <c r="I255" t="s">
        <v>153</v>
      </c>
      <c r="J255">
        <v>2</v>
      </c>
      <c r="K255" t="s">
        <v>172</v>
      </c>
      <c r="L255" s="19" t="s">
        <v>80</v>
      </c>
      <c r="M255" t="s">
        <v>124</v>
      </c>
    </row>
    <row r="256" spans="1:13" hidden="1" x14ac:dyDescent="0.25">
      <c r="A256" t="s">
        <v>3</v>
      </c>
      <c r="B256" s="17" t="s">
        <v>91</v>
      </c>
      <c r="C256" s="1">
        <v>41727</v>
      </c>
      <c r="F256" s="58" t="s">
        <v>175</v>
      </c>
      <c r="H256" s="57"/>
      <c r="I256" t="s">
        <v>153</v>
      </c>
      <c r="J256">
        <v>2</v>
      </c>
      <c r="K256" t="s">
        <v>172</v>
      </c>
      <c r="L256" s="19" t="s">
        <v>80</v>
      </c>
      <c r="M256" t="s">
        <v>124</v>
      </c>
    </row>
    <row r="257" spans="1:13" hidden="1" x14ac:dyDescent="0.25">
      <c r="A257" s="17" t="s">
        <v>3</v>
      </c>
      <c r="B257" s="17" t="s">
        <v>91</v>
      </c>
      <c r="C257" s="18">
        <v>41864</v>
      </c>
      <c r="D257" s="17" t="s">
        <v>9</v>
      </c>
      <c r="E257" s="17">
        <v>20</v>
      </c>
      <c r="F257" t="s">
        <v>53</v>
      </c>
      <c r="G257" t="s">
        <v>123</v>
      </c>
      <c r="L257" s="20" t="s">
        <v>47</v>
      </c>
      <c r="M257" s="17" t="s">
        <v>172</v>
      </c>
    </row>
    <row r="258" spans="1:13" hidden="1" x14ac:dyDescent="0.25">
      <c r="A258" s="17" t="s">
        <v>3</v>
      </c>
      <c r="B258" s="17" t="s">
        <v>91</v>
      </c>
      <c r="C258" s="18">
        <v>41865</v>
      </c>
      <c r="D258" s="17"/>
      <c r="E258" s="17"/>
      <c r="F258" t="s">
        <v>266</v>
      </c>
      <c r="G258" s="62" t="s">
        <v>266</v>
      </c>
      <c r="H258" s="62" t="s">
        <v>266</v>
      </c>
      <c r="I258" s="62" t="s">
        <v>266</v>
      </c>
      <c r="J258" s="62" t="s">
        <v>266</v>
      </c>
      <c r="K258" s="62" t="s">
        <v>266</v>
      </c>
      <c r="L258" s="20" t="s">
        <v>96</v>
      </c>
      <c r="M258" s="17" t="s">
        <v>172</v>
      </c>
    </row>
    <row r="259" spans="1:13" x14ac:dyDescent="0.25">
      <c r="A259" s="17" t="s">
        <v>3</v>
      </c>
      <c r="B259" s="17" t="s">
        <v>91</v>
      </c>
      <c r="C259" s="18">
        <v>41948</v>
      </c>
      <c r="D259" s="17" t="s">
        <v>9</v>
      </c>
      <c r="E259" s="17">
        <v>25</v>
      </c>
      <c r="F259" s="17" t="s">
        <v>52</v>
      </c>
      <c r="G259" s="17" t="s">
        <v>123</v>
      </c>
      <c r="H259" s="17" t="s">
        <v>52</v>
      </c>
      <c r="I259" s="17" t="s">
        <v>120</v>
      </c>
      <c r="J259" s="17">
        <v>2</v>
      </c>
      <c r="K259" s="17" t="s">
        <v>172</v>
      </c>
      <c r="L259" s="19" t="s">
        <v>80</v>
      </c>
      <c r="M259" s="17" t="s">
        <v>172</v>
      </c>
    </row>
    <row r="260" spans="1:13" x14ac:dyDescent="0.25">
      <c r="A260" s="17" t="s">
        <v>3</v>
      </c>
      <c r="B260" s="17" t="s">
        <v>91</v>
      </c>
      <c r="C260" s="18">
        <v>41950</v>
      </c>
      <c r="D260" s="17" t="s">
        <v>9</v>
      </c>
      <c r="E260" s="17">
        <v>25</v>
      </c>
      <c r="F260" s="17" t="s">
        <v>52</v>
      </c>
      <c r="G260" s="17" t="s">
        <v>176</v>
      </c>
      <c r="H260" s="17" t="s">
        <v>52</v>
      </c>
      <c r="I260" s="17" t="s">
        <v>120</v>
      </c>
      <c r="J260" s="17">
        <v>2</v>
      </c>
      <c r="K260" s="17" t="s">
        <v>172</v>
      </c>
      <c r="L260" s="19" t="s">
        <v>80</v>
      </c>
      <c r="M260" s="17" t="s">
        <v>172</v>
      </c>
    </row>
    <row r="261" spans="1:13" x14ac:dyDescent="0.25">
      <c r="A261" s="17" t="s">
        <v>3</v>
      </c>
      <c r="B261" s="17" t="s">
        <v>91</v>
      </c>
      <c r="C261" s="18">
        <v>41955</v>
      </c>
      <c r="D261" s="17" t="s">
        <v>9</v>
      </c>
      <c r="E261" s="17">
        <v>25</v>
      </c>
      <c r="F261" s="17" t="s">
        <v>52</v>
      </c>
      <c r="G261" s="17" t="s">
        <v>176</v>
      </c>
      <c r="H261" s="17" t="s">
        <v>52</v>
      </c>
      <c r="I261" s="17" t="s">
        <v>120</v>
      </c>
      <c r="J261" s="17">
        <v>2</v>
      </c>
      <c r="K261" s="17" t="s">
        <v>172</v>
      </c>
      <c r="L261" s="19" t="s">
        <v>80</v>
      </c>
      <c r="M261" s="17" t="s">
        <v>172</v>
      </c>
    </row>
    <row r="262" spans="1:13" x14ac:dyDescent="0.25">
      <c r="A262" t="s">
        <v>3</v>
      </c>
      <c r="B262" s="17" t="s">
        <v>91</v>
      </c>
      <c r="C262" s="1">
        <v>41975</v>
      </c>
      <c r="D262" t="s">
        <v>9</v>
      </c>
      <c r="E262">
        <v>25</v>
      </c>
      <c r="F262" s="17" t="s">
        <v>52</v>
      </c>
      <c r="G262" s="17" t="s">
        <v>176</v>
      </c>
      <c r="H262" s="17" t="s">
        <v>52</v>
      </c>
      <c r="I262" t="s">
        <v>120</v>
      </c>
      <c r="J262" s="17">
        <v>2</v>
      </c>
      <c r="K262" s="17" t="s">
        <v>172</v>
      </c>
      <c r="L262" s="16" t="s">
        <v>80</v>
      </c>
      <c r="M262" s="17" t="s">
        <v>172</v>
      </c>
    </row>
    <row r="263" spans="1:13" x14ac:dyDescent="0.25">
      <c r="A263" t="s">
        <v>3</v>
      </c>
      <c r="B263" s="17" t="s">
        <v>91</v>
      </c>
      <c r="C263" s="1">
        <v>41977</v>
      </c>
      <c r="D263" t="s">
        <v>9</v>
      </c>
      <c r="E263">
        <v>25</v>
      </c>
      <c r="F263" s="17" t="s">
        <v>52</v>
      </c>
      <c r="G263" s="17" t="s">
        <v>176</v>
      </c>
      <c r="H263" s="17" t="s">
        <v>52</v>
      </c>
      <c r="I263" t="s">
        <v>120</v>
      </c>
      <c r="J263" s="17">
        <v>2</v>
      </c>
      <c r="K263" s="17" t="s">
        <v>172</v>
      </c>
      <c r="L263" s="16" t="s">
        <v>80</v>
      </c>
      <c r="M263" s="17" t="s">
        <v>172</v>
      </c>
    </row>
    <row r="264" spans="1:13" s="42" customFormat="1" hidden="1" x14ac:dyDescent="0.25">
      <c r="A264" s="42" t="s">
        <v>3</v>
      </c>
      <c r="B264" s="17" t="s">
        <v>91</v>
      </c>
      <c r="C264" s="1">
        <v>41978</v>
      </c>
      <c r="F264" s="17" t="s">
        <v>175</v>
      </c>
      <c r="G264" s="17"/>
      <c r="H264" s="17"/>
      <c r="J264" s="17">
        <v>2</v>
      </c>
      <c r="K264" s="17" t="s">
        <v>172</v>
      </c>
      <c r="L264" s="16" t="s">
        <v>80</v>
      </c>
      <c r="M264" s="17" t="s">
        <v>172</v>
      </c>
    </row>
    <row r="265" spans="1:13" x14ac:dyDescent="0.25">
      <c r="A265" t="s">
        <v>3</v>
      </c>
      <c r="B265" s="17" t="s">
        <v>91</v>
      </c>
      <c r="C265" s="1">
        <v>41979</v>
      </c>
      <c r="D265" t="s">
        <v>9</v>
      </c>
      <c r="E265">
        <v>25</v>
      </c>
      <c r="F265" s="17" t="s">
        <v>52</v>
      </c>
      <c r="G265" s="17" t="s">
        <v>176</v>
      </c>
      <c r="H265" s="17" t="s">
        <v>52</v>
      </c>
      <c r="I265" t="s">
        <v>120</v>
      </c>
      <c r="J265" s="17">
        <v>2</v>
      </c>
      <c r="K265" s="17" t="s">
        <v>172</v>
      </c>
      <c r="L265" s="16" t="s">
        <v>80</v>
      </c>
      <c r="M265" s="17" t="s">
        <v>172</v>
      </c>
    </row>
    <row r="266" spans="1:13" x14ac:dyDescent="0.25">
      <c r="A266" t="s">
        <v>3</v>
      </c>
      <c r="B266" s="17" t="s">
        <v>91</v>
      </c>
      <c r="C266" s="1">
        <v>41982</v>
      </c>
      <c r="D266" t="s">
        <v>9</v>
      </c>
      <c r="E266">
        <v>25</v>
      </c>
      <c r="F266" s="17" t="s">
        <v>52</v>
      </c>
      <c r="G266" s="17" t="s">
        <v>123</v>
      </c>
      <c r="H266" s="17" t="s">
        <v>52</v>
      </c>
      <c r="I266" t="s">
        <v>120</v>
      </c>
      <c r="J266" s="17">
        <v>2</v>
      </c>
      <c r="K266" s="17" t="s">
        <v>172</v>
      </c>
      <c r="L266" s="16" t="s">
        <v>80</v>
      </c>
      <c r="M266" s="17" t="s">
        <v>172</v>
      </c>
    </row>
    <row r="267" spans="1:13" x14ac:dyDescent="0.25">
      <c r="A267" t="s">
        <v>3</v>
      </c>
      <c r="B267" s="17" t="s">
        <v>91</v>
      </c>
      <c r="C267" s="1">
        <v>41984</v>
      </c>
      <c r="D267" t="s">
        <v>9</v>
      </c>
      <c r="E267">
        <v>25</v>
      </c>
      <c r="F267" s="17" t="s">
        <v>52</v>
      </c>
      <c r="G267" s="17" t="s">
        <v>176</v>
      </c>
      <c r="H267" s="17" t="s">
        <v>52</v>
      </c>
      <c r="I267" t="s">
        <v>120</v>
      </c>
      <c r="J267" s="17">
        <v>2</v>
      </c>
      <c r="K267" s="17" t="s">
        <v>172</v>
      </c>
      <c r="L267" s="16" t="s">
        <v>80</v>
      </c>
      <c r="M267" s="17" t="s">
        <v>172</v>
      </c>
    </row>
    <row r="268" spans="1:13" x14ac:dyDescent="0.25">
      <c r="A268" t="s">
        <v>3</v>
      </c>
      <c r="B268" s="17" t="s">
        <v>91</v>
      </c>
      <c r="C268" s="1">
        <v>41985</v>
      </c>
      <c r="D268" t="s">
        <v>9</v>
      </c>
      <c r="E268">
        <v>25</v>
      </c>
      <c r="F268" s="17" t="s">
        <v>52</v>
      </c>
      <c r="G268" s="17" t="s">
        <v>176</v>
      </c>
      <c r="H268" s="17" t="s">
        <v>52</v>
      </c>
      <c r="I268" t="s">
        <v>112</v>
      </c>
      <c r="J268" s="17">
        <v>2</v>
      </c>
      <c r="K268" s="17" t="s">
        <v>172</v>
      </c>
      <c r="L268" s="16" t="s">
        <v>80</v>
      </c>
      <c r="M268" s="17" t="s">
        <v>172</v>
      </c>
    </row>
    <row r="269" spans="1:13" hidden="1" x14ac:dyDescent="0.25">
      <c r="A269" t="s">
        <v>7</v>
      </c>
      <c r="B269" s="17" t="s">
        <v>91</v>
      </c>
      <c r="C269" s="1">
        <v>41707</v>
      </c>
      <c r="F269" s="17" t="s">
        <v>175</v>
      </c>
      <c r="G269" s="17"/>
      <c r="H269" s="17"/>
      <c r="J269" s="17">
        <v>2</v>
      </c>
      <c r="K269" s="17" t="s">
        <v>172</v>
      </c>
      <c r="L269" s="16" t="s">
        <v>80</v>
      </c>
      <c r="M269" s="17"/>
    </row>
    <row r="270" spans="1:13" hidden="1" x14ac:dyDescent="0.25">
      <c r="A270" t="s">
        <v>7</v>
      </c>
      <c r="B270" s="17" t="s">
        <v>91</v>
      </c>
      <c r="C270" s="1">
        <v>41708</v>
      </c>
      <c r="F270" s="17" t="s">
        <v>175</v>
      </c>
      <c r="G270" s="17"/>
      <c r="H270" s="17"/>
      <c r="J270" s="17">
        <v>2</v>
      </c>
      <c r="K270" s="17" t="s">
        <v>172</v>
      </c>
      <c r="L270" s="16" t="s">
        <v>80</v>
      </c>
      <c r="M270" s="17"/>
    </row>
    <row r="271" spans="1:13" x14ac:dyDescent="0.25">
      <c r="A271" t="s">
        <v>7</v>
      </c>
      <c r="B271" s="17" t="s">
        <v>91</v>
      </c>
      <c r="C271" s="1">
        <v>41709</v>
      </c>
      <c r="D271" t="s">
        <v>4</v>
      </c>
      <c r="E271">
        <v>50</v>
      </c>
      <c r="F271" t="s">
        <v>52</v>
      </c>
      <c r="H271" t="s">
        <v>52</v>
      </c>
      <c r="J271">
        <v>1</v>
      </c>
      <c r="K271" s="17" t="s">
        <v>172</v>
      </c>
      <c r="L271" s="16" t="s">
        <v>80</v>
      </c>
      <c r="M271" t="s">
        <v>172</v>
      </c>
    </row>
    <row r="272" spans="1:13" x14ac:dyDescent="0.25">
      <c r="A272" t="s">
        <v>7</v>
      </c>
      <c r="B272" s="17" t="s">
        <v>91</v>
      </c>
      <c r="C272" s="1">
        <v>41710</v>
      </c>
      <c r="D272" t="s">
        <v>4</v>
      </c>
      <c r="E272">
        <v>50</v>
      </c>
      <c r="F272" t="s">
        <v>52</v>
      </c>
      <c r="H272" t="s">
        <v>52</v>
      </c>
      <c r="J272">
        <v>1</v>
      </c>
      <c r="K272" s="17" t="s">
        <v>172</v>
      </c>
      <c r="L272" s="16" t="s">
        <v>80</v>
      </c>
      <c r="M272" t="s">
        <v>172</v>
      </c>
    </row>
    <row r="273" spans="1:13" hidden="1" x14ac:dyDescent="0.25">
      <c r="A273" t="s">
        <v>7</v>
      </c>
      <c r="B273" s="17" t="s">
        <v>91</v>
      </c>
      <c r="C273" s="1">
        <v>41718</v>
      </c>
      <c r="F273" t="s">
        <v>175</v>
      </c>
      <c r="I273" t="s">
        <v>153</v>
      </c>
      <c r="J273">
        <v>2</v>
      </c>
      <c r="K273" s="17" t="s">
        <v>172</v>
      </c>
      <c r="L273" s="16" t="s">
        <v>80</v>
      </c>
      <c r="M273" t="s">
        <v>124</v>
      </c>
    </row>
    <row r="274" spans="1:13" hidden="1" x14ac:dyDescent="0.25">
      <c r="A274" t="s">
        <v>7</v>
      </c>
      <c r="B274" s="17" t="s">
        <v>91</v>
      </c>
      <c r="C274" s="1">
        <v>41721</v>
      </c>
      <c r="F274" s="58" t="s">
        <v>175</v>
      </c>
      <c r="I274" t="s">
        <v>112</v>
      </c>
      <c r="J274">
        <v>2</v>
      </c>
      <c r="K274" s="17" t="s">
        <v>172</v>
      </c>
      <c r="L274" s="16" t="s">
        <v>80</v>
      </c>
      <c r="M274" t="s">
        <v>112</v>
      </c>
    </row>
    <row r="275" spans="1:13" hidden="1" x14ac:dyDescent="0.25">
      <c r="A275" t="s">
        <v>7</v>
      </c>
      <c r="B275" s="17" t="s">
        <v>91</v>
      </c>
      <c r="C275" s="1">
        <v>41722</v>
      </c>
      <c r="F275" s="58" t="s">
        <v>175</v>
      </c>
      <c r="I275" t="s">
        <v>153</v>
      </c>
      <c r="J275">
        <v>2</v>
      </c>
      <c r="K275" s="17" t="s">
        <v>172</v>
      </c>
      <c r="L275" s="16" t="s">
        <v>80</v>
      </c>
      <c r="M275" t="s">
        <v>124</v>
      </c>
    </row>
    <row r="276" spans="1:13" hidden="1" x14ac:dyDescent="0.25">
      <c r="A276" t="s">
        <v>7</v>
      </c>
      <c r="B276" s="17" t="s">
        <v>91</v>
      </c>
      <c r="C276" s="1">
        <v>41723</v>
      </c>
      <c r="F276" s="58" t="s">
        <v>175</v>
      </c>
      <c r="I276" t="s">
        <v>153</v>
      </c>
      <c r="J276">
        <v>2</v>
      </c>
      <c r="K276" s="17" t="s">
        <v>172</v>
      </c>
      <c r="L276" s="16" t="s">
        <v>80</v>
      </c>
      <c r="M276" t="s">
        <v>124</v>
      </c>
    </row>
    <row r="277" spans="1:13" hidden="1" x14ac:dyDescent="0.25">
      <c r="A277" t="s">
        <v>7</v>
      </c>
      <c r="B277" s="17" t="s">
        <v>91</v>
      </c>
      <c r="C277" s="1">
        <v>41724</v>
      </c>
      <c r="F277" s="58" t="s">
        <v>175</v>
      </c>
      <c r="I277" t="s">
        <v>153</v>
      </c>
      <c r="J277">
        <v>2</v>
      </c>
      <c r="K277" s="17" t="s">
        <v>172</v>
      </c>
      <c r="L277" s="16" t="s">
        <v>80</v>
      </c>
      <c r="M277" t="s">
        <v>124</v>
      </c>
    </row>
    <row r="278" spans="1:13" hidden="1" x14ac:dyDescent="0.25">
      <c r="A278" t="s">
        <v>7</v>
      </c>
      <c r="B278" s="17" t="s">
        <v>91</v>
      </c>
      <c r="C278" s="1">
        <v>41725</v>
      </c>
      <c r="F278" s="58" t="s">
        <v>175</v>
      </c>
      <c r="I278" t="s">
        <v>153</v>
      </c>
      <c r="J278">
        <v>2</v>
      </c>
      <c r="K278" s="17" t="s">
        <v>172</v>
      </c>
      <c r="L278" s="16" t="s">
        <v>80</v>
      </c>
      <c r="M278" t="s">
        <v>124</v>
      </c>
    </row>
    <row r="279" spans="1:13" hidden="1" x14ac:dyDescent="0.25">
      <c r="A279" t="s">
        <v>7</v>
      </c>
      <c r="B279" s="17" t="s">
        <v>91</v>
      </c>
      <c r="C279" s="1">
        <v>41728</v>
      </c>
      <c r="F279" s="58" t="s">
        <v>175</v>
      </c>
      <c r="I279" t="s">
        <v>153</v>
      </c>
      <c r="J279">
        <v>2</v>
      </c>
      <c r="K279" s="17" t="s">
        <v>172</v>
      </c>
      <c r="L279" s="16" t="s">
        <v>80</v>
      </c>
      <c r="M279" t="s">
        <v>124</v>
      </c>
    </row>
    <row r="280" spans="1:13" hidden="1" x14ac:dyDescent="0.25">
      <c r="A280" s="17" t="s">
        <v>7</v>
      </c>
      <c r="B280" s="17" t="s">
        <v>91</v>
      </c>
      <c r="C280" s="18">
        <v>41947</v>
      </c>
      <c r="F280" s="58" t="s">
        <v>175</v>
      </c>
      <c r="I280" t="s">
        <v>120</v>
      </c>
      <c r="J280">
        <v>2</v>
      </c>
      <c r="K280" s="17" t="s">
        <v>172</v>
      </c>
      <c r="L280" s="16" t="s">
        <v>80</v>
      </c>
      <c r="M280" t="s">
        <v>124</v>
      </c>
    </row>
    <row r="281" spans="1:13" hidden="1" x14ac:dyDescent="0.25">
      <c r="A281" s="17" t="s">
        <v>7</v>
      </c>
      <c r="B281" s="17" t="s">
        <v>91</v>
      </c>
      <c r="C281" s="18">
        <v>41948</v>
      </c>
      <c r="F281" s="58" t="s">
        <v>175</v>
      </c>
      <c r="I281" t="s">
        <v>120</v>
      </c>
      <c r="J281">
        <v>2</v>
      </c>
      <c r="K281" s="17" t="s">
        <v>172</v>
      </c>
      <c r="L281" s="16" t="s">
        <v>80</v>
      </c>
      <c r="M281" t="s">
        <v>172</v>
      </c>
    </row>
    <row r="282" spans="1:13" hidden="1" x14ac:dyDescent="0.25">
      <c r="A282" s="17" t="s">
        <v>7</v>
      </c>
      <c r="B282" s="17" t="s">
        <v>91</v>
      </c>
      <c r="C282" s="18">
        <v>41950</v>
      </c>
      <c r="D282" s="17" t="s">
        <v>96</v>
      </c>
      <c r="E282" s="17" t="s">
        <v>97</v>
      </c>
      <c r="F282" s="17" t="s">
        <v>97</v>
      </c>
      <c r="G282" s="17" t="s">
        <v>97</v>
      </c>
      <c r="H282" s="17" t="s">
        <v>97</v>
      </c>
      <c r="I282" s="17" t="s">
        <v>97</v>
      </c>
      <c r="J282" s="17" t="s">
        <v>97</v>
      </c>
      <c r="K282" s="17" t="s">
        <v>97</v>
      </c>
      <c r="L282" s="19" t="s">
        <v>104</v>
      </c>
      <c r="M282" s="17" t="s">
        <v>171</v>
      </c>
    </row>
    <row r="283" spans="1:13" hidden="1" x14ac:dyDescent="0.25">
      <c r="A283" s="17" t="s">
        <v>7</v>
      </c>
      <c r="B283" s="17" t="s">
        <v>91</v>
      </c>
      <c r="C283" s="18">
        <v>41954</v>
      </c>
      <c r="D283" s="17"/>
      <c r="E283" s="17"/>
      <c r="F283" s="17" t="s">
        <v>175</v>
      </c>
      <c r="G283" s="17"/>
      <c r="H283" s="17"/>
      <c r="I283" s="17" t="s">
        <v>112</v>
      </c>
      <c r="J283" s="17">
        <v>2</v>
      </c>
      <c r="K283" s="17" t="s">
        <v>97</v>
      </c>
      <c r="L283" s="16" t="s">
        <v>80</v>
      </c>
      <c r="M283" s="17" t="s">
        <v>112</v>
      </c>
    </row>
    <row r="284" spans="1:13" hidden="1" x14ac:dyDescent="0.25">
      <c r="A284" t="s">
        <v>7</v>
      </c>
      <c r="B284" s="17" t="s">
        <v>91</v>
      </c>
      <c r="C284" s="1">
        <v>41974</v>
      </c>
      <c r="D284" s="17"/>
      <c r="E284" s="17"/>
      <c r="F284" s="17" t="s">
        <v>175</v>
      </c>
      <c r="G284" s="17"/>
      <c r="H284" s="17"/>
      <c r="I284" s="17" t="s">
        <v>120</v>
      </c>
      <c r="J284" s="17">
        <v>2</v>
      </c>
      <c r="K284" s="17" t="s">
        <v>172</v>
      </c>
      <c r="L284" s="16" t="s">
        <v>80</v>
      </c>
      <c r="M284" s="17" t="s">
        <v>172</v>
      </c>
    </row>
    <row r="285" spans="1:13" hidden="1" x14ac:dyDescent="0.25">
      <c r="A285" t="s">
        <v>7</v>
      </c>
      <c r="B285" s="17" t="s">
        <v>91</v>
      </c>
      <c r="C285" s="1">
        <v>41975</v>
      </c>
      <c r="D285" s="17"/>
      <c r="E285" s="17"/>
      <c r="F285" s="17" t="s">
        <v>175</v>
      </c>
      <c r="G285" s="17"/>
      <c r="H285" s="17"/>
      <c r="I285" s="17" t="s">
        <v>112</v>
      </c>
      <c r="J285" s="17">
        <v>2</v>
      </c>
      <c r="K285" s="17" t="s">
        <v>172</v>
      </c>
      <c r="L285" s="16" t="s">
        <v>80</v>
      </c>
      <c r="M285" s="17" t="s">
        <v>172</v>
      </c>
    </row>
    <row r="286" spans="1:13" ht="30" hidden="1" x14ac:dyDescent="0.25">
      <c r="A286" t="s">
        <v>7</v>
      </c>
      <c r="B286" s="17" t="s">
        <v>91</v>
      </c>
      <c r="C286" s="1">
        <v>41976</v>
      </c>
      <c r="D286" t="s">
        <v>9</v>
      </c>
      <c r="E286">
        <v>25</v>
      </c>
      <c r="G286" t="s">
        <v>123</v>
      </c>
      <c r="J286" s="17"/>
      <c r="K286" s="17"/>
      <c r="L286" s="16" t="s">
        <v>107</v>
      </c>
      <c r="M286" s="17" t="s">
        <v>172</v>
      </c>
    </row>
    <row r="287" spans="1:13" hidden="1" x14ac:dyDescent="0.25">
      <c r="A287" t="s">
        <v>7</v>
      </c>
      <c r="B287" s="17" t="s">
        <v>91</v>
      </c>
      <c r="C287" s="1">
        <v>41980</v>
      </c>
      <c r="F287" t="s">
        <v>175</v>
      </c>
      <c r="I287" t="s">
        <v>112</v>
      </c>
      <c r="J287" s="17">
        <v>2</v>
      </c>
      <c r="K287" s="17" t="s">
        <v>172</v>
      </c>
      <c r="L287" s="16" t="s">
        <v>80</v>
      </c>
      <c r="M287" s="17" t="s">
        <v>172</v>
      </c>
    </row>
    <row r="288" spans="1:13" hidden="1" x14ac:dyDescent="0.25">
      <c r="A288" t="s">
        <v>7</v>
      </c>
      <c r="B288" s="17" t="s">
        <v>91</v>
      </c>
      <c r="C288" s="1">
        <v>41981</v>
      </c>
      <c r="F288" s="58" t="s">
        <v>175</v>
      </c>
      <c r="G288" s="57"/>
      <c r="I288" t="s">
        <v>112</v>
      </c>
      <c r="J288" s="17">
        <v>2</v>
      </c>
      <c r="K288" s="17" t="s">
        <v>172</v>
      </c>
      <c r="L288" s="16" t="s">
        <v>80</v>
      </c>
      <c r="M288" s="17" t="s">
        <v>172</v>
      </c>
    </row>
    <row r="289" spans="1:13" hidden="1" x14ac:dyDescent="0.25">
      <c r="A289" t="s">
        <v>7</v>
      </c>
      <c r="B289" s="17" t="s">
        <v>91</v>
      </c>
      <c r="C289" s="1">
        <v>41983</v>
      </c>
      <c r="F289" s="58" t="s">
        <v>175</v>
      </c>
      <c r="G289" s="17"/>
      <c r="I289" t="s">
        <v>112</v>
      </c>
      <c r="J289" s="17">
        <v>2</v>
      </c>
      <c r="K289" s="17" t="s">
        <v>172</v>
      </c>
      <c r="L289" s="16" t="s">
        <v>80</v>
      </c>
      <c r="M289" s="17" t="s">
        <v>172</v>
      </c>
    </row>
  </sheetData>
  <autoFilter ref="A1:M289">
    <filterColumn colId="7">
      <filters>
        <filter val="ODBA"/>
      </filters>
    </filterColumn>
    <sortState ref="A2:M290">
      <sortCondition ref="A2:A290"/>
      <sortCondition ref="C2:C290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40"/>
  <sheetViews>
    <sheetView topLeftCell="A22" workbookViewId="0">
      <selection activeCell="D41" sqref="D41"/>
    </sheetView>
  </sheetViews>
  <sheetFormatPr defaultColWidth="57.140625" defaultRowHeight="28.5" customHeight="1" x14ac:dyDescent="0.25"/>
  <cols>
    <col min="1" max="3" width="20.140625" style="41" customWidth="1"/>
    <col min="4" max="16384" width="57.140625" style="41"/>
  </cols>
  <sheetData>
    <row r="1" spans="1:5" ht="28.5" customHeight="1" thickBot="1" x14ac:dyDescent="0.3">
      <c r="A1" s="43" t="s">
        <v>182</v>
      </c>
      <c r="B1" s="43" t="s">
        <v>183</v>
      </c>
      <c r="C1" s="43"/>
      <c r="D1" s="43" t="s">
        <v>184</v>
      </c>
      <c r="E1" s="44"/>
    </row>
    <row r="2" spans="1:5" ht="28.5" customHeight="1" thickTop="1" thickBot="1" x14ac:dyDescent="0.3">
      <c r="A2" s="45" t="s">
        <v>185</v>
      </c>
      <c r="B2" s="45"/>
      <c r="C2" s="45"/>
      <c r="D2" s="45" t="s">
        <v>186</v>
      </c>
    </row>
    <row r="3" spans="1:5" ht="28.5" customHeight="1" x14ac:dyDescent="0.25">
      <c r="A3" s="46" t="s">
        <v>187</v>
      </c>
      <c r="B3" s="46" t="s">
        <v>188</v>
      </c>
      <c r="C3" s="46" t="s">
        <v>189</v>
      </c>
      <c r="D3" s="46" t="s">
        <v>190</v>
      </c>
    </row>
    <row r="4" spans="1:5" ht="28.5" customHeight="1" x14ac:dyDescent="0.25">
      <c r="A4" s="46" t="s">
        <v>191</v>
      </c>
      <c r="B4" s="46" t="s">
        <v>188</v>
      </c>
      <c r="C4" s="46" t="s">
        <v>189</v>
      </c>
      <c r="D4" s="46" t="s">
        <v>192</v>
      </c>
      <c r="E4" s="47" t="s">
        <v>193</v>
      </c>
    </row>
    <row r="5" spans="1:5" ht="28.5" customHeight="1" x14ac:dyDescent="0.25">
      <c r="A5" s="46" t="s">
        <v>194</v>
      </c>
      <c r="B5" s="46" t="s">
        <v>195</v>
      </c>
      <c r="C5" s="46" t="s">
        <v>189</v>
      </c>
      <c r="D5" s="46" t="s">
        <v>196</v>
      </c>
    </row>
    <row r="6" spans="1:5" ht="28.5" customHeight="1" x14ac:dyDescent="0.25">
      <c r="A6" s="46" t="s">
        <v>197</v>
      </c>
      <c r="B6" s="46" t="s">
        <v>195</v>
      </c>
      <c r="C6" s="46" t="s">
        <v>189</v>
      </c>
      <c r="D6" s="46" t="s">
        <v>198</v>
      </c>
    </row>
    <row r="7" spans="1:5" ht="28.5" customHeight="1" x14ac:dyDescent="0.25">
      <c r="A7" s="46" t="s">
        <v>199</v>
      </c>
      <c r="B7" s="46" t="s">
        <v>200</v>
      </c>
      <c r="C7" s="46" t="s">
        <v>189</v>
      </c>
      <c r="D7" s="46" t="s">
        <v>201</v>
      </c>
    </row>
    <row r="8" spans="1:5" ht="28.5" customHeight="1" x14ac:dyDescent="0.25">
      <c r="A8" s="46" t="s">
        <v>202</v>
      </c>
      <c r="B8" s="46" t="s">
        <v>195</v>
      </c>
      <c r="C8" s="46" t="s">
        <v>189</v>
      </c>
      <c r="D8" s="46" t="s">
        <v>203</v>
      </c>
    </row>
    <row r="9" spans="1:5" ht="28.5" customHeight="1" thickBot="1" x14ac:dyDescent="0.3">
      <c r="A9" s="48" t="s">
        <v>204</v>
      </c>
      <c r="B9" s="48" t="s">
        <v>205</v>
      </c>
      <c r="C9" s="48" t="s">
        <v>189</v>
      </c>
      <c r="D9" s="49"/>
    </row>
    <row r="10" spans="1:5" ht="28.5" customHeight="1" thickBot="1" x14ac:dyDescent="0.3">
      <c r="A10" s="49" t="s">
        <v>206</v>
      </c>
      <c r="B10" s="49"/>
      <c r="C10" s="49"/>
      <c r="D10" s="49" t="s">
        <v>207</v>
      </c>
    </row>
    <row r="11" spans="1:5" ht="28.5" customHeight="1" x14ac:dyDescent="0.25">
      <c r="A11" s="46" t="s">
        <v>208</v>
      </c>
      <c r="B11" s="46" t="s">
        <v>188</v>
      </c>
      <c r="C11" s="46" t="s">
        <v>209</v>
      </c>
      <c r="D11" s="46" t="s">
        <v>210</v>
      </c>
    </row>
    <row r="12" spans="1:5" ht="28.5" customHeight="1" x14ac:dyDescent="0.25">
      <c r="A12" s="46" t="s">
        <v>211</v>
      </c>
      <c r="B12" s="46" t="s">
        <v>200</v>
      </c>
      <c r="C12" s="46" t="s">
        <v>209</v>
      </c>
      <c r="D12" s="46" t="s">
        <v>212</v>
      </c>
    </row>
    <row r="13" spans="1:5" ht="28.5" customHeight="1" x14ac:dyDescent="0.25">
      <c r="A13" s="46" t="s">
        <v>213</v>
      </c>
      <c r="B13" s="46" t="s">
        <v>205</v>
      </c>
      <c r="C13" s="46" t="s">
        <v>209</v>
      </c>
      <c r="D13" s="46" t="s">
        <v>214</v>
      </c>
      <c r="E13" s="41" t="s">
        <v>215</v>
      </c>
    </row>
    <row r="14" spans="1:5" ht="28.5" customHeight="1" x14ac:dyDescent="0.25">
      <c r="A14" s="46" t="s">
        <v>216</v>
      </c>
      <c r="B14" s="46" t="s">
        <v>205</v>
      </c>
      <c r="C14" s="46" t="s">
        <v>209</v>
      </c>
      <c r="D14" s="46" t="s">
        <v>217</v>
      </c>
      <c r="E14" s="46" t="s">
        <v>218</v>
      </c>
    </row>
    <row r="15" spans="1:5" ht="28.5" customHeight="1" x14ac:dyDescent="0.25">
      <c r="A15" s="46" t="s">
        <v>219</v>
      </c>
      <c r="B15" s="46" t="s">
        <v>205</v>
      </c>
      <c r="C15" s="46" t="s">
        <v>209</v>
      </c>
      <c r="D15" s="46"/>
      <c r="E15" s="46"/>
    </row>
    <row r="16" spans="1:5" ht="28.5" customHeight="1" x14ac:dyDescent="0.25">
      <c r="A16" s="46" t="s">
        <v>220</v>
      </c>
      <c r="B16" s="46" t="s">
        <v>221</v>
      </c>
      <c r="C16" s="46" t="s">
        <v>209</v>
      </c>
      <c r="D16" s="46" t="s">
        <v>222</v>
      </c>
    </row>
    <row r="17" spans="1:5" ht="28.5" customHeight="1" thickBot="1" x14ac:dyDescent="0.3">
      <c r="A17" s="49"/>
      <c r="B17" s="49"/>
      <c r="C17" s="49"/>
      <c r="D17" s="49"/>
    </row>
    <row r="18" spans="1:5" ht="28.5" customHeight="1" thickBot="1" x14ac:dyDescent="0.3">
      <c r="A18" s="49" t="s">
        <v>223</v>
      </c>
      <c r="B18" s="49"/>
      <c r="C18" s="49"/>
      <c r="D18" s="49" t="s">
        <v>224</v>
      </c>
    </row>
    <row r="19" spans="1:5" ht="28.5" customHeight="1" x14ac:dyDescent="0.25">
      <c r="A19" s="50" t="s">
        <v>225</v>
      </c>
      <c r="B19" s="50"/>
      <c r="C19" s="50"/>
      <c r="D19" s="51"/>
    </row>
    <row r="20" spans="1:5" ht="28.5" customHeight="1" x14ac:dyDescent="0.25">
      <c r="A20" s="46" t="s">
        <v>226</v>
      </c>
      <c r="B20" s="46" t="s">
        <v>188</v>
      </c>
      <c r="C20" s="46" t="s">
        <v>227</v>
      </c>
      <c r="D20" s="46" t="s">
        <v>228</v>
      </c>
      <c r="E20" s="47" t="s">
        <v>229</v>
      </c>
    </row>
    <row r="21" spans="1:5" ht="28.5" customHeight="1" x14ac:dyDescent="0.25">
      <c r="A21" s="46" t="s">
        <v>230</v>
      </c>
      <c r="B21" s="46" t="s">
        <v>200</v>
      </c>
      <c r="C21" s="46" t="s">
        <v>227</v>
      </c>
      <c r="D21" s="46" t="s">
        <v>231</v>
      </c>
    </row>
    <row r="22" spans="1:5" ht="28.5" customHeight="1" x14ac:dyDescent="0.25">
      <c r="A22" s="46" t="s">
        <v>232</v>
      </c>
      <c r="B22" s="46" t="s">
        <v>195</v>
      </c>
      <c r="C22" s="46" t="s">
        <v>227</v>
      </c>
      <c r="D22" s="46" t="s">
        <v>233</v>
      </c>
    </row>
    <row r="23" spans="1:5" ht="28.5" customHeight="1" x14ac:dyDescent="0.25">
      <c r="A23" s="46" t="s">
        <v>234</v>
      </c>
      <c r="B23" s="46" t="s">
        <v>195</v>
      </c>
      <c r="C23" s="46" t="s">
        <v>227</v>
      </c>
      <c r="D23" s="46" t="s">
        <v>235</v>
      </c>
    </row>
    <row r="24" spans="1:5" ht="28.5" customHeight="1" x14ac:dyDescent="0.25">
      <c r="A24" s="46" t="s">
        <v>236</v>
      </c>
      <c r="B24" s="46" t="s">
        <v>195</v>
      </c>
      <c r="C24" s="46" t="s">
        <v>227</v>
      </c>
      <c r="D24" s="46" t="s">
        <v>237</v>
      </c>
    </row>
    <row r="25" spans="1:5" ht="28.5" customHeight="1" x14ac:dyDescent="0.25">
      <c r="A25" s="46" t="s">
        <v>238</v>
      </c>
      <c r="B25" s="46" t="s">
        <v>195</v>
      </c>
      <c r="C25" s="46" t="s">
        <v>227</v>
      </c>
      <c r="D25" s="46" t="s">
        <v>239</v>
      </c>
    </row>
    <row r="26" spans="1:5" ht="28.5" customHeight="1" x14ac:dyDescent="0.25">
      <c r="A26" s="46" t="s">
        <v>240</v>
      </c>
      <c r="B26" s="46" t="s">
        <v>200</v>
      </c>
      <c r="C26" s="46" t="s">
        <v>227</v>
      </c>
      <c r="D26" s="46" t="s">
        <v>241</v>
      </c>
      <c r="E26" s="52"/>
    </row>
    <row r="27" spans="1:5" ht="28.5" customHeight="1" x14ac:dyDescent="0.25">
      <c r="A27" s="46" t="s">
        <v>242</v>
      </c>
      <c r="B27" s="46" t="s">
        <v>221</v>
      </c>
      <c r="C27" s="46" t="s">
        <v>227</v>
      </c>
      <c r="D27" s="46" t="s">
        <v>243</v>
      </c>
    </row>
    <row r="28" spans="1:5" ht="28.5" customHeight="1" x14ac:dyDescent="0.25">
      <c r="A28" s="46" t="s">
        <v>244</v>
      </c>
      <c r="B28" s="46" t="s">
        <v>200</v>
      </c>
      <c r="C28" s="46" t="s">
        <v>227</v>
      </c>
      <c r="D28" s="46" t="s">
        <v>245</v>
      </c>
    </row>
    <row r="29" spans="1:5" ht="28.5" customHeight="1" x14ac:dyDescent="0.25">
      <c r="A29" s="46" t="s">
        <v>246</v>
      </c>
      <c r="B29" s="46" t="s">
        <v>195</v>
      </c>
      <c r="C29" s="46" t="s">
        <v>227</v>
      </c>
      <c r="D29" s="46" t="s">
        <v>203</v>
      </c>
    </row>
    <row r="30" spans="1:5" ht="28.5" customHeight="1" x14ac:dyDescent="0.25">
      <c r="A30" s="53" t="s">
        <v>247</v>
      </c>
    </row>
    <row r="31" spans="1:5" ht="28.5" customHeight="1" x14ac:dyDescent="0.25">
      <c r="A31" s="46" t="s">
        <v>248</v>
      </c>
      <c r="B31" s="46" t="s">
        <v>205</v>
      </c>
      <c r="C31" s="46" t="s">
        <v>227</v>
      </c>
      <c r="D31" s="46" t="s">
        <v>249</v>
      </c>
    </row>
    <row r="32" spans="1:5" ht="46.5" customHeight="1" x14ac:dyDescent="0.25">
      <c r="A32" s="46" t="s">
        <v>250</v>
      </c>
      <c r="B32" s="46" t="s">
        <v>221</v>
      </c>
      <c r="C32" s="46" t="s">
        <v>227</v>
      </c>
      <c r="D32" s="46" t="s">
        <v>251</v>
      </c>
      <c r="E32" s="46" t="s">
        <v>252</v>
      </c>
    </row>
    <row r="33" spans="1:5" ht="28.5" customHeight="1" x14ac:dyDescent="0.25">
      <c r="A33" s="46" t="s">
        <v>219</v>
      </c>
      <c r="B33" s="46" t="s">
        <v>205</v>
      </c>
      <c r="C33" s="46" t="s">
        <v>227</v>
      </c>
      <c r="D33" s="46" t="s">
        <v>253</v>
      </c>
    </row>
    <row r="34" spans="1:5" ht="28.5" customHeight="1" thickBot="1" x14ac:dyDescent="0.3">
      <c r="A34" s="46" t="s">
        <v>254</v>
      </c>
      <c r="B34" s="46" t="s">
        <v>205</v>
      </c>
      <c r="C34" s="46" t="s">
        <v>227</v>
      </c>
      <c r="D34" s="46" t="s">
        <v>255</v>
      </c>
    </row>
    <row r="35" spans="1:5" ht="28.5" customHeight="1" thickBot="1" x14ac:dyDescent="0.3">
      <c r="A35" s="54" t="s">
        <v>256</v>
      </c>
      <c r="B35" s="54"/>
      <c r="C35" s="54"/>
      <c r="D35" s="54"/>
    </row>
    <row r="36" spans="1:5" ht="28.5" customHeight="1" x14ac:dyDescent="0.25">
      <c r="A36" s="46" t="s">
        <v>257</v>
      </c>
      <c r="B36" s="46" t="s">
        <v>221</v>
      </c>
      <c r="C36" s="46" t="s">
        <v>257</v>
      </c>
      <c r="D36" s="46" t="s">
        <v>258</v>
      </c>
      <c r="E36" s="46" t="s">
        <v>259</v>
      </c>
    </row>
    <row r="37" spans="1:5" ht="28.5" customHeight="1" x14ac:dyDescent="0.25">
      <c r="A37" s="46" t="s">
        <v>260</v>
      </c>
      <c r="B37" s="46" t="s">
        <v>221</v>
      </c>
      <c r="C37" s="46" t="s">
        <v>257</v>
      </c>
      <c r="D37" s="46"/>
    </row>
    <row r="38" spans="1:5" ht="28.5" customHeight="1" x14ac:dyDescent="0.25">
      <c r="A38" s="46" t="s">
        <v>261</v>
      </c>
      <c r="B38" s="46" t="s">
        <v>221</v>
      </c>
      <c r="C38" s="46" t="s">
        <v>257</v>
      </c>
    </row>
    <row r="39" spans="1:5" ht="28.5" customHeight="1" x14ac:dyDescent="0.25">
      <c r="A39" s="46" t="s">
        <v>262</v>
      </c>
      <c r="B39" s="46" t="s">
        <v>216</v>
      </c>
      <c r="C39" s="46" t="s">
        <v>227</v>
      </c>
      <c r="D39" s="46" t="s">
        <v>263</v>
      </c>
    </row>
    <row r="40" spans="1:5" ht="28.5" customHeight="1" x14ac:dyDescent="0.25">
      <c r="A40" s="46" t="s">
        <v>264</v>
      </c>
      <c r="B40" s="46" t="s">
        <v>221</v>
      </c>
      <c r="D40" s="41" t="s">
        <v>265</v>
      </c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of papers</vt:lpstr>
      <vt:lpstr>Timetable</vt:lpstr>
      <vt:lpstr>resting weights</vt:lpstr>
      <vt:lpstr>Animal details</vt:lpstr>
      <vt:lpstr>behaviour</vt:lpstr>
      <vt:lpstr>Large fish</vt:lpstr>
      <vt:lpstr>Seal and fish</vt:lpstr>
      <vt:lpstr>acc and video</vt:lpstr>
      <vt:lpstr>descriptions</vt:lpstr>
      <vt:lpstr>cleaning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MoniqueL</dc:creator>
  <cp:lastModifiedBy>Windows User</cp:lastModifiedBy>
  <dcterms:created xsi:type="dcterms:W3CDTF">2014-07-17T21:11:39Z</dcterms:created>
  <dcterms:modified xsi:type="dcterms:W3CDTF">2016-08-15T07:55:33Z</dcterms:modified>
</cp:coreProperties>
</file>