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Juvenile fur seal energetics\"/>
    </mc:Choice>
  </mc:AlternateContent>
  <bookViews>
    <workbookView xWindow="0" yWindow="0" windowWidth="20490" windowHeight="7530"/>
  </bookViews>
  <sheets>
    <sheet name="Info" sheetId="1" r:id="rId1"/>
    <sheet name="energetics_values" sheetId="2" r:id="rId2"/>
    <sheet name="calorie content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F4" i="4"/>
  <c r="F3" i="4"/>
  <c r="F2" i="4"/>
  <c r="D2" i="3" l="1"/>
</calcChain>
</file>

<file path=xl/sharedStrings.xml><?xml version="1.0" encoding="utf-8"?>
<sst xmlns="http://schemas.openxmlformats.org/spreadsheetml/2006/main" count="262" uniqueCount="165">
  <si>
    <t>A09867</t>
  </si>
  <si>
    <t>Acc</t>
  </si>
  <si>
    <t>SR</t>
  </si>
  <si>
    <t>Female</t>
  </si>
  <si>
    <t>R 146      L 147</t>
  </si>
  <si>
    <t>Mk10</t>
  </si>
  <si>
    <t>Penny</t>
  </si>
  <si>
    <t>A09869</t>
  </si>
  <si>
    <t>Male</t>
  </si>
  <si>
    <t>R 144      L 145</t>
  </si>
  <si>
    <t>Howard</t>
  </si>
  <si>
    <t>A09804</t>
  </si>
  <si>
    <t>R 140      L 141</t>
  </si>
  <si>
    <t>Kevin</t>
  </si>
  <si>
    <t>VHF</t>
  </si>
  <si>
    <t>A10281</t>
  </si>
  <si>
    <t>Accel</t>
  </si>
  <si>
    <t>Mk9</t>
  </si>
  <si>
    <t>LJP</t>
  </si>
  <si>
    <t>30/1/2014 930</t>
  </si>
  <si>
    <t>414/415</t>
  </si>
  <si>
    <t>J22547</t>
  </si>
  <si>
    <t>Kiwisat</t>
  </si>
  <si>
    <t>2014 Jan LJP_08     Julia</t>
  </si>
  <si>
    <t>A10282</t>
  </si>
  <si>
    <t>27/1/2014 900</t>
  </si>
  <si>
    <t>412/413</t>
  </si>
  <si>
    <t>08A0549</t>
  </si>
  <si>
    <t>2014 Jan LJP_07   Anna</t>
  </si>
  <si>
    <t>A10283</t>
  </si>
  <si>
    <t>28/1/2014 1100</t>
  </si>
  <si>
    <t>410/411</t>
  </si>
  <si>
    <t>08A0551</t>
  </si>
  <si>
    <t>2014 Jan LJP_06 Barnaby</t>
  </si>
  <si>
    <t>A10284</t>
  </si>
  <si>
    <t>26/01/2014 1030</t>
  </si>
  <si>
    <t>408/409</t>
  </si>
  <si>
    <t>12A0605</t>
  </si>
  <si>
    <t>2014 Jan LJP_05 Chrissy</t>
  </si>
  <si>
    <t>A09864</t>
  </si>
  <si>
    <t>31/01/2014 0830</t>
  </si>
  <si>
    <t>406/407</t>
  </si>
  <si>
    <t>12A0602</t>
  </si>
  <si>
    <t>2014 Jan LJP_04 Bishop</t>
  </si>
  <si>
    <t>A09844</t>
  </si>
  <si>
    <t>26/01/2014 900</t>
  </si>
  <si>
    <t>404/405</t>
  </si>
  <si>
    <t>12A0604</t>
  </si>
  <si>
    <t>2014 Jan LJP_03 Pauline</t>
  </si>
  <si>
    <t>Location</t>
  </si>
  <si>
    <t>Length (cm)</t>
  </si>
  <si>
    <t>Girth (cm)</t>
  </si>
  <si>
    <t>Weight (kg)</t>
  </si>
  <si>
    <t>Recaught</t>
  </si>
  <si>
    <t>Date</t>
  </si>
  <si>
    <t>Gender</t>
  </si>
  <si>
    <t>Tags</t>
  </si>
  <si>
    <t>Code</t>
  </si>
  <si>
    <t>Device 1</t>
  </si>
  <si>
    <t>Seal</t>
  </si>
  <si>
    <t>estimated at double resting</t>
  </si>
  <si>
    <t>ml min kg</t>
  </si>
  <si>
    <t>Summer</t>
  </si>
  <si>
    <t>Water</t>
  </si>
  <si>
    <t>Grooming</t>
  </si>
  <si>
    <t>Liwanag et al., 2010</t>
  </si>
  <si>
    <t>Winter</t>
  </si>
  <si>
    <t>do we just assume that they are resting when hauled-out?</t>
  </si>
  <si>
    <t>Land</t>
  </si>
  <si>
    <t xml:space="preserve">Grooming/Active </t>
  </si>
  <si>
    <t>active transit swimming - shallow dives</t>
  </si>
  <si>
    <t>Ladds et at., 2016 JEB</t>
  </si>
  <si>
    <t>Diving</t>
  </si>
  <si>
    <t>Active/Swimming</t>
  </si>
  <si>
    <t>x=water temp</t>
  </si>
  <si>
    <t>Ladds et at., 2016 Con Phys</t>
  </si>
  <si>
    <t>1.95+0.29x</t>
  </si>
  <si>
    <t>Rest</t>
  </si>
  <si>
    <t>could include relationship with water temperature</t>
  </si>
  <si>
    <t>~30% less than resting in water</t>
  </si>
  <si>
    <t>Dassis et al., 2013</t>
  </si>
  <si>
    <t>check some other papers</t>
  </si>
  <si>
    <t>Dassis et al., 2012</t>
  </si>
  <si>
    <t>Source</t>
  </si>
  <si>
    <t>Equation</t>
  </si>
  <si>
    <t xml:space="preserve">Metabolic rate </t>
  </si>
  <si>
    <t>Pre/post-prandial</t>
  </si>
  <si>
    <t>Season</t>
  </si>
  <si>
    <t>Behaviour category</t>
  </si>
  <si>
    <t>7/01/2014  1900</t>
  </si>
  <si>
    <t>8/01/2014 930</t>
  </si>
  <si>
    <t>8/01/2014 830</t>
  </si>
  <si>
    <t>8/01/2014 1230</t>
  </si>
  <si>
    <t>8/01/2014 1700</t>
  </si>
  <si>
    <t>8/01/2014 1600</t>
  </si>
  <si>
    <t>17/08/2013  1700</t>
  </si>
  <si>
    <t>15/08/2013 1600</t>
  </si>
  <si>
    <t>Notes</t>
  </si>
  <si>
    <t>Stopped recording fast rate 20/01/2014</t>
  </si>
  <si>
    <t>Stopped recording fast rate 20/07/2013</t>
  </si>
  <si>
    <t>Wet dry times only for 1/7/13, 10/7/13-17/7/13</t>
  </si>
  <si>
    <t>Wet/dry times ok</t>
  </si>
  <si>
    <t>WET/DRY</t>
  </si>
  <si>
    <t>Wet/dry times until 19/1/14</t>
  </si>
  <si>
    <t>Wet/dry times until 16/7/14</t>
  </si>
  <si>
    <t>Wet/dry times until 14/7/14</t>
  </si>
  <si>
    <t>Wet/dry times until 20/1/14</t>
  </si>
  <si>
    <t>Fast rate good</t>
  </si>
  <si>
    <t>Order</t>
  </si>
  <si>
    <t>Good</t>
  </si>
  <si>
    <t>Stopped recording fast rate 17/07/2013</t>
  </si>
  <si>
    <t>Stopped recording fast rate 14/07/2013</t>
  </si>
  <si>
    <t>ml o2</t>
  </si>
  <si>
    <t>8.622+3.014x</t>
  </si>
  <si>
    <t>x=VeDBA RM=0.4 Thresh = 0.1</t>
  </si>
  <si>
    <t>x=VeDBA RM=0.4 Thresh = 0.2</t>
  </si>
  <si>
    <t>Mackerel</t>
  </si>
  <si>
    <t>Fish</t>
  </si>
  <si>
    <t>% diet</t>
  </si>
  <si>
    <t>10-15%</t>
  </si>
  <si>
    <t>energy</t>
  </si>
  <si>
    <t>measure</t>
  </si>
  <si>
    <t>source</t>
  </si>
  <si>
    <t>proper name</t>
  </si>
  <si>
    <t>Scomber  scombrus</t>
  </si>
  <si>
    <t>Soriguer 1997</t>
  </si>
  <si>
    <t>kj/100g</t>
  </si>
  <si>
    <t>Leatherjacket</t>
  </si>
  <si>
    <t>Oligoplites saurus</t>
  </si>
  <si>
    <t>http://www.fishfiles.com.au/knowing/species/finfish/jackets/Pages/Leatherjacket.aspx</t>
  </si>
  <si>
    <t>McCluskey et al., 2016 - dolphin prey</t>
  </si>
  <si>
    <t>Foraging Bout</t>
  </si>
  <si>
    <t>Start time</t>
  </si>
  <si>
    <t>End time</t>
  </si>
  <si>
    <t>Est time to haul-out</t>
  </si>
  <si>
    <t>Anna</t>
  </si>
  <si>
    <t>Haul-out time</t>
  </si>
  <si>
    <t>Monocanthidae</t>
  </si>
  <si>
    <t>Neosebastidae</t>
  </si>
  <si>
    <t>Sebastidae</t>
  </si>
  <si>
    <t>Triglidae</t>
  </si>
  <si>
    <t>Macrouridae</t>
  </si>
  <si>
    <t>Ostracontidae</t>
  </si>
  <si>
    <t>Myctophidae</t>
  </si>
  <si>
    <t>Bothidae</t>
  </si>
  <si>
    <t>leatherjackets</t>
  </si>
  <si>
    <t>gurnards</t>
  </si>
  <si>
    <t>whiptail</t>
  </si>
  <si>
    <t>cowfish</t>
  </si>
  <si>
    <t>myctophids</t>
  </si>
  <si>
    <t>flounder</t>
  </si>
  <si>
    <t>gurnard  perches</t>
  </si>
  <si>
    <t>sea  perches</t>
  </si>
  <si>
    <t>20.53-39.26</t>
  </si>
  <si>
    <t>kJ g</t>
  </si>
  <si>
    <t>Emmelichthys nitidus</t>
  </si>
  <si>
    <t>red bait</t>
  </si>
  <si>
    <t>Trachurus sp.,</t>
  </si>
  <si>
    <t>jack mack</t>
  </si>
  <si>
    <t>Pseudophycis  bachus</t>
  </si>
  <si>
    <t>red cod</t>
  </si>
  <si>
    <t>Nototodarus gouldi</t>
  </si>
  <si>
    <t>gould squid</t>
  </si>
  <si>
    <t>Kliska 2015</t>
  </si>
  <si>
    <t>Littnan et al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</si>
</sst>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2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20" fontId="0" fillId="0" borderId="0" xfId="0" applyNumberFormat="1"/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vertical="top" wrapText="1"/>
    </xf>
    <xf numFmtId="14" fontId="2" fillId="3" borderId="5" xfId="0" applyNumberFormat="1" applyFont="1" applyFill="1" applyBorder="1" applyAlignment="1">
      <alignment vertical="top" wrapText="1"/>
    </xf>
    <xf numFmtId="0" fontId="0" fillId="2" borderId="2" xfId="0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4" fontId="0" fillId="2" borderId="5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22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Normal="100" workbookViewId="0">
      <selection activeCell="D9" sqref="D9"/>
    </sheetView>
  </sheetViews>
  <sheetFormatPr defaultRowHeight="15" x14ac:dyDescent="0.25"/>
  <cols>
    <col min="7" max="7" width="10.7109375" bestFit="1" customWidth="1"/>
    <col min="8" max="8" width="10.7109375" customWidth="1"/>
    <col min="13" max="14" width="15.5703125" customWidth="1"/>
    <col min="15" max="18" width="10.7109375" bestFit="1" customWidth="1"/>
    <col min="19" max="19" width="9.7109375" bestFit="1" customWidth="1"/>
    <col min="20" max="20" width="10.7109375" bestFit="1" customWidth="1"/>
  </cols>
  <sheetData>
    <row r="1" spans="1:20" ht="30" x14ac:dyDescent="0.25">
      <c r="A1" s="7" t="s">
        <v>59</v>
      </c>
      <c r="B1" s="7" t="s">
        <v>58</v>
      </c>
      <c r="C1" s="7"/>
      <c r="D1" s="7" t="s">
        <v>57</v>
      </c>
      <c r="E1" s="7" t="s">
        <v>56</v>
      </c>
      <c r="F1" s="7" t="s">
        <v>55</v>
      </c>
      <c r="G1" s="7" t="s">
        <v>54</v>
      </c>
      <c r="H1" s="7" t="s">
        <v>53</v>
      </c>
      <c r="I1" s="7" t="s">
        <v>52</v>
      </c>
      <c r="J1" s="7" t="s">
        <v>51</v>
      </c>
      <c r="K1" s="7" t="s">
        <v>50</v>
      </c>
      <c r="L1" s="6" t="s">
        <v>49</v>
      </c>
      <c r="M1" s="6" t="s">
        <v>97</v>
      </c>
      <c r="N1" s="6" t="s">
        <v>102</v>
      </c>
      <c r="O1" s="6" t="s">
        <v>108</v>
      </c>
      <c r="P1" s="6"/>
      <c r="Q1" s="6"/>
      <c r="R1" s="6"/>
      <c r="S1" s="6"/>
      <c r="T1" s="6"/>
    </row>
    <row r="2" spans="1:20" x14ac:dyDescent="0.25">
      <c r="A2" s="14" t="s">
        <v>48</v>
      </c>
      <c r="B2" s="5" t="s">
        <v>5</v>
      </c>
      <c r="C2" s="9">
        <v>123756</v>
      </c>
      <c r="D2" s="5" t="s">
        <v>47</v>
      </c>
      <c r="E2" s="14" t="s">
        <v>46</v>
      </c>
      <c r="F2" s="14" t="s">
        <v>3</v>
      </c>
      <c r="G2" s="15" t="s">
        <v>89</v>
      </c>
      <c r="H2" s="15" t="s">
        <v>45</v>
      </c>
      <c r="I2" s="14">
        <v>35</v>
      </c>
      <c r="J2" s="14">
        <v>71</v>
      </c>
      <c r="K2" s="14">
        <v>107</v>
      </c>
      <c r="L2" s="27" t="s">
        <v>18</v>
      </c>
      <c r="M2" s="28" t="s">
        <v>107</v>
      </c>
      <c r="N2" s="31" t="s">
        <v>101</v>
      </c>
      <c r="O2" s="31" t="s">
        <v>109</v>
      </c>
      <c r="P2" s="31"/>
      <c r="Q2" s="31"/>
      <c r="R2" s="31"/>
      <c r="S2" s="33"/>
      <c r="T2" s="33"/>
    </row>
    <row r="3" spans="1:20" x14ac:dyDescent="0.25">
      <c r="A3" s="14"/>
      <c r="B3" s="5" t="s">
        <v>16</v>
      </c>
      <c r="C3" s="5">
        <v>3</v>
      </c>
      <c r="D3" s="5" t="s">
        <v>44</v>
      </c>
      <c r="E3" s="14"/>
      <c r="F3" s="14"/>
      <c r="G3" s="15"/>
      <c r="H3" s="15"/>
      <c r="I3" s="14"/>
      <c r="J3" s="14"/>
      <c r="K3" s="14"/>
      <c r="L3" s="27"/>
      <c r="M3" s="29"/>
      <c r="N3" s="32"/>
      <c r="O3" s="32"/>
      <c r="P3" s="32"/>
      <c r="Q3" s="32"/>
      <c r="R3" s="32"/>
      <c r="S3" s="27"/>
      <c r="T3" s="27"/>
    </row>
    <row r="4" spans="1:20" x14ac:dyDescent="0.25">
      <c r="A4" s="14"/>
      <c r="B4" s="5" t="s">
        <v>14</v>
      </c>
      <c r="C4" s="5">
        <v>150.28</v>
      </c>
      <c r="D4" s="5">
        <v>28</v>
      </c>
      <c r="E4" s="14"/>
      <c r="F4" s="14"/>
      <c r="G4" s="15"/>
      <c r="H4" s="15"/>
      <c r="I4" s="14"/>
      <c r="J4" s="14"/>
      <c r="K4" s="14"/>
      <c r="L4" s="27"/>
      <c r="M4" s="29"/>
      <c r="N4" s="32"/>
      <c r="O4" s="32"/>
      <c r="P4" s="32"/>
      <c r="Q4" s="32"/>
      <c r="R4" s="32"/>
      <c r="S4" s="27"/>
      <c r="T4" s="27"/>
    </row>
    <row r="5" spans="1:20" x14ac:dyDescent="0.25">
      <c r="A5" s="14" t="s">
        <v>43</v>
      </c>
      <c r="B5" s="5" t="s">
        <v>5</v>
      </c>
      <c r="C5" s="9">
        <v>123755</v>
      </c>
      <c r="D5" s="5" t="s">
        <v>42</v>
      </c>
      <c r="E5" s="14" t="s">
        <v>41</v>
      </c>
      <c r="F5" s="14" t="s">
        <v>3</v>
      </c>
      <c r="G5" s="15" t="s">
        <v>91</v>
      </c>
      <c r="H5" s="15" t="s">
        <v>40</v>
      </c>
      <c r="I5" s="14">
        <v>30</v>
      </c>
      <c r="J5" s="14">
        <v>72</v>
      </c>
      <c r="K5" s="14">
        <v>110</v>
      </c>
      <c r="L5" s="27" t="s">
        <v>18</v>
      </c>
      <c r="M5" s="28" t="s">
        <v>98</v>
      </c>
      <c r="N5" s="31" t="s">
        <v>103</v>
      </c>
      <c r="O5" s="31" t="s">
        <v>109</v>
      </c>
      <c r="P5" s="31"/>
      <c r="Q5" s="31"/>
      <c r="R5" s="31"/>
      <c r="S5" s="33"/>
      <c r="T5" s="33"/>
    </row>
    <row r="6" spans="1:20" x14ac:dyDescent="0.25">
      <c r="A6" s="14"/>
      <c r="B6" s="5" t="s">
        <v>16</v>
      </c>
      <c r="C6" s="5">
        <v>4</v>
      </c>
      <c r="D6" s="9" t="s">
        <v>39</v>
      </c>
      <c r="E6" s="14"/>
      <c r="F6" s="14"/>
      <c r="G6" s="15"/>
      <c r="H6" s="15"/>
      <c r="I6" s="14"/>
      <c r="J6" s="14"/>
      <c r="K6" s="14"/>
      <c r="L6" s="27"/>
      <c r="M6" s="29"/>
      <c r="N6" s="32"/>
      <c r="O6" s="32"/>
      <c r="P6" s="32"/>
      <c r="Q6" s="32"/>
      <c r="R6" s="32"/>
      <c r="S6" s="27"/>
      <c r="T6" s="27"/>
    </row>
    <row r="7" spans="1:20" x14ac:dyDescent="0.25">
      <c r="A7" s="14"/>
      <c r="B7" s="5" t="s">
        <v>14</v>
      </c>
      <c r="C7" s="5">
        <v>150.21799999999999</v>
      </c>
      <c r="D7" s="5">
        <v>22</v>
      </c>
      <c r="E7" s="14"/>
      <c r="F7" s="14"/>
      <c r="G7" s="15"/>
      <c r="H7" s="15"/>
      <c r="I7" s="14"/>
      <c r="J7" s="14"/>
      <c r="K7" s="14"/>
      <c r="L7" s="27"/>
      <c r="M7" s="29"/>
      <c r="N7" s="32"/>
      <c r="O7" s="32"/>
      <c r="P7" s="32"/>
      <c r="Q7" s="32"/>
      <c r="R7" s="32"/>
      <c r="S7" s="27"/>
      <c r="T7" s="27"/>
    </row>
    <row r="8" spans="1:20" ht="15" customHeight="1" x14ac:dyDescent="0.25">
      <c r="A8" s="14" t="s">
        <v>38</v>
      </c>
      <c r="B8" s="5" t="s">
        <v>5</v>
      </c>
      <c r="C8" s="9">
        <v>123757</v>
      </c>
      <c r="D8" s="5" t="s">
        <v>37</v>
      </c>
      <c r="E8" s="14" t="s">
        <v>36</v>
      </c>
      <c r="F8" s="14" t="s">
        <v>3</v>
      </c>
      <c r="G8" s="15" t="s">
        <v>90</v>
      </c>
      <c r="H8" s="15" t="s">
        <v>35</v>
      </c>
      <c r="I8" s="14">
        <v>35</v>
      </c>
      <c r="J8" s="14">
        <v>75</v>
      </c>
      <c r="K8" s="14">
        <v>108</v>
      </c>
      <c r="L8" s="27" t="s">
        <v>18</v>
      </c>
      <c r="M8" s="28" t="s">
        <v>109</v>
      </c>
      <c r="N8" s="31" t="s">
        <v>101</v>
      </c>
      <c r="O8" s="31" t="s">
        <v>109</v>
      </c>
      <c r="P8" s="31"/>
      <c r="Q8" s="31"/>
      <c r="R8" s="31"/>
      <c r="S8" s="33"/>
      <c r="T8" s="33"/>
    </row>
    <row r="9" spans="1:20" x14ac:dyDescent="0.25">
      <c r="A9" s="14"/>
      <c r="B9" s="5" t="s">
        <v>16</v>
      </c>
      <c r="C9" s="5">
        <v>5</v>
      </c>
      <c r="D9" s="5" t="s">
        <v>34</v>
      </c>
      <c r="E9" s="14"/>
      <c r="F9" s="14"/>
      <c r="G9" s="15"/>
      <c r="H9" s="15"/>
      <c r="I9" s="14"/>
      <c r="J9" s="14"/>
      <c r="K9" s="14"/>
      <c r="L9" s="27"/>
      <c r="M9" s="29"/>
      <c r="N9" s="32"/>
      <c r="O9" s="32"/>
      <c r="P9" s="32"/>
      <c r="Q9" s="32"/>
      <c r="R9" s="32"/>
      <c r="S9" s="27"/>
      <c r="T9" s="27"/>
    </row>
    <row r="10" spans="1:20" x14ac:dyDescent="0.25">
      <c r="A10" s="14"/>
      <c r="B10" s="5" t="s">
        <v>14</v>
      </c>
      <c r="C10" s="5">
        <v>150.25800000000001</v>
      </c>
      <c r="D10" s="5">
        <v>26</v>
      </c>
      <c r="E10" s="14"/>
      <c r="F10" s="14"/>
      <c r="G10" s="15"/>
      <c r="H10" s="15"/>
      <c r="I10" s="14"/>
      <c r="J10" s="14"/>
      <c r="K10" s="14"/>
      <c r="L10" s="27"/>
      <c r="M10" s="29"/>
      <c r="N10" s="32"/>
      <c r="O10" s="32"/>
      <c r="P10" s="32"/>
      <c r="Q10" s="32"/>
      <c r="R10" s="32"/>
      <c r="S10" s="27"/>
      <c r="T10" s="27"/>
    </row>
    <row r="11" spans="1:20" ht="15" customHeight="1" x14ac:dyDescent="0.25">
      <c r="A11" s="14" t="s">
        <v>33</v>
      </c>
      <c r="B11" s="5" t="s">
        <v>5</v>
      </c>
      <c r="C11" s="9">
        <v>41432</v>
      </c>
      <c r="D11" s="5" t="s">
        <v>32</v>
      </c>
      <c r="E11" s="14" t="s">
        <v>31</v>
      </c>
      <c r="F11" s="14" t="s">
        <v>8</v>
      </c>
      <c r="G11" s="15" t="s">
        <v>92</v>
      </c>
      <c r="H11" s="15" t="s">
        <v>30</v>
      </c>
      <c r="I11" s="14">
        <v>34</v>
      </c>
      <c r="J11" s="14">
        <v>78</v>
      </c>
      <c r="K11" s="14">
        <v>105</v>
      </c>
      <c r="L11" s="27" t="s">
        <v>18</v>
      </c>
      <c r="M11" s="28" t="s">
        <v>109</v>
      </c>
      <c r="N11" s="31" t="s">
        <v>101</v>
      </c>
      <c r="O11" s="31" t="s">
        <v>109</v>
      </c>
      <c r="P11" s="31"/>
      <c r="Q11" s="31"/>
      <c r="R11" s="31"/>
      <c r="S11" s="33"/>
      <c r="T11" s="33"/>
    </row>
    <row r="12" spans="1:20" x14ac:dyDescent="0.25">
      <c r="A12" s="14"/>
      <c r="B12" s="5" t="s">
        <v>16</v>
      </c>
      <c r="C12" s="5">
        <v>6</v>
      </c>
      <c r="D12" s="5" t="s">
        <v>29</v>
      </c>
      <c r="E12" s="14"/>
      <c r="F12" s="14"/>
      <c r="G12" s="15"/>
      <c r="H12" s="15"/>
      <c r="I12" s="14"/>
      <c r="J12" s="14"/>
      <c r="K12" s="14"/>
      <c r="L12" s="27"/>
      <c r="M12" s="29"/>
      <c r="N12" s="32"/>
      <c r="O12" s="32"/>
      <c r="P12" s="32"/>
      <c r="Q12" s="32"/>
      <c r="R12" s="32"/>
      <c r="S12" s="27"/>
      <c r="T12" s="27"/>
    </row>
    <row r="13" spans="1:20" x14ac:dyDescent="0.25">
      <c r="A13" s="14"/>
      <c r="B13" s="5" t="s">
        <v>14</v>
      </c>
      <c r="C13" s="5">
        <v>150.23699999999999</v>
      </c>
      <c r="D13" s="5">
        <v>24</v>
      </c>
      <c r="E13" s="14"/>
      <c r="F13" s="14"/>
      <c r="G13" s="15"/>
      <c r="H13" s="15"/>
      <c r="I13" s="14"/>
      <c r="J13" s="14"/>
      <c r="K13" s="14"/>
      <c r="L13" s="27"/>
      <c r="M13" s="29"/>
      <c r="N13" s="32"/>
      <c r="O13" s="32"/>
      <c r="P13" s="32"/>
      <c r="Q13" s="32"/>
      <c r="R13" s="32"/>
      <c r="S13" s="27"/>
      <c r="T13" s="27"/>
    </row>
    <row r="14" spans="1:20" ht="15" customHeight="1" x14ac:dyDescent="0.25">
      <c r="A14" s="14" t="s">
        <v>28</v>
      </c>
      <c r="B14" s="5" t="s">
        <v>5</v>
      </c>
      <c r="C14" s="9">
        <v>41429</v>
      </c>
      <c r="D14" s="5" t="s">
        <v>27</v>
      </c>
      <c r="E14" s="14" t="s">
        <v>26</v>
      </c>
      <c r="F14" s="14" t="s">
        <v>3</v>
      </c>
      <c r="G14" s="15" t="s">
        <v>93</v>
      </c>
      <c r="H14" s="15" t="s">
        <v>25</v>
      </c>
      <c r="I14" s="14">
        <v>30</v>
      </c>
      <c r="J14" s="14">
        <v>76</v>
      </c>
      <c r="K14" s="14">
        <v>107</v>
      </c>
      <c r="L14" s="27" t="s">
        <v>18</v>
      </c>
      <c r="M14" s="28" t="s">
        <v>109</v>
      </c>
      <c r="N14" s="31" t="s">
        <v>106</v>
      </c>
      <c r="O14" s="31" t="s">
        <v>109</v>
      </c>
      <c r="P14" s="31"/>
      <c r="Q14" s="31"/>
      <c r="R14" s="31"/>
      <c r="S14" s="33"/>
      <c r="T14" s="33"/>
    </row>
    <row r="15" spans="1:20" x14ac:dyDescent="0.25">
      <c r="A15" s="14"/>
      <c r="B15" s="5" t="s">
        <v>16</v>
      </c>
      <c r="C15" s="5">
        <v>7</v>
      </c>
      <c r="D15" s="5" t="s">
        <v>24</v>
      </c>
      <c r="E15" s="14"/>
      <c r="F15" s="14"/>
      <c r="G15" s="15"/>
      <c r="H15" s="15"/>
      <c r="I15" s="14"/>
      <c r="J15" s="14"/>
      <c r="K15" s="14"/>
      <c r="L15" s="27"/>
      <c r="M15" s="29"/>
      <c r="N15" s="32"/>
      <c r="O15" s="32"/>
      <c r="P15" s="32"/>
      <c r="Q15" s="32"/>
      <c r="R15" s="32"/>
      <c r="S15" s="27"/>
      <c r="T15" s="27"/>
    </row>
    <row r="16" spans="1:20" x14ac:dyDescent="0.25">
      <c r="A16" s="14"/>
      <c r="B16" s="5" t="s">
        <v>14</v>
      </c>
      <c r="C16" s="5">
        <v>150.15799999999999</v>
      </c>
      <c r="D16" s="5">
        <v>16</v>
      </c>
      <c r="E16" s="14"/>
      <c r="F16" s="14"/>
      <c r="G16" s="15"/>
      <c r="H16" s="15"/>
      <c r="I16" s="14"/>
      <c r="J16" s="14"/>
      <c r="K16" s="14"/>
      <c r="L16" s="27"/>
      <c r="M16" s="29"/>
      <c r="N16" s="32"/>
      <c r="O16" s="32"/>
      <c r="P16" s="32"/>
      <c r="Q16" s="32"/>
      <c r="R16" s="32"/>
      <c r="S16" s="27"/>
      <c r="T16" s="27"/>
    </row>
    <row r="17" spans="1:20" x14ac:dyDescent="0.25">
      <c r="A17" s="16" t="s">
        <v>23</v>
      </c>
      <c r="B17" s="5" t="s">
        <v>22</v>
      </c>
      <c r="C17" s="9">
        <v>53613</v>
      </c>
      <c r="D17" s="5" t="s">
        <v>21</v>
      </c>
      <c r="E17" s="14" t="s">
        <v>20</v>
      </c>
      <c r="F17" s="14" t="s">
        <v>3</v>
      </c>
      <c r="G17" s="15" t="s">
        <v>94</v>
      </c>
      <c r="H17" s="15" t="s">
        <v>19</v>
      </c>
      <c r="I17" s="14">
        <v>42</v>
      </c>
      <c r="J17" s="14">
        <v>88</v>
      </c>
      <c r="K17" s="14">
        <v>119</v>
      </c>
      <c r="L17" s="27" t="s">
        <v>18</v>
      </c>
      <c r="M17" s="29" t="s">
        <v>109</v>
      </c>
      <c r="N17" s="32" t="s">
        <v>101</v>
      </c>
      <c r="O17" s="32" t="s">
        <v>109</v>
      </c>
      <c r="P17" s="32"/>
      <c r="Q17" s="32"/>
      <c r="R17" s="32"/>
      <c r="S17" s="33"/>
      <c r="T17" s="33"/>
    </row>
    <row r="18" spans="1:20" x14ac:dyDescent="0.25">
      <c r="A18" s="16"/>
      <c r="B18" s="5" t="s">
        <v>17</v>
      </c>
      <c r="C18" s="8">
        <v>1190347</v>
      </c>
      <c r="D18" s="5"/>
      <c r="E18" s="14"/>
      <c r="F18" s="14"/>
      <c r="G18" s="15"/>
      <c r="H18" s="15"/>
      <c r="I18" s="14"/>
      <c r="J18" s="14"/>
      <c r="K18" s="14"/>
      <c r="L18" s="27"/>
      <c r="M18" s="29"/>
      <c r="N18" s="32"/>
      <c r="O18" s="32"/>
      <c r="P18" s="32"/>
      <c r="Q18" s="32"/>
      <c r="R18" s="32"/>
      <c r="S18" s="27"/>
      <c r="T18" s="27"/>
    </row>
    <row r="19" spans="1:20" x14ac:dyDescent="0.25">
      <c r="A19" s="16"/>
      <c r="B19" s="5" t="s">
        <v>16</v>
      </c>
      <c r="C19" s="5">
        <v>8</v>
      </c>
      <c r="D19" s="5" t="s">
        <v>15</v>
      </c>
      <c r="E19" s="14"/>
      <c r="F19" s="14"/>
      <c r="G19" s="15"/>
      <c r="H19" s="15"/>
      <c r="I19" s="14"/>
      <c r="J19" s="14"/>
      <c r="K19" s="14"/>
      <c r="L19" s="27"/>
      <c r="M19" s="29"/>
      <c r="N19" s="32"/>
      <c r="O19" s="32"/>
      <c r="P19" s="32"/>
      <c r="Q19" s="32"/>
      <c r="R19" s="32"/>
      <c r="S19" s="27"/>
      <c r="T19" s="27"/>
    </row>
    <row r="20" spans="1:20" x14ac:dyDescent="0.25">
      <c r="A20" s="17"/>
      <c r="B20" s="4" t="s">
        <v>14</v>
      </c>
      <c r="C20" s="5">
        <v>150.417</v>
      </c>
      <c r="D20" s="4">
        <v>42</v>
      </c>
      <c r="E20" s="18"/>
      <c r="F20" s="18"/>
      <c r="G20" s="19"/>
      <c r="H20" s="19"/>
      <c r="I20" s="18"/>
      <c r="J20" s="18"/>
      <c r="K20" s="18"/>
      <c r="L20" s="27"/>
      <c r="M20" s="29"/>
      <c r="N20" s="32"/>
      <c r="O20" s="32"/>
      <c r="P20" s="32"/>
      <c r="Q20" s="32"/>
      <c r="R20" s="32"/>
      <c r="S20" s="27"/>
      <c r="T20" s="27"/>
    </row>
    <row r="21" spans="1:20" ht="15" customHeight="1" x14ac:dyDescent="0.25">
      <c r="A21" s="20" t="s">
        <v>13</v>
      </c>
      <c r="B21" s="3" t="s">
        <v>5</v>
      </c>
      <c r="C21" s="3"/>
      <c r="D21" s="2">
        <v>41429</v>
      </c>
      <c r="E21" s="21" t="s">
        <v>12</v>
      </c>
      <c r="F21" s="20" t="s">
        <v>8</v>
      </c>
      <c r="G21" s="23">
        <v>41450</v>
      </c>
      <c r="H21" s="34" t="s">
        <v>96</v>
      </c>
      <c r="I21" s="24">
        <v>41</v>
      </c>
      <c r="J21" s="24">
        <v>130</v>
      </c>
      <c r="K21" s="24">
        <v>86</v>
      </c>
      <c r="L21" s="27" t="s">
        <v>2</v>
      </c>
      <c r="M21" s="28" t="s">
        <v>99</v>
      </c>
      <c r="N21" s="31" t="s">
        <v>100</v>
      </c>
      <c r="O21" s="32" t="s">
        <v>109</v>
      </c>
      <c r="P21" s="32"/>
      <c r="Q21" s="31"/>
      <c r="R21" s="31"/>
      <c r="S21" s="33"/>
      <c r="T21" s="33"/>
    </row>
    <row r="22" spans="1:20" x14ac:dyDescent="0.25">
      <c r="A22" s="20"/>
      <c r="B22" s="3" t="s">
        <v>1</v>
      </c>
      <c r="C22" s="3"/>
      <c r="D22" s="2" t="s">
        <v>11</v>
      </c>
      <c r="E22" s="21"/>
      <c r="F22" s="20"/>
      <c r="G22" s="23"/>
      <c r="H22" s="35"/>
      <c r="I22" s="25"/>
      <c r="J22" s="25"/>
      <c r="K22" s="25"/>
      <c r="L22" s="27"/>
      <c r="M22" s="30"/>
      <c r="N22" s="32"/>
      <c r="O22" s="32"/>
      <c r="P22" s="32"/>
      <c r="Q22" s="32"/>
      <c r="R22" s="32"/>
      <c r="S22" s="27"/>
      <c r="T22" s="27"/>
    </row>
    <row r="23" spans="1:20" x14ac:dyDescent="0.25">
      <c r="A23" s="20"/>
      <c r="B23" s="1"/>
      <c r="C23" s="1"/>
      <c r="D23" s="1"/>
      <c r="E23" s="21"/>
      <c r="F23" s="20"/>
      <c r="G23" s="23"/>
      <c r="H23" s="36"/>
      <c r="I23" s="26"/>
      <c r="J23" s="26"/>
      <c r="K23" s="26"/>
      <c r="L23" s="27"/>
      <c r="M23" s="30"/>
      <c r="N23" s="32"/>
      <c r="O23" s="32"/>
      <c r="P23" s="32"/>
      <c r="Q23" s="32"/>
      <c r="R23" s="32"/>
      <c r="S23" s="27"/>
      <c r="T23" s="27"/>
    </row>
    <row r="24" spans="1:20" x14ac:dyDescent="0.25">
      <c r="A24" s="20" t="s">
        <v>10</v>
      </c>
      <c r="B24" s="3" t="s">
        <v>5</v>
      </c>
      <c r="C24" s="3"/>
      <c r="D24" s="2">
        <v>123755</v>
      </c>
      <c r="E24" s="21" t="s">
        <v>9</v>
      </c>
      <c r="F24" s="20" t="s">
        <v>8</v>
      </c>
      <c r="G24" s="23">
        <v>41456</v>
      </c>
      <c r="H24" s="37" t="s">
        <v>95</v>
      </c>
      <c r="I24" s="22">
        <v>45</v>
      </c>
      <c r="J24" s="22">
        <v>133</v>
      </c>
      <c r="K24" s="22">
        <v>92</v>
      </c>
      <c r="L24" s="27" t="s">
        <v>2</v>
      </c>
      <c r="M24" s="28" t="s">
        <v>111</v>
      </c>
      <c r="N24" s="31" t="s">
        <v>105</v>
      </c>
      <c r="O24" s="32" t="s">
        <v>109</v>
      </c>
      <c r="P24" s="32"/>
      <c r="Q24" s="31"/>
      <c r="R24" s="31"/>
      <c r="S24" s="33"/>
      <c r="T24" s="33"/>
    </row>
    <row r="25" spans="1:20" x14ac:dyDescent="0.25">
      <c r="A25" s="20"/>
      <c r="B25" s="3" t="s">
        <v>1</v>
      </c>
      <c r="C25" s="3"/>
      <c r="D25" s="2" t="s">
        <v>7</v>
      </c>
      <c r="E25" s="21"/>
      <c r="F25" s="20"/>
      <c r="G25" s="23"/>
      <c r="H25" s="35"/>
      <c r="I25" s="22"/>
      <c r="J25" s="22"/>
      <c r="K25" s="22"/>
      <c r="L25" s="27"/>
      <c r="M25" s="30"/>
      <c r="N25" s="32"/>
      <c r="O25" s="32"/>
      <c r="P25" s="32"/>
      <c r="Q25" s="32"/>
      <c r="R25" s="32"/>
      <c r="S25" s="27"/>
      <c r="T25" s="27"/>
    </row>
    <row r="26" spans="1:20" x14ac:dyDescent="0.25">
      <c r="A26" s="20"/>
      <c r="B26" s="1"/>
      <c r="C26" s="1"/>
      <c r="D26" s="2"/>
      <c r="E26" s="21"/>
      <c r="F26" s="20"/>
      <c r="G26" s="23"/>
      <c r="H26" s="36"/>
      <c r="I26" s="22"/>
      <c r="J26" s="22"/>
      <c r="K26" s="22"/>
      <c r="L26" s="27"/>
      <c r="M26" s="30"/>
      <c r="N26" s="32"/>
      <c r="O26" s="32"/>
      <c r="P26" s="32"/>
      <c r="Q26" s="32"/>
      <c r="R26" s="32"/>
      <c r="S26" s="27"/>
      <c r="T26" s="27"/>
    </row>
    <row r="27" spans="1:20" x14ac:dyDescent="0.25">
      <c r="A27" s="20" t="s">
        <v>6</v>
      </c>
      <c r="B27" s="3" t="s">
        <v>5</v>
      </c>
      <c r="C27" s="3"/>
      <c r="D27" s="2">
        <v>123756</v>
      </c>
      <c r="E27" s="21" t="s">
        <v>4</v>
      </c>
      <c r="F27" s="20" t="s">
        <v>3</v>
      </c>
      <c r="G27" s="23">
        <v>41456</v>
      </c>
      <c r="H27" s="38"/>
      <c r="I27" s="22">
        <v>43</v>
      </c>
      <c r="J27" s="22">
        <v>139</v>
      </c>
      <c r="K27" s="22">
        <v>87</v>
      </c>
      <c r="L27" s="27" t="s">
        <v>2</v>
      </c>
      <c r="M27" s="28" t="s">
        <v>110</v>
      </c>
      <c r="N27" s="31" t="s">
        <v>104</v>
      </c>
      <c r="O27" s="32" t="s">
        <v>109</v>
      </c>
      <c r="P27" s="32"/>
      <c r="Q27" s="31"/>
      <c r="R27" s="31"/>
      <c r="S27" s="33"/>
      <c r="T27" s="33"/>
    </row>
    <row r="28" spans="1:20" x14ac:dyDescent="0.25">
      <c r="A28" s="20"/>
      <c r="B28" s="3" t="s">
        <v>1</v>
      </c>
      <c r="C28" s="3"/>
      <c r="D28" s="2" t="s">
        <v>0</v>
      </c>
      <c r="E28" s="21"/>
      <c r="F28" s="20"/>
      <c r="G28" s="23"/>
      <c r="H28" s="39"/>
      <c r="I28" s="22"/>
      <c r="J28" s="22"/>
      <c r="K28" s="22"/>
      <c r="L28" s="27"/>
      <c r="M28" s="30"/>
      <c r="N28" s="32"/>
      <c r="O28" s="32"/>
      <c r="P28" s="32"/>
      <c r="Q28" s="32"/>
      <c r="R28" s="32"/>
      <c r="S28" s="27"/>
      <c r="T28" s="27"/>
    </row>
    <row r="29" spans="1:20" x14ac:dyDescent="0.25">
      <c r="A29" s="20"/>
      <c r="B29" s="1"/>
      <c r="C29" s="1"/>
      <c r="D29" s="1"/>
      <c r="E29" s="21"/>
      <c r="F29" s="20"/>
      <c r="G29" s="23"/>
      <c r="H29" s="40"/>
      <c r="I29" s="22"/>
      <c r="J29" s="22"/>
      <c r="K29" s="22"/>
      <c r="L29" s="27"/>
      <c r="M29" s="30"/>
      <c r="N29" s="32"/>
      <c r="O29" s="32"/>
      <c r="P29" s="32"/>
      <c r="Q29" s="32"/>
      <c r="R29" s="32"/>
      <c r="S29" s="27"/>
      <c r="T29" s="27"/>
    </row>
  </sheetData>
  <mergeCells count="153">
    <mergeCell ref="T17:T20"/>
    <mergeCell ref="T21:T23"/>
    <mergeCell ref="T24:T26"/>
    <mergeCell ref="T27:T29"/>
    <mergeCell ref="Q21:Q23"/>
    <mergeCell ref="Q24:Q26"/>
    <mergeCell ref="Q27:Q29"/>
    <mergeCell ref="H21:H23"/>
    <mergeCell ref="H24:H26"/>
    <mergeCell ref="H27:H29"/>
    <mergeCell ref="L24:L26"/>
    <mergeCell ref="L27:L29"/>
    <mergeCell ref="I24:I26"/>
    <mergeCell ref="J24:J26"/>
    <mergeCell ref="L21:L23"/>
    <mergeCell ref="Q2:Q4"/>
    <mergeCell ref="Q5:Q7"/>
    <mergeCell ref="Q8:Q10"/>
    <mergeCell ref="Q11:Q13"/>
    <mergeCell ref="Q14:Q16"/>
    <mergeCell ref="Q17:Q20"/>
    <mergeCell ref="R2:R4"/>
    <mergeCell ref="R5:R7"/>
    <mergeCell ref="R8:R10"/>
    <mergeCell ref="T2:T4"/>
    <mergeCell ref="T5:T7"/>
    <mergeCell ref="T8:T10"/>
    <mergeCell ref="T11:T13"/>
    <mergeCell ref="T14:T16"/>
    <mergeCell ref="P17:P20"/>
    <mergeCell ref="R21:R23"/>
    <mergeCell ref="R24:R26"/>
    <mergeCell ref="R27:R29"/>
    <mergeCell ref="S2:S4"/>
    <mergeCell ref="S5:S7"/>
    <mergeCell ref="S8:S10"/>
    <mergeCell ref="S11:S13"/>
    <mergeCell ref="S14:S16"/>
    <mergeCell ref="S17:S20"/>
    <mergeCell ref="S21:S23"/>
    <mergeCell ref="S24:S26"/>
    <mergeCell ref="S27:S29"/>
    <mergeCell ref="R11:R13"/>
    <mergeCell ref="R14:R16"/>
    <mergeCell ref="R17:R20"/>
    <mergeCell ref="P2:P4"/>
    <mergeCell ref="P5:P7"/>
    <mergeCell ref="P8:P10"/>
    <mergeCell ref="P11:P13"/>
    <mergeCell ref="P14:P16"/>
    <mergeCell ref="N17:N20"/>
    <mergeCell ref="N21:N23"/>
    <mergeCell ref="N24:N26"/>
    <mergeCell ref="N27:N29"/>
    <mergeCell ref="O2:O4"/>
    <mergeCell ref="O5:O7"/>
    <mergeCell ref="O8:O10"/>
    <mergeCell ref="O11:O13"/>
    <mergeCell ref="O14:O16"/>
    <mergeCell ref="O17:O20"/>
    <mergeCell ref="N2:N4"/>
    <mergeCell ref="N5:N7"/>
    <mergeCell ref="N8:N10"/>
    <mergeCell ref="N11:N13"/>
    <mergeCell ref="N14:N16"/>
    <mergeCell ref="O21:O23"/>
    <mergeCell ref="P21:P23"/>
    <mergeCell ref="O24:O26"/>
    <mergeCell ref="P24:P26"/>
    <mergeCell ref="O27:O29"/>
    <mergeCell ref="P27:P29"/>
    <mergeCell ref="M2:M4"/>
    <mergeCell ref="M5:M7"/>
    <mergeCell ref="M8:M10"/>
    <mergeCell ref="M11:M13"/>
    <mergeCell ref="M14:M16"/>
    <mergeCell ref="M17:M20"/>
    <mergeCell ref="M21:M23"/>
    <mergeCell ref="M24:M26"/>
    <mergeCell ref="M27:M29"/>
    <mergeCell ref="L2:L4"/>
    <mergeCell ref="L5:L7"/>
    <mergeCell ref="L8:L10"/>
    <mergeCell ref="L11:L13"/>
    <mergeCell ref="L14:L16"/>
    <mergeCell ref="L17:L20"/>
    <mergeCell ref="J14:J16"/>
    <mergeCell ref="K14:K16"/>
    <mergeCell ref="J17:J20"/>
    <mergeCell ref="K17:K20"/>
    <mergeCell ref="A24:A26"/>
    <mergeCell ref="A21:A23"/>
    <mergeCell ref="A27:A29"/>
    <mergeCell ref="F27:F29"/>
    <mergeCell ref="F21:F23"/>
    <mergeCell ref="F24:F26"/>
    <mergeCell ref="E21:E23"/>
    <mergeCell ref="K24:K26"/>
    <mergeCell ref="E24:E26"/>
    <mergeCell ref="E27:E29"/>
    <mergeCell ref="I27:I29"/>
    <mergeCell ref="J27:J29"/>
    <mergeCell ref="K27:K29"/>
    <mergeCell ref="G24:G26"/>
    <mergeCell ref="G27:G29"/>
    <mergeCell ref="G21:G23"/>
    <mergeCell ref="I21:I23"/>
    <mergeCell ref="J21:J23"/>
    <mergeCell ref="K21:K23"/>
    <mergeCell ref="A14:A16"/>
    <mergeCell ref="E14:E16"/>
    <mergeCell ref="F14:F16"/>
    <mergeCell ref="G14:G16"/>
    <mergeCell ref="H14:H16"/>
    <mergeCell ref="I14:I16"/>
    <mergeCell ref="A17:A20"/>
    <mergeCell ref="E17:E20"/>
    <mergeCell ref="F17:F20"/>
    <mergeCell ref="G17:G20"/>
    <mergeCell ref="H17:H20"/>
    <mergeCell ref="I17:I20"/>
    <mergeCell ref="I8:I10"/>
    <mergeCell ref="J8:J10"/>
    <mergeCell ref="K8:K10"/>
    <mergeCell ref="A11:A13"/>
    <mergeCell ref="E11:E13"/>
    <mergeCell ref="F11:F13"/>
    <mergeCell ref="G11:G13"/>
    <mergeCell ref="H11:H13"/>
    <mergeCell ref="I11:I13"/>
    <mergeCell ref="J11:J13"/>
    <mergeCell ref="K11:K13"/>
    <mergeCell ref="A8:A10"/>
    <mergeCell ref="E8:E10"/>
    <mergeCell ref="F8:F10"/>
    <mergeCell ref="G8:G10"/>
    <mergeCell ref="H8:H10"/>
    <mergeCell ref="I2:I4"/>
    <mergeCell ref="J2:J4"/>
    <mergeCell ref="K2:K4"/>
    <mergeCell ref="A5:A7"/>
    <mergeCell ref="E5:E7"/>
    <mergeCell ref="F5:F7"/>
    <mergeCell ref="G5:G7"/>
    <mergeCell ref="H5:H7"/>
    <mergeCell ref="I5:I7"/>
    <mergeCell ref="J5:J7"/>
    <mergeCell ref="K5:K7"/>
    <mergeCell ref="A2:A4"/>
    <mergeCell ref="E2:E4"/>
    <mergeCell ref="F2:F4"/>
    <mergeCell ref="G2:G4"/>
    <mergeCell ref="H2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9" sqref="E9"/>
    </sheetView>
  </sheetViews>
  <sheetFormatPr defaultRowHeight="15" x14ac:dyDescent="0.25"/>
  <cols>
    <col min="1" max="1" width="18.28515625" bestFit="1" customWidth="1"/>
    <col min="4" max="4" width="16.85546875" bestFit="1" customWidth="1"/>
    <col min="5" max="5" width="14.42578125" bestFit="1" customWidth="1"/>
    <col min="6" max="6" width="11.140625" bestFit="1" customWidth="1"/>
    <col min="8" max="8" width="24.85546875" bestFit="1" customWidth="1"/>
    <col min="9" max="9" width="29.42578125" customWidth="1"/>
  </cols>
  <sheetData>
    <row r="1" spans="1:10" x14ac:dyDescent="0.25">
      <c r="A1" t="s">
        <v>88</v>
      </c>
      <c r="B1" t="s">
        <v>49</v>
      </c>
      <c r="C1" t="s">
        <v>87</v>
      </c>
      <c r="D1" t="s">
        <v>86</v>
      </c>
      <c r="E1" t="s">
        <v>85</v>
      </c>
      <c r="F1" t="s">
        <v>84</v>
      </c>
      <c r="H1" t="s">
        <v>83</v>
      </c>
    </row>
    <row r="2" spans="1:10" x14ac:dyDescent="0.25">
      <c r="A2" t="s">
        <v>77</v>
      </c>
      <c r="B2" t="s">
        <v>68</v>
      </c>
      <c r="C2" t="s">
        <v>66</v>
      </c>
      <c r="E2">
        <v>4.13</v>
      </c>
      <c r="G2" t="s">
        <v>61</v>
      </c>
      <c r="H2" t="s">
        <v>82</v>
      </c>
      <c r="I2" t="s">
        <v>79</v>
      </c>
      <c r="J2" t="s">
        <v>81</v>
      </c>
    </row>
    <row r="3" spans="1:10" x14ac:dyDescent="0.25">
      <c r="A3" t="s">
        <v>77</v>
      </c>
      <c r="B3" t="s">
        <v>68</v>
      </c>
      <c r="C3" t="s">
        <v>62</v>
      </c>
      <c r="E3">
        <v>5.74</v>
      </c>
      <c r="G3" t="s">
        <v>61</v>
      </c>
      <c r="H3" t="s">
        <v>80</v>
      </c>
      <c r="I3" t="s">
        <v>79</v>
      </c>
    </row>
    <row r="4" spans="1:10" x14ac:dyDescent="0.25">
      <c r="A4" t="s">
        <v>77</v>
      </c>
      <c r="B4" t="s">
        <v>63</v>
      </c>
      <c r="C4" t="s">
        <v>66</v>
      </c>
      <c r="E4">
        <v>5.9</v>
      </c>
      <c r="F4" t="s">
        <v>76</v>
      </c>
      <c r="G4" t="s">
        <v>112</v>
      </c>
      <c r="H4" t="s">
        <v>75</v>
      </c>
      <c r="I4" t="s">
        <v>78</v>
      </c>
    </row>
    <row r="5" spans="1:10" x14ac:dyDescent="0.25">
      <c r="A5" t="s">
        <v>77</v>
      </c>
      <c r="B5" t="s">
        <v>63</v>
      </c>
      <c r="C5" t="s">
        <v>62</v>
      </c>
      <c r="E5">
        <v>8.1999999999999993</v>
      </c>
      <c r="F5" t="s">
        <v>76</v>
      </c>
      <c r="G5" t="s">
        <v>112</v>
      </c>
      <c r="H5" t="s">
        <v>75</v>
      </c>
      <c r="I5" t="s">
        <v>74</v>
      </c>
    </row>
    <row r="6" spans="1:10" x14ac:dyDescent="0.25">
      <c r="A6" t="s">
        <v>73</v>
      </c>
      <c r="B6" t="s">
        <v>72</v>
      </c>
      <c r="C6" t="s">
        <v>66</v>
      </c>
      <c r="E6">
        <v>17.46</v>
      </c>
      <c r="F6" t="s">
        <v>113</v>
      </c>
      <c r="G6" t="s">
        <v>112</v>
      </c>
      <c r="H6" t="s">
        <v>71</v>
      </c>
      <c r="I6" t="s">
        <v>114</v>
      </c>
      <c r="J6" t="s">
        <v>70</v>
      </c>
    </row>
    <row r="7" spans="1:10" x14ac:dyDescent="0.25">
      <c r="A7" t="s">
        <v>73</v>
      </c>
      <c r="B7" t="s">
        <v>72</v>
      </c>
      <c r="C7" t="s">
        <v>62</v>
      </c>
      <c r="E7">
        <v>17.46</v>
      </c>
      <c r="F7" t="s">
        <v>113</v>
      </c>
      <c r="G7" t="s">
        <v>112</v>
      </c>
      <c r="H7" t="s">
        <v>71</v>
      </c>
      <c r="I7" t="s">
        <v>115</v>
      </c>
      <c r="J7" t="s">
        <v>70</v>
      </c>
    </row>
    <row r="8" spans="1:10" x14ac:dyDescent="0.25">
      <c r="A8" t="s">
        <v>69</v>
      </c>
      <c r="B8" t="s">
        <v>68</v>
      </c>
      <c r="C8" t="s">
        <v>66</v>
      </c>
      <c r="E8">
        <f>E2*2</f>
        <v>8.26</v>
      </c>
      <c r="I8" t="s">
        <v>67</v>
      </c>
    </row>
    <row r="9" spans="1:10" x14ac:dyDescent="0.25">
      <c r="A9" t="s">
        <v>69</v>
      </c>
      <c r="B9" t="s">
        <v>68</v>
      </c>
      <c r="C9" t="s">
        <v>62</v>
      </c>
      <c r="E9">
        <f>E3*2</f>
        <v>11.48</v>
      </c>
      <c r="I9" t="s">
        <v>67</v>
      </c>
    </row>
    <row r="10" spans="1:10" x14ac:dyDescent="0.25">
      <c r="A10" t="s">
        <v>64</v>
      </c>
      <c r="B10" t="s">
        <v>63</v>
      </c>
      <c r="C10" t="s">
        <v>66</v>
      </c>
      <c r="E10">
        <v>11.8</v>
      </c>
      <c r="G10" t="s">
        <v>61</v>
      </c>
      <c r="H10" t="s">
        <v>65</v>
      </c>
      <c r="I10" t="s">
        <v>60</v>
      </c>
    </row>
    <row r="11" spans="1:10" x14ac:dyDescent="0.25">
      <c r="A11" t="s">
        <v>64</v>
      </c>
      <c r="B11" t="s">
        <v>63</v>
      </c>
      <c r="C11" t="s">
        <v>62</v>
      </c>
      <c r="E11">
        <v>16.399999999999999</v>
      </c>
      <c r="G11" t="s">
        <v>61</v>
      </c>
      <c r="H11" t="s">
        <v>65</v>
      </c>
      <c r="I1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defaultRowHeight="15" x14ac:dyDescent="0.25"/>
  <cols>
    <col min="1" max="1" width="15" bestFit="1" customWidth="1"/>
    <col min="2" max="2" width="18.28515625" bestFit="1" customWidth="1"/>
    <col min="4" max="4" width="10.85546875" bestFit="1" customWidth="1"/>
    <col min="5" max="5" width="12.140625" bestFit="1" customWidth="1"/>
    <col min="6" max="6" width="12.85546875" bestFit="1" customWidth="1"/>
  </cols>
  <sheetData>
    <row r="1" spans="1:7" x14ac:dyDescent="0.25">
      <c r="A1" t="s">
        <v>117</v>
      </c>
      <c r="B1" t="s">
        <v>123</v>
      </c>
      <c r="C1" t="s">
        <v>118</v>
      </c>
      <c r="D1" t="s">
        <v>120</v>
      </c>
      <c r="E1" t="s">
        <v>121</v>
      </c>
      <c r="F1" t="s">
        <v>122</v>
      </c>
    </row>
    <row r="2" spans="1:7" x14ac:dyDescent="0.25">
      <c r="A2" t="s">
        <v>116</v>
      </c>
      <c r="B2" t="s">
        <v>124</v>
      </c>
      <c r="C2" s="10" t="s">
        <v>119</v>
      </c>
      <c r="D2" s="11">
        <f>145.45*4.186</f>
        <v>608.85369999999989</v>
      </c>
      <c r="E2" t="s">
        <v>126</v>
      </c>
      <c r="F2" t="s">
        <v>125</v>
      </c>
    </row>
    <row r="3" spans="1:7" x14ac:dyDescent="0.25">
      <c r="A3" t="s">
        <v>127</v>
      </c>
      <c r="B3" t="s">
        <v>128</v>
      </c>
      <c r="D3">
        <v>350</v>
      </c>
      <c r="E3" t="s">
        <v>126</v>
      </c>
      <c r="F3" t="s">
        <v>129</v>
      </c>
    </row>
    <row r="5" spans="1:7" x14ac:dyDescent="0.25">
      <c r="A5" t="s">
        <v>145</v>
      </c>
      <c r="B5" t="s">
        <v>137</v>
      </c>
      <c r="F5" t="s">
        <v>163</v>
      </c>
    </row>
    <row r="6" spans="1:7" x14ac:dyDescent="0.25">
      <c r="A6" t="s">
        <v>151</v>
      </c>
      <c r="B6" t="s">
        <v>138</v>
      </c>
      <c r="F6" t="s">
        <v>163</v>
      </c>
    </row>
    <row r="7" spans="1:7" x14ac:dyDescent="0.25">
      <c r="A7" t="s">
        <v>152</v>
      </c>
      <c r="B7" t="s">
        <v>139</v>
      </c>
      <c r="F7" t="s">
        <v>163</v>
      </c>
    </row>
    <row r="8" spans="1:7" x14ac:dyDescent="0.25">
      <c r="A8" t="s">
        <v>146</v>
      </c>
      <c r="B8" t="s">
        <v>140</v>
      </c>
      <c r="F8" t="s">
        <v>163</v>
      </c>
    </row>
    <row r="9" spans="1:7" x14ac:dyDescent="0.25">
      <c r="A9" t="s">
        <v>147</v>
      </c>
      <c r="B9" t="s">
        <v>141</v>
      </c>
      <c r="F9" t="s">
        <v>163</v>
      </c>
    </row>
    <row r="10" spans="1:7" x14ac:dyDescent="0.25">
      <c r="A10" t="s">
        <v>148</v>
      </c>
      <c r="B10" t="s">
        <v>142</v>
      </c>
      <c r="F10" t="s">
        <v>163</v>
      </c>
    </row>
    <row r="11" spans="1:7" x14ac:dyDescent="0.25">
      <c r="A11" t="s">
        <v>149</v>
      </c>
      <c r="B11" t="s">
        <v>143</v>
      </c>
      <c r="D11" t="s">
        <v>153</v>
      </c>
      <c r="E11" t="s">
        <v>154</v>
      </c>
      <c r="F11" t="s">
        <v>163</v>
      </c>
      <c r="G11" t="s">
        <v>130</v>
      </c>
    </row>
    <row r="12" spans="1:7" x14ac:dyDescent="0.25">
      <c r="A12" t="s">
        <v>150</v>
      </c>
      <c r="B12" t="s">
        <v>144</v>
      </c>
      <c r="F12" t="s">
        <v>163</v>
      </c>
    </row>
    <row r="13" spans="1:7" x14ac:dyDescent="0.25">
      <c r="A13" t="s">
        <v>156</v>
      </c>
      <c r="B13" t="s">
        <v>155</v>
      </c>
      <c r="F13" t="s">
        <v>164</v>
      </c>
    </row>
    <row r="14" spans="1:7" x14ac:dyDescent="0.25">
      <c r="A14" t="s">
        <v>158</v>
      </c>
      <c r="B14" t="s">
        <v>157</v>
      </c>
      <c r="F14" t="s">
        <v>164</v>
      </c>
    </row>
    <row r="15" spans="1:7" x14ac:dyDescent="0.25">
      <c r="A15" t="s">
        <v>160</v>
      </c>
      <c r="B15" t="s">
        <v>159</v>
      </c>
      <c r="F15" t="s">
        <v>164</v>
      </c>
    </row>
    <row r="16" spans="1:7" x14ac:dyDescent="0.25">
      <c r="A16" t="s">
        <v>162</v>
      </c>
      <c r="B16" t="s">
        <v>161</v>
      </c>
      <c r="F16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5" x14ac:dyDescent="0.25"/>
  <cols>
    <col min="2" max="2" width="13.28515625" bestFit="1" customWidth="1"/>
    <col min="3" max="4" width="15.85546875" bestFit="1" customWidth="1"/>
    <col min="5" max="6" width="18.7109375" bestFit="1" customWidth="1"/>
  </cols>
  <sheetData>
    <row r="1" spans="1:6" x14ac:dyDescent="0.25">
      <c r="A1" t="s">
        <v>59</v>
      </c>
      <c r="B1" t="s">
        <v>131</v>
      </c>
      <c r="C1" t="s">
        <v>132</v>
      </c>
      <c r="D1" t="s">
        <v>133</v>
      </c>
      <c r="E1" t="s">
        <v>136</v>
      </c>
      <c r="F1" t="s">
        <v>134</v>
      </c>
    </row>
    <row r="2" spans="1:6" x14ac:dyDescent="0.25">
      <c r="A2" t="s">
        <v>135</v>
      </c>
      <c r="B2">
        <v>1</v>
      </c>
      <c r="C2" s="12">
        <v>41650.425000000003</v>
      </c>
      <c r="D2" s="12">
        <v>41650.635416666664</v>
      </c>
      <c r="E2" s="12">
        <v>41650.660416666666</v>
      </c>
      <c r="F2" s="13">
        <f>E2-D2</f>
        <v>2.5000000001455192E-2</v>
      </c>
    </row>
    <row r="3" spans="1:6" x14ac:dyDescent="0.25">
      <c r="B3">
        <v>2</v>
      </c>
      <c r="C3" s="12">
        <v>41651.449999999997</v>
      </c>
      <c r="D3" s="12">
        <v>41651.791666666664</v>
      </c>
      <c r="E3" s="12">
        <v>41651.972222222219</v>
      </c>
      <c r="F3" s="13">
        <f>E3-D3</f>
        <v>0.18055555555474712</v>
      </c>
    </row>
    <row r="4" spans="1:6" x14ac:dyDescent="0.25">
      <c r="B4">
        <v>3</v>
      </c>
      <c r="C4" s="12"/>
      <c r="D4" s="12">
        <v>41655.990972222222</v>
      </c>
      <c r="E4" s="12">
        <v>41656.02847222222</v>
      </c>
      <c r="F4" s="13">
        <f>E4-D4</f>
        <v>3.7499999998544808E-2</v>
      </c>
    </row>
    <row r="5" spans="1:6" x14ac:dyDescent="0.25">
      <c r="B5">
        <v>4</v>
      </c>
      <c r="C5" s="12">
        <v>41653.635416666664</v>
      </c>
      <c r="D5" s="12">
        <v>41653.78402777778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energetics_values</vt:lpstr>
      <vt:lpstr>calorie content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hides</dc:creator>
  <cp:lastModifiedBy>Windows User</cp:lastModifiedBy>
  <dcterms:created xsi:type="dcterms:W3CDTF">2016-08-17T07:29:57Z</dcterms:created>
  <dcterms:modified xsi:type="dcterms:W3CDTF">2016-09-22T01:31:31Z</dcterms:modified>
</cp:coreProperties>
</file>