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nivi\Documents\Custom Office Templates\"/>
    </mc:Choice>
  </mc:AlternateContent>
  <xr:revisionPtr revIDLastSave="0" documentId="13_ncr:1_{5711BC77-EF36-4CFF-BD4F-873193A62D28}" xr6:coauthVersionLast="47" xr6:coauthVersionMax="47" xr10:uidLastSave="{00000000-0000-0000-0000-000000000000}"/>
  <bookViews>
    <workbookView xWindow="-120" yWindow="-120" windowWidth="20730" windowHeight="11040" xr2:uid="{AA17B18E-F57E-4FAB-A81E-2F769CBFBB11}"/>
  </bookViews>
  <sheets>
    <sheet name="Dashboard" sheetId="1" r:id="rId1"/>
    <sheet name="Receipt" sheetId="2" r:id="rId2"/>
    <sheet name="CustomersData" sheetId="3" r:id="rId3"/>
    <sheet name="SalesData" sheetId="4" r:id="rId4"/>
  </sheets>
  <definedNames>
    <definedName name="_xlnm.Print_Area" localSheetId="1">Receipt!$A$2:$G$37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6" i="2" l="1"/>
  <c r="G24" i="2"/>
  <c r="G23" i="2"/>
  <c r="B25" i="1" a="1"/>
  <c r="B25" i="1" s="1"/>
  <c r="B22" i="1" a="1"/>
  <c r="B22" i="1" s="1"/>
  <c r="B19" i="1"/>
  <c r="B16" i="1"/>
  <c r="B13" i="1"/>
  <c r="G16" i="2"/>
  <c r="G17" i="2"/>
  <c r="G18" i="2"/>
  <c r="G19" i="2"/>
  <c r="G20" i="2"/>
  <c r="G21" i="2"/>
  <c r="G22" i="2"/>
  <c r="G1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<sst xmlns="http://schemas.openxmlformats.org/spreadsheetml/2006/main" count="277" uniqueCount="135">
  <si>
    <t>INVOICE</t>
  </si>
  <si>
    <t>Order Date</t>
  </si>
  <si>
    <t>BILLED TO</t>
  </si>
  <si>
    <t>DESCRIPTION</t>
  </si>
  <si>
    <t>UNIT PRICE</t>
  </si>
  <si>
    <t>QTY</t>
  </si>
  <si>
    <t>DISCOUNT</t>
  </si>
  <si>
    <t>TOTAL</t>
  </si>
  <si>
    <t>S/N</t>
  </si>
  <si>
    <t>Client Name</t>
  </si>
  <si>
    <t>Date</t>
  </si>
  <si>
    <t>Total</t>
  </si>
  <si>
    <t>Client Email</t>
  </si>
  <si>
    <t>Client Phone</t>
  </si>
  <si>
    <t>Client Address</t>
  </si>
  <si>
    <t>Qty</t>
  </si>
  <si>
    <t>Client Company</t>
  </si>
  <si>
    <t>Note:</t>
  </si>
  <si>
    <t>Client Phone (e.g., +234 0000 0000)</t>
  </si>
  <si>
    <t>John Doe</t>
  </si>
  <si>
    <t>johndoe@gmail.com</t>
  </si>
  <si>
    <t>Lagos, Nigeria</t>
  </si>
  <si>
    <t>Laptop</t>
  </si>
  <si>
    <t>Tax</t>
  </si>
  <si>
    <t>Others</t>
  </si>
  <si>
    <t>Grand Total</t>
  </si>
  <si>
    <t>234812001111</t>
  </si>
  <si>
    <t>Sub-Total</t>
  </si>
  <si>
    <t>Grand-Total</t>
  </si>
  <si>
    <t>Tax rate:</t>
  </si>
  <si>
    <t>Invoice No</t>
  </si>
  <si>
    <t>Customer Name</t>
  </si>
  <si>
    <t>Item Description</t>
  </si>
  <si>
    <t>Quantity</t>
  </si>
  <si>
    <t>Unit Price</t>
  </si>
  <si>
    <t>Total (Item)</t>
  </si>
  <si>
    <t>Tax Rate</t>
  </si>
  <si>
    <t>Tax Amount</t>
  </si>
  <si>
    <t>Notes</t>
  </si>
  <si>
    <t>hjhjh</t>
  </si>
  <si>
    <t>fffff</t>
  </si>
  <si>
    <t>+2340000</t>
  </si>
  <si>
    <t>ghgshdgh</t>
  </si>
  <si>
    <t>RCPT2025-003</t>
  </si>
  <si>
    <t>hhhhhhh</t>
  </si>
  <si>
    <t>sssssssssss</t>
  </si>
  <si>
    <t>nnndndndndn</t>
  </si>
  <si>
    <t>Pen</t>
  </si>
  <si>
    <t>Currency:</t>
  </si>
  <si>
    <t>Rp 0.00</t>
  </si>
  <si>
    <t>PAYMENT METHOD:</t>
  </si>
  <si>
    <t>YOUR COMPANY NAME</t>
  </si>
  <si>
    <t>yourcompany@email.com</t>
  </si>
  <si>
    <t>Earth, Universe</t>
  </si>
  <si>
    <t>+23400000000</t>
  </si>
  <si>
    <t>C$ 0.00</t>
  </si>
  <si>
    <t>Your Bank Name</t>
  </si>
  <si>
    <t xml:space="preserve">Your Account Name:  </t>
  </si>
  <si>
    <t>Your Account No.:</t>
  </si>
  <si>
    <t>Note</t>
  </si>
  <si>
    <t>₹ 0.00</t>
  </si>
  <si>
    <t>Receipt  System</t>
  </si>
  <si>
    <t>Total Receipt Issued</t>
  </si>
  <si>
    <t>Total Customers</t>
  </si>
  <si>
    <t>Total Sales</t>
  </si>
  <si>
    <t>Last Client Name</t>
  </si>
  <si>
    <t>Last Invoice ID</t>
  </si>
  <si>
    <t>hhh</t>
  </si>
  <si>
    <t>email</t>
  </si>
  <si>
    <t>0000 0000</t>
  </si>
  <si>
    <t>ph, ng</t>
  </si>
  <si>
    <t>R$ 52,888.00</t>
  </si>
  <si>
    <t>RCPT2025-008</t>
  </si>
  <si>
    <t>Receipt No.</t>
  </si>
  <si>
    <t>R$ 0.00</t>
  </si>
  <si>
    <t>lll</t>
  </si>
  <si>
    <t>email.com</t>
  </si>
  <si>
    <t>Port Harcourt, Nigeria</t>
  </si>
  <si>
    <t>© 2025 Monivi Hope Ogidi | Receipt Automation System v1.0</t>
  </si>
  <si>
    <t>Rp 88.00</t>
  </si>
  <si>
    <t>RCPT2025-009</t>
  </si>
  <si>
    <t>hjdhfjdf</t>
  </si>
  <si>
    <t>dfdfdf</t>
  </si>
  <si>
    <t>gjgsdhgshdsgdhgdhsgdhsg</t>
  </si>
  <si>
    <t>HK$ 22.00</t>
  </si>
  <si>
    <t>RCPT2025-010</t>
  </si>
  <si>
    <t>hjshsjshjhjhj</t>
  </si>
  <si>
    <t>gggdgd</t>
  </si>
  <si>
    <t>mail.com</t>
  </si>
  <si>
    <t>vshdvshvh</t>
  </si>
  <si>
    <t>ghsgdhs</t>
  </si>
  <si>
    <t>HK$ 1,100.00</t>
  </si>
  <si>
    <t>RCPT2025-011</t>
  </si>
  <si>
    <t/>
  </si>
  <si>
    <t>Receipt No.:</t>
  </si>
  <si>
    <t>Tony Wayne</t>
  </si>
  <si>
    <t>tonywayne@email.com</t>
  </si>
  <si>
    <t>+ 234 0000 0000</t>
  </si>
  <si>
    <t>Toronto, Canada</t>
  </si>
  <si>
    <t>¥</t>
  </si>
  <si>
    <t>¥ 2,567.50</t>
  </si>
  <si>
    <t>RCPT2025-012</t>
  </si>
  <si>
    <t>ggfggfg</t>
  </si>
  <si>
    <t>hhhh</t>
  </si>
  <si>
    <t>¥ 2,695.00</t>
  </si>
  <si>
    <t>RCPT2025-013</t>
  </si>
  <si>
    <t>sgsggs</t>
  </si>
  <si>
    <t>hhshshs</t>
  </si>
  <si>
    <t>sgsgsg</t>
  </si>
  <si>
    <t>gggs</t>
  </si>
  <si>
    <t>¥ 198.00</t>
  </si>
  <si>
    <t>RCPT2025-014</t>
  </si>
  <si>
    <t>¥ 880.00</t>
  </si>
  <si>
    <t>RCPT2025-015</t>
  </si>
  <si>
    <t>try again</t>
  </si>
  <si>
    <t>try@email</t>
  </si>
  <si>
    <t>+ 000 000 00</t>
  </si>
  <si>
    <t>fhfhhfhf</t>
  </si>
  <si>
    <t>¥ 2,750.00</t>
  </si>
  <si>
    <t>RCPT2025-016</t>
  </si>
  <si>
    <t>RCPT2025-017</t>
  </si>
  <si>
    <t>try</t>
  </si>
  <si>
    <t>C:\Users\Monivi\Documents\Custom Office Templates\Receipts\RCPT2025-017 - Client_Name.pdf</t>
  </si>
  <si>
    <t>new client</t>
  </si>
  <si>
    <t>C:\Users\Monivi\Documents\Custom Office Templates\Receipts\RCPT2025-017 - new_client.pdf</t>
  </si>
  <si>
    <t>RCPT2025-018</t>
  </si>
  <si>
    <t>New Receipt</t>
  </si>
  <si>
    <t>receipt@mail.com</t>
  </si>
  <si>
    <t>+ 000 000</t>
  </si>
  <si>
    <t>earth</t>
  </si>
  <si>
    <t>RCPT2025-019</t>
  </si>
  <si>
    <t>student</t>
  </si>
  <si>
    <t>RCPT2025-020</t>
  </si>
  <si>
    <t>RCPT2025-021</t>
  </si>
  <si>
    <t>RCPT2025-022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</si>
</sst>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5" formatCode="\¥\ 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22"/>
      <color theme="1"/>
      <name val="Segoe UI"/>
      <family val="2"/>
    </font>
    <font>
      <b/>
      <sz val="20"/>
      <color theme="0"/>
      <name val="Segoe UI"/>
      <family val="2"/>
    </font>
    <font>
      <sz val="16"/>
      <color theme="1"/>
      <name val="Segoe UI"/>
      <family val="2"/>
    </font>
    <font>
      <b/>
      <sz val="16"/>
      <color theme="1"/>
      <name val="Segoe UI"/>
      <family val="2"/>
    </font>
    <font>
      <u/>
      <sz val="16"/>
      <color theme="10"/>
      <name val="Segoe UI"/>
      <family val="2"/>
    </font>
    <font>
      <b/>
      <sz val="15"/>
      <color theme="0"/>
      <name val="Segoe UI"/>
      <family val="2"/>
    </font>
    <font>
      <b/>
      <sz val="16"/>
      <color rgb="FF000000"/>
      <name val="Segoe UI"/>
      <family val="2"/>
    </font>
    <font>
      <sz val="12"/>
      <color theme="1"/>
      <name val="Segoe UI"/>
      <family val="2"/>
    </font>
    <font>
      <b/>
      <sz val="20"/>
      <color theme="1"/>
      <name val="Segoe UI"/>
      <family val="2"/>
    </font>
    <font>
      <sz val="20"/>
      <color theme="1"/>
      <name val="Segoe UI"/>
      <family val="2"/>
    </font>
    <font>
      <b/>
      <i/>
      <sz val="16"/>
      <color rgb="FF969696"/>
      <name val="Segoe UI"/>
      <family val="2"/>
    </font>
    <font>
      <b/>
      <sz val="18"/>
      <color theme="0"/>
      <name val="Segoe UI"/>
      <family val="2"/>
    </font>
    <font>
      <i/>
      <sz val="12"/>
      <color rgb="FF969696"/>
      <name val="Segoe UI"/>
      <family val="2"/>
    </font>
    <font>
      <sz val="30"/>
      <color theme="1"/>
      <name val="Arial Black"/>
      <family val="2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4"/>
      <color theme="1"/>
      <name val="Segoe UI"/>
      <family val="2"/>
    </font>
    <font>
      <b/>
      <sz val="14"/>
      <color theme="1"/>
      <name val="Trebuchet MS"/>
      <family val="2"/>
    </font>
    <font>
      <i/>
      <u/>
      <sz val="11"/>
      <color rgb="FF96969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2">
    <border>
      <left/>
      <right/>
      <top/>
      <bottom/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2" fillId="0" borderId="0" xfId="0" applyFont="1" applyAlignment="1">
      <alignment horizontal="center"/>
    </xf>
    <xf numFmtId="14" fontId="0" fillId="0" borderId="0" xfId="0" applyNumberFormat="1"/>
    <xf numFmtId="49" fontId="0" fillId="0" borderId="0" xfId="0" applyNumberFormat="1"/>
    <xf numFmtId="0" fontId="2" fillId="0" borderId="0" xfId="0" applyFont="1"/>
    <xf numFmtId="7" fontId="0" fillId="0" borderId="0" xfId="0" applyNumberFormat="1"/>
    <xf numFmtId="49" fontId="0" fillId="0" borderId="0" xfId="0" quotePrefix="1" applyNumberForma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right"/>
    </xf>
    <xf numFmtId="0" fontId="10" fillId="0" borderId="0" xfId="3" applyFont="1"/>
    <xf numFmtId="14" fontId="9" fillId="0" borderId="0" xfId="0" applyNumberFormat="1" applyFont="1" applyAlignment="1">
      <alignment horizontal="right"/>
    </xf>
    <xf numFmtId="49" fontId="9" fillId="0" borderId="0" xfId="0" applyNumberFormat="1" applyFont="1"/>
    <xf numFmtId="0" fontId="11" fillId="2" borderId="0" xfId="0" applyFont="1" applyFill="1"/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9" fontId="8" fillId="0" borderId="1" xfId="2" applyFont="1" applyBorder="1" applyAlignment="1">
      <alignment horizontal="center"/>
    </xf>
    <xf numFmtId="0" fontId="13" fillId="0" borderId="0" xfId="0" applyFont="1"/>
    <xf numFmtId="9" fontId="8" fillId="0" borderId="1" xfId="2" applyFont="1" applyBorder="1"/>
    <xf numFmtId="9" fontId="8" fillId="0" borderId="5" xfId="2" applyFont="1" applyBorder="1"/>
    <xf numFmtId="0" fontId="14" fillId="0" borderId="1" xfId="0" applyFont="1" applyBorder="1"/>
    <xf numFmtId="0" fontId="14" fillId="0" borderId="0" xfId="0" applyFont="1"/>
    <xf numFmtId="9" fontId="14" fillId="0" borderId="0" xfId="2" applyFont="1"/>
    <xf numFmtId="0" fontId="15" fillId="0" borderId="0" xfId="0" applyFont="1"/>
    <xf numFmtId="0" fontId="16" fillId="0" borderId="0" xfId="0" applyFont="1"/>
    <xf numFmtId="0" fontId="17" fillId="2" borderId="2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0" fontId="17" fillId="2" borderId="4" xfId="0" applyFont="1" applyFill="1" applyBorder="1" applyAlignment="1">
      <alignment horizontal="center"/>
    </xf>
    <xf numFmtId="0" fontId="17" fillId="2" borderId="0" xfId="0" applyFont="1" applyFill="1"/>
    <xf numFmtId="0" fontId="18" fillId="0" borderId="0" xfId="0" applyFont="1" applyAlignment="1">
      <alignment horizontal="center"/>
    </xf>
    <xf numFmtId="0" fontId="20" fillId="0" borderId="0" xfId="0" applyFont="1"/>
    <xf numFmtId="0" fontId="23" fillId="0" borderId="0" xfId="0" applyFont="1"/>
    <xf numFmtId="0" fontId="25" fillId="0" borderId="0" xfId="3" applyFont="1"/>
    <xf numFmtId="0" fontId="24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2" fillId="0" borderId="9" xfId="0" applyFont="1" applyBorder="1" applyAlignment="1">
      <alignment horizontal="center"/>
    </xf>
    <xf numFmtId="0" fontId="22" fillId="0" borderId="10" xfId="0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7" fontId="22" fillId="0" borderId="9" xfId="0" applyNumberFormat="1" applyFont="1" applyBorder="1" applyAlignment="1">
      <alignment horizontal="center"/>
    </xf>
    <xf numFmtId="7" fontId="22" fillId="0" borderId="10" xfId="0" applyNumberFormat="1" applyFont="1" applyBorder="1" applyAlignment="1">
      <alignment horizontal="center"/>
    </xf>
    <xf numFmtId="7" fontId="22" fillId="0" borderId="11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7" fillId="2" borderId="0" xfId="0" applyFont="1" applyFill="1" applyAlignment="1">
      <alignment horizontal="center"/>
    </xf>
    <xf numFmtId="49" fontId="16" fillId="0" borderId="0" xfId="0" applyNumberFormat="1" applyFont="1" applyAlignment="1">
      <alignment horizontal="left" wrapText="1"/>
    </xf>
    <xf numFmtId="49" fontId="12" fillId="0" borderId="0" xfId="0" applyNumberFormat="1" applyFont="1" applyAlignment="1">
      <alignment horizontal="left" wrapText="1"/>
    </xf>
    <xf numFmtId="9" fontId="15" fillId="0" borderId="0" xfId="2" applyNumberFormat="1" applyFont="1"/>
    <xf numFmtId="165" fontId="8" fillId="0" borderId="1" xfId="1" applyNumberFormat="1" applyFont="1" applyBorder="1"/>
    <xf numFmtId="165" fontId="8" fillId="0" borderId="1" xfId="0" applyNumberFormat="1" applyFont="1" applyBorder="1"/>
    <xf numFmtId="165" fontId="14" fillId="0" borderId="1" xfId="1" applyNumberFormat="1" applyFont="1" applyBorder="1"/>
    <xf numFmtId="165" fontId="14" fillId="0" borderId="1" xfId="2" applyNumberFormat="1" applyFont="1" applyBorder="1"/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79375</xdr:colOff>
      <xdr:row>0</xdr:row>
      <xdr:rowOff>0</xdr:rowOff>
    </xdr:from>
    <xdr:to>
      <xdr:col>6</xdr:col>
      <xdr:colOff>238126</xdr:colOff>
      <xdr:row>7</xdr:row>
      <xdr:rowOff>16155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7252740-ED4A-499D-95E5-07AF7CBC69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31278" r="9145" b="29848"/>
        <a:stretch>
          <a:fillRect/>
        </a:stretch>
      </xdr:blipFill>
      <xdr:spPr>
        <a:xfrm>
          <a:off x="682625" y="0"/>
          <a:ext cx="4016376" cy="1349655"/>
        </a:xfrm>
        <a:prstGeom prst="rect">
          <a:avLst/>
        </a:prstGeom>
      </xdr:spPr>
    </xdr:pic>
    <xdr:clientData/>
  </xdr:twoCellAnchor>
  <xdr:twoCellAnchor editAs="oneCell">
    <xdr:from>
      <xdr:col>6</xdr:col>
      <xdr:colOff>209284</xdr:colOff>
      <xdr:row>21</xdr:row>
      <xdr:rowOff>222249</xdr:rowOff>
    </xdr:from>
    <xdr:to>
      <xdr:col>16</xdr:col>
      <xdr:colOff>603249</xdr:colOff>
      <xdr:row>24</xdr:row>
      <xdr:rowOff>127000</xdr:rowOff>
    </xdr:to>
    <xdr:pic macro="[0]!GoToCustomersData">
      <xdr:nvPicPr>
        <xdr:cNvPr id="16" name="Picture 15">
          <a:extLst>
            <a:ext uri="{FF2B5EF4-FFF2-40B4-BE49-F238E27FC236}">
              <a16:creationId xmlns:a16="http://schemas.microsoft.com/office/drawing/2014/main" id="{FD2EDFC0-F984-B0F8-389A-78600EEF7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122" t="61683" b="24999"/>
        <a:stretch>
          <a:fillRect/>
        </a:stretch>
      </xdr:blipFill>
      <xdr:spPr>
        <a:xfrm>
          <a:off x="4670159" y="7032624"/>
          <a:ext cx="6426465" cy="1143001"/>
        </a:xfrm>
        <a:prstGeom prst="rect">
          <a:avLst/>
        </a:prstGeom>
      </xdr:spPr>
    </xdr:pic>
    <xdr:clientData/>
  </xdr:twoCellAnchor>
  <xdr:twoCellAnchor editAs="oneCell">
    <xdr:from>
      <xdr:col>6</xdr:col>
      <xdr:colOff>301625</xdr:colOff>
      <xdr:row>16</xdr:row>
      <xdr:rowOff>79375</xdr:rowOff>
    </xdr:from>
    <xdr:to>
      <xdr:col>16</xdr:col>
      <xdr:colOff>596899</xdr:colOff>
      <xdr:row>19</xdr:row>
      <xdr:rowOff>104775</xdr:rowOff>
    </xdr:to>
    <xdr:pic macro="[0]!GoToReceipt">
      <xdr:nvPicPr>
        <xdr:cNvPr id="17" name="Picture 16">
          <a:extLst>
            <a:ext uri="{FF2B5EF4-FFF2-40B4-BE49-F238E27FC236}">
              <a16:creationId xmlns:a16="http://schemas.microsoft.com/office/drawing/2014/main" id="{2A6904F3-70BF-D1D8-77CC-4C8D945DFB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271" t="39375" r="1" b="47751"/>
        <a:stretch>
          <a:fillRect/>
        </a:stretch>
      </xdr:blipFill>
      <xdr:spPr>
        <a:xfrm>
          <a:off x="4762500" y="5175250"/>
          <a:ext cx="6327774" cy="11049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254000</xdr:colOff>
      <xdr:row>11</xdr:row>
      <xdr:rowOff>152400</xdr:rowOff>
    </xdr:from>
    <xdr:to>
      <xdr:col>17</xdr:col>
      <xdr:colOff>19049</xdr:colOff>
      <xdr:row>14</xdr:row>
      <xdr:rowOff>114300</xdr:rowOff>
    </xdr:to>
    <xdr:pic macro="[0]!NewReceipt">
      <xdr:nvPicPr>
        <xdr:cNvPr id="18" name="Picture 17">
          <a:extLst>
            <a:ext uri="{FF2B5EF4-FFF2-40B4-BE49-F238E27FC236}">
              <a16:creationId xmlns:a16="http://schemas.microsoft.com/office/drawing/2014/main" id="{1EEB9330-3915-833C-A45B-ACA6B04938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420" t="16069" r="3" b="71057"/>
        <a:stretch>
          <a:fillRect/>
        </a:stretch>
      </xdr:blipFill>
      <xdr:spPr>
        <a:xfrm>
          <a:off x="4714875" y="3295650"/>
          <a:ext cx="6400799" cy="1104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285750</xdr:colOff>
      <xdr:row>8</xdr:row>
      <xdr:rowOff>119064</xdr:rowOff>
    </xdr:from>
    <xdr:to>
      <xdr:col>11</xdr:col>
      <xdr:colOff>119062</xdr:colOff>
      <xdr:row>14</xdr:row>
      <xdr:rowOff>285751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C1596F9-F780-D8A7-405F-B30B7B437724}"/>
            </a:ext>
          </a:extLst>
        </xdr:cNvPr>
        <xdr:cNvSpPr/>
      </xdr:nvSpPr>
      <xdr:spPr>
        <a:xfrm>
          <a:off x="11953875" y="2643189"/>
          <a:ext cx="3024187" cy="1905000"/>
        </a:xfrm>
        <a:prstGeom prst="round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3139</xdr:colOff>
      <xdr:row>1</xdr:row>
      <xdr:rowOff>99246</xdr:rowOff>
    </xdr:from>
    <xdr:to>
      <xdr:col>2</xdr:col>
      <xdr:colOff>2795461</xdr:colOff>
      <xdr:row>5</xdr:row>
      <xdr:rowOff>23812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BB9E1CB-2259-8197-F335-B9E9AC591B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31278" r="9145" b="29848"/>
        <a:stretch>
          <a:fillRect/>
        </a:stretch>
      </xdr:blipFill>
      <xdr:spPr>
        <a:xfrm>
          <a:off x="622264" y="313559"/>
          <a:ext cx="3363822" cy="1186628"/>
        </a:xfrm>
        <a:prstGeom prst="rect">
          <a:avLst/>
        </a:prstGeom>
      </xdr:spPr>
    </xdr:pic>
    <xdr:clientData/>
  </xdr:twoCellAnchor>
  <xdr:twoCellAnchor>
    <xdr:from>
      <xdr:col>7</xdr:col>
      <xdr:colOff>809625</xdr:colOff>
      <xdr:row>9</xdr:row>
      <xdr:rowOff>23813</xdr:rowOff>
    </xdr:from>
    <xdr:to>
      <xdr:col>10</xdr:col>
      <xdr:colOff>238124</xdr:colOff>
      <xdr:row>11</xdr:row>
      <xdr:rowOff>119062</xdr:rowOff>
    </xdr:to>
    <xdr:sp macro="[0]!SaveReceip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5FEC3F-4D60-4776-8592-5C1B3D41CCCE}"/>
            </a:ext>
          </a:extLst>
        </xdr:cNvPr>
        <xdr:cNvSpPr/>
      </xdr:nvSpPr>
      <xdr:spPr>
        <a:xfrm>
          <a:off x="12477750" y="2833688"/>
          <a:ext cx="2000249" cy="714374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Trebuchet MS" panose="020B0603020202020204" pitchFamily="34" charset="0"/>
            </a:rPr>
            <a:t>Save Receipt</a:t>
          </a:r>
        </a:p>
      </xdr:txBody>
    </xdr:sp>
    <xdr:clientData/>
  </xdr:twoCellAnchor>
  <xdr:twoCellAnchor>
    <xdr:from>
      <xdr:col>7</xdr:col>
      <xdr:colOff>690563</xdr:colOff>
      <xdr:row>11</xdr:row>
      <xdr:rowOff>238126</xdr:rowOff>
    </xdr:from>
    <xdr:to>
      <xdr:col>10</xdr:col>
      <xdr:colOff>404813</xdr:colOff>
      <xdr:row>14</xdr:row>
      <xdr:rowOff>109538</xdr:rowOff>
    </xdr:to>
    <xdr:sp macro="[0]!NewReceipt" textlink="">
      <xdr:nvSpPr>
        <xdr:cNvPr id="3" name="Rectangle 2">
          <a:extLst>
            <a:ext uri="{FF2B5EF4-FFF2-40B4-BE49-F238E27FC236}">
              <a16:creationId xmlns:a16="http://schemas.microsoft.com/office/drawing/2014/main" id="{5E7D93E3-CBDF-473B-A223-8C362B6F8E6B}"/>
            </a:ext>
          </a:extLst>
        </xdr:cNvPr>
        <xdr:cNvSpPr/>
      </xdr:nvSpPr>
      <xdr:spPr>
        <a:xfrm>
          <a:off x="12358688" y="3667126"/>
          <a:ext cx="2286000" cy="70485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Create</a:t>
          </a:r>
          <a:r>
            <a:rPr lang="en-US" sz="2000" b="1" baseline="0"/>
            <a:t> </a:t>
          </a:r>
          <a:r>
            <a:rPr lang="en-US" sz="2000" b="1"/>
            <a:t>New Invoice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yourcompany@e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F422-7285-405E-A636-0545BE2C516D}">
  <sheetPr codeName="Sheet1"/>
  <dimension ref="B6:R25"/>
  <sheetViews>
    <sheetView tabSelected="1" view="pageBreakPreview" zoomScale="60" zoomScaleNormal="60" workbookViewId="0">
      <selection activeCell="J11" sqref="J11"/>
    </sheetView>
  </sheetViews>
  <sheetFormatPr defaultRowHeight="15" x14ac:dyDescent="0.25"/>
  <cols>
    <col min="2" max="2" width="21.140625" bestFit="1" customWidth="1"/>
    <col min="6" max="6" width="9.5703125" customWidth="1"/>
    <col min="7" max="7" width="9.140625" customWidth="1"/>
  </cols>
  <sheetData>
    <row r="6" spans="2:15" x14ac:dyDescent="0.25">
      <c r="C6">
        <v>22</v>
      </c>
    </row>
    <row r="7" spans="2:15" x14ac:dyDescent="0.25">
      <c r="C7" t="s">
        <v>85</v>
      </c>
    </row>
    <row r="8" spans="2:15" ht="45.75" x14ac:dyDescent="0.85">
      <c r="B8" s="36" t="s">
        <v>51</v>
      </c>
      <c r="C8" s="36"/>
      <c r="D8" s="36"/>
      <c r="E8" s="36"/>
      <c r="F8" s="36"/>
      <c r="G8" s="36"/>
      <c r="H8" s="36"/>
    </row>
    <row r="9" spans="2:15" ht="37.5" x14ac:dyDescent="0.7">
      <c r="B9" s="33" t="s">
        <v>61</v>
      </c>
    </row>
    <row r="10" spans="2:15" ht="37.5" x14ac:dyDescent="0.7">
      <c r="B10" s="33"/>
    </row>
    <row r="11" spans="2:15" ht="21.75" thickBot="1" x14ac:dyDescent="0.4"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</row>
    <row r="12" spans="2:15" ht="28.5" customHeight="1" x14ac:dyDescent="0.45">
      <c r="B12" s="43" t="s">
        <v>62</v>
      </c>
      <c r="C12" s="44"/>
      <c r="D12" s="44"/>
      <c r="E12" s="44"/>
      <c r="F12" s="45"/>
      <c r="G12" s="32"/>
      <c r="H12" s="32"/>
      <c r="I12" s="32"/>
      <c r="J12" s="32"/>
      <c r="K12" s="32"/>
      <c r="L12" s="32"/>
      <c r="M12" s="32"/>
      <c r="N12" s="32"/>
      <c r="O12" s="32"/>
    </row>
    <row r="13" spans="2:15" ht="40.5" customHeight="1" thickBot="1" x14ac:dyDescent="0.55000000000000004">
      <c r="B13" s="37">
        <f>COUNTA(SalesData!A2:A1000)</f>
        <v>9</v>
      </c>
      <c r="C13" s="38"/>
      <c r="D13" s="38"/>
      <c r="E13" s="38"/>
      <c r="F13" s="39"/>
      <c r="G13" s="32"/>
      <c r="H13" s="32"/>
      <c r="I13" s="32"/>
      <c r="J13" s="32"/>
      <c r="K13" s="32"/>
      <c r="L13" s="32"/>
      <c r="M13" s="32"/>
      <c r="N13" s="32"/>
      <c r="O13" s="32"/>
    </row>
    <row r="14" spans="2:15" ht="21.75" thickBot="1" x14ac:dyDescent="0.4"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</row>
    <row r="15" spans="2:15" ht="28.5" x14ac:dyDescent="0.45">
      <c r="B15" s="43" t="s">
        <v>63</v>
      </c>
      <c r="C15" s="44"/>
      <c r="D15" s="44"/>
      <c r="E15" s="44"/>
      <c r="F15" s="45"/>
      <c r="G15" s="32"/>
      <c r="H15" s="32"/>
      <c r="I15" s="32"/>
      <c r="J15" s="32"/>
      <c r="K15" s="32"/>
      <c r="L15" s="32"/>
      <c r="M15" s="32"/>
      <c r="N15" s="32"/>
      <c r="O15" s="32"/>
    </row>
    <row r="16" spans="2:15" ht="34.5" thickBot="1" x14ac:dyDescent="0.55000000000000004">
      <c r="B16" s="37">
        <f>COUNTA(CustomersData!A2:A1048576)</f>
        <v>42</v>
      </c>
      <c r="C16" s="38"/>
      <c r="D16" s="38"/>
      <c r="E16" s="38"/>
      <c r="F16" s="39"/>
      <c r="G16" s="32"/>
      <c r="H16" s="32"/>
      <c r="I16" s="32"/>
      <c r="J16" s="32"/>
      <c r="K16" s="32"/>
      <c r="L16" s="32"/>
      <c r="M16" s="32"/>
      <c r="N16" s="32"/>
      <c r="O16" s="32"/>
    </row>
    <row r="17" spans="2:18" ht="21.75" thickBot="1" x14ac:dyDescent="0.4"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</row>
    <row r="18" spans="2:18" ht="28.5" x14ac:dyDescent="0.45">
      <c r="B18" s="43" t="s">
        <v>64</v>
      </c>
      <c r="C18" s="44"/>
      <c r="D18" s="44"/>
      <c r="E18" s="44"/>
      <c r="F18" s="45"/>
      <c r="G18" s="32"/>
      <c r="H18" s="32"/>
      <c r="I18" s="32"/>
      <c r="J18" s="32"/>
      <c r="K18" s="32"/>
      <c r="L18" s="32"/>
      <c r="M18" s="32"/>
      <c r="N18" s="32"/>
      <c r="O18" s="32"/>
    </row>
    <row r="19" spans="2:18" ht="34.5" thickBot="1" x14ac:dyDescent="0.55000000000000004">
      <c r="B19" s="40">
        <f>SUM(SalesData!L2:L1048576)</f>
        <v>14511.3</v>
      </c>
      <c r="C19" s="41"/>
      <c r="D19" s="41"/>
      <c r="E19" s="41"/>
      <c r="F19" s="42"/>
      <c r="G19" s="32"/>
      <c r="H19" s="32"/>
      <c r="I19" s="32"/>
      <c r="J19" s="32"/>
      <c r="K19" s="32"/>
      <c r="L19" s="32"/>
      <c r="M19" s="32"/>
      <c r="N19" s="32"/>
      <c r="O19" s="32"/>
    </row>
    <row r="20" spans="2:18" ht="21.75" thickBot="1" x14ac:dyDescent="0.4"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</row>
    <row r="21" spans="2:18" ht="28.5" x14ac:dyDescent="0.45">
      <c r="B21" s="43" t="s">
        <v>65</v>
      </c>
      <c r="C21" s="44"/>
      <c r="D21" s="44"/>
      <c r="E21" s="44"/>
      <c r="F21" s="45"/>
      <c r="G21" s="32"/>
      <c r="H21" s="32"/>
      <c r="I21" s="32"/>
      <c r="J21" s="32"/>
      <c r="K21" s="32"/>
      <c r="L21" s="32"/>
      <c r="M21" s="32"/>
      <c r="N21" s="32"/>
      <c r="O21" s="32"/>
    </row>
    <row r="22" spans="2:18" ht="48" customHeight="1" thickBot="1" x14ac:dyDescent="0.55000000000000004">
      <c r="B22" s="40" t="str" cm="1">
        <f t="array" ref="B22">INDEX(CustomersData!C:C, COUNTA(CustomersData!C:C))</f>
        <v>new client</v>
      </c>
      <c r="C22" s="41"/>
      <c r="D22" s="41"/>
      <c r="E22" s="41"/>
      <c r="F22" s="42"/>
      <c r="G22" s="32"/>
      <c r="H22" s="32"/>
      <c r="I22" s="32"/>
      <c r="J22" s="32"/>
      <c r="K22" s="32"/>
      <c r="L22" s="32"/>
      <c r="M22" s="32"/>
      <c r="N22" s="32"/>
      <c r="O22" s="32"/>
    </row>
    <row r="23" spans="2:18" ht="21.75" thickBot="1" x14ac:dyDescent="0.4"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</row>
    <row r="24" spans="2:18" ht="28.5" x14ac:dyDescent="0.45">
      <c r="B24" s="43" t="s">
        <v>66</v>
      </c>
      <c r="C24" s="44"/>
      <c r="D24" s="44"/>
      <c r="E24" s="44"/>
      <c r="F24" s="45"/>
      <c r="G24" s="32"/>
      <c r="H24" s="32"/>
      <c r="I24" s="32"/>
      <c r="J24" s="32"/>
      <c r="K24" s="32"/>
      <c r="L24" s="32"/>
      <c r="M24" s="32"/>
      <c r="N24" s="32"/>
      <c r="O24" s="32"/>
    </row>
    <row r="25" spans="2:18" ht="42" customHeight="1" thickBot="1" x14ac:dyDescent="0.55000000000000004">
      <c r="B25" s="37" t="str" cm="1">
        <f t="array" ref="B25">INDEX(CustomersData!A:A, COUNTA(CustomersData!A:A))</f>
        <v>RCPT2025-021</v>
      </c>
      <c r="C25" s="38"/>
      <c r="D25" s="38"/>
      <c r="E25" s="38"/>
      <c r="F25" s="39"/>
      <c r="H25" s="35" t="s">
        <v>78</v>
      </c>
      <c r="I25" s="35"/>
      <c r="J25" s="35"/>
      <c r="K25" s="35"/>
      <c r="L25" s="35"/>
      <c r="M25" s="35"/>
      <c r="N25" s="35"/>
      <c r="O25" s="35"/>
      <c r="P25" s="35"/>
      <c r="Q25" s="35"/>
      <c r="R25" s="35"/>
    </row>
  </sheetData>
  <mergeCells count="12">
    <mergeCell ref="H25:R25"/>
    <mergeCell ref="B8:H8"/>
    <mergeCell ref="B16:F16"/>
    <mergeCell ref="B19:F19"/>
    <mergeCell ref="B24:F24"/>
    <mergeCell ref="B25:F25"/>
    <mergeCell ref="B22:F22"/>
    <mergeCell ref="B18:F18"/>
    <mergeCell ref="B15:F15"/>
    <mergeCell ref="B12:F12"/>
    <mergeCell ref="B21:F21"/>
    <mergeCell ref="B13:F13"/>
  </mergeCells>
  <pageMargins left="0.7" right="0.7" top="0.75" bottom="0.75" header="0.3" footer="0.3"/>
  <pageSetup scale="69" orientation="landscape" r:id="rId1"/>
  <colBreaks count="1" manualBreakCount="1">
    <brk id="1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8E95-838A-4972-AD8F-E6E75986B4D1}">
  <sheetPr codeName="Sheet2"/>
  <dimension ref="B3:I38"/>
  <sheetViews>
    <sheetView view="pageBreakPreview" zoomScale="70" zoomScaleNormal="98" zoomScaleSheetLayoutView="70" workbookViewId="0">
      <selection activeCell="D10" sqref="D10"/>
    </sheetView>
  </sheetViews>
  <sheetFormatPr defaultRowHeight="16.5" x14ac:dyDescent="0.3"/>
  <cols>
    <col min="1" max="1" width="9.140625" style="7"/>
    <col min="2" max="2" width="8.5703125" style="7" customWidth="1"/>
    <col min="3" max="3" width="62.85546875" style="7" customWidth="1"/>
    <col min="4" max="4" width="25.85546875" style="7" bestFit="1" customWidth="1"/>
    <col min="5" max="5" width="12.28515625" style="7" customWidth="1"/>
    <col min="6" max="6" width="24.140625" style="7" customWidth="1"/>
    <col min="7" max="7" width="32.140625" style="7" bestFit="1" customWidth="1"/>
    <col min="8" max="8" width="20" style="7" bestFit="1" customWidth="1"/>
    <col min="9" max="9" width="9.28515625" style="7" bestFit="1" customWidth="1"/>
    <col min="10" max="16384" width="9.140625" style="7"/>
  </cols>
  <sheetData>
    <row r="3" spans="2:8" ht="30.75" x14ac:dyDescent="0.55000000000000004">
      <c r="F3" s="46" t="s">
        <v>0</v>
      </c>
      <c r="G3" s="46"/>
    </row>
    <row r="4" spans="2:8" ht="27" customHeight="1" x14ac:dyDescent="0.5">
      <c r="F4" s="10" t="s">
        <v>94</v>
      </c>
      <c r="G4" s="11" t="s">
        <v>134</v>
      </c>
    </row>
    <row r="5" spans="2:8" ht="25.5" x14ac:dyDescent="0.5">
      <c r="C5" s="7">
        <v>2</v>
      </c>
      <c r="F5" s="10" t="s">
        <v>1</v>
      </c>
      <c r="G5" s="13">
        <v>45952</v>
      </c>
    </row>
    <row r="6" spans="2:8" ht="33" x14ac:dyDescent="0.6">
      <c r="B6" s="8" t="s">
        <v>51</v>
      </c>
    </row>
    <row r="7" spans="2:8" ht="21.95" customHeight="1" x14ac:dyDescent="0.5">
      <c r="B7" s="12" t="s">
        <v>52</v>
      </c>
      <c r="F7" s="30" t="s">
        <v>2</v>
      </c>
      <c r="G7" s="15"/>
    </row>
    <row r="8" spans="2:8" ht="25.5" x14ac:dyDescent="0.5">
      <c r="B8" s="14" t="s">
        <v>54</v>
      </c>
      <c r="F8" s="26" t="s">
        <v>9</v>
      </c>
    </row>
    <row r="9" spans="2:8" ht="21.95" customHeight="1" x14ac:dyDescent="0.5">
      <c r="B9" s="10" t="s">
        <v>53</v>
      </c>
      <c r="F9" s="34" t="s">
        <v>12</v>
      </c>
    </row>
    <row r="10" spans="2:8" ht="25.5" x14ac:dyDescent="0.5">
      <c r="F10" s="47" t="s">
        <v>18</v>
      </c>
      <c r="G10" s="48"/>
    </row>
    <row r="11" spans="2:8" ht="21.95" customHeight="1" x14ac:dyDescent="0.5">
      <c r="F11" s="26" t="s">
        <v>14</v>
      </c>
    </row>
    <row r="12" spans="2:8" ht="21.95" customHeight="1" x14ac:dyDescent="0.5">
      <c r="F12" s="26" t="s">
        <v>16</v>
      </c>
    </row>
    <row r="13" spans="2:8" ht="17.25" thickBot="1" x14ac:dyDescent="0.35"/>
    <row r="14" spans="2:8" ht="27" thickBot="1" x14ac:dyDescent="0.5">
      <c r="B14" s="27" t="s">
        <v>8</v>
      </c>
      <c r="C14" s="28" t="s">
        <v>3</v>
      </c>
      <c r="D14" s="28" t="s">
        <v>4</v>
      </c>
      <c r="E14" s="28" t="s">
        <v>5</v>
      </c>
      <c r="F14" s="28" t="s">
        <v>6</v>
      </c>
      <c r="G14" s="29" t="s">
        <v>7</v>
      </c>
    </row>
    <row r="15" spans="2:8" ht="39.950000000000003" customHeight="1" thickBot="1" x14ac:dyDescent="0.55000000000000004">
      <c r="B15" s="16">
        <v>1</v>
      </c>
      <c r="C15" s="17"/>
      <c r="D15" s="50"/>
      <c r="E15" s="16"/>
      <c r="F15" s="18"/>
      <c r="G15" s="50" t="str">
        <f>IF(OR(D15="",E15=""),"",D15*E15*(1-F15))</f>
        <v/>
      </c>
      <c r="H15" s="19"/>
    </row>
    <row r="16" spans="2:8" ht="39.950000000000003" customHeight="1" thickBot="1" x14ac:dyDescent="0.55000000000000004">
      <c r="B16" s="16">
        <v>2</v>
      </c>
      <c r="C16" s="17"/>
      <c r="D16" s="50"/>
      <c r="E16" s="16"/>
      <c r="F16" s="18"/>
      <c r="G16" s="50" t="str">
        <f t="shared" ref="G16:G22" si="0">IF(OR(D16="",E16=""),"",D16*E16*(1-F16))</f>
        <v/>
      </c>
      <c r="H16" s="19"/>
    </row>
    <row r="17" spans="2:9" ht="39.950000000000003" customHeight="1" thickBot="1" x14ac:dyDescent="0.55000000000000004">
      <c r="B17" s="16">
        <v>3</v>
      </c>
      <c r="C17" s="17"/>
      <c r="D17" s="50"/>
      <c r="E17" s="16"/>
      <c r="F17" s="18"/>
      <c r="G17" s="50" t="str">
        <f t="shared" si="0"/>
        <v/>
      </c>
      <c r="H17" s="19"/>
    </row>
    <row r="18" spans="2:9" ht="39.950000000000003" customHeight="1" thickBot="1" x14ac:dyDescent="0.55000000000000004">
      <c r="B18" s="16">
        <v>4</v>
      </c>
      <c r="C18" s="17"/>
      <c r="D18" s="51"/>
      <c r="E18" s="16"/>
      <c r="F18" s="18"/>
      <c r="G18" s="50" t="str">
        <f t="shared" si="0"/>
        <v/>
      </c>
      <c r="H18" s="19"/>
    </row>
    <row r="19" spans="2:9" ht="39.950000000000003" customHeight="1" thickBot="1" x14ac:dyDescent="0.55000000000000004">
      <c r="B19" s="16">
        <v>5</v>
      </c>
      <c r="C19" s="17"/>
      <c r="D19" s="51"/>
      <c r="E19" s="17"/>
      <c r="F19" s="20"/>
      <c r="G19" s="50" t="str">
        <f t="shared" si="0"/>
        <v/>
      </c>
      <c r="H19" s="19"/>
    </row>
    <row r="20" spans="2:9" ht="39.950000000000003" customHeight="1" thickBot="1" x14ac:dyDescent="0.55000000000000004">
      <c r="B20" s="16">
        <v>6</v>
      </c>
      <c r="C20" s="17"/>
      <c r="D20" s="51"/>
      <c r="E20" s="17"/>
      <c r="F20" s="20"/>
      <c r="G20" s="50" t="str">
        <f t="shared" si="0"/>
        <v/>
      </c>
      <c r="H20" s="19"/>
    </row>
    <row r="21" spans="2:9" ht="39.950000000000003" customHeight="1" thickBot="1" x14ac:dyDescent="0.55000000000000004">
      <c r="B21" s="16">
        <v>7</v>
      </c>
      <c r="C21" s="17"/>
      <c r="D21" s="51"/>
      <c r="E21" s="17"/>
      <c r="F21" s="20"/>
      <c r="G21" s="50" t="str">
        <f t="shared" si="0"/>
        <v/>
      </c>
      <c r="H21" s="19"/>
    </row>
    <row r="22" spans="2:9" ht="39.950000000000003" customHeight="1" thickBot="1" x14ac:dyDescent="0.55000000000000004">
      <c r="B22" s="16">
        <v>8</v>
      </c>
      <c r="C22" s="17"/>
      <c r="D22" s="51"/>
      <c r="E22" s="17"/>
      <c r="F22" s="21"/>
      <c r="G22" s="50" t="str">
        <f t="shared" si="0"/>
        <v/>
      </c>
      <c r="H22" s="19"/>
    </row>
    <row r="23" spans="2:9" ht="33" customHeight="1" thickBot="1" x14ac:dyDescent="0.6">
      <c r="B23" s="31" t="s">
        <v>59</v>
      </c>
      <c r="C23" s="19"/>
      <c r="D23" s="19"/>
      <c r="E23" s="19"/>
      <c r="F23" s="22" t="s">
        <v>27</v>
      </c>
      <c r="G23" s="52">
        <f>SUM(G15:G22)</f>
        <v>0</v>
      </c>
      <c r="H23" s="23" t="s">
        <v>48</v>
      </c>
      <c r="I23" s="23" t="s">
        <v>99</v>
      </c>
    </row>
    <row r="24" spans="2:9" ht="33" customHeight="1" thickBot="1" x14ac:dyDescent="0.6">
      <c r="B24" s="19"/>
      <c r="C24" s="19"/>
      <c r="D24" s="19"/>
      <c r="E24" s="19"/>
      <c r="F24" s="22" t="s">
        <v>23</v>
      </c>
      <c r="G24" s="53">
        <f>G23*I24</f>
        <v>0</v>
      </c>
      <c r="H24" s="24" t="s">
        <v>29</v>
      </c>
      <c r="I24" s="49">
        <v>0.1</v>
      </c>
    </row>
    <row r="25" spans="2:9" ht="33" customHeight="1" thickBot="1" x14ac:dyDescent="0.6">
      <c r="B25" s="19"/>
      <c r="C25" s="19"/>
      <c r="D25" s="19"/>
      <c r="E25" s="19"/>
      <c r="F25" s="22" t="s">
        <v>24</v>
      </c>
      <c r="G25" s="52"/>
      <c r="H25" s="25"/>
      <c r="I25" s="25"/>
    </row>
    <row r="26" spans="2:9" ht="33" customHeight="1" thickBot="1" x14ac:dyDescent="0.6">
      <c r="B26" s="19"/>
      <c r="C26" s="19"/>
      <c r="D26" s="19"/>
      <c r="E26" s="19"/>
      <c r="F26" s="22" t="s">
        <v>28</v>
      </c>
      <c r="G26" s="52">
        <f>G23+G24+G25</f>
        <v>0</v>
      </c>
      <c r="H26" s="25"/>
      <c r="I26" s="25"/>
    </row>
    <row r="27" spans="2:9" ht="33" customHeight="1" x14ac:dyDescent="0.3">
      <c r="B27" s="19"/>
      <c r="C27" s="19"/>
      <c r="D27" s="19"/>
      <c r="E27" s="19"/>
      <c r="H27" s="19"/>
    </row>
    <row r="28" spans="2:9" ht="25.5" x14ac:dyDescent="0.5">
      <c r="B28" s="9"/>
      <c r="C28" s="19"/>
      <c r="D28" s="19"/>
      <c r="E28" s="19"/>
      <c r="F28" s="19"/>
      <c r="G28" s="19"/>
      <c r="H28" s="19"/>
    </row>
    <row r="29" spans="2:9" ht="30.75" x14ac:dyDescent="0.55000000000000004">
      <c r="B29" s="23" t="s">
        <v>17</v>
      </c>
      <c r="C29" s="19" t="s">
        <v>83</v>
      </c>
      <c r="D29" s="19"/>
      <c r="E29" s="19"/>
      <c r="F29" s="19"/>
      <c r="G29" s="19"/>
      <c r="H29" s="19"/>
    </row>
    <row r="30" spans="2:9" ht="30.75" x14ac:dyDescent="0.55000000000000004">
      <c r="B30" s="23"/>
      <c r="C30" s="19"/>
      <c r="D30" s="19"/>
      <c r="E30" s="19"/>
      <c r="F30" s="19"/>
      <c r="G30" s="19"/>
      <c r="H30" s="19"/>
    </row>
    <row r="31" spans="2:9" ht="30.75" x14ac:dyDescent="0.55000000000000004">
      <c r="B31" s="23"/>
      <c r="C31" s="19"/>
      <c r="D31" s="19"/>
      <c r="E31" s="19"/>
      <c r="F31" s="19"/>
      <c r="G31" s="19"/>
      <c r="H31" s="19"/>
    </row>
    <row r="32" spans="2:9" ht="30.75" x14ac:dyDescent="0.55000000000000004">
      <c r="B32" s="25"/>
      <c r="C32" s="19"/>
      <c r="D32" s="19"/>
      <c r="E32" s="19"/>
      <c r="F32" s="19"/>
      <c r="G32" s="19"/>
      <c r="H32" s="19"/>
    </row>
    <row r="33" spans="2:8" ht="30.75" x14ac:dyDescent="0.55000000000000004">
      <c r="B33" s="23" t="s">
        <v>50</v>
      </c>
      <c r="C33" s="19"/>
      <c r="D33" s="19"/>
      <c r="E33" s="19"/>
      <c r="F33" s="19"/>
      <c r="G33" s="19"/>
      <c r="H33" s="19"/>
    </row>
    <row r="34" spans="2:8" ht="6" customHeight="1" x14ac:dyDescent="0.55000000000000004">
      <c r="B34" s="25"/>
      <c r="C34" s="19"/>
      <c r="D34" s="19"/>
      <c r="E34" s="19"/>
      <c r="F34" s="19"/>
      <c r="G34" s="19"/>
      <c r="H34" s="19"/>
    </row>
    <row r="35" spans="2:8" ht="30.75" x14ac:dyDescent="0.55000000000000004">
      <c r="B35" s="23" t="s">
        <v>56</v>
      </c>
      <c r="C35" s="19"/>
      <c r="D35" s="19"/>
      <c r="E35" s="19"/>
      <c r="F35" s="19"/>
      <c r="G35" s="19"/>
      <c r="H35" s="19"/>
    </row>
    <row r="36" spans="2:8" ht="30.75" x14ac:dyDescent="0.55000000000000004">
      <c r="B36" s="23" t="s">
        <v>57</v>
      </c>
    </row>
    <row r="37" spans="2:8" ht="27" customHeight="1" x14ac:dyDescent="0.55000000000000004">
      <c r="B37" s="23" t="s">
        <v>58</v>
      </c>
    </row>
    <row r="38" spans="2:8" ht="24.95" customHeight="1" x14ac:dyDescent="0.3"/>
  </sheetData>
  <mergeCells count="2">
    <mergeCell ref="F3:G3"/>
    <mergeCell ref="F10:G10"/>
  </mergeCells>
  <dataValidations count="1">
    <dataValidation type="list" allowBlank="1" showInputMessage="1" showErrorMessage="1" sqref="I23" xr:uid="{3D8D997B-E9E6-4809-9D6B-6C6C606E2FFB}">
      <formula1>"$, €, £, ¥, CHF, C$, A$, ₹, ¥, R$, R, ₽, S$, kr, kr, kr, HK$, NZ$, د.إ, Rp, ฿, ₩, ₺"</formula1>
    </dataValidation>
  </dataValidations>
  <hyperlinks>
    <hyperlink ref="B7" r:id="rId1" xr:uid="{9DA1E9F1-19B6-4E9C-B807-3D40B3B770E6}"/>
  </hyperlinks>
  <pageMargins left="0.7" right="0.7" top="0.75" bottom="0.75" header="0.3" footer="0.3"/>
  <pageSetup paperSize="9" scale="48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7C37-52C7-4EE7-9A2E-849281C5DCEB}">
  <sheetPr codeName="Sheet3"/>
  <dimension ref="A1:H43"/>
  <sheetViews>
    <sheetView topLeftCell="E28" workbookViewId="0">
      <selection activeCell="E45" sqref="E45"/>
    </sheetView>
  </sheetViews>
  <sheetFormatPr defaultColWidth="12.7109375" defaultRowHeight="15" x14ac:dyDescent="0.25"/>
  <cols>
    <col min="5" max="5" width="32.140625" style="3" bestFit="1" customWidth="1"/>
  </cols>
  <sheetData>
    <row r="1" spans="1:8" x14ac:dyDescent="0.25">
      <c r="A1" s="1" t="s">
        <v>73</v>
      </c>
      <c r="B1" s="1" t="s">
        <v>10</v>
      </c>
      <c r="C1" s="1" t="s">
        <v>9</v>
      </c>
      <c r="D1" s="1" t="s">
        <v>12</v>
      </c>
      <c r="E1" s="1" t="s">
        <v>13</v>
      </c>
      <c r="F1" s="1" t="s">
        <v>14</v>
      </c>
      <c r="G1" s="1" t="s">
        <v>15</v>
      </c>
      <c r="H1" s="1" t="s">
        <v>11</v>
      </c>
    </row>
    <row r="2" spans="1:8" x14ac:dyDescent="0.25">
      <c r="A2">
        <v>1</v>
      </c>
      <c r="B2" s="2">
        <v>45946</v>
      </c>
      <c r="C2" t="s">
        <v>9</v>
      </c>
      <c r="D2" t="s">
        <v>12</v>
      </c>
      <c r="E2" s="3" t="s">
        <v>18</v>
      </c>
      <c r="F2" t="s">
        <v>14</v>
      </c>
      <c r="G2">
        <v>0</v>
      </c>
      <c r="H2">
        <v>0</v>
      </c>
    </row>
    <row r="3" spans="1:8" x14ac:dyDescent="0.25">
      <c r="A3">
        <v>1</v>
      </c>
      <c r="B3" s="2">
        <v>45946</v>
      </c>
      <c r="C3" t="s">
        <v>9</v>
      </c>
      <c r="D3" t="s">
        <v>12</v>
      </c>
      <c r="E3" s="3" t="s">
        <v>18</v>
      </c>
      <c r="F3" t="s">
        <v>14</v>
      </c>
      <c r="G3">
        <v>0</v>
      </c>
      <c r="H3">
        <v>0</v>
      </c>
    </row>
    <row r="4" spans="1:8" x14ac:dyDescent="0.25">
      <c r="A4">
        <v>1</v>
      </c>
      <c r="B4" s="2">
        <v>45946</v>
      </c>
      <c r="C4" t="s">
        <v>19</v>
      </c>
      <c r="D4" t="s">
        <v>20</v>
      </c>
      <c r="E4" s="3" t="s">
        <v>26</v>
      </c>
      <c r="F4" t="s">
        <v>21</v>
      </c>
      <c r="G4">
        <v>0</v>
      </c>
      <c r="H4">
        <v>42</v>
      </c>
    </row>
    <row r="5" spans="1:8" x14ac:dyDescent="0.25">
      <c r="A5">
        <v>2</v>
      </c>
      <c r="B5" s="2">
        <v>45946</v>
      </c>
      <c r="C5" t="s">
        <v>39</v>
      </c>
      <c r="D5" t="s">
        <v>40</v>
      </c>
      <c r="E5" s="6" t="s">
        <v>41</v>
      </c>
      <c r="F5" t="s">
        <v>42</v>
      </c>
      <c r="G5">
        <v>0</v>
      </c>
      <c r="H5">
        <v>110</v>
      </c>
    </row>
    <row r="6" spans="1:8" x14ac:dyDescent="0.25">
      <c r="A6">
        <v>3</v>
      </c>
      <c r="B6" s="2">
        <v>45946</v>
      </c>
      <c r="C6" t="s">
        <v>9</v>
      </c>
      <c r="D6" t="s">
        <v>12</v>
      </c>
      <c r="E6" s="6" t="s">
        <v>18</v>
      </c>
      <c r="F6" t="s">
        <v>14</v>
      </c>
      <c r="G6">
        <v>0</v>
      </c>
      <c r="H6">
        <v>0</v>
      </c>
    </row>
    <row r="7" spans="1:8" x14ac:dyDescent="0.25">
      <c r="A7">
        <v>3</v>
      </c>
      <c r="B7" s="2">
        <v>45946</v>
      </c>
      <c r="C7" t="s">
        <v>44</v>
      </c>
      <c r="D7" t="s">
        <v>45</v>
      </c>
      <c r="E7" s="6" t="s">
        <v>41</v>
      </c>
      <c r="F7" t="s">
        <v>46</v>
      </c>
      <c r="G7">
        <v>52</v>
      </c>
      <c r="H7">
        <v>994.4</v>
      </c>
    </row>
    <row r="8" spans="1:8" x14ac:dyDescent="0.25">
      <c r="A8">
        <v>4</v>
      </c>
      <c r="B8" s="2">
        <v>45946</v>
      </c>
      <c r="C8" t="s">
        <v>9</v>
      </c>
      <c r="D8" t="s">
        <v>12</v>
      </c>
      <c r="E8" s="6" t="s">
        <v>18</v>
      </c>
      <c r="F8" t="s">
        <v>14</v>
      </c>
      <c r="G8">
        <v>0</v>
      </c>
      <c r="H8" t="s">
        <v>49</v>
      </c>
    </row>
    <row r="9" spans="1:8" x14ac:dyDescent="0.25">
      <c r="A9">
        <v>5</v>
      </c>
      <c r="B9" s="2">
        <v>45946</v>
      </c>
      <c r="C9" t="s">
        <v>9</v>
      </c>
      <c r="D9" t="s">
        <v>12</v>
      </c>
      <c r="E9" s="6" t="s">
        <v>18</v>
      </c>
      <c r="F9" t="s">
        <v>14</v>
      </c>
      <c r="G9">
        <v>0</v>
      </c>
      <c r="H9" t="s">
        <v>55</v>
      </c>
    </row>
    <row r="10" spans="1:8" x14ac:dyDescent="0.25">
      <c r="A10">
        <v>5</v>
      </c>
      <c r="B10" s="2">
        <v>45946</v>
      </c>
      <c r="C10" t="s">
        <v>9</v>
      </c>
      <c r="D10" t="s">
        <v>12</v>
      </c>
      <c r="E10" s="6" t="s">
        <v>18</v>
      </c>
      <c r="F10" t="s">
        <v>14</v>
      </c>
      <c r="G10">
        <v>0</v>
      </c>
      <c r="H10" t="s">
        <v>55</v>
      </c>
    </row>
    <row r="11" spans="1:8" x14ac:dyDescent="0.25">
      <c r="A11">
        <v>5</v>
      </c>
      <c r="B11" s="2">
        <v>45946</v>
      </c>
      <c r="C11" t="s">
        <v>9</v>
      </c>
      <c r="D11" t="s">
        <v>12</v>
      </c>
      <c r="E11" s="6" t="s">
        <v>18</v>
      </c>
      <c r="F11" t="s">
        <v>14</v>
      </c>
      <c r="G11">
        <v>0</v>
      </c>
      <c r="H11" t="s">
        <v>55</v>
      </c>
    </row>
    <row r="12" spans="1:8" x14ac:dyDescent="0.25">
      <c r="A12">
        <v>5</v>
      </c>
      <c r="B12" s="2">
        <v>45946</v>
      </c>
      <c r="C12" t="s">
        <v>9</v>
      </c>
      <c r="D12" t="s">
        <v>12</v>
      </c>
      <c r="E12" s="6" t="s">
        <v>18</v>
      </c>
      <c r="F12" t="s">
        <v>14</v>
      </c>
      <c r="G12">
        <v>0</v>
      </c>
      <c r="H12" t="s">
        <v>55</v>
      </c>
    </row>
    <row r="13" spans="1:8" x14ac:dyDescent="0.25">
      <c r="A13">
        <v>5</v>
      </c>
      <c r="B13" s="2">
        <v>45946</v>
      </c>
      <c r="C13" t="s">
        <v>9</v>
      </c>
      <c r="D13" t="s">
        <v>12</v>
      </c>
      <c r="E13" s="6" t="s">
        <v>18</v>
      </c>
      <c r="F13" t="s">
        <v>14</v>
      </c>
      <c r="G13">
        <v>0</v>
      </c>
      <c r="H13" t="s">
        <v>55</v>
      </c>
    </row>
    <row r="14" spans="1:8" x14ac:dyDescent="0.25">
      <c r="A14">
        <v>5</v>
      </c>
      <c r="B14" s="2">
        <v>45946</v>
      </c>
      <c r="C14" t="s">
        <v>9</v>
      </c>
      <c r="D14" t="s">
        <v>12</v>
      </c>
      <c r="E14" s="6" t="s">
        <v>18</v>
      </c>
      <c r="F14" t="s">
        <v>14</v>
      </c>
      <c r="G14">
        <v>0</v>
      </c>
      <c r="H14" t="s">
        <v>55</v>
      </c>
    </row>
    <row r="15" spans="1:8" x14ac:dyDescent="0.25">
      <c r="A15">
        <v>6</v>
      </c>
      <c r="B15" s="2">
        <v>45946</v>
      </c>
      <c r="C15" t="s">
        <v>9</v>
      </c>
      <c r="D15" t="s">
        <v>12</v>
      </c>
      <c r="E15" s="6" t="s">
        <v>18</v>
      </c>
      <c r="F15" t="s">
        <v>14</v>
      </c>
      <c r="G15">
        <v>0</v>
      </c>
      <c r="H15" t="s">
        <v>60</v>
      </c>
    </row>
    <row r="16" spans="1:8" x14ac:dyDescent="0.25">
      <c r="A16">
        <v>7</v>
      </c>
      <c r="B16" s="2">
        <v>45947</v>
      </c>
      <c r="C16" t="s">
        <v>9</v>
      </c>
      <c r="D16" t="s">
        <v>12</v>
      </c>
      <c r="E16" s="6" t="s">
        <v>18</v>
      </c>
      <c r="F16" t="s">
        <v>14</v>
      </c>
      <c r="G16">
        <v>0</v>
      </c>
      <c r="H16" t="s">
        <v>60</v>
      </c>
    </row>
    <row r="17" spans="1:8" x14ac:dyDescent="0.25">
      <c r="A17">
        <v>7</v>
      </c>
      <c r="B17" s="2">
        <v>45947</v>
      </c>
      <c r="C17" t="s">
        <v>9</v>
      </c>
      <c r="D17" t="s">
        <v>12</v>
      </c>
      <c r="E17" s="6" t="s">
        <v>18</v>
      </c>
      <c r="F17" t="s">
        <v>14</v>
      </c>
      <c r="G17">
        <v>0</v>
      </c>
      <c r="H17" t="s">
        <v>55</v>
      </c>
    </row>
    <row r="18" spans="1:8" x14ac:dyDescent="0.25">
      <c r="A18">
        <v>7</v>
      </c>
      <c r="B18" s="2">
        <v>45947</v>
      </c>
      <c r="C18" t="s">
        <v>67</v>
      </c>
      <c r="D18" t="s">
        <v>68</v>
      </c>
      <c r="E18" s="6" t="s">
        <v>69</v>
      </c>
      <c r="F18" t="s">
        <v>70</v>
      </c>
      <c r="G18">
        <v>77</v>
      </c>
      <c r="H18" t="s">
        <v>71</v>
      </c>
    </row>
    <row r="19" spans="1:8" x14ac:dyDescent="0.25">
      <c r="A19" t="s">
        <v>72</v>
      </c>
      <c r="B19" s="2">
        <v>45947</v>
      </c>
      <c r="C19" t="s">
        <v>9</v>
      </c>
      <c r="D19" t="s">
        <v>12</v>
      </c>
      <c r="E19" s="6" t="s">
        <v>18</v>
      </c>
      <c r="F19" t="s">
        <v>14</v>
      </c>
      <c r="G19">
        <v>0</v>
      </c>
      <c r="H19" t="s">
        <v>74</v>
      </c>
    </row>
    <row r="20" spans="1:8" x14ac:dyDescent="0.25">
      <c r="A20" t="s">
        <v>72</v>
      </c>
      <c r="B20" s="2">
        <v>45947</v>
      </c>
      <c r="C20" t="s">
        <v>9</v>
      </c>
      <c r="D20" t="s">
        <v>12</v>
      </c>
      <c r="E20" s="6" t="s">
        <v>18</v>
      </c>
      <c r="F20" t="s">
        <v>14</v>
      </c>
      <c r="G20">
        <v>0</v>
      </c>
      <c r="H20" t="s">
        <v>74</v>
      </c>
    </row>
    <row r="21" spans="1:8" x14ac:dyDescent="0.25">
      <c r="A21" t="s">
        <v>72</v>
      </c>
      <c r="B21" s="2">
        <v>45947</v>
      </c>
      <c r="C21" t="s">
        <v>75</v>
      </c>
      <c r="D21" t="s">
        <v>76</v>
      </c>
      <c r="E21" s="6" t="s">
        <v>69</v>
      </c>
      <c r="F21" t="s">
        <v>77</v>
      </c>
      <c r="G21">
        <v>4</v>
      </c>
      <c r="H21" t="s">
        <v>79</v>
      </c>
    </row>
    <row r="22" spans="1:8" x14ac:dyDescent="0.25">
      <c r="A22" t="s">
        <v>80</v>
      </c>
      <c r="B22" s="2">
        <v>45947</v>
      </c>
      <c r="C22" t="s">
        <v>81</v>
      </c>
      <c r="D22" t="s">
        <v>82</v>
      </c>
      <c r="E22" s="6" t="s">
        <v>82</v>
      </c>
      <c r="F22" t="s">
        <v>82</v>
      </c>
      <c r="G22">
        <v>2</v>
      </c>
      <c r="H22" t="s">
        <v>84</v>
      </c>
    </row>
    <row r="23" spans="1:8" x14ac:dyDescent="0.25">
      <c r="A23" t="s">
        <v>85</v>
      </c>
      <c r="B23" s="2">
        <v>45947</v>
      </c>
      <c r="C23" t="s">
        <v>87</v>
      </c>
      <c r="D23" t="s">
        <v>88</v>
      </c>
      <c r="E23" s="6" t="s">
        <v>89</v>
      </c>
      <c r="F23" t="s">
        <v>90</v>
      </c>
      <c r="G23">
        <v>2</v>
      </c>
      <c r="H23" t="s">
        <v>91</v>
      </c>
    </row>
    <row r="24" spans="1:8" x14ac:dyDescent="0.25">
      <c r="A24" t="s">
        <v>92</v>
      </c>
      <c r="B24" s="2">
        <v>45952</v>
      </c>
      <c r="C24" t="s">
        <v>95</v>
      </c>
      <c r="D24" t="s">
        <v>96</v>
      </c>
      <c r="E24" s="6" t="s">
        <v>97</v>
      </c>
      <c r="F24" t="s">
        <v>98</v>
      </c>
      <c r="G24">
        <v>91</v>
      </c>
      <c r="H24" t="s">
        <v>100</v>
      </c>
    </row>
    <row r="25" spans="1:8" x14ac:dyDescent="0.25">
      <c r="A25" t="s">
        <v>101</v>
      </c>
      <c r="B25" s="2">
        <v>45952</v>
      </c>
      <c r="C25" t="s">
        <v>102</v>
      </c>
      <c r="D25" t="s">
        <v>12</v>
      </c>
      <c r="E25" s="6" t="s">
        <v>18</v>
      </c>
      <c r="F25" t="s">
        <v>14</v>
      </c>
      <c r="G25">
        <v>5</v>
      </c>
      <c r="H25" t="s">
        <v>104</v>
      </c>
    </row>
    <row r="26" spans="1:8" x14ac:dyDescent="0.25">
      <c r="A26" t="s">
        <v>101</v>
      </c>
      <c r="B26" s="2">
        <v>45952</v>
      </c>
      <c r="C26" t="s">
        <v>102</v>
      </c>
      <c r="D26" t="s">
        <v>12</v>
      </c>
      <c r="E26" s="6" t="s">
        <v>18</v>
      </c>
      <c r="F26" t="s">
        <v>14</v>
      </c>
      <c r="G26">
        <v>5</v>
      </c>
      <c r="H26" t="s">
        <v>104</v>
      </c>
    </row>
    <row r="27" spans="1:8" x14ac:dyDescent="0.25">
      <c r="A27" t="s">
        <v>105</v>
      </c>
      <c r="B27" s="2">
        <v>45952</v>
      </c>
      <c r="C27" t="s">
        <v>106</v>
      </c>
      <c r="D27" t="s">
        <v>107</v>
      </c>
      <c r="E27" s="6" t="s">
        <v>108</v>
      </c>
      <c r="F27" t="s">
        <v>109</v>
      </c>
      <c r="G27">
        <v>6</v>
      </c>
      <c r="H27" t="s">
        <v>110</v>
      </c>
    </row>
    <row r="28" spans="1:8" x14ac:dyDescent="0.25">
      <c r="A28" t="s">
        <v>111</v>
      </c>
      <c r="B28" s="2">
        <v>45952</v>
      </c>
      <c r="C28" t="s">
        <v>9</v>
      </c>
      <c r="D28" t="s">
        <v>12</v>
      </c>
      <c r="E28" s="6" t="s">
        <v>18</v>
      </c>
      <c r="F28" t="s">
        <v>14</v>
      </c>
      <c r="G28">
        <v>7</v>
      </c>
      <c r="H28" t="s">
        <v>112</v>
      </c>
    </row>
    <row r="29" spans="1:8" x14ac:dyDescent="0.25">
      <c r="A29" t="s">
        <v>111</v>
      </c>
      <c r="B29" s="2">
        <v>45952</v>
      </c>
      <c r="C29" t="s">
        <v>9</v>
      </c>
      <c r="D29" t="s">
        <v>12</v>
      </c>
      <c r="E29" s="6" t="s">
        <v>18</v>
      </c>
      <c r="F29" t="s">
        <v>14</v>
      </c>
      <c r="G29">
        <v>7</v>
      </c>
      <c r="H29" t="s">
        <v>112</v>
      </c>
    </row>
    <row r="30" spans="1:8" x14ac:dyDescent="0.25">
      <c r="A30" t="s">
        <v>113</v>
      </c>
      <c r="B30" s="2">
        <v>45952</v>
      </c>
      <c r="C30" t="s">
        <v>114</v>
      </c>
      <c r="D30" t="s">
        <v>115</v>
      </c>
      <c r="E30" s="6" t="s">
        <v>116</v>
      </c>
      <c r="F30" t="s">
        <v>117</v>
      </c>
      <c r="G30">
        <v>5</v>
      </c>
      <c r="H30" t="s">
        <v>118</v>
      </c>
    </row>
    <row r="31" spans="1:8" x14ac:dyDescent="0.25">
      <c r="A31" t="s">
        <v>119</v>
      </c>
      <c r="B31" s="2">
        <v>45952</v>
      </c>
      <c r="C31" t="s">
        <v>9</v>
      </c>
      <c r="D31" t="s">
        <v>12</v>
      </c>
      <c r="E31" s="3" t="s">
        <v>18</v>
      </c>
    </row>
    <row r="32" spans="1:8" x14ac:dyDescent="0.25">
      <c r="A32" t="s">
        <v>119</v>
      </c>
      <c r="B32" s="2">
        <v>45952</v>
      </c>
      <c r="C32" t="s">
        <v>9</v>
      </c>
      <c r="D32" t="s">
        <v>12</v>
      </c>
      <c r="E32" s="3" t="s">
        <v>18</v>
      </c>
    </row>
    <row r="33" spans="1:8" x14ac:dyDescent="0.25">
      <c r="A33" t="s">
        <v>120</v>
      </c>
      <c r="B33" s="2">
        <v>45952</v>
      </c>
      <c r="C33" t="s">
        <v>9</v>
      </c>
      <c r="D33" t="s">
        <v>12</v>
      </c>
      <c r="E33" s="3" t="s">
        <v>18</v>
      </c>
    </row>
    <row r="34" spans="1:8" x14ac:dyDescent="0.25">
      <c r="A34">
        <v>1</v>
      </c>
    </row>
    <row r="35" spans="1:8" x14ac:dyDescent="0.25">
      <c r="A35">
        <v>2</v>
      </c>
    </row>
    <row r="36" spans="1:8" x14ac:dyDescent="0.25">
      <c r="A36" t="s">
        <v>120</v>
      </c>
      <c r="B36" s="2">
        <v>45952</v>
      </c>
      <c r="C36" t="s">
        <v>9</v>
      </c>
      <c r="D36">
        <v>3520</v>
      </c>
      <c r="E36" s="3" t="s">
        <v>59</v>
      </c>
      <c r="F36" t="s">
        <v>122</v>
      </c>
    </row>
    <row r="37" spans="1:8" x14ac:dyDescent="0.25">
      <c r="A37" t="s">
        <v>120</v>
      </c>
      <c r="B37" s="2">
        <v>45952</v>
      </c>
      <c r="C37" t="s">
        <v>123</v>
      </c>
      <c r="D37">
        <v>3520</v>
      </c>
      <c r="E37" s="3" t="s">
        <v>59</v>
      </c>
      <c r="F37" t="s">
        <v>124</v>
      </c>
    </row>
    <row r="38" spans="1:8" x14ac:dyDescent="0.25">
      <c r="A38" t="s">
        <v>120</v>
      </c>
      <c r="B38" s="2">
        <v>45952</v>
      </c>
      <c r="C38" t="s">
        <v>123</v>
      </c>
      <c r="D38" t="s">
        <v>12</v>
      </c>
      <c r="E38" s="3" t="s">
        <v>18</v>
      </c>
      <c r="F38" t="s">
        <v>14</v>
      </c>
      <c r="G38">
        <v>0</v>
      </c>
      <c r="H38">
        <v>3520</v>
      </c>
    </row>
    <row r="39" spans="1:8" x14ac:dyDescent="0.25">
      <c r="A39" t="s">
        <v>125</v>
      </c>
      <c r="B39" s="2">
        <v>45952</v>
      </c>
      <c r="C39" t="s">
        <v>126</v>
      </c>
      <c r="D39" t="s">
        <v>127</v>
      </c>
      <c r="E39" s="3" t="s">
        <v>128</v>
      </c>
      <c r="F39" t="s">
        <v>129</v>
      </c>
      <c r="G39">
        <v>0</v>
      </c>
      <c r="H39">
        <v>14300</v>
      </c>
    </row>
    <row r="40" spans="1:8" x14ac:dyDescent="0.25">
      <c r="A40" t="s">
        <v>130</v>
      </c>
      <c r="B40" s="2">
        <v>45952</v>
      </c>
      <c r="E40" s="3" t="s">
        <v>93</v>
      </c>
      <c r="H40">
        <v>0</v>
      </c>
    </row>
    <row r="41" spans="1:8" x14ac:dyDescent="0.25">
      <c r="A41" t="s">
        <v>130</v>
      </c>
      <c r="B41" s="2">
        <v>45952</v>
      </c>
      <c r="E41" s="3" t="s">
        <v>93</v>
      </c>
      <c r="H41">
        <v>3080</v>
      </c>
    </row>
    <row r="42" spans="1:8" x14ac:dyDescent="0.25">
      <c r="A42" t="s">
        <v>132</v>
      </c>
      <c r="B42" s="2">
        <v>45952</v>
      </c>
      <c r="E42" s="3" t="s">
        <v>93</v>
      </c>
      <c r="H42">
        <v>0</v>
      </c>
    </row>
    <row r="43" spans="1:8" x14ac:dyDescent="0.25">
      <c r="A43" t="s">
        <v>133</v>
      </c>
      <c r="B43" s="2">
        <v>45952</v>
      </c>
      <c r="E43" s="3" t="s">
        <v>93</v>
      </c>
      <c r="H43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69459-645C-4DD7-9D50-E856D4122861}">
  <sheetPr codeName="Sheet4"/>
  <dimension ref="A1:M10"/>
  <sheetViews>
    <sheetView workbookViewId="0">
      <pane ySplit="1" topLeftCell="A2" activePane="bottomLeft" state="frozen"/>
      <selection pane="bottomLeft" activeCell="C15" sqref="C15"/>
    </sheetView>
  </sheetViews>
  <sheetFormatPr defaultRowHeight="15" x14ac:dyDescent="0.25"/>
  <cols>
    <col min="1" max="1" width="13.28515625" bestFit="1" customWidth="1"/>
    <col min="2" max="2" width="10.7109375" bestFit="1" customWidth="1"/>
    <col min="3" max="3" width="15.42578125" bestFit="1" customWidth="1"/>
    <col min="4" max="4" width="15.85546875" bestFit="1" customWidth="1"/>
    <col min="5" max="5" width="8.7109375" bestFit="1" customWidth="1"/>
    <col min="6" max="6" width="9.7109375" bestFit="1" customWidth="1"/>
    <col min="7" max="7" width="11.42578125" bestFit="1" customWidth="1"/>
    <col min="8" max="8" width="9.42578125" bestFit="1" customWidth="1"/>
    <col min="9" max="9" width="8.42578125" bestFit="1" customWidth="1"/>
    <col min="10" max="10" width="11.5703125" bestFit="1" customWidth="1"/>
    <col min="11" max="11" width="7" bestFit="1" customWidth="1"/>
    <col min="12" max="12" width="11.28515625" bestFit="1" customWidth="1"/>
    <col min="13" max="13" width="6.28515625" bestFit="1" customWidth="1"/>
  </cols>
  <sheetData>
    <row r="1" spans="1:13" x14ac:dyDescent="0.25">
      <c r="A1" s="4" t="s">
        <v>30</v>
      </c>
      <c r="B1" s="4" t="s">
        <v>10</v>
      </c>
      <c r="C1" s="4" t="s">
        <v>31</v>
      </c>
      <c r="D1" s="4" t="s">
        <v>32</v>
      </c>
      <c r="E1" s="4" t="s">
        <v>33</v>
      </c>
      <c r="F1" s="4" t="s">
        <v>34</v>
      </c>
      <c r="G1" s="4" t="s">
        <v>35</v>
      </c>
      <c r="H1" s="4" t="s">
        <v>27</v>
      </c>
      <c r="I1" s="4" t="s">
        <v>36</v>
      </c>
      <c r="J1" s="4" t="s">
        <v>37</v>
      </c>
      <c r="K1" s="4" t="s">
        <v>24</v>
      </c>
      <c r="L1" s="4" t="s">
        <v>25</v>
      </c>
      <c r="M1" s="4" t="s">
        <v>38</v>
      </c>
    </row>
    <row r="2" spans="1:13" x14ac:dyDescent="0.25">
      <c r="A2" t="s">
        <v>43</v>
      </c>
      <c r="B2" s="2">
        <v>45946</v>
      </c>
      <c r="C2" t="s">
        <v>44</v>
      </c>
      <c r="D2" t="s">
        <v>22</v>
      </c>
      <c r="E2">
        <v>2</v>
      </c>
      <c r="F2" s="5">
        <v>2</v>
      </c>
      <c r="G2" s="5">
        <v>4</v>
      </c>
      <c r="H2" s="5">
        <v>904</v>
      </c>
      <c r="I2">
        <v>0.1</v>
      </c>
      <c r="J2" s="5">
        <v>90.4</v>
      </c>
      <c r="K2">
        <v>0</v>
      </c>
      <c r="L2" s="5">
        <v>994.4</v>
      </c>
    </row>
    <row r="3" spans="1:13" x14ac:dyDescent="0.25">
      <c r="A3" t="s">
        <v>43</v>
      </c>
      <c r="B3" s="2">
        <v>45946</v>
      </c>
      <c r="C3" t="s">
        <v>44</v>
      </c>
      <c r="D3" t="s">
        <v>47</v>
      </c>
      <c r="E3">
        <v>50</v>
      </c>
      <c r="F3" s="5">
        <v>20</v>
      </c>
      <c r="G3" s="5">
        <v>900</v>
      </c>
      <c r="H3" s="5">
        <v>904</v>
      </c>
      <c r="I3">
        <v>0.1</v>
      </c>
      <c r="J3" s="5">
        <v>90.4</v>
      </c>
      <c r="K3">
        <v>0</v>
      </c>
      <c r="L3" s="5">
        <v>994.4</v>
      </c>
    </row>
    <row r="4" spans="1:13" x14ac:dyDescent="0.25">
      <c r="A4" t="s">
        <v>85</v>
      </c>
      <c r="B4" s="2">
        <v>45947</v>
      </c>
      <c r="C4" t="s">
        <v>87</v>
      </c>
      <c r="E4" t="s">
        <v>86</v>
      </c>
      <c r="F4" s="5">
        <v>500</v>
      </c>
      <c r="G4" s="5">
        <v>1000</v>
      </c>
      <c r="H4" s="5">
        <v>1000</v>
      </c>
      <c r="I4">
        <v>0.1</v>
      </c>
      <c r="J4" s="5">
        <v>100</v>
      </c>
      <c r="L4" s="5">
        <v>1100</v>
      </c>
      <c r="M4" t="s">
        <v>59</v>
      </c>
    </row>
    <row r="5" spans="1:13" x14ac:dyDescent="0.25">
      <c r="A5" t="s">
        <v>92</v>
      </c>
      <c r="B5" s="2">
        <v>45952</v>
      </c>
      <c r="C5" t="s">
        <v>95</v>
      </c>
      <c r="D5">
        <v>1</v>
      </c>
      <c r="E5" t="s">
        <v>22</v>
      </c>
      <c r="F5">
        <v>50</v>
      </c>
      <c r="G5">
        <v>500</v>
      </c>
      <c r="H5">
        <v>1975</v>
      </c>
      <c r="I5">
        <v>0.3</v>
      </c>
      <c r="J5">
        <v>592.5</v>
      </c>
      <c r="L5">
        <v>2567.5</v>
      </c>
      <c r="M5" t="s">
        <v>59</v>
      </c>
    </row>
    <row r="6" spans="1:13" x14ac:dyDescent="0.25">
      <c r="A6" t="s">
        <v>101</v>
      </c>
      <c r="B6" s="2">
        <v>45952</v>
      </c>
      <c r="C6" t="s">
        <v>102</v>
      </c>
      <c r="E6" t="s">
        <v>103</v>
      </c>
      <c r="F6">
        <v>400</v>
      </c>
      <c r="G6">
        <v>800</v>
      </c>
      <c r="H6">
        <v>2450</v>
      </c>
      <c r="I6">
        <v>0.1</v>
      </c>
      <c r="J6">
        <v>245</v>
      </c>
      <c r="L6">
        <v>2695</v>
      </c>
      <c r="M6" t="s">
        <v>59</v>
      </c>
    </row>
    <row r="7" spans="1:13" x14ac:dyDescent="0.25">
      <c r="A7">
        <v>1</v>
      </c>
      <c r="E7" t="s">
        <v>121</v>
      </c>
      <c r="F7">
        <v>200</v>
      </c>
      <c r="G7">
        <v>600</v>
      </c>
    </row>
    <row r="8" spans="1:13" x14ac:dyDescent="0.25">
      <c r="A8">
        <v>2</v>
      </c>
      <c r="E8" t="s">
        <v>121</v>
      </c>
      <c r="F8">
        <v>200</v>
      </c>
      <c r="G8">
        <v>600</v>
      </c>
    </row>
    <row r="9" spans="1:13" x14ac:dyDescent="0.25">
      <c r="A9" t="s">
        <v>130</v>
      </c>
      <c r="B9" s="2">
        <v>45952</v>
      </c>
      <c r="D9" t="s">
        <v>3</v>
      </c>
      <c r="E9">
        <v>4</v>
      </c>
      <c r="F9">
        <v>400</v>
      </c>
      <c r="G9">
        <v>1600</v>
      </c>
      <c r="H9">
        <v>2800</v>
      </c>
      <c r="I9">
        <v>0</v>
      </c>
      <c r="J9">
        <v>280</v>
      </c>
      <c r="K9">
        <v>0</v>
      </c>
      <c r="L9">
        <v>3080</v>
      </c>
    </row>
    <row r="10" spans="1:13" x14ac:dyDescent="0.25">
      <c r="A10" t="s">
        <v>130</v>
      </c>
      <c r="B10" s="2">
        <v>45952</v>
      </c>
      <c r="D10" t="s">
        <v>131</v>
      </c>
      <c r="E10">
        <v>4</v>
      </c>
      <c r="F10">
        <v>300</v>
      </c>
      <c r="G10">
        <v>1200</v>
      </c>
      <c r="H10">
        <v>2800</v>
      </c>
      <c r="I10">
        <v>0</v>
      </c>
      <c r="J10">
        <v>280</v>
      </c>
      <c r="K10">
        <v>0</v>
      </c>
      <c r="L10">
        <v>3080</v>
      </c>
    </row>
  </sheetData>
  <phoneticPr fontId="4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Dashboard</vt:lpstr>
      <vt:lpstr>Receipt</vt:lpstr>
      <vt:lpstr>CustomersData</vt:lpstr>
      <vt:lpstr>SalesData</vt:lpstr>
      <vt:lpstr>Receipt!Print_Area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Monivi Ogidi</dc:creator>
  <cp:lastModifiedBy>Monivi Ogidi</cp:lastModifiedBy>
  <cp:lastPrinted>2025-10-22T13:01:39Z</cp:lastPrinted>
  <dcterms:created xsi:type="dcterms:W3CDTF">2025-10-02T18:02:23Z</dcterms:created>
  <dcterms:modified xsi:type="dcterms:W3CDTF">2025-10-22T14:11:25Z</dcterms:modified>
</cp:coreProperties>
</file>