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Mukherjee\OneDrive\Documents\Final_Year_Project\Data\FWHM_Spreadsheet\"/>
    </mc:Choice>
  </mc:AlternateContent>
  <xr:revisionPtr revIDLastSave="0" documentId="13_ncr:1_{AEE7AB26-3C78-4028-9646-913228BFDF9A}" xr6:coauthVersionLast="45" xr6:coauthVersionMax="45" xr10:uidLastSave="{00000000-0000-0000-0000-000000000000}"/>
  <bookViews>
    <workbookView xWindow="-110" yWindow="-110" windowWidth="19420" windowHeight="10560" xr2:uid="{F5540A8B-ED08-4B60-A3C4-5144C73979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9" i="1" l="1"/>
  <c r="H28" i="1"/>
  <c r="H27" i="1"/>
  <c r="H22" i="1"/>
  <c r="H21" i="1"/>
  <c r="H20" i="1"/>
  <c r="H15" i="1"/>
  <c r="H14" i="1"/>
  <c r="H13" i="1"/>
  <c r="H8" i="1"/>
  <c r="H7" i="1"/>
  <c r="H6" i="1"/>
  <c r="I13" i="1" l="1"/>
  <c r="I27" i="1"/>
  <c r="I20" i="1"/>
  <c r="I6" i="1"/>
</calcChain>
</file>

<file path=xl/sharedStrings.xml><?xml version="1.0" encoding="utf-8"?>
<sst xmlns="http://schemas.openxmlformats.org/spreadsheetml/2006/main" count="26" uniqueCount="10">
  <si>
    <t>Crystal Plane</t>
  </si>
  <si>
    <r>
      <t>Peak Position (2</t>
    </r>
    <r>
      <rPr>
        <b/>
        <sz val="11"/>
        <color theme="1"/>
        <rFont val="Symbol"/>
        <family val="1"/>
        <charset val="2"/>
      </rPr>
      <t>q</t>
    </r>
    <r>
      <rPr>
        <b/>
        <sz val="11"/>
        <color theme="1"/>
        <rFont val="Calibri"/>
        <family val="2"/>
      </rPr>
      <t>)</t>
    </r>
  </si>
  <si>
    <t>FWHM</t>
  </si>
  <si>
    <t>Crystallite Size D (nm)</t>
  </si>
  <si>
    <t>D nm (Avg)</t>
  </si>
  <si>
    <t xml:space="preserve"> </t>
  </si>
  <si>
    <r>
      <rPr>
        <sz val="11"/>
        <color theme="1"/>
        <rFont val="Symbol"/>
        <family val="1"/>
        <charset val="2"/>
      </rPr>
      <t>550°</t>
    </r>
    <r>
      <rPr>
        <sz val="11"/>
        <color theme="1"/>
        <rFont val="Calibri"/>
        <family val="2"/>
      </rPr>
      <t>C 30 mins</t>
    </r>
  </si>
  <si>
    <r>
      <rPr>
        <sz val="11"/>
        <color theme="1"/>
        <rFont val="Symbol"/>
        <family val="1"/>
        <charset val="2"/>
      </rPr>
      <t>550°</t>
    </r>
    <r>
      <rPr>
        <sz val="11"/>
        <color theme="1"/>
        <rFont val="Calibri"/>
        <family val="2"/>
      </rPr>
      <t>C 45 mins</t>
    </r>
  </si>
  <si>
    <r>
      <rPr>
        <sz val="11"/>
        <color theme="1"/>
        <rFont val="Symbol"/>
        <family val="1"/>
        <charset val="2"/>
      </rPr>
      <t>550°</t>
    </r>
    <r>
      <rPr>
        <sz val="11"/>
        <color theme="1"/>
        <rFont val="Calibri"/>
        <family val="2"/>
      </rPr>
      <t>C 60 mins</t>
    </r>
  </si>
  <si>
    <t>Untreated (CU Physics Lab)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</si>
</sst>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b/>
      <sz val="11"/>
      <color theme="1"/>
      <name val="Symbol"/>
      <family val="1"/>
      <charset val="2"/>
    </font>
    <font>
      <b/>
      <sz val="11"/>
      <color theme="1"/>
      <name val="Calibri"/>
      <family val="2"/>
    </font>
    <font>
      <sz val="11"/>
      <color theme="1"/>
      <name val="Calibri"/>
      <family val="1"/>
      <charset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6A13B-E5DA-48C2-BF1D-498D19C3D81D}">
  <dimension ref="B3:I29"/>
  <sheetViews>
    <sheetView tabSelected="1" topLeftCell="A16" workbookViewId="0">
      <selection activeCell="C19" sqref="C19"/>
    </sheetView>
  </sheetViews>
  <sheetFormatPr defaultRowHeight="14.5"/>
  <cols>
    <col min="1" max="2" width="8.7265625" customWidth="1"/>
    <col min="3" max="3" width="6.6328125" customWidth="1"/>
    <col min="4" max="4" width="16.36328125" customWidth="1"/>
    <col min="5" max="5" width="29.81640625" customWidth="1"/>
    <col min="6" max="6" width="18.54296875" customWidth="1"/>
    <col min="8" max="8" width="38.6328125" customWidth="1"/>
    <col min="9" max="9" width="17.6328125" customWidth="1"/>
  </cols>
  <sheetData>
    <row r="3" spans="4:9" ht="15" thickBot="1"/>
    <row r="4" spans="4:9" ht="15" thickBot="1">
      <c r="D4" s="9" t="s">
        <v>6</v>
      </c>
      <c r="E4" s="2"/>
      <c r="F4" s="2"/>
      <c r="G4" s="2"/>
      <c r="H4" s="2"/>
      <c r="I4" s="3"/>
    </row>
    <row r="5" spans="4:9">
      <c r="D5" s="4" t="s">
        <v>0</v>
      </c>
      <c r="E5" s="4" t="s">
        <v>1</v>
      </c>
      <c r="F5" s="4" t="s">
        <v>2</v>
      </c>
      <c r="G5" s="5"/>
      <c r="H5" s="4" t="s">
        <v>3</v>
      </c>
      <c r="I5" s="4" t="s">
        <v>4</v>
      </c>
    </row>
    <row r="6" spans="4:9">
      <c r="D6" s="6">
        <v>111</v>
      </c>
      <c r="E6" s="6">
        <v>43.316809999999997</v>
      </c>
      <c r="F6" s="6">
        <v>9.4119999999999995E-2</v>
      </c>
      <c r="G6" s="7"/>
      <c r="H6" s="6">
        <f>(0.9*0.15406)/(RADIANS(F6)*COS(RADIANS(E6)/2))</f>
        <v>90.817616042905541</v>
      </c>
      <c r="I6" s="8">
        <f>AVERAGE(H6:H8)</f>
        <v>101.38235666317375</v>
      </c>
    </row>
    <row r="7" spans="4:9">
      <c r="D7" s="6">
        <v>200</v>
      </c>
      <c r="E7" s="6">
        <v>50.439779999999999</v>
      </c>
      <c r="F7" s="6">
        <v>8.5139999999999993E-2</v>
      </c>
      <c r="G7" s="7"/>
      <c r="H7" s="6">
        <f t="shared" ref="H7:H8" si="0">(0.9*0.15406)/(RADIANS(F7)*COS(RADIANS(E7)/2))</f>
        <v>103.13991967305267</v>
      </c>
      <c r="I7" s="8"/>
    </row>
    <row r="8" spans="4:9">
      <c r="D8" s="6">
        <v>220</v>
      </c>
      <c r="E8" s="6">
        <v>74.076229999999995</v>
      </c>
      <c r="F8" s="6">
        <v>9.0319999999999998E-2</v>
      </c>
      <c r="G8" s="7"/>
      <c r="H8" s="6">
        <f t="shared" si="0"/>
        <v>110.18953427356304</v>
      </c>
      <c r="I8" s="8"/>
    </row>
    <row r="10" spans="4:9" ht="15" thickBot="1"/>
    <row r="11" spans="4:9" ht="15" thickBot="1">
      <c r="D11" s="9" t="s">
        <v>7</v>
      </c>
      <c r="E11" s="2"/>
      <c r="F11" s="2"/>
      <c r="G11" s="2"/>
      <c r="H11" s="2"/>
      <c r="I11" s="3"/>
    </row>
    <row r="12" spans="4:9">
      <c r="D12" s="4" t="s">
        <v>5</v>
      </c>
      <c r="E12" s="4" t="s">
        <v>1</v>
      </c>
      <c r="F12" s="4" t="s">
        <v>2</v>
      </c>
      <c r="G12" s="5"/>
      <c r="H12" s="4" t="s">
        <v>3</v>
      </c>
      <c r="I12" s="4" t="s">
        <v>4</v>
      </c>
    </row>
    <row r="13" spans="4:9">
      <c r="D13" s="6">
        <v>111</v>
      </c>
      <c r="E13" s="6">
        <v>43.26482</v>
      </c>
      <c r="F13" s="6">
        <v>6.9220000000000004E-2</v>
      </c>
      <c r="G13" s="7"/>
      <c r="H13" s="6">
        <f>(0.9*0.15406)/(RADIANS(F13)*COS(RADIANS(E13)/2))</f>
        <v>123.4645356111088</v>
      </c>
      <c r="I13" s="8">
        <f>AVERAGE(H13:H15)</f>
        <v>129.62287322453878</v>
      </c>
    </row>
    <row r="14" spans="4:9">
      <c r="D14" s="6">
        <v>200</v>
      </c>
      <c r="E14" s="6">
        <v>50.380989999999997</v>
      </c>
      <c r="F14" s="6">
        <v>6.8760000000000002E-2</v>
      </c>
      <c r="G14" s="7"/>
      <c r="H14" s="6">
        <f t="shared" ref="H14:H15" si="1">(0.9*0.15406)/(RADIANS(F14)*COS(RADIANS(E14)/2))</f>
        <v>127.67906552795196</v>
      </c>
      <c r="I14" s="8"/>
    </row>
    <row r="15" spans="4:9">
      <c r="D15" s="6">
        <v>220</v>
      </c>
      <c r="E15" s="6">
        <v>74.02946</v>
      </c>
      <c r="F15" s="6">
        <v>7.2239999999999999E-2</v>
      </c>
      <c r="G15" s="7"/>
      <c r="H15" s="6">
        <f t="shared" si="1"/>
        <v>137.72501853455557</v>
      </c>
      <c r="I15" s="8"/>
    </row>
    <row r="16" spans="4:9">
      <c r="G16" t="s">
        <v>5</v>
      </c>
    </row>
    <row r="17" spans="3:9" ht="15" thickBot="1"/>
    <row r="18" spans="3:9" ht="15" thickBot="1">
      <c r="D18" s="9" t="s">
        <v>8</v>
      </c>
      <c r="E18" s="2"/>
      <c r="F18" s="2"/>
      <c r="G18" s="2"/>
      <c r="H18" s="2"/>
      <c r="I18" s="3"/>
    </row>
    <row r="19" spans="3:9">
      <c r="D19" s="4" t="s">
        <v>0</v>
      </c>
      <c r="E19" s="4" t="s">
        <v>1</v>
      </c>
      <c r="F19" s="4" t="s">
        <v>2</v>
      </c>
      <c r="G19" s="5"/>
      <c r="H19" s="4" t="s">
        <v>3</v>
      </c>
      <c r="I19" s="4" t="s">
        <v>4</v>
      </c>
    </row>
    <row r="20" spans="3:9">
      <c r="D20" s="6">
        <v>111</v>
      </c>
      <c r="E20" s="6">
        <v>43.27881</v>
      </c>
      <c r="F20" s="6">
        <v>9.7360000000000002E-2</v>
      </c>
      <c r="G20" s="7"/>
      <c r="H20" s="6">
        <f>(0.9*0.15406)/(RADIANS(F20)*COS(RADIANS(E20)/2))</f>
        <v>87.783782061832454</v>
      </c>
      <c r="I20" s="8">
        <f>AVERAGE(H20:H22)</f>
        <v>96.650452606207409</v>
      </c>
    </row>
    <row r="21" spans="3:9">
      <c r="D21" s="6">
        <v>200</v>
      </c>
      <c r="E21" s="6">
        <v>50.407089999999997</v>
      </c>
      <c r="F21" s="6">
        <v>9.6820000000000003E-2</v>
      </c>
      <c r="G21" s="7"/>
      <c r="H21" s="6">
        <f t="shared" ref="H21:H22" si="2">(0.9*0.15406)/(RADIANS(F21)*COS(RADIANS(E21)/2))</f>
        <v>90.685327516122882</v>
      </c>
      <c r="I21" s="8"/>
    </row>
    <row r="22" spans="3:9">
      <c r="D22" s="6">
        <v>220</v>
      </c>
      <c r="E22" s="6">
        <v>74.054659999999998</v>
      </c>
      <c r="F22" s="6">
        <v>8.9260000000000006E-2</v>
      </c>
      <c r="G22" s="7"/>
      <c r="H22" s="6">
        <f t="shared" si="2"/>
        <v>111.48224824066686</v>
      </c>
      <c r="I22" s="8"/>
    </row>
    <row r="24" spans="3:9" ht="15" thickBot="1"/>
    <row r="25" spans="3:9" ht="15" thickBot="1">
      <c r="D25" s="1" t="s">
        <v>9</v>
      </c>
      <c r="E25" s="2"/>
      <c r="F25" s="2"/>
      <c r="G25" s="2"/>
      <c r="H25" s="2"/>
      <c r="I25" s="3"/>
    </row>
    <row r="26" spans="3:9">
      <c r="D26" s="4" t="s">
        <v>0</v>
      </c>
      <c r="E26" s="4" t="s">
        <v>1</v>
      </c>
      <c r="F26" s="4" t="s">
        <v>2</v>
      </c>
      <c r="G26" s="5"/>
      <c r="H26" s="4" t="s">
        <v>3</v>
      </c>
      <c r="I26" s="4" t="s">
        <v>4</v>
      </c>
    </row>
    <row r="27" spans="3:9">
      <c r="D27" s="6">
        <v>111</v>
      </c>
      <c r="E27" s="6">
        <v>43.269329999999997</v>
      </c>
      <c r="F27" s="6">
        <v>0.30124000000000001</v>
      </c>
      <c r="G27" s="7"/>
      <c r="H27" s="6">
        <f>(0.9*0.15406)/(RADIANS(F27)*COS(RADIANS(E27)/2))</f>
        <v>28.370563524627006</v>
      </c>
      <c r="I27" s="8">
        <f>AVERAGE(H27:H29)</f>
        <v>23.234603244828843</v>
      </c>
    </row>
    <row r="28" spans="3:9">
      <c r="D28" s="6">
        <v>200</v>
      </c>
      <c r="E28" s="6">
        <v>50.349609999999998</v>
      </c>
      <c r="F28" s="6">
        <v>0.38813999999999999</v>
      </c>
      <c r="G28" s="7"/>
      <c r="H28" s="6">
        <f t="shared" ref="H28:H29" si="3">(0.9*0.15406)/(RADIANS(F28)*COS(RADIANS(E28)/2))</f>
        <v>22.615762908326378</v>
      </c>
      <c r="I28" s="8"/>
    </row>
    <row r="29" spans="3:9">
      <c r="C29" t="s">
        <v>5</v>
      </c>
      <c r="D29" s="6">
        <v>220</v>
      </c>
      <c r="E29" s="6">
        <v>74.061250000000001</v>
      </c>
      <c r="F29" s="6">
        <v>0.53166000000000002</v>
      </c>
      <c r="G29" s="7"/>
      <c r="H29" s="6">
        <f t="shared" si="3"/>
        <v>18.71748330153315</v>
      </c>
      <c r="I29" s="8"/>
    </row>
  </sheetData>
  <mergeCells count="8">
    <mergeCell ref="D25:I25"/>
    <mergeCell ref="I27:I29"/>
    <mergeCell ref="D4:I4"/>
    <mergeCell ref="I6:I8"/>
    <mergeCell ref="D11:I11"/>
    <mergeCell ref="I13:I15"/>
    <mergeCell ref="D18:I18"/>
    <mergeCell ref="I20:I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Mukherjee</dc:creator>
  <cp:lastModifiedBy>Aditya Mukherjee</cp:lastModifiedBy>
  <dcterms:created xsi:type="dcterms:W3CDTF">2020-03-05T07:30:26Z</dcterms:created>
  <dcterms:modified xsi:type="dcterms:W3CDTF">2020-03-05T09:03:39Z</dcterms:modified>
</cp:coreProperties>
</file>