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4365" windowHeight="7395" activeTab="1"/>
  </bookViews>
  <sheets>
    <sheet name="name" sheetId="1" r:id="rId1"/>
    <sheet name="#1" sheetId="2" r:id="rId2"/>
    <sheet name="#2" sheetId="3" r:id="rId3"/>
    <sheet name="#3" sheetId="4" r:id="rId4"/>
    <sheet name="#4" sheetId="5" r:id="rId5"/>
    <sheet name="#5" sheetId="6" r:id="rId6"/>
    <sheet name="OLD#1" sheetId="7" r:id="rId7"/>
    <sheet name="OLD#2" sheetId="8" r:id="rId8"/>
  </sheets>
  <calcPr calcId="171027"/>
</workbook>
</file>

<file path=xl/calcChain.xml><?xml version="1.0" encoding="utf-8"?>
<calcChain xmlns="http://schemas.openxmlformats.org/spreadsheetml/2006/main">
  <c r="U89" i="5" l="1"/>
  <c r="T89" i="5"/>
  <c r="R89" i="5"/>
  <c r="Q89" i="5"/>
  <c r="U88" i="5"/>
  <c r="T88" i="5"/>
  <c r="R88" i="5"/>
  <c r="Q88" i="5"/>
  <c r="U87" i="5"/>
  <c r="T87" i="5"/>
  <c r="R87" i="5"/>
  <c r="Q87" i="5"/>
  <c r="U86" i="5"/>
  <c r="T86" i="5"/>
  <c r="R86" i="5"/>
  <c r="Q86" i="5"/>
  <c r="U85" i="5"/>
  <c r="T85" i="5"/>
  <c r="R85" i="5"/>
  <c r="Q85" i="5"/>
  <c r="U84" i="5"/>
  <c r="T84" i="5"/>
  <c r="R84" i="5"/>
  <c r="Q84" i="5"/>
  <c r="U83" i="5"/>
  <c r="T83" i="5"/>
  <c r="R83" i="5"/>
  <c r="Q83" i="5"/>
  <c r="U80" i="5"/>
  <c r="T80" i="5"/>
  <c r="R80" i="5"/>
  <c r="Q80" i="5"/>
  <c r="U79" i="5"/>
  <c r="T79" i="5"/>
  <c r="R79" i="5"/>
  <c r="Q79" i="5"/>
  <c r="U78" i="5"/>
  <c r="T78" i="5"/>
  <c r="R78" i="5"/>
  <c r="Q78" i="5"/>
  <c r="U77" i="5"/>
  <c r="T77" i="5"/>
  <c r="R77" i="5"/>
  <c r="Q77" i="5"/>
  <c r="U76" i="5"/>
  <c r="T76" i="5"/>
  <c r="R76" i="5"/>
  <c r="Q76" i="5"/>
  <c r="U75" i="5"/>
  <c r="T75" i="5"/>
  <c r="R75" i="5"/>
  <c r="Q75" i="5"/>
  <c r="U74" i="5"/>
  <c r="T74" i="5"/>
  <c r="R74" i="5"/>
  <c r="Q74" i="5"/>
  <c r="U89" i="3" l="1"/>
  <c r="T89" i="3"/>
  <c r="R89" i="3"/>
  <c r="Q89" i="3"/>
  <c r="U88" i="3"/>
  <c r="T88" i="3"/>
  <c r="R88" i="3"/>
  <c r="Q88" i="3"/>
  <c r="U87" i="3"/>
  <c r="T87" i="3"/>
  <c r="R87" i="3"/>
  <c r="Q87" i="3"/>
  <c r="U86" i="3"/>
  <c r="T86" i="3"/>
  <c r="R86" i="3"/>
  <c r="Q86" i="3"/>
  <c r="U85" i="3"/>
  <c r="T85" i="3"/>
  <c r="R85" i="3"/>
  <c r="Q85" i="3"/>
  <c r="U84" i="3"/>
  <c r="T84" i="3"/>
  <c r="R84" i="3"/>
  <c r="Q84" i="3"/>
  <c r="U83" i="3"/>
  <c r="T83" i="3"/>
  <c r="R83" i="3"/>
  <c r="Q83" i="3"/>
  <c r="U80" i="3"/>
  <c r="T80" i="3"/>
  <c r="R80" i="3"/>
  <c r="Q80" i="3"/>
  <c r="U79" i="3"/>
  <c r="T79" i="3"/>
  <c r="R79" i="3"/>
  <c r="Q79" i="3"/>
  <c r="U78" i="3"/>
  <c r="T78" i="3"/>
  <c r="R78" i="3"/>
  <c r="Q78" i="3"/>
  <c r="U77" i="3"/>
  <c r="T77" i="3"/>
  <c r="R77" i="3"/>
  <c r="Q77" i="3"/>
  <c r="U76" i="3"/>
  <c r="T76" i="3"/>
  <c r="R76" i="3"/>
  <c r="Q76" i="3"/>
  <c r="U75" i="3"/>
  <c r="T75" i="3"/>
  <c r="R75" i="3"/>
  <c r="Q75" i="3"/>
  <c r="U74" i="3"/>
  <c r="T74" i="3"/>
  <c r="R74" i="3"/>
  <c r="Q74" i="3"/>
  <c r="Z67" i="6"/>
  <c r="Y67" i="6"/>
  <c r="Z63" i="6"/>
  <c r="Y63" i="6"/>
  <c r="Q18" i="1"/>
  <c r="P18" i="1"/>
  <c r="U9" i="1"/>
  <c r="T9" i="1"/>
  <c r="Q14" i="1"/>
  <c r="P14" i="1"/>
  <c r="Q9" i="1"/>
  <c r="P9" i="1"/>
  <c r="L13" i="1"/>
  <c r="M13" i="1"/>
  <c r="L8" i="1"/>
  <c r="M8" i="1"/>
  <c r="L9" i="1"/>
  <c r="M9" i="1"/>
  <c r="L10" i="1"/>
  <c r="M10" i="1"/>
  <c r="M7" i="1"/>
  <c r="L7" i="1"/>
  <c r="Q52" i="6"/>
  <c r="I52" i="6"/>
  <c r="Q52" i="5"/>
  <c r="M52" i="5"/>
  <c r="Q52" i="4"/>
  <c r="M52" i="4"/>
  <c r="Q52" i="3"/>
  <c r="M52" i="3"/>
  <c r="O52" i="7"/>
  <c r="G52" i="7"/>
  <c r="O52" i="8"/>
  <c r="K52" i="8"/>
  <c r="M52" i="2" l="1"/>
  <c r="Q52" i="2"/>
  <c r="M70" i="6" l="1"/>
  <c r="T89" i="6" s="1"/>
  <c r="M69" i="6"/>
  <c r="T88" i="6" s="1"/>
  <c r="M68" i="6"/>
  <c r="T87" i="6" s="1"/>
  <c r="M67" i="6"/>
  <c r="T86" i="6" s="1"/>
  <c r="M66" i="6"/>
  <c r="T85" i="6" s="1"/>
  <c r="M65" i="6"/>
  <c r="T84" i="6" s="1"/>
  <c r="M64" i="6"/>
  <c r="T83" i="6" s="1"/>
  <c r="F70" i="6"/>
  <c r="Q89" i="6" s="1"/>
  <c r="F69" i="6"/>
  <c r="Q88" i="6" s="1"/>
  <c r="F68" i="6"/>
  <c r="Q87" i="6" s="1"/>
  <c r="F67" i="6"/>
  <c r="Q86" i="6" s="1"/>
  <c r="F66" i="6"/>
  <c r="Q85" i="6" s="1"/>
  <c r="F65" i="6"/>
  <c r="Q84" i="6" s="1"/>
  <c r="F64" i="6"/>
  <c r="Q83" i="6" s="1"/>
  <c r="M61" i="6"/>
  <c r="T80" i="6" s="1"/>
  <c r="M60" i="6"/>
  <c r="T79" i="6" s="1"/>
  <c r="M59" i="6"/>
  <c r="T78" i="6" s="1"/>
  <c r="M58" i="6"/>
  <c r="T77" i="6" s="1"/>
  <c r="M57" i="6"/>
  <c r="T76" i="6" s="1"/>
  <c r="M56" i="6"/>
  <c r="T75" i="6" s="1"/>
  <c r="M55" i="6"/>
  <c r="T74" i="6" s="1"/>
  <c r="F57" i="6"/>
  <c r="Q76" i="6" s="1"/>
  <c r="F55" i="6"/>
  <c r="Q74" i="6" s="1"/>
  <c r="F58" i="6"/>
  <c r="Q77" i="6" s="1"/>
  <c r="F61" i="6"/>
  <c r="Q80" i="6" s="1"/>
  <c r="F60" i="6"/>
  <c r="Q79" i="6" s="1"/>
  <c r="F59" i="6"/>
  <c r="Q78" i="6" s="1"/>
  <c r="F56" i="6"/>
  <c r="Q75" i="6" s="1"/>
  <c r="N70" i="6"/>
  <c r="U89" i="6" s="1"/>
  <c r="L70" i="6"/>
  <c r="K70" i="6"/>
  <c r="G70" i="6"/>
  <c r="R89" i="6" s="1"/>
  <c r="E70" i="6"/>
  <c r="D70" i="6"/>
  <c r="N69" i="6"/>
  <c r="U88" i="6" s="1"/>
  <c r="L69" i="6"/>
  <c r="K69" i="6"/>
  <c r="G69" i="6"/>
  <c r="R88" i="6" s="1"/>
  <c r="E69" i="6"/>
  <c r="D69" i="6"/>
  <c r="N68" i="6"/>
  <c r="U87" i="6" s="1"/>
  <c r="L68" i="6"/>
  <c r="K68" i="6"/>
  <c r="G68" i="6"/>
  <c r="R87" i="6" s="1"/>
  <c r="E68" i="6"/>
  <c r="D68" i="6"/>
  <c r="N67" i="6"/>
  <c r="U86" i="6" s="1"/>
  <c r="L67" i="6"/>
  <c r="K67" i="6"/>
  <c r="G67" i="6"/>
  <c r="R86" i="6" s="1"/>
  <c r="E67" i="6"/>
  <c r="D67" i="6"/>
  <c r="N66" i="6"/>
  <c r="U85" i="6" s="1"/>
  <c r="L66" i="6"/>
  <c r="K66" i="6"/>
  <c r="G66" i="6"/>
  <c r="R85" i="6" s="1"/>
  <c r="E66" i="6"/>
  <c r="D66" i="6"/>
  <c r="N65" i="6"/>
  <c r="U84" i="6" s="1"/>
  <c r="L65" i="6"/>
  <c r="K65" i="6"/>
  <c r="G65" i="6"/>
  <c r="R84" i="6" s="1"/>
  <c r="E65" i="6"/>
  <c r="D65" i="6"/>
  <c r="N64" i="6"/>
  <c r="U83" i="6" s="1"/>
  <c r="L64" i="6"/>
  <c r="K64" i="6"/>
  <c r="G64" i="6"/>
  <c r="R83" i="6" s="1"/>
  <c r="E64" i="6"/>
  <c r="D64" i="6"/>
  <c r="N61" i="6"/>
  <c r="U80" i="6" s="1"/>
  <c r="L61" i="6"/>
  <c r="K61" i="6"/>
  <c r="G61" i="6"/>
  <c r="R80" i="6" s="1"/>
  <c r="E61" i="6"/>
  <c r="D61" i="6"/>
  <c r="N60" i="6"/>
  <c r="U79" i="6" s="1"/>
  <c r="L60" i="6"/>
  <c r="K60" i="6"/>
  <c r="G60" i="6"/>
  <c r="R79" i="6" s="1"/>
  <c r="E60" i="6"/>
  <c r="D60" i="6"/>
  <c r="N59" i="6"/>
  <c r="U78" i="6" s="1"/>
  <c r="L59" i="6"/>
  <c r="K59" i="6"/>
  <c r="G59" i="6"/>
  <c r="R78" i="6" s="1"/>
  <c r="E59" i="6"/>
  <c r="D59" i="6"/>
  <c r="N58" i="6"/>
  <c r="U77" i="6" s="1"/>
  <c r="L58" i="6"/>
  <c r="K58" i="6"/>
  <c r="G58" i="6"/>
  <c r="R77" i="6" s="1"/>
  <c r="E58" i="6"/>
  <c r="D58" i="6"/>
  <c r="N57" i="6"/>
  <c r="U76" i="6" s="1"/>
  <c r="L57" i="6"/>
  <c r="K57" i="6"/>
  <c r="G57" i="6"/>
  <c r="R76" i="6" s="1"/>
  <c r="E57" i="6"/>
  <c r="D57" i="6"/>
  <c r="N56" i="6"/>
  <c r="U75" i="6" s="1"/>
  <c r="L56" i="6"/>
  <c r="K56" i="6"/>
  <c r="G56" i="6"/>
  <c r="R75" i="6" s="1"/>
  <c r="E56" i="6"/>
  <c r="D56" i="6"/>
  <c r="N55" i="6"/>
  <c r="U74" i="6" s="1"/>
  <c r="L55" i="6"/>
  <c r="K55" i="6"/>
  <c r="G55" i="6"/>
  <c r="R74" i="6" s="1"/>
  <c r="E55" i="6"/>
  <c r="D55" i="6"/>
  <c r="N70" i="5"/>
  <c r="M70" i="5"/>
  <c r="L70" i="5"/>
  <c r="K70" i="5"/>
  <c r="G70" i="5"/>
  <c r="F70" i="5"/>
  <c r="E70" i="5"/>
  <c r="D70" i="5"/>
  <c r="N69" i="5"/>
  <c r="M69" i="5"/>
  <c r="L69" i="5"/>
  <c r="K69" i="5"/>
  <c r="G69" i="5"/>
  <c r="F69" i="5"/>
  <c r="E69" i="5"/>
  <c r="D69" i="5"/>
  <c r="N68" i="5"/>
  <c r="M68" i="5"/>
  <c r="L68" i="5"/>
  <c r="K68" i="5"/>
  <c r="G68" i="5"/>
  <c r="F68" i="5"/>
  <c r="E68" i="5"/>
  <c r="D68" i="5"/>
  <c r="N67" i="5"/>
  <c r="M67" i="5"/>
  <c r="L67" i="5"/>
  <c r="K67" i="5"/>
  <c r="G67" i="5"/>
  <c r="F67" i="5"/>
  <c r="E67" i="5"/>
  <c r="D67" i="5"/>
  <c r="N66" i="5"/>
  <c r="M66" i="5"/>
  <c r="L66" i="5"/>
  <c r="K66" i="5"/>
  <c r="G66" i="5"/>
  <c r="F66" i="5"/>
  <c r="E66" i="5"/>
  <c r="D66" i="5"/>
  <c r="N65" i="5"/>
  <c r="M65" i="5"/>
  <c r="L65" i="5"/>
  <c r="K65" i="5"/>
  <c r="G65" i="5"/>
  <c r="F65" i="5"/>
  <c r="E65" i="5"/>
  <c r="D65" i="5"/>
  <c r="N64" i="5"/>
  <c r="M64" i="5"/>
  <c r="L64" i="5"/>
  <c r="K64" i="5"/>
  <c r="G64" i="5"/>
  <c r="F64" i="5"/>
  <c r="E64" i="5"/>
  <c r="D64" i="5"/>
  <c r="N61" i="5"/>
  <c r="M61" i="5"/>
  <c r="L61" i="5"/>
  <c r="K61" i="5"/>
  <c r="G61" i="5"/>
  <c r="F61" i="5"/>
  <c r="E61" i="5"/>
  <c r="D61" i="5"/>
  <c r="N60" i="5"/>
  <c r="M60" i="5"/>
  <c r="L60" i="5"/>
  <c r="K60" i="5"/>
  <c r="G60" i="5"/>
  <c r="F60" i="5"/>
  <c r="E60" i="5"/>
  <c r="D60" i="5"/>
  <c r="N59" i="5"/>
  <c r="M59" i="5"/>
  <c r="L59" i="5"/>
  <c r="K59" i="5"/>
  <c r="G59" i="5"/>
  <c r="F59" i="5"/>
  <c r="E59" i="5"/>
  <c r="D59" i="5"/>
  <c r="N58" i="5"/>
  <c r="M58" i="5"/>
  <c r="L58" i="5"/>
  <c r="K58" i="5"/>
  <c r="G58" i="5"/>
  <c r="F58" i="5"/>
  <c r="E58" i="5"/>
  <c r="D58" i="5"/>
  <c r="N57" i="5"/>
  <c r="M57" i="5"/>
  <c r="L57" i="5"/>
  <c r="K57" i="5"/>
  <c r="G57" i="5"/>
  <c r="F57" i="5"/>
  <c r="E57" i="5"/>
  <c r="D57" i="5"/>
  <c r="N56" i="5"/>
  <c r="M56" i="5"/>
  <c r="L56" i="5"/>
  <c r="K56" i="5"/>
  <c r="G56" i="5"/>
  <c r="F56" i="5"/>
  <c r="E56" i="5"/>
  <c r="D56" i="5"/>
  <c r="N55" i="5"/>
  <c r="M55" i="5"/>
  <c r="L55" i="5"/>
  <c r="K55" i="5"/>
  <c r="G55" i="5"/>
  <c r="F55" i="5"/>
  <c r="E55" i="5"/>
  <c r="D55" i="5"/>
  <c r="N70" i="4"/>
  <c r="M70" i="4"/>
  <c r="L70" i="4"/>
  <c r="K70" i="4"/>
  <c r="G70" i="4"/>
  <c r="F70" i="4"/>
  <c r="E70" i="4"/>
  <c r="D70" i="4"/>
  <c r="N69" i="4"/>
  <c r="M69" i="4"/>
  <c r="L69" i="4"/>
  <c r="K69" i="4"/>
  <c r="G69" i="4"/>
  <c r="F69" i="4"/>
  <c r="E69" i="4"/>
  <c r="D69" i="4"/>
  <c r="N68" i="4"/>
  <c r="M68" i="4"/>
  <c r="L68" i="4"/>
  <c r="K68" i="4"/>
  <c r="G68" i="4"/>
  <c r="F68" i="4"/>
  <c r="E68" i="4"/>
  <c r="D68" i="4"/>
  <c r="N67" i="4"/>
  <c r="M67" i="4"/>
  <c r="L67" i="4"/>
  <c r="K67" i="4"/>
  <c r="G67" i="4"/>
  <c r="F67" i="4"/>
  <c r="E67" i="4"/>
  <c r="D67" i="4"/>
  <c r="N66" i="4"/>
  <c r="M66" i="4"/>
  <c r="L66" i="4"/>
  <c r="K66" i="4"/>
  <c r="G66" i="4"/>
  <c r="F66" i="4"/>
  <c r="E66" i="4"/>
  <c r="D66" i="4"/>
  <c r="N65" i="4"/>
  <c r="M65" i="4"/>
  <c r="L65" i="4"/>
  <c r="K65" i="4"/>
  <c r="G65" i="4"/>
  <c r="F65" i="4"/>
  <c r="E65" i="4"/>
  <c r="D65" i="4"/>
  <c r="N64" i="4"/>
  <c r="M64" i="4"/>
  <c r="L64" i="4"/>
  <c r="K64" i="4"/>
  <c r="G64" i="4"/>
  <c r="F64" i="4"/>
  <c r="E64" i="4"/>
  <c r="D64" i="4"/>
  <c r="N61" i="4"/>
  <c r="M61" i="4"/>
  <c r="L61" i="4"/>
  <c r="K61" i="4"/>
  <c r="G61" i="4"/>
  <c r="F61" i="4"/>
  <c r="E61" i="4"/>
  <c r="D61" i="4"/>
  <c r="N60" i="4"/>
  <c r="M60" i="4"/>
  <c r="L60" i="4"/>
  <c r="K60" i="4"/>
  <c r="G60" i="4"/>
  <c r="F60" i="4"/>
  <c r="E60" i="4"/>
  <c r="D60" i="4"/>
  <c r="N59" i="4"/>
  <c r="M59" i="4"/>
  <c r="L59" i="4"/>
  <c r="K59" i="4"/>
  <c r="G59" i="4"/>
  <c r="F59" i="4"/>
  <c r="E59" i="4"/>
  <c r="D59" i="4"/>
  <c r="N58" i="4"/>
  <c r="M58" i="4"/>
  <c r="L58" i="4"/>
  <c r="K58" i="4"/>
  <c r="G58" i="4"/>
  <c r="F58" i="4"/>
  <c r="E58" i="4"/>
  <c r="D58" i="4"/>
  <c r="N57" i="4"/>
  <c r="M57" i="4"/>
  <c r="L57" i="4"/>
  <c r="K57" i="4"/>
  <c r="G57" i="4"/>
  <c r="F57" i="4"/>
  <c r="E57" i="4"/>
  <c r="D57" i="4"/>
  <c r="N56" i="4"/>
  <c r="M56" i="4"/>
  <c r="L56" i="4"/>
  <c r="K56" i="4"/>
  <c r="G56" i="4"/>
  <c r="F56" i="4"/>
  <c r="E56" i="4"/>
  <c r="D56" i="4"/>
  <c r="N55" i="4"/>
  <c r="M55" i="4"/>
  <c r="L55" i="4"/>
  <c r="K55" i="4"/>
  <c r="G55" i="4"/>
  <c r="F55" i="4"/>
  <c r="E55" i="4"/>
  <c r="D55" i="4"/>
  <c r="N70" i="3"/>
  <c r="M70" i="3"/>
  <c r="L70" i="3"/>
  <c r="K70" i="3"/>
  <c r="G70" i="3"/>
  <c r="F70" i="3"/>
  <c r="E70" i="3"/>
  <c r="D70" i="3"/>
  <c r="N69" i="3"/>
  <c r="M69" i="3"/>
  <c r="L69" i="3"/>
  <c r="K69" i="3"/>
  <c r="G69" i="3"/>
  <c r="F69" i="3"/>
  <c r="E69" i="3"/>
  <c r="D69" i="3"/>
  <c r="N68" i="3"/>
  <c r="M68" i="3"/>
  <c r="L68" i="3"/>
  <c r="K68" i="3"/>
  <c r="G68" i="3"/>
  <c r="F68" i="3"/>
  <c r="E68" i="3"/>
  <c r="D68" i="3"/>
  <c r="N67" i="3"/>
  <c r="M67" i="3"/>
  <c r="L67" i="3"/>
  <c r="K67" i="3"/>
  <c r="G67" i="3"/>
  <c r="F67" i="3"/>
  <c r="E67" i="3"/>
  <c r="D67" i="3"/>
  <c r="N66" i="3"/>
  <c r="M66" i="3"/>
  <c r="L66" i="3"/>
  <c r="K66" i="3"/>
  <c r="G66" i="3"/>
  <c r="F66" i="3"/>
  <c r="E66" i="3"/>
  <c r="D66" i="3"/>
  <c r="N65" i="3"/>
  <c r="M65" i="3"/>
  <c r="L65" i="3"/>
  <c r="K65" i="3"/>
  <c r="G65" i="3"/>
  <c r="F65" i="3"/>
  <c r="E65" i="3"/>
  <c r="D65" i="3"/>
  <c r="N64" i="3"/>
  <c r="M64" i="3"/>
  <c r="L64" i="3"/>
  <c r="K64" i="3"/>
  <c r="G64" i="3"/>
  <c r="F64" i="3"/>
  <c r="E64" i="3"/>
  <c r="D64" i="3"/>
  <c r="N61" i="3"/>
  <c r="M61" i="3"/>
  <c r="L61" i="3"/>
  <c r="K61" i="3"/>
  <c r="G61" i="3"/>
  <c r="F61" i="3"/>
  <c r="E61" i="3"/>
  <c r="D61" i="3"/>
  <c r="N60" i="3"/>
  <c r="M60" i="3"/>
  <c r="L60" i="3"/>
  <c r="K60" i="3"/>
  <c r="G60" i="3"/>
  <c r="F60" i="3"/>
  <c r="E60" i="3"/>
  <c r="D60" i="3"/>
  <c r="N59" i="3"/>
  <c r="M59" i="3"/>
  <c r="L59" i="3"/>
  <c r="K59" i="3"/>
  <c r="G59" i="3"/>
  <c r="F59" i="3"/>
  <c r="E59" i="3"/>
  <c r="D59" i="3"/>
  <c r="N58" i="3"/>
  <c r="M58" i="3"/>
  <c r="L58" i="3"/>
  <c r="K58" i="3"/>
  <c r="G58" i="3"/>
  <c r="F58" i="3"/>
  <c r="E58" i="3"/>
  <c r="D58" i="3"/>
  <c r="N57" i="3"/>
  <c r="M57" i="3"/>
  <c r="L57" i="3"/>
  <c r="K57" i="3"/>
  <c r="G57" i="3"/>
  <c r="F57" i="3"/>
  <c r="E57" i="3"/>
  <c r="D57" i="3"/>
  <c r="N56" i="3"/>
  <c r="M56" i="3"/>
  <c r="L56" i="3"/>
  <c r="K56" i="3"/>
  <c r="G56" i="3"/>
  <c r="F56" i="3"/>
  <c r="E56" i="3"/>
  <c r="D56" i="3"/>
  <c r="N55" i="3"/>
  <c r="M55" i="3"/>
  <c r="L55" i="3"/>
  <c r="K55" i="3"/>
  <c r="G55" i="3"/>
  <c r="F55" i="3"/>
  <c r="E55" i="3"/>
  <c r="D55" i="3"/>
  <c r="N64" i="2"/>
  <c r="M64" i="2"/>
  <c r="L64" i="2"/>
  <c r="K64" i="2"/>
  <c r="G64" i="2"/>
  <c r="F64" i="2"/>
  <c r="E64" i="2"/>
  <c r="D64" i="2"/>
  <c r="N55" i="2"/>
  <c r="M55" i="2"/>
  <c r="L55" i="2"/>
  <c r="K55" i="2"/>
  <c r="G55" i="2"/>
  <c r="F55" i="2"/>
  <c r="E55" i="2"/>
  <c r="D55" i="2"/>
  <c r="N70" i="2"/>
  <c r="M70" i="2"/>
  <c r="L70" i="2"/>
  <c r="K70" i="2"/>
  <c r="G70" i="2"/>
  <c r="F70" i="2"/>
  <c r="E70" i="2"/>
  <c r="D70" i="2"/>
  <c r="N61" i="2"/>
  <c r="M61" i="2"/>
  <c r="L61" i="2"/>
  <c r="K61" i="2"/>
  <c r="G61" i="2"/>
  <c r="F61" i="2"/>
  <c r="E61" i="2"/>
  <c r="D61" i="2"/>
  <c r="N65" i="2"/>
  <c r="M65" i="2"/>
  <c r="L65" i="2"/>
  <c r="K65" i="2"/>
  <c r="G65" i="2"/>
  <c r="F65" i="2"/>
  <c r="E65" i="2"/>
  <c r="D65" i="2"/>
  <c r="N56" i="2"/>
  <c r="M56" i="2"/>
  <c r="L56" i="2"/>
  <c r="K56" i="2"/>
  <c r="G56" i="2"/>
  <c r="F56" i="2"/>
  <c r="E56" i="2"/>
  <c r="D56" i="2"/>
  <c r="N69" i="2"/>
  <c r="M69" i="2"/>
  <c r="L69" i="2"/>
  <c r="K69" i="2"/>
  <c r="G69" i="2"/>
  <c r="F69" i="2"/>
  <c r="E69" i="2"/>
  <c r="D69" i="2"/>
  <c r="N60" i="2"/>
  <c r="M60" i="2"/>
  <c r="L60" i="2"/>
  <c r="K60" i="2"/>
  <c r="G60" i="2"/>
  <c r="F60" i="2"/>
  <c r="E60" i="2"/>
  <c r="D60" i="2"/>
  <c r="N66" i="2"/>
  <c r="M66" i="2"/>
  <c r="L66" i="2"/>
  <c r="K66" i="2"/>
  <c r="G66" i="2"/>
  <c r="F66" i="2"/>
  <c r="E66" i="2"/>
  <c r="D66" i="2"/>
  <c r="N57" i="2"/>
  <c r="M57" i="2"/>
  <c r="L57" i="2"/>
  <c r="K57" i="2"/>
  <c r="F57" i="2"/>
  <c r="G57" i="2"/>
  <c r="E57" i="2"/>
  <c r="D57" i="2"/>
  <c r="N68" i="2"/>
  <c r="M68" i="2"/>
  <c r="L68" i="2"/>
  <c r="K68" i="2"/>
  <c r="G68" i="2"/>
  <c r="F68" i="2"/>
  <c r="E68" i="2"/>
  <c r="D68" i="2"/>
  <c r="N59" i="2"/>
  <c r="M59" i="2"/>
  <c r="L59" i="2"/>
  <c r="K59" i="2"/>
  <c r="G59" i="2"/>
  <c r="F59" i="2"/>
  <c r="E59" i="2"/>
  <c r="D59" i="2"/>
  <c r="N67" i="2"/>
  <c r="M67" i="2"/>
  <c r="L67" i="2"/>
  <c r="K67" i="2"/>
  <c r="G67" i="2"/>
  <c r="F67" i="2"/>
  <c r="E67" i="2"/>
  <c r="D67" i="2"/>
  <c r="N58" i="2"/>
  <c r="M58" i="2"/>
  <c r="L58" i="2"/>
  <c r="K58" i="2"/>
  <c r="G58" i="2"/>
  <c r="F58" i="2"/>
  <c r="E58" i="2"/>
  <c r="D58" i="2"/>
</calcChain>
</file>

<file path=xl/sharedStrings.xml><?xml version="1.0" encoding="utf-8"?>
<sst xmlns="http://schemas.openxmlformats.org/spreadsheetml/2006/main" count="912" uniqueCount="118">
  <si>
    <t>170705_S_7</t>
    <phoneticPr fontId="1" type="noConversion"/>
  </si>
  <si>
    <t>SiGe</t>
    <phoneticPr fontId="1" type="noConversion"/>
  </si>
  <si>
    <t>#5</t>
  </si>
  <si>
    <t>170704_S_8</t>
    <phoneticPr fontId="1" type="noConversion"/>
  </si>
  <si>
    <t>#4</t>
  </si>
  <si>
    <t>170704_S_6</t>
    <phoneticPr fontId="1" type="noConversion"/>
  </si>
  <si>
    <t>#3</t>
  </si>
  <si>
    <t>170704_S_4</t>
    <phoneticPr fontId="1" type="noConversion"/>
  </si>
  <si>
    <t>#2</t>
    <phoneticPr fontId="1" type="noConversion"/>
  </si>
  <si>
    <t>170704_S_2</t>
    <phoneticPr fontId="1" type="noConversion"/>
  </si>
  <si>
    <t>#1</t>
    <phoneticPr fontId="1" type="noConversion"/>
  </si>
  <si>
    <t>X</t>
  </si>
  <si>
    <t>Y</t>
  </si>
  <si>
    <t>Z Align</t>
  </si>
  <si>
    <t>SigInt</t>
  </si>
  <si>
    <t>Tilt X</t>
  </si>
  <si>
    <t>Tilt Y</t>
  </si>
  <si>
    <t>Hardware OK</t>
  </si>
  <si>
    <t>MSE</t>
  </si>
  <si>
    <t>Roughness</t>
  </si>
  <si>
    <t>Thickness # 1</t>
  </si>
  <si>
    <t>Composition</t>
  </si>
  <si>
    <t>Angle Offset</t>
  </si>
  <si>
    <t>n of SiGe (Comp Library) @ 950.0 nm</t>
  </si>
  <si>
    <t>N/A</t>
  </si>
  <si>
    <t>Ge%</t>
    <phoneticPr fontId="1" type="noConversion"/>
  </si>
  <si>
    <t>Ge %</t>
    <phoneticPr fontId="1" type="noConversion"/>
  </si>
  <si>
    <t>X (cm)</t>
  </si>
  <si>
    <t>Y (cm)</t>
  </si>
  <si>
    <t>Absolute MSE</t>
  </si>
  <si>
    <t>Roughness (Å)</t>
  </si>
  <si>
    <t>Thickness # 1 (Å)</t>
  </si>
  <si>
    <t>Roughness (Å) Error</t>
  </si>
  <si>
    <t>Thickness # 1 (Å) Error</t>
  </si>
  <si>
    <t>Composition Error</t>
  </si>
  <si>
    <t>Angle Offset Error</t>
  </si>
  <si>
    <t>Ge %</t>
    <phoneticPr fontId="1" type="noConversion"/>
  </si>
  <si>
    <t>notch</t>
    <phoneticPr fontId="1" type="noConversion"/>
  </si>
  <si>
    <t>r</t>
    <phoneticPr fontId="1" type="noConversion"/>
  </si>
  <si>
    <t>x</t>
    <phoneticPr fontId="1" type="noConversion"/>
  </si>
  <si>
    <t>y</t>
    <phoneticPr fontId="1" type="noConversion"/>
  </si>
  <si>
    <t>y</t>
    <phoneticPr fontId="1" type="noConversion"/>
  </si>
  <si>
    <t>좌표</t>
    <phoneticPr fontId="1" type="noConversion"/>
  </si>
  <si>
    <t>line</t>
    <phoneticPr fontId="1" type="noConversion"/>
  </si>
  <si>
    <t>a4</t>
    <phoneticPr fontId="1" type="noConversion"/>
  </si>
  <si>
    <t>a2</t>
    <phoneticPr fontId="1" type="noConversion"/>
  </si>
  <si>
    <t>a5</t>
    <phoneticPr fontId="1" type="noConversion"/>
  </si>
  <si>
    <t>a1</t>
    <phoneticPr fontId="1" type="noConversion"/>
  </si>
  <si>
    <t>a6</t>
    <phoneticPr fontId="1" type="noConversion"/>
  </si>
  <si>
    <t>a0</t>
    <phoneticPr fontId="1" type="noConversion"/>
  </si>
  <si>
    <t>c4</t>
    <phoneticPr fontId="1" type="noConversion"/>
  </si>
  <si>
    <t>c2</t>
    <phoneticPr fontId="1" type="noConversion"/>
  </si>
  <si>
    <t>c5</t>
    <phoneticPr fontId="1" type="noConversion"/>
  </si>
  <si>
    <t>c1</t>
    <phoneticPr fontId="1" type="noConversion"/>
  </si>
  <si>
    <t>c6</t>
    <phoneticPr fontId="1" type="noConversion"/>
  </si>
  <si>
    <t>c0</t>
    <phoneticPr fontId="1" type="noConversion"/>
  </si>
  <si>
    <t>b4</t>
    <phoneticPr fontId="1" type="noConversion"/>
  </si>
  <si>
    <t>b2</t>
    <phoneticPr fontId="1" type="noConversion"/>
  </si>
  <si>
    <t>b5</t>
    <phoneticPr fontId="1" type="noConversion"/>
  </si>
  <si>
    <t>b1</t>
    <phoneticPr fontId="1" type="noConversion"/>
  </si>
  <si>
    <t>b6</t>
    <phoneticPr fontId="1" type="noConversion"/>
  </si>
  <si>
    <t>b0</t>
    <phoneticPr fontId="1" type="noConversion"/>
  </si>
  <si>
    <t>d4</t>
    <phoneticPr fontId="1" type="noConversion"/>
  </si>
  <si>
    <t>d2</t>
    <phoneticPr fontId="1" type="noConversion"/>
  </si>
  <si>
    <t>d5</t>
    <phoneticPr fontId="1" type="noConversion"/>
  </si>
  <si>
    <t>d1</t>
    <phoneticPr fontId="1" type="noConversion"/>
  </si>
  <si>
    <t>d6</t>
    <phoneticPr fontId="1" type="noConversion"/>
  </si>
  <si>
    <t>d0</t>
    <phoneticPr fontId="1" type="noConversion"/>
  </si>
  <si>
    <t>all</t>
    <phoneticPr fontId="1" type="noConversion"/>
  </si>
  <si>
    <t>all</t>
    <phoneticPr fontId="1" type="noConversion"/>
  </si>
  <si>
    <t>`</t>
    <phoneticPr fontId="1" type="noConversion"/>
  </si>
  <si>
    <t>`</t>
    <phoneticPr fontId="1" type="noConversion"/>
  </si>
  <si>
    <t>```````````</t>
    <phoneticPr fontId="1" type="noConversion"/>
  </si>
  <si>
    <t>x</t>
    <phoneticPr fontId="1" type="noConversion"/>
  </si>
  <si>
    <t>y</t>
    <phoneticPr fontId="1" type="noConversion"/>
  </si>
  <si>
    <t>THK_3</t>
  </si>
  <si>
    <t>Ge_3</t>
  </si>
  <si>
    <t>Ge THK</t>
  </si>
  <si>
    <t>Ge%</t>
  </si>
  <si>
    <t>y</t>
  </si>
  <si>
    <t>x</t>
  </si>
  <si>
    <t>THK_4</t>
  </si>
  <si>
    <t>Ge_4</t>
  </si>
  <si>
    <t>OLD #1</t>
    <phoneticPr fontId="1" type="noConversion"/>
  </si>
  <si>
    <t>OLD #2</t>
    <phoneticPr fontId="1" type="noConversion"/>
  </si>
  <si>
    <t>&lt;조성이 비슷할 때 높이 변화&gt;</t>
    <phoneticPr fontId="1" type="noConversion"/>
  </si>
  <si>
    <t>&lt;높이가 비슷할 때 조성변화&gt;</t>
    <phoneticPr fontId="1" type="noConversion"/>
  </si>
  <si>
    <t>#5</t>
    <phoneticPr fontId="1" type="noConversion"/>
  </si>
  <si>
    <t>#1</t>
    <phoneticPr fontId="1" type="noConversion"/>
  </si>
  <si>
    <t>line</t>
  </si>
  <si>
    <t>a0</t>
  </si>
  <si>
    <t>b0</t>
  </si>
  <si>
    <t>a1</t>
  </si>
  <si>
    <t>b1</t>
  </si>
  <si>
    <t>a2</t>
  </si>
  <si>
    <t>b2</t>
  </si>
  <si>
    <t>all</t>
  </si>
  <si>
    <t>a4</t>
  </si>
  <si>
    <t>b4</t>
  </si>
  <si>
    <t>a5</t>
  </si>
  <si>
    <t>b5</t>
  </si>
  <si>
    <t>a6</t>
  </si>
  <si>
    <t>b6</t>
  </si>
  <si>
    <t>c0</t>
  </si>
  <si>
    <t>```````````</t>
  </si>
  <si>
    <t>c1</t>
  </si>
  <si>
    <t>d1</t>
  </si>
  <si>
    <t>c2</t>
  </si>
  <si>
    <t>d2</t>
  </si>
  <si>
    <t>c4</t>
  </si>
  <si>
    <t>d4</t>
  </si>
  <si>
    <t>c5</t>
  </si>
  <si>
    <t>d5</t>
  </si>
  <si>
    <t>c6</t>
  </si>
  <si>
    <t>d6</t>
  </si>
  <si>
    <t>#2</t>
    <phoneticPr fontId="1" type="noConversion"/>
  </si>
  <si>
    <t>#1</t>
    <phoneticPr fontId="1" type="noConversion"/>
  </si>
  <si>
    <t>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</si>
</sst>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11" fontId="0" fillId="2" borderId="0" xfId="0" applyNumberFormat="1" applyFill="1">
      <alignment vertical="center"/>
    </xf>
    <xf numFmtId="0" fontId="0" fillId="2" borderId="0" xfId="0" applyFill="1">
      <alignment vertical="center"/>
    </xf>
    <xf numFmtId="11" fontId="0" fillId="5" borderId="0" xfId="0" applyNumberFormat="1" applyFill="1">
      <alignment vertical="center"/>
    </xf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6" borderId="0" xfId="0" applyFill="1">
      <alignment vertical="center"/>
    </xf>
    <xf numFmtId="11" fontId="0" fillId="6" borderId="0" xfId="0" applyNumberForma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</xdr:row>
      <xdr:rowOff>0</xdr:rowOff>
    </xdr:from>
    <xdr:to>
      <xdr:col>24</xdr:col>
      <xdr:colOff>599486</xdr:colOff>
      <xdr:row>27</xdr:row>
      <xdr:rowOff>65986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2800" y="209550"/>
          <a:ext cx="4714286" cy="551428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31</xdr:col>
      <xdr:colOff>599486</xdr:colOff>
      <xdr:row>27</xdr:row>
      <xdr:rowOff>65986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73400" y="209550"/>
          <a:ext cx="4714286" cy="551428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28</xdr:row>
      <xdr:rowOff>0</xdr:rowOff>
    </xdr:from>
    <xdr:to>
      <xdr:col>31</xdr:col>
      <xdr:colOff>599486</xdr:colOff>
      <xdr:row>54</xdr:row>
      <xdr:rowOff>65986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73400" y="5867400"/>
          <a:ext cx="4714286" cy="551428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24</xdr:col>
      <xdr:colOff>599486</xdr:colOff>
      <xdr:row>54</xdr:row>
      <xdr:rowOff>65986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5867400"/>
          <a:ext cx="4714286" cy="5514286"/>
        </a:xfrm>
        <a:prstGeom prst="rect">
          <a:avLst/>
        </a:prstGeom>
      </xdr:spPr>
    </xdr:pic>
    <xdr:clientData/>
  </xdr:twoCellAnchor>
  <xdr:twoCellAnchor>
    <xdr:from>
      <xdr:col>23</xdr:col>
      <xdr:colOff>190500</xdr:colOff>
      <xdr:row>12</xdr:row>
      <xdr:rowOff>171450</xdr:rowOff>
    </xdr:from>
    <xdr:to>
      <xdr:col>24</xdr:col>
      <xdr:colOff>266700</xdr:colOff>
      <xdr:row>16</xdr:row>
      <xdr:rowOff>47625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15963900" y="2686050"/>
          <a:ext cx="762000" cy="714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123825</xdr:colOff>
      <xdr:row>14</xdr:row>
      <xdr:rowOff>66675</xdr:rowOff>
    </xdr:from>
    <xdr:to>
      <xdr:col>24</xdr:col>
      <xdr:colOff>276225</xdr:colOff>
      <xdr:row>15</xdr:row>
      <xdr:rowOff>9525</xdr:rowOff>
    </xdr:to>
    <xdr:sp macro="" textlink="">
      <xdr:nvSpPr>
        <xdr:cNvPr id="7" name="이등변 삼각형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 rot="16200000">
          <a:off x="16583025" y="3000375"/>
          <a:ext cx="152400" cy="152400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190500</xdr:colOff>
      <xdr:row>39</xdr:row>
      <xdr:rowOff>161925</xdr:rowOff>
    </xdr:from>
    <xdr:to>
      <xdr:col>24</xdr:col>
      <xdr:colOff>266700</xdr:colOff>
      <xdr:row>43</xdr:row>
      <xdr:rowOff>38100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14592300" y="8334375"/>
          <a:ext cx="762000" cy="714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123825</xdr:colOff>
      <xdr:row>41</xdr:row>
      <xdr:rowOff>9525</xdr:rowOff>
    </xdr:from>
    <xdr:to>
      <xdr:col>24</xdr:col>
      <xdr:colOff>276225</xdr:colOff>
      <xdr:row>41</xdr:row>
      <xdr:rowOff>161925</xdr:rowOff>
    </xdr:to>
    <xdr:sp macro="" textlink="">
      <xdr:nvSpPr>
        <xdr:cNvPr id="9" name="이등변 삼각형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 rot="16200000">
          <a:off x="15211425" y="8601075"/>
          <a:ext cx="152400" cy="152400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219075</xdr:colOff>
      <xdr:row>39</xdr:row>
      <xdr:rowOff>161925</xdr:rowOff>
    </xdr:from>
    <xdr:to>
      <xdr:col>31</xdr:col>
      <xdr:colOff>295275</xdr:colOff>
      <xdr:row>43</xdr:row>
      <xdr:rowOff>38100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/>
      </xdr:nvSpPr>
      <xdr:spPr>
        <a:xfrm>
          <a:off x="19421475" y="8334375"/>
          <a:ext cx="762000" cy="714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152400</xdr:colOff>
      <xdr:row>41</xdr:row>
      <xdr:rowOff>9525</xdr:rowOff>
    </xdr:from>
    <xdr:to>
      <xdr:col>31</xdr:col>
      <xdr:colOff>304800</xdr:colOff>
      <xdr:row>41</xdr:row>
      <xdr:rowOff>161925</xdr:rowOff>
    </xdr:to>
    <xdr:sp macro="" textlink="">
      <xdr:nvSpPr>
        <xdr:cNvPr id="11" name="이등변 삼각형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 rot="16200000">
          <a:off x="20040600" y="8601075"/>
          <a:ext cx="152400" cy="152400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209550</xdr:colOff>
      <xdr:row>12</xdr:row>
      <xdr:rowOff>161925</xdr:rowOff>
    </xdr:from>
    <xdr:to>
      <xdr:col>31</xdr:col>
      <xdr:colOff>285750</xdr:colOff>
      <xdr:row>16</xdr:row>
      <xdr:rowOff>38100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/>
      </xdr:nvSpPr>
      <xdr:spPr>
        <a:xfrm>
          <a:off x="19411950" y="2676525"/>
          <a:ext cx="762000" cy="714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142875</xdr:colOff>
      <xdr:row>14</xdr:row>
      <xdr:rowOff>9525</xdr:rowOff>
    </xdr:from>
    <xdr:to>
      <xdr:col>31</xdr:col>
      <xdr:colOff>295275</xdr:colOff>
      <xdr:row>14</xdr:row>
      <xdr:rowOff>161925</xdr:rowOff>
    </xdr:to>
    <xdr:sp macro="" textlink="">
      <xdr:nvSpPr>
        <xdr:cNvPr id="13" name="이등변 삼각형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/>
      </xdr:nvSpPr>
      <xdr:spPr>
        <a:xfrm rot="16200000">
          <a:off x="20031075" y="2943225"/>
          <a:ext cx="152400" cy="152400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</xdr:row>
      <xdr:rowOff>0</xdr:rowOff>
    </xdr:from>
    <xdr:to>
      <xdr:col>24</xdr:col>
      <xdr:colOff>599486</xdr:colOff>
      <xdr:row>27</xdr:row>
      <xdr:rowOff>65986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2800" y="209550"/>
          <a:ext cx="4714286" cy="551428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31</xdr:col>
      <xdr:colOff>599486</xdr:colOff>
      <xdr:row>27</xdr:row>
      <xdr:rowOff>65986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73400" y="209550"/>
          <a:ext cx="4714286" cy="551428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24</xdr:col>
      <xdr:colOff>599486</xdr:colOff>
      <xdr:row>54</xdr:row>
      <xdr:rowOff>65986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2800" y="5867400"/>
          <a:ext cx="4714286" cy="551428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28</xdr:row>
      <xdr:rowOff>28575</xdr:rowOff>
    </xdr:from>
    <xdr:to>
      <xdr:col>31</xdr:col>
      <xdr:colOff>599486</xdr:colOff>
      <xdr:row>54</xdr:row>
      <xdr:rowOff>94561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73400" y="5895975"/>
          <a:ext cx="4714286" cy="5514286"/>
        </a:xfrm>
        <a:prstGeom prst="rect">
          <a:avLst/>
        </a:prstGeom>
      </xdr:spPr>
    </xdr:pic>
    <xdr:clientData/>
  </xdr:twoCellAnchor>
  <xdr:twoCellAnchor>
    <xdr:from>
      <xdr:col>23</xdr:col>
      <xdr:colOff>219075</xdr:colOff>
      <xdr:row>12</xdr:row>
      <xdr:rowOff>142875</xdr:rowOff>
    </xdr:from>
    <xdr:to>
      <xdr:col>24</xdr:col>
      <xdr:colOff>295275</xdr:colOff>
      <xdr:row>16</xdr:row>
      <xdr:rowOff>19050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14620875" y="2657475"/>
          <a:ext cx="762000" cy="714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152400</xdr:colOff>
      <xdr:row>13</xdr:row>
      <xdr:rowOff>200025</xdr:rowOff>
    </xdr:from>
    <xdr:to>
      <xdr:col>24</xdr:col>
      <xdr:colOff>304800</xdr:colOff>
      <xdr:row>14</xdr:row>
      <xdr:rowOff>142875</xdr:rowOff>
    </xdr:to>
    <xdr:sp macro="" textlink="">
      <xdr:nvSpPr>
        <xdr:cNvPr id="7" name="이등변 삼각형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 rot="16200000">
          <a:off x="15240000" y="2924175"/>
          <a:ext cx="152400" cy="152400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180975</xdr:colOff>
      <xdr:row>39</xdr:row>
      <xdr:rowOff>133350</xdr:rowOff>
    </xdr:from>
    <xdr:to>
      <xdr:col>24</xdr:col>
      <xdr:colOff>257175</xdr:colOff>
      <xdr:row>43</xdr:row>
      <xdr:rowOff>9525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14582775" y="8305800"/>
          <a:ext cx="762000" cy="714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114300</xdr:colOff>
      <xdr:row>40</xdr:row>
      <xdr:rowOff>190500</xdr:rowOff>
    </xdr:from>
    <xdr:to>
      <xdr:col>24</xdr:col>
      <xdr:colOff>266700</xdr:colOff>
      <xdr:row>41</xdr:row>
      <xdr:rowOff>133350</xdr:rowOff>
    </xdr:to>
    <xdr:sp macro="" textlink="">
      <xdr:nvSpPr>
        <xdr:cNvPr id="9" name="이등변 삼각형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 rot="16200000">
          <a:off x="15201900" y="8572500"/>
          <a:ext cx="152400" cy="152400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209550</xdr:colOff>
      <xdr:row>39</xdr:row>
      <xdr:rowOff>133350</xdr:rowOff>
    </xdr:from>
    <xdr:to>
      <xdr:col>31</xdr:col>
      <xdr:colOff>285750</xdr:colOff>
      <xdr:row>43</xdr:row>
      <xdr:rowOff>9525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19411950" y="8305800"/>
          <a:ext cx="762000" cy="714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142875</xdr:colOff>
      <xdr:row>40</xdr:row>
      <xdr:rowOff>190500</xdr:rowOff>
    </xdr:from>
    <xdr:to>
      <xdr:col>31</xdr:col>
      <xdr:colOff>295275</xdr:colOff>
      <xdr:row>41</xdr:row>
      <xdr:rowOff>133350</xdr:rowOff>
    </xdr:to>
    <xdr:sp macro="" textlink="">
      <xdr:nvSpPr>
        <xdr:cNvPr id="11" name="이등변 삼각형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/>
      </xdr:nvSpPr>
      <xdr:spPr>
        <a:xfrm rot="16200000">
          <a:off x="20031075" y="8572500"/>
          <a:ext cx="152400" cy="152400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200025</xdr:colOff>
      <xdr:row>12</xdr:row>
      <xdr:rowOff>133350</xdr:rowOff>
    </xdr:from>
    <xdr:to>
      <xdr:col>31</xdr:col>
      <xdr:colOff>276225</xdr:colOff>
      <xdr:row>16</xdr:row>
      <xdr:rowOff>9525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/>
      </xdr:nvSpPr>
      <xdr:spPr>
        <a:xfrm>
          <a:off x="19402425" y="2647950"/>
          <a:ext cx="762000" cy="714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133350</xdr:colOff>
      <xdr:row>13</xdr:row>
      <xdr:rowOff>190500</xdr:rowOff>
    </xdr:from>
    <xdr:to>
      <xdr:col>31</xdr:col>
      <xdr:colOff>285750</xdr:colOff>
      <xdr:row>14</xdr:row>
      <xdr:rowOff>133350</xdr:rowOff>
    </xdr:to>
    <xdr:sp macro="" textlink="">
      <xdr:nvSpPr>
        <xdr:cNvPr id="13" name="이등변 삼각형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/>
      </xdr:nvSpPr>
      <xdr:spPr>
        <a:xfrm rot="16200000">
          <a:off x="20021550" y="2914650"/>
          <a:ext cx="152400" cy="152400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</xdr:row>
      <xdr:rowOff>0</xdr:rowOff>
    </xdr:from>
    <xdr:to>
      <xdr:col>24</xdr:col>
      <xdr:colOff>599486</xdr:colOff>
      <xdr:row>27</xdr:row>
      <xdr:rowOff>65986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2800" y="209550"/>
          <a:ext cx="4714286" cy="551428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31</xdr:col>
      <xdr:colOff>599486</xdr:colOff>
      <xdr:row>27</xdr:row>
      <xdr:rowOff>65986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73400" y="209550"/>
          <a:ext cx="4714286" cy="551428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24</xdr:col>
      <xdr:colOff>599486</xdr:colOff>
      <xdr:row>54</xdr:row>
      <xdr:rowOff>65986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2800" y="5867400"/>
          <a:ext cx="4714286" cy="551428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28</xdr:row>
      <xdr:rowOff>0</xdr:rowOff>
    </xdr:from>
    <xdr:to>
      <xdr:col>31</xdr:col>
      <xdr:colOff>599486</xdr:colOff>
      <xdr:row>54</xdr:row>
      <xdr:rowOff>65986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73400" y="5867400"/>
          <a:ext cx="4714286" cy="5514286"/>
        </a:xfrm>
        <a:prstGeom prst="rect">
          <a:avLst/>
        </a:prstGeom>
      </xdr:spPr>
    </xdr:pic>
    <xdr:clientData/>
  </xdr:twoCellAnchor>
  <xdr:twoCellAnchor>
    <xdr:from>
      <xdr:col>23</xdr:col>
      <xdr:colOff>228600</xdr:colOff>
      <xdr:row>12</xdr:row>
      <xdr:rowOff>142875</xdr:rowOff>
    </xdr:from>
    <xdr:to>
      <xdr:col>24</xdr:col>
      <xdr:colOff>304800</xdr:colOff>
      <xdr:row>16</xdr:row>
      <xdr:rowOff>19050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/>
      </xdr:nvSpPr>
      <xdr:spPr>
        <a:xfrm>
          <a:off x="14630400" y="2657475"/>
          <a:ext cx="762000" cy="714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161925</xdr:colOff>
      <xdr:row>13</xdr:row>
      <xdr:rowOff>200025</xdr:rowOff>
    </xdr:from>
    <xdr:to>
      <xdr:col>24</xdr:col>
      <xdr:colOff>314325</xdr:colOff>
      <xdr:row>14</xdr:row>
      <xdr:rowOff>142875</xdr:rowOff>
    </xdr:to>
    <xdr:sp macro="" textlink="">
      <xdr:nvSpPr>
        <xdr:cNvPr id="7" name="이등변 삼각형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 rot="16200000">
          <a:off x="15249525" y="2924175"/>
          <a:ext cx="152400" cy="152400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190500</xdr:colOff>
      <xdr:row>39</xdr:row>
      <xdr:rowOff>133350</xdr:rowOff>
    </xdr:from>
    <xdr:to>
      <xdr:col>24</xdr:col>
      <xdr:colOff>266700</xdr:colOff>
      <xdr:row>43</xdr:row>
      <xdr:rowOff>9525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/>
      </xdr:nvSpPr>
      <xdr:spPr>
        <a:xfrm>
          <a:off x="14592300" y="8305800"/>
          <a:ext cx="762000" cy="714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123825</xdr:colOff>
      <xdr:row>40</xdr:row>
      <xdr:rowOff>190500</xdr:rowOff>
    </xdr:from>
    <xdr:to>
      <xdr:col>24</xdr:col>
      <xdr:colOff>276225</xdr:colOff>
      <xdr:row>41</xdr:row>
      <xdr:rowOff>133350</xdr:rowOff>
    </xdr:to>
    <xdr:sp macro="" textlink="">
      <xdr:nvSpPr>
        <xdr:cNvPr id="9" name="이등변 삼각형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SpPr/>
      </xdr:nvSpPr>
      <xdr:spPr>
        <a:xfrm rot="16200000">
          <a:off x="15211425" y="8572500"/>
          <a:ext cx="152400" cy="152400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219075</xdr:colOff>
      <xdr:row>39</xdr:row>
      <xdr:rowOff>133350</xdr:rowOff>
    </xdr:from>
    <xdr:to>
      <xdr:col>31</xdr:col>
      <xdr:colOff>295275</xdr:colOff>
      <xdr:row>43</xdr:row>
      <xdr:rowOff>9525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SpPr/>
      </xdr:nvSpPr>
      <xdr:spPr>
        <a:xfrm>
          <a:off x="19421475" y="8305800"/>
          <a:ext cx="762000" cy="714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152400</xdr:colOff>
      <xdr:row>40</xdr:row>
      <xdr:rowOff>190500</xdr:rowOff>
    </xdr:from>
    <xdr:to>
      <xdr:col>31</xdr:col>
      <xdr:colOff>304800</xdr:colOff>
      <xdr:row>41</xdr:row>
      <xdr:rowOff>133350</xdr:rowOff>
    </xdr:to>
    <xdr:sp macro="" textlink="">
      <xdr:nvSpPr>
        <xdr:cNvPr id="11" name="이등변 삼각형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SpPr/>
      </xdr:nvSpPr>
      <xdr:spPr>
        <a:xfrm rot="16200000">
          <a:off x="20040600" y="8572500"/>
          <a:ext cx="152400" cy="152400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209550</xdr:colOff>
      <xdr:row>12</xdr:row>
      <xdr:rowOff>133350</xdr:rowOff>
    </xdr:from>
    <xdr:to>
      <xdr:col>31</xdr:col>
      <xdr:colOff>285750</xdr:colOff>
      <xdr:row>16</xdr:row>
      <xdr:rowOff>9525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SpPr/>
      </xdr:nvSpPr>
      <xdr:spPr>
        <a:xfrm>
          <a:off x="19411950" y="2647950"/>
          <a:ext cx="762000" cy="714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142875</xdr:colOff>
      <xdr:row>13</xdr:row>
      <xdr:rowOff>190500</xdr:rowOff>
    </xdr:from>
    <xdr:to>
      <xdr:col>31</xdr:col>
      <xdr:colOff>295275</xdr:colOff>
      <xdr:row>14</xdr:row>
      <xdr:rowOff>133350</xdr:rowOff>
    </xdr:to>
    <xdr:sp macro="" textlink="">
      <xdr:nvSpPr>
        <xdr:cNvPr id="13" name="이등변 삼각형 12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SpPr/>
      </xdr:nvSpPr>
      <xdr:spPr>
        <a:xfrm rot="16200000">
          <a:off x="20031075" y="2914650"/>
          <a:ext cx="152400" cy="152400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</xdr:row>
      <xdr:rowOff>0</xdr:rowOff>
    </xdr:from>
    <xdr:to>
      <xdr:col>24</xdr:col>
      <xdr:colOff>599486</xdr:colOff>
      <xdr:row>27</xdr:row>
      <xdr:rowOff>65986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2800" y="209550"/>
          <a:ext cx="4714286" cy="551428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31</xdr:col>
      <xdr:colOff>599486</xdr:colOff>
      <xdr:row>27</xdr:row>
      <xdr:rowOff>65986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73400" y="209550"/>
          <a:ext cx="4714286" cy="551428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24</xdr:col>
      <xdr:colOff>599486</xdr:colOff>
      <xdr:row>54</xdr:row>
      <xdr:rowOff>65986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2800" y="5867400"/>
          <a:ext cx="4714286" cy="551428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28</xdr:row>
      <xdr:rowOff>0</xdr:rowOff>
    </xdr:from>
    <xdr:to>
      <xdr:col>31</xdr:col>
      <xdr:colOff>599486</xdr:colOff>
      <xdr:row>54</xdr:row>
      <xdr:rowOff>65986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73400" y="5867400"/>
          <a:ext cx="4714286" cy="5514286"/>
        </a:xfrm>
        <a:prstGeom prst="rect">
          <a:avLst/>
        </a:prstGeom>
      </xdr:spPr>
    </xdr:pic>
    <xdr:clientData/>
  </xdr:twoCellAnchor>
  <xdr:twoCellAnchor>
    <xdr:from>
      <xdr:col>23</xdr:col>
      <xdr:colOff>209550</xdr:colOff>
      <xdr:row>12</xdr:row>
      <xdr:rowOff>152400</xdr:rowOff>
    </xdr:from>
    <xdr:to>
      <xdr:col>24</xdr:col>
      <xdr:colOff>285750</xdr:colOff>
      <xdr:row>16</xdr:row>
      <xdr:rowOff>28575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14611350" y="2667000"/>
          <a:ext cx="762000" cy="714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142875</xdr:colOff>
      <xdr:row>14</xdr:row>
      <xdr:rowOff>0</xdr:rowOff>
    </xdr:from>
    <xdr:to>
      <xdr:col>24</xdr:col>
      <xdr:colOff>295275</xdr:colOff>
      <xdr:row>14</xdr:row>
      <xdr:rowOff>152400</xdr:rowOff>
    </xdr:to>
    <xdr:sp macro="" textlink="">
      <xdr:nvSpPr>
        <xdr:cNvPr id="7" name="이등변 삼각형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 rot="16200000">
          <a:off x="15230475" y="2933700"/>
          <a:ext cx="152400" cy="152400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171450</xdr:colOff>
      <xdr:row>39</xdr:row>
      <xdr:rowOff>142875</xdr:rowOff>
    </xdr:from>
    <xdr:to>
      <xdr:col>24</xdr:col>
      <xdr:colOff>247650</xdr:colOff>
      <xdr:row>43</xdr:row>
      <xdr:rowOff>19050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14573250" y="8315325"/>
          <a:ext cx="762000" cy="714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104775</xdr:colOff>
      <xdr:row>40</xdr:row>
      <xdr:rowOff>200025</xdr:rowOff>
    </xdr:from>
    <xdr:to>
      <xdr:col>24</xdr:col>
      <xdr:colOff>257175</xdr:colOff>
      <xdr:row>41</xdr:row>
      <xdr:rowOff>142875</xdr:rowOff>
    </xdr:to>
    <xdr:sp macro="" textlink="">
      <xdr:nvSpPr>
        <xdr:cNvPr id="9" name="이등변 삼각형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/>
      </xdr:nvSpPr>
      <xdr:spPr>
        <a:xfrm rot="16200000">
          <a:off x="15192375" y="8582025"/>
          <a:ext cx="152400" cy="152400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200025</xdr:colOff>
      <xdr:row>39</xdr:row>
      <xdr:rowOff>142875</xdr:rowOff>
    </xdr:from>
    <xdr:to>
      <xdr:col>31</xdr:col>
      <xdr:colOff>276225</xdr:colOff>
      <xdr:row>43</xdr:row>
      <xdr:rowOff>19050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SpPr/>
      </xdr:nvSpPr>
      <xdr:spPr>
        <a:xfrm>
          <a:off x="19402425" y="8315325"/>
          <a:ext cx="762000" cy="714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133350</xdr:colOff>
      <xdr:row>40</xdr:row>
      <xdr:rowOff>200025</xdr:rowOff>
    </xdr:from>
    <xdr:to>
      <xdr:col>31</xdr:col>
      <xdr:colOff>285750</xdr:colOff>
      <xdr:row>41</xdr:row>
      <xdr:rowOff>142875</xdr:rowOff>
    </xdr:to>
    <xdr:sp macro="" textlink="">
      <xdr:nvSpPr>
        <xdr:cNvPr id="11" name="이등변 삼각형 10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SpPr/>
      </xdr:nvSpPr>
      <xdr:spPr>
        <a:xfrm rot="16200000">
          <a:off x="20021550" y="8582025"/>
          <a:ext cx="152400" cy="152400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190500</xdr:colOff>
      <xdr:row>12</xdr:row>
      <xdr:rowOff>142875</xdr:rowOff>
    </xdr:from>
    <xdr:to>
      <xdr:col>31</xdr:col>
      <xdr:colOff>266700</xdr:colOff>
      <xdr:row>16</xdr:row>
      <xdr:rowOff>19050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xmlns="" id="{00000000-0008-0000-0400-00000C000000}"/>
            </a:ext>
          </a:extLst>
        </xdr:cNvPr>
        <xdr:cNvSpPr/>
      </xdr:nvSpPr>
      <xdr:spPr>
        <a:xfrm>
          <a:off x="19392900" y="2657475"/>
          <a:ext cx="762000" cy="714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123825</xdr:colOff>
      <xdr:row>13</xdr:row>
      <xdr:rowOff>200025</xdr:rowOff>
    </xdr:from>
    <xdr:to>
      <xdr:col>31</xdr:col>
      <xdr:colOff>276225</xdr:colOff>
      <xdr:row>14</xdr:row>
      <xdr:rowOff>142875</xdr:rowOff>
    </xdr:to>
    <xdr:sp macro="" textlink="">
      <xdr:nvSpPr>
        <xdr:cNvPr id="13" name="이등변 삼각형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SpPr/>
      </xdr:nvSpPr>
      <xdr:spPr>
        <a:xfrm rot="16200000">
          <a:off x="20012025" y="2924175"/>
          <a:ext cx="152400" cy="152400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</xdr:row>
      <xdr:rowOff>0</xdr:rowOff>
    </xdr:from>
    <xdr:to>
      <xdr:col>24</xdr:col>
      <xdr:colOff>599486</xdr:colOff>
      <xdr:row>27</xdr:row>
      <xdr:rowOff>65986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2800" y="209550"/>
          <a:ext cx="4714286" cy="551428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31</xdr:col>
      <xdr:colOff>599486</xdr:colOff>
      <xdr:row>27</xdr:row>
      <xdr:rowOff>65986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73400" y="209550"/>
          <a:ext cx="4714286" cy="551428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24</xdr:col>
      <xdr:colOff>599486</xdr:colOff>
      <xdr:row>54</xdr:row>
      <xdr:rowOff>65986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2800" y="5867400"/>
          <a:ext cx="4714286" cy="551428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28</xdr:row>
      <xdr:rowOff>0</xdr:rowOff>
    </xdr:from>
    <xdr:to>
      <xdr:col>31</xdr:col>
      <xdr:colOff>599486</xdr:colOff>
      <xdr:row>54</xdr:row>
      <xdr:rowOff>65986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73400" y="5867400"/>
          <a:ext cx="4714286" cy="5514286"/>
        </a:xfrm>
        <a:prstGeom prst="rect">
          <a:avLst/>
        </a:prstGeom>
      </xdr:spPr>
    </xdr:pic>
    <xdr:clientData/>
  </xdr:twoCellAnchor>
  <xdr:twoCellAnchor>
    <xdr:from>
      <xdr:col>23</xdr:col>
      <xdr:colOff>228600</xdr:colOff>
      <xdr:row>12</xdr:row>
      <xdr:rowOff>190500</xdr:rowOff>
    </xdr:from>
    <xdr:to>
      <xdr:col>24</xdr:col>
      <xdr:colOff>304800</xdr:colOff>
      <xdr:row>16</xdr:row>
      <xdr:rowOff>66675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/>
      </xdr:nvSpPr>
      <xdr:spPr>
        <a:xfrm>
          <a:off x="14630400" y="2705100"/>
          <a:ext cx="762000" cy="714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161925</xdr:colOff>
      <xdr:row>14</xdr:row>
      <xdr:rowOff>38100</xdr:rowOff>
    </xdr:from>
    <xdr:to>
      <xdr:col>24</xdr:col>
      <xdr:colOff>314325</xdr:colOff>
      <xdr:row>14</xdr:row>
      <xdr:rowOff>190500</xdr:rowOff>
    </xdr:to>
    <xdr:sp macro="" textlink="">
      <xdr:nvSpPr>
        <xdr:cNvPr id="7" name="이등변 삼각형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/>
      </xdr:nvSpPr>
      <xdr:spPr>
        <a:xfrm rot="16200000">
          <a:off x="15249525" y="2971800"/>
          <a:ext cx="152400" cy="152400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190500</xdr:colOff>
      <xdr:row>39</xdr:row>
      <xdr:rowOff>180975</xdr:rowOff>
    </xdr:from>
    <xdr:to>
      <xdr:col>24</xdr:col>
      <xdr:colOff>266700</xdr:colOff>
      <xdr:row>43</xdr:row>
      <xdr:rowOff>57150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/>
      </xdr:nvSpPr>
      <xdr:spPr>
        <a:xfrm>
          <a:off x="14592300" y="8353425"/>
          <a:ext cx="762000" cy="714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123825</xdr:colOff>
      <xdr:row>41</xdr:row>
      <xdr:rowOff>28575</xdr:rowOff>
    </xdr:from>
    <xdr:to>
      <xdr:col>24</xdr:col>
      <xdr:colOff>276225</xdr:colOff>
      <xdr:row>41</xdr:row>
      <xdr:rowOff>180975</xdr:rowOff>
    </xdr:to>
    <xdr:sp macro="" textlink="">
      <xdr:nvSpPr>
        <xdr:cNvPr id="9" name="이등변 삼각형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/>
      </xdr:nvSpPr>
      <xdr:spPr>
        <a:xfrm rot="16200000">
          <a:off x="15211425" y="8620125"/>
          <a:ext cx="152400" cy="152400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219075</xdr:colOff>
      <xdr:row>39</xdr:row>
      <xdr:rowOff>180975</xdr:rowOff>
    </xdr:from>
    <xdr:to>
      <xdr:col>31</xdr:col>
      <xdr:colOff>295275</xdr:colOff>
      <xdr:row>43</xdr:row>
      <xdr:rowOff>57150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/>
      </xdr:nvSpPr>
      <xdr:spPr>
        <a:xfrm>
          <a:off x="19421475" y="8353425"/>
          <a:ext cx="762000" cy="714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152400</xdr:colOff>
      <xdr:row>41</xdr:row>
      <xdr:rowOff>28575</xdr:rowOff>
    </xdr:from>
    <xdr:to>
      <xdr:col>31</xdr:col>
      <xdr:colOff>304800</xdr:colOff>
      <xdr:row>41</xdr:row>
      <xdr:rowOff>180975</xdr:rowOff>
    </xdr:to>
    <xdr:sp macro="" textlink="">
      <xdr:nvSpPr>
        <xdr:cNvPr id="11" name="이등변 삼각형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/>
      </xdr:nvSpPr>
      <xdr:spPr>
        <a:xfrm rot="16200000">
          <a:off x="20040600" y="8620125"/>
          <a:ext cx="152400" cy="152400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209550</xdr:colOff>
      <xdr:row>12</xdr:row>
      <xdr:rowOff>180975</xdr:rowOff>
    </xdr:from>
    <xdr:to>
      <xdr:col>31</xdr:col>
      <xdr:colOff>285750</xdr:colOff>
      <xdr:row>16</xdr:row>
      <xdr:rowOff>57150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/>
      </xdr:nvSpPr>
      <xdr:spPr>
        <a:xfrm>
          <a:off x="19411950" y="2695575"/>
          <a:ext cx="762000" cy="714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142875</xdr:colOff>
      <xdr:row>14</xdr:row>
      <xdr:rowOff>28575</xdr:rowOff>
    </xdr:from>
    <xdr:to>
      <xdr:col>31</xdr:col>
      <xdr:colOff>295275</xdr:colOff>
      <xdr:row>14</xdr:row>
      <xdr:rowOff>180975</xdr:rowOff>
    </xdr:to>
    <xdr:sp macro="" textlink="">
      <xdr:nvSpPr>
        <xdr:cNvPr id="13" name="이등변 삼각형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/>
      </xdr:nvSpPr>
      <xdr:spPr>
        <a:xfrm rot="16200000">
          <a:off x="20031075" y="2962275"/>
          <a:ext cx="152400" cy="152400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609600</xdr:colOff>
      <xdr:row>1</xdr:row>
      <xdr:rowOff>0</xdr:rowOff>
    </xdr:from>
    <xdr:to>
      <xdr:col>30</xdr:col>
      <xdr:colOff>523286</xdr:colOff>
      <xdr:row>27</xdr:row>
      <xdr:rowOff>65986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1F4ABDBA-2AB4-4D8B-B378-530A2BD83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00" y="209550"/>
          <a:ext cx="4714286" cy="55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23</xdr:col>
      <xdr:colOff>599486</xdr:colOff>
      <xdr:row>27</xdr:row>
      <xdr:rowOff>65986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7BBDB640-A4B0-4619-A97A-B86D5E076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209550"/>
          <a:ext cx="4714286" cy="55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23</xdr:col>
      <xdr:colOff>599486</xdr:colOff>
      <xdr:row>54</xdr:row>
      <xdr:rowOff>65986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DA172C24-B0CF-46F1-AA6C-6CFD7D748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8600" y="5867400"/>
          <a:ext cx="4714286" cy="5514286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28</xdr:row>
      <xdr:rowOff>0</xdr:rowOff>
    </xdr:from>
    <xdr:to>
      <xdr:col>30</xdr:col>
      <xdr:colOff>599486</xdr:colOff>
      <xdr:row>54</xdr:row>
      <xdr:rowOff>65986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F490B1F1-C2B5-47F0-8E6C-DD19421C5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459200" y="5867400"/>
          <a:ext cx="4714286" cy="55142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23</xdr:col>
      <xdr:colOff>599486</xdr:colOff>
      <xdr:row>27</xdr:row>
      <xdr:rowOff>65986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16F0B7C2-9D1F-4FEB-B1E6-971271783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58600" y="209550"/>
          <a:ext cx="4714286" cy="5514286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</xdr:row>
      <xdr:rowOff>0</xdr:rowOff>
    </xdr:from>
    <xdr:to>
      <xdr:col>30</xdr:col>
      <xdr:colOff>599486</xdr:colOff>
      <xdr:row>27</xdr:row>
      <xdr:rowOff>65986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E0DC244C-A570-4160-9627-CE4E3235E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59200" y="209550"/>
          <a:ext cx="4714286" cy="55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23</xdr:col>
      <xdr:colOff>599486</xdr:colOff>
      <xdr:row>54</xdr:row>
      <xdr:rowOff>65986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4534457C-75A7-4469-919D-5FEAA87D3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8600" y="5867400"/>
          <a:ext cx="4714286" cy="5514286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28</xdr:row>
      <xdr:rowOff>0</xdr:rowOff>
    </xdr:from>
    <xdr:to>
      <xdr:col>30</xdr:col>
      <xdr:colOff>599486</xdr:colOff>
      <xdr:row>54</xdr:row>
      <xdr:rowOff>65986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73CEBFC2-E1F6-4195-ABC3-F1BAEB39D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459200" y="5867400"/>
          <a:ext cx="4714286" cy="5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8"/>
  <sheetViews>
    <sheetView workbookViewId="0">
      <selection activeCell="T22" sqref="T22"/>
    </sheetView>
  </sheetViews>
  <sheetFormatPr defaultRowHeight="16.5" x14ac:dyDescent="0.3"/>
  <cols>
    <col min="14" max="14" width="9" style="27"/>
  </cols>
  <sheetData>
    <row r="2" spans="2:21" x14ac:dyDescent="0.3">
      <c r="B2" t="s">
        <v>10</v>
      </c>
      <c r="C2" t="s">
        <v>1</v>
      </c>
      <c r="D2" t="s">
        <v>9</v>
      </c>
    </row>
    <row r="3" spans="2:21" x14ac:dyDescent="0.3">
      <c r="B3" t="s">
        <v>8</v>
      </c>
      <c r="C3" t="s">
        <v>1</v>
      </c>
      <c r="D3" t="s">
        <v>7</v>
      </c>
    </row>
    <row r="4" spans="2:21" x14ac:dyDescent="0.3">
      <c r="B4" t="s">
        <v>6</v>
      </c>
      <c r="C4" t="s">
        <v>1</v>
      </c>
      <c r="D4" t="s">
        <v>5</v>
      </c>
    </row>
    <row r="5" spans="2:21" x14ac:dyDescent="0.3">
      <c r="B5" t="s">
        <v>4</v>
      </c>
      <c r="C5" t="s">
        <v>1</v>
      </c>
      <c r="D5" t="s">
        <v>3</v>
      </c>
      <c r="J5" s="29" t="s">
        <v>20</v>
      </c>
      <c r="K5" s="29" t="s">
        <v>78</v>
      </c>
    </row>
    <row r="6" spans="2:21" x14ac:dyDescent="0.3">
      <c r="B6" t="s">
        <v>2</v>
      </c>
      <c r="C6" t="s">
        <v>1</v>
      </c>
      <c r="D6" t="s">
        <v>0</v>
      </c>
      <c r="I6" s="27" t="s">
        <v>10</v>
      </c>
      <c r="J6" s="28">
        <v>343.00086541666656</v>
      </c>
      <c r="K6" s="28">
        <v>15.615144541666666</v>
      </c>
      <c r="O6" t="s">
        <v>85</v>
      </c>
      <c r="S6" t="s">
        <v>86</v>
      </c>
    </row>
    <row r="7" spans="2:21" x14ac:dyDescent="0.3">
      <c r="I7" s="27" t="s">
        <v>8</v>
      </c>
      <c r="J7" s="28">
        <v>311.52337734693867</v>
      </c>
      <c r="K7" s="28">
        <v>16.141854285714288</v>
      </c>
      <c r="L7">
        <f>ABS(J7-J6)</f>
        <v>31.477488069727883</v>
      </c>
      <c r="M7" s="27">
        <f>ABS(K7-K6)</f>
        <v>0.52670974404762205</v>
      </c>
      <c r="O7" s="27" t="s">
        <v>10</v>
      </c>
      <c r="P7" s="28">
        <v>343.00086541666656</v>
      </c>
      <c r="Q7" s="28">
        <v>15.615144541666666</v>
      </c>
      <c r="S7" s="27" t="s">
        <v>6</v>
      </c>
      <c r="T7" s="28">
        <v>292.29213979591833</v>
      </c>
      <c r="U7" s="28">
        <v>17.189309938775509</v>
      </c>
    </row>
    <row r="8" spans="2:21" x14ac:dyDescent="0.3">
      <c r="I8" s="27" t="s">
        <v>6</v>
      </c>
      <c r="J8" s="28">
        <v>292.29213979591833</v>
      </c>
      <c r="K8" s="28">
        <v>17.189309938775509</v>
      </c>
      <c r="L8" s="27">
        <f t="shared" ref="L8:L10" si="0">ABS(J8-J7)</f>
        <v>19.231237551020342</v>
      </c>
      <c r="M8" s="27">
        <f t="shared" ref="M8:M10" si="1">ABS(K8-K7)</f>
        <v>1.0474556530612205</v>
      </c>
      <c r="O8" s="27" t="s">
        <v>2</v>
      </c>
      <c r="P8" s="28">
        <v>161.04999999999998</v>
      </c>
      <c r="Q8" s="28">
        <v>15.444229166666664</v>
      </c>
      <c r="S8" s="27" t="s">
        <v>4</v>
      </c>
      <c r="T8" s="28">
        <v>286.24077693877558</v>
      </c>
      <c r="U8" s="28">
        <v>19.779481469387751</v>
      </c>
    </row>
    <row r="9" spans="2:21" x14ac:dyDescent="0.3">
      <c r="I9" s="27" t="s">
        <v>4</v>
      </c>
      <c r="J9" s="28">
        <v>286.24077693877558</v>
      </c>
      <c r="K9" s="28">
        <v>19.779481469387751</v>
      </c>
      <c r="L9" s="27">
        <f t="shared" si="0"/>
        <v>6.0513628571427489</v>
      </c>
      <c r="M9" s="27">
        <f t="shared" si="1"/>
        <v>2.5901715306122419</v>
      </c>
      <c r="P9">
        <f>ABS(P7-P8)</f>
        <v>181.95086541666657</v>
      </c>
      <c r="Q9" s="27">
        <f>ABS(Q7-Q8)</f>
        <v>0.17091537500000165</v>
      </c>
      <c r="T9" s="27">
        <f>ABS(T7-T8)</f>
        <v>6.0513628571427489</v>
      </c>
      <c r="U9" s="27">
        <f>ABS(U7-U8)</f>
        <v>2.5901715306122419</v>
      </c>
    </row>
    <row r="10" spans="2:21" x14ac:dyDescent="0.3">
      <c r="I10" s="27" t="s">
        <v>2</v>
      </c>
      <c r="J10" s="28">
        <v>161.04999999999998</v>
      </c>
      <c r="K10" s="28">
        <v>15.444229166666664</v>
      </c>
      <c r="L10" s="27">
        <f t="shared" si="0"/>
        <v>125.1907769387756</v>
      </c>
      <c r="M10" s="27">
        <f t="shared" si="1"/>
        <v>4.3352523027210861</v>
      </c>
    </row>
    <row r="12" spans="2:21" x14ac:dyDescent="0.3">
      <c r="I12" t="s">
        <v>83</v>
      </c>
      <c r="J12" s="28">
        <v>223.65326530612242</v>
      </c>
      <c r="K12" s="28">
        <v>23.187918367346942</v>
      </c>
      <c r="L12" s="27"/>
      <c r="M12" s="27"/>
      <c r="O12" s="27" t="s">
        <v>10</v>
      </c>
      <c r="P12" s="28">
        <v>343.00086541666656</v>
      </c>
      <c r="Q12" s="28">
        <v>15.615144541666666</v>
      </c>
      <c r="S12" s="27"/>
      <c r="T12" s="23"/>
      <c r="U12" s="23"/>
    </row>
    <row r="13" spans="2:21" x14ac:dyDescent="0.3">
      <c r="I13" t="s">
        <v>84</v>
      </c>
      <c r="J13" s="28">
        <v>220.52048285714295</v>
      </c>
      <c r="K13" s="28">
        <v>22.797670897959183</v>
      </c>
      <c r="L13" s="27">
        <f t="shared" ref="L13" si="2">ABS(J13-J12)</f>
        <v>3.1327824489794693</v>
      </c>
      <c r="M13" s="27">
        <f t="shared" ref="M13" si="3">ABS(K13-K12)</f>
        <v>0.39024746938775934</v>
      </c>
      <c r="O13" s="27" t="s">
        <v>8</v>
      </c>
      <c r="P13" s="28">
        <v>311.52337734693867</v>
      </c>
      <c r="Q13" s="28">
        <v>16.141854285714288</v>
      </c>
      <c r="S13" s="27"/>
      <c r="T13" s="23"/>
      <c r="U13" s="23"/>
    </row>
    <row r="14" spans="2:21" x14ac:dyDescent="0.3">
      <c r="P14" s="27">
        <f>ABS(P12-P13)</f>
        <v>31.477488069727883</v>
      </c>
      <c r="Q14" s="27">
        <f>ABS(Q12-Q13)</f>
        <v>0.52670974404762205</v>
      </c>
      <c r="T14" s="23"/>
      <c r="U14" s="23"/>
    </row>
    <row r="15" spans="2:21" x14ac:dyDescent="0.3">
      <c r="T15" s="23"/>
      <c r="U15" s="23"/>
    </row>
    <row r="16" spans="2:21" x14ac:dyDescent="0.3">
      <c r="O16" s="27" t="s">
        <v>83</v>
      </c>
      <c r="P16" s="28">
        <v>223.65326530612242</v>
      </c>
      <c r="Q16" s="28">
        <v>23.187918367346942</v>
      </c>
      <c r="T16" s="23"/>
      <c r="U16" s="23"/>
    </row>
    <row r="17" spans="15:21" x14ac:dyDescent="0.3">
      <c r="O17" s="27" t="s">
        <v>84</v>
      </c>
      <c r="P17" s="28">
        <v>220.52048285714295</v>
      </c>
      <c r="Q17" s="28">
        <v>22.797670897959183</v>
      </c>
      <c r="T17" s="23"/>
      <c r="U17" s="23"/>
    </row>
    <row r="18" spans="15:21" x14ac:dyDescent="0.3">
      <c r="P18" s="27">
        <f>ABS(P16-P17)</f>
        <v>3.1327824489794693</v>
      </c>
      <c r="Q18" s="27">
        <f>ABS(Q16-Q17)</f>
        <v>0.39024746938775934</v>
      </c>
      <c r="T18" s="23"/>
      <c r="U18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7"/>
  <sheetViews>
    <sheetView tabSelected="1" zoomScale="70" zoomScaleNormal="70" workbookViewId="0">
      <selection activeCell="D3" sqref="D3:E51"/>
    </sheetView>
  </sheetViews>
  <sheetFormatPr defaultRowHeight="16.5" x14ac:dyDescent="0.3"/>
  <cols>
    <col min="1" max="1" width="9" style="9"/>
    <col min="2" max="2" width="9" style="11"/>
    <col min="4" max="5" width="9.625" bestFit="1" customWidth="1"/>
  </cols>
  <sheetData>
    <row r="2" spans="1:17" x14ac:dyDescent="0.3">
      <c r="A2" s="13" t="s">
        <v>43</v>
      </c>
      <c r="B2" s="14" t="s">
        <v>42</v>
      </c>
      <c r="C2" s="13" t="s">
        <v>38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2" t="s">
        <v>20</v>
      </c>
      <c r="N2" s="1" t="s">
        <v>21</v>
      </c>
      <c r="O2" s="1" t="s">
        <v>22</v>
      </c>
      <c r="P2" s="1" t="s">
        <v>23</v>
      </c>
      <c r="Q2" s="12" t="s">
        <v>25</v>
      </c>
    </row>
    <row r="3" spans="1:17" x14ac:dyDescent="0.3">
      <c r="A3" s="15" t="s">
        <v>68</v>
      </c>
      <c r="B3" s="16" t="s">
        <v>69</v>
      </c>
      <c r="C3" s="15">
        <v>0</v>
      </c>
      <c r="D3" s="1">
        <v>0</v>
      </c>
      <c r="E3" s="1">
        <v>0</v>
      </c>
      <c r="F3" s="1">
        <v>0.5100382</v>
      </c>
      <c r="G3" s="1">
        <v>27.463284000000002</v>
      </c>
      <c r="H3" s="1">
        <v>-8.6962419999999999E-3</v>
      </c>
      <c r="I3" s="1">
        <v>9.7193290000000005E-3</v>
      </c>
      <c r="J3" s="1">
        <v>1</v>
      </c>
      <c r="K3" s="1">
        <v>5.8370340000000001</v>
      </c>
      <c r="L3" s="1">
        <v>13.483712000000001</v>
      </c>
      <c r="M3" s="12">
        <v>355.46848</v>
      </c>
      <c r="N3" s="1">
        <v>0.83947039999999995</v>
      </c>
      <c r="O3" s="1">
        <v>0.2111866</v>
      </c>
      <c r="P3" s="1">
        <v>3.7106368999999999</v>
      </c>
      <c r="Q3" s="12">
        <v>16.052960000000006</v>
      </c>
    </row>
    <row r="4" spans="1:17" x14ac:dyDescent="0.3">
      <c r="A4" s="15" t="s">
        <v>44</v>
      </c>
      <c r="B4" s="16" t="s">
        <v>40</v>
      </c>
      <c r="C4" s="15">
        <v>5</v>
      </c>
      <c r="D4" s="2">
        <v>-1.0000000000000001E-5</v>
      </c>
      <c r="E4" s="1">
        <v>4.9400000000000004</v>
      </c>
      <c r="F4" s="1">
        <v>0.52283484000000002</v>
      </c>
      <c r="G4" s="1">
        <v>27.95439</v>
      </c>
      <c r="H4" s="1">
        <v>-8.6962419999999999E-3</v>
      </c>
      <c r="I4" s="1">
        <v>9.7193290000000005E-3</v>
      </c>
      <c r="J4" s="1">
        <v>1</v>
      </c>
      <c r="K4" s="1">
        <v>5.7737826999999999</v>
      </c>
      <c r="L4" s="1">
        <v>13.430892999999999</v>
      </c>
      <c r="M4" s="12">
        <v>354.51531999999997</v>
      </c>
      <c r="N4" s="1">
        <v>0.84216800000000003</v>
      </c>
      <c r="O4" s="1">
        <v>0.2075419</v>
      </c>
      <c r="P4" s="1">
        <v>3.7088739999999998</v>
      </c>
      <c r="Q4" s="12">
        <v>15.783199999999997</v>
      </c>
    </row>
    <row r="5" spans="1:17" x14ac:dyDescent="0.3">
      <c r="A5" s="15" t="s">
        <v>56</v>
      </c>
      <c r="B5" s="16">
        <v>-45</v>
      </c>
      <c r="C5" s="15">
        <v>5</v>
      </c>
      <c r="D5" s="1">
        <v>-3.4931196999999998</v>
      </c>
      <c r="E5" s="1">
        <v>3.4930902000000001</v>
      </c>
      <c r="F5" s="1">
        <v>0.48313240000000002</v>
      </c>
      <c r="G5" s="1">
        <v>28.569707999999999</v>
      </c>
      <c r="H5" s="1">
        <v>-8.6962419999999999E-3</v>
      </c>
      <c r="I5" s="1">
        <v>9.7193290000000005E-3</v>
      </c>
      <c r="J5" s="1">
        <v>1</v>
      </c>
      <c r="K5" s="1">
        <v>5.7496460000000003</v>
      </c>
      <c r="L5" s="1">
        <v>13.558306999999999</v>
      </c>
      <c r="M5" s="12">
        <v>355.94580000000002</v>
      </c>
      <c r="N5" s="1">
        <v>0.84224569999999999</v>
      </c>
      <c r="O5" s="1">
        <v>0.21321324999999999</v>
      </c>
      <c r="P5" s="1">
        <v>3.7088225000000001</v>
      </c>
      <c r="Q5" s="12">
        <v>15.775430000000002</v>
      </c>
    </row>
    <row r="6" spans="1:17" x14ac:dyDescent="0.3">
      <c r="A6" s="15" t="s">
        <v>50</v>
      </c>
      <c r="B6" s="16" t="s">
        <v>39</v>
      </c>
      <c r="C6" s="15">
        <v>5</v>
      </c>
      <c r="D6" s="1">
        <v>-4.9400000000000004</v>
      </c>
      <c r="E6" s="2">
        <v>-1.0000000000000001E-5</v>
      </c>
      <c r="F6" s="1">
        <v>0.47226024</v>
      </c>
      <c r="G6" s="1">
        <v>28.663857</v>
      </c>
      <c r="H6" s="1">
        <v>-8.6962419999999999E-3</v>
      </c>
      <c r="I6" s="1">
        <v>9.7193290000000005E-3</v>
      </c>
      <c r="J6" s="1">
        <v>1</v>
      </c>
      <c r="K6" s="1">
        <v>5.7763505000000004</v>
      </c>
      <c r="L6" s="1">
        <v>13.719205000000001</v>
      </c>
      <c r="M6" s="12">
        <v>356.32886000000002</v>
      </c>
      <c r="N6" s="1">
        <v>0.84212463999999998</v>
      </c>
      <c r="O6" s="1">
        <v>0.21639844999999999</v>
      </c>
      <c r="P6" s="1">
        <v>3.7089026</v>
      </c>
      <c r="Q6" s="12">
        <v>15.787536000000003</v>
      </c>
    </row>
    <row r="7" spans="1:17" x14ac:dyDescent="0.3">
      <c r="A7" s="15" t="s">
        <v>62</v>
      </c>
      <c r="B7" s="16">
        <v>45</v>
      </c>
      <c r="C7" s="15">
        <v>5</v>
      </c>
      <c r="D7" s="1">
        <v>-3.4930902000000001</v>
      </c>
      <c r="E7" s="1">
        <v>-3.4931196999999998</v>
      </c>
      <c r="F7" s="1">
        <v>0.47853410000000002</v>
      </c>
      <c r="G7" s="1">
        <v>28.371047999999998</v>
      </c>
      <c r="H7" s="1">
        <v>-8.6962419999999999E-3</v>
      </c>
      <c r="I7" s="1">
        <v>9.7193290000000005E-3</v>
      </c>
      <c r="J7" s="1">
        <v>1</v>
      </c>
      <c r="K7" s="1">
        <v>5.7496640000000001</v>
      </c>
      <c r="L7" s="1">
        <v>13.824805</v>
      </c>
      <c r="M7" s="12">
        <v>355.28149999999999</v>
      </c>
      <c r="N7" s="1">
        <v>0.84229339999999997</v>
      </c>
      <c r="O7" s="1">
        <v>0.20954955</v>
      </c>
      <c r="P7" s="1">
        <v>3.7087908000000001</v>
      </c>
      <c r="Q7" s="12">
        <v>15.770660000000003</v>
      </c>
    </row>
    <row r="8" spans="1:17" x14ac:dyDescent="0.3">
      <c r="A8" s="15" t="s">
        <v>45</v>
      </c>
      <c r="B8" s="16" t="s">
        <v>40</v>
      </c>
      <c r="C8" s="15">
        <v>5</v>
      </c>
      <c r="D8" s="2">
        <v>1.0000000000000001E-5</v>
      </c>
      <c r="E8" s="1">
        <v>-4.9400000000000004</v>
      </c>
      <c r="F8" s="1">
        <v>0.49988258000000002</v>
      </c>
      <c r="G8" s="1">
        <v>27.458711999999998</v>
      </c>
      <c r="H8" s="1">
        <v>-8.6962419999999999E-3</v>
      </c>
      <c r="I8" s="1">
        <v>9.7193290000000005E-3</v>
      </c>
      <c r="J8" s="1">
        <v>1</v>
      </c>
      <c r="K8" s="1">
        <v>5.7388133999999997</v>
      </c>
      <c r="L8" s="1">
        <v>13.840816500000001</v>
      </c>
      <c r="M8" s="12">
        <v>353.80667</v>
      </c>
      <c r="N8" s="1">
        <v>0.84256582999999996</v>
      </c>
      <c r="O8" s="1">
        <v>0.2019476</v>
      </c>
      <c r="P8" s="1">
        <v>3.7086100000000002</v>
      </c>
      <c r="Q8" s="12">
        <v>15.743417000000004</v>
      </c>
    </row>
    <row r="9" spans="1:17" x14ac:dyDescent="0.3">
      <c r="A9" s="15" t="s">
        <v>57</v>
      </c>
      <c r="B9" s="16">
        <v>-45</v>
      </c>
      <c r="C9" s="15">
        <v>5</v>
      </c>
      <c r="D9" s="1">
        <v>3.4931196999999998</v>
      </c>
      <c r="E9" s="1">
        <v>-3.4930902000000001</v>
      </c>
      <c r="F9" s="1">
        <v>0.49260068000000001</v>
      </c>
      <c r="G9" s="1">
        <v>26.632283999999999</v>
      </c>
      <c r="H9" s="1">
        <v>-8.6962419999999999E-3</v>
      </c>
      <c r="I9" s="1">
        <v>9.7193290000000005E-3</v>
      </c>
      <c r="J9" s="1">
        <v>1</v>
      </c>
      <c r="K9" s="1">
        <v>5.776859</v>
      </c>
      <c r="L9" s="1">
        <v>13.655284999999999</v>
      </c>
      <c r="M9" s="12">
        <v>352.69729999999998</v>
      </c>
      <c r="N9" s="1">
        <v>0.84235009999999999</v>
      </c>
      <c r="O9" s="1">
        <v>0.19999671999999999</v>
      </c>
      <c r="P9" s="1">
        <v>3.7087533000000001</v>
      </c>
      <c r="Q9" s="12">
        <v>15.764990000000001</v>
      </c>
    </row>
    <row r="10" spans="1:17" x14ac:dyDescent="0.3">
      <c r="A10" s="15" t="s">
        <v>51</v>
      </c>
      <c r="B10" s="16" t="s">
        <v>39</v>
      </c>
      <c r="C10" s="15">
        <v>5</v>
      </c>
      <c r="D10" s="1">
        <v>4.9400000000000004</v>
      </c>
      <c r="E10" s="2">
        <v>1.0000000000000001E-5</v>
      </c>
      <c r="F10" s="1">
        <v>0.51878440000000003</v>
      </c>
      <c r="G10" s="1">
        <v>26.071937999999999</v>
      </c>
      <c r="H10" s="1">
        <v>-8.6962419999999999E-3</v>
      </c>
      <c r="I10" s="1">
        <v>9.7193290000000005E-3</v>
      </c>
      <c r="J10" s="1">
        <v>1</v>
      </c>
      <c r="K10" s="1">
        <v>5.8101697000000003</v>
      </c>
      <c r="L10" s="1">
        <v>13.482787999999999</v>
      </c>
      <c r="M10" s="12">
        <v>352.50959999999998</v>
      </c>
      <c r="N10" s="1">
        <v>0.84227320000000006</v>
      </c>
      <c r="O10" s="1">
        <v>0.19630470999999999</v>
      </c>
      <c r="P10" s="1">
        <v>3.7088044</v>
      </c>
      <c r="Q10" s="12">
        <v>15.772679999999994</v>
      </c>
    </row>
    <row r="11" spans="1:17" x14ac:dyDescent="0.3">
      <c r="A11" s="15" t="s">
        <v>63</v>
      </c>
      <c r="B11" s="16">
        <v>45</v>
      </c>
      <c r="C11" s="15">
        <v>5</v>
      </c>
      <c r="D11" s="1">
        <v>3.4930902000000001</v>
      </c>
      <c r="E11" s="1">
        <v>3.4931196999999998</v>
      </c>
      <c r="F11" s="1">
        <v>0.5220766</v>
      </c>
      <c r="G11" s="1">
        <v>26.66095</v>
      </c>
      <c r="H11" s="1">
        <v>-8.6962419999999999E-3</v>
      </c>
      <c r="I11" s="1">
        <v>9.7193290000000005E-3</v>
      </c>
      <c r="J11" s="1">
        <v>1</v>
      </c>
      <c r="K11" s="1">
        <v>5.8579698000000002</v>
      </c>
      <c r="L11" s="1">
        <v>13.397021000000001</v>
      </c>
      <c r="M11" s="12">
        <v>353.86407000000003</v>
      </c>
      <c r="N11" s="1">
        <v>0.84208815999999997</v>
      </c>
      <c r="O11" s="1">
        <v>0.20246020000000001</v>
      </c>
      <c r="P11" s="1">
        <v>3.7089267000000001</v>
      </c>
      <c r="Q11" s="12">
        <v>15.791184000000003</v>
      </c>
    </row>
    <row r="12" spans="1:17" x14ac:dyDescent="0.3">
      <c r="A12" s="15" t="s">
        <v>46</v>
      </c>
      <c r="B12" s="16" t="s">
        <v>41</v>
      </c>
      <c r="C12" s="15">
        <v>10</v>
      </c>
      <c r="D12" s="2">
        <v>-3.0000001E-5</v>
      </c>
      <c r="E12" s="1">
        <v>9.8800000000000008</v>
      </c>
      <c r="F12" s="1">
        <v>0.52539590000000003</v>
      </c>
      <c r="G12" s="1">
        <v>28.064875000000001</v>
      </c>
      <c r="H12" s="1">
        <v>-8.6962419999999999E-3</v>
      </c>
      <c r="I12" s="1">
        <v>9.7193290000000005E-3</v>
      </c>
      <c r="J12" s="1">
        <v>1</v>
      </c>
      <c r="K12" s="1">
        <v>5.7091880000000002</v>
      </c>
      <c r="L12" s="1">
        <v>13.098829</v>
      </c>
      <c r="M12" s="12">
        <v>348.02289999999999</v>
      </c>
      <c r="N12" s="1">
        <v>0.84614579999999995</v>
      </c>
      <c r="O12" s="1">
        <v>0.200513</v>
      </c>
      <c r="P12" s="1">
        <v>3.7063362999999998</v>
      </c>
      <c r="Q12" s="12">
        <v>15.385420000000005</v>
      </c>
    </row>
    <row r="13" spans="1:17" x14ac:dyDescent="0.3">
      <c r="A13" s="15"/>
      <c r="B13" s="16"/>
      <c r="C13" s="15">
        <v>10</v>
      </c>
      <c r="D13" s="1">
        <v>-3.7809499999999998</v>
      </c>
      <c r="E13" s="1">
        <v>9.1279199999999996</v>
      </c>
      <c r="F13" s="1">
        <v>0.52523494000000004</v>
      </c>
      <c r="G13" s="1">
        <v>27.864481000000001</v>
      </c>
      <c r="H13" s="1">
        <v>-8.6962419999999999E-3</v>
      </c>
      <c r="I13" s="1">
        <v>9.7193290000000005E-3</v>
      </c>
      <c r="J13" s="1">
        <v>1</v>
      </c>
      <c r="K13" s="1">
        <v>5.6563444</v>
      </c>
      <c r="L13" s="1">
        <v>13.2660055</v>
      </c>
      <c r="M13" s="12">
        <v>348.31060000000002</v>
      </c>
      <c r="N13" s="1">
        <v>0.84630329999999998</v>
      </c>
      <c r="O13" s="1">
        <v>0.19568114</v>
      </c>
      <c r="P13" s="1">
        <v>3.7062349999999999</v>
      </c>
      <c r="Q13" s="12">
        <v>15.369670000000003</v>
      </c>
    </row>
    <row r="14" spans="1:17" x14ac:dyDescent="0.3">
      <c r="A14" s="15" t="s">
        <v>58</v>
      </c>
      <c r="B14" s="16">
        <v>-45</v>
      </c>
      <c r="C14" s="15">
        <v>10</v>
      </c>
      <c r="D14" s="1">
        <v>-6.9862393999999997</v>
      </c>
      <c r="E14" s="1">
        <v>6.9861899999999997</v>
      </c>
      <c r="F14" s="1">
        <v>0.46055043000000001</v>
      </c>
      <c r="G14" s="1">
        <v>28.527937000000001</v>
      </c>
      <c r="H14" s="1">
        <v>-8.6962419999999999E-3</v>
      </c>
      <c r="I14" s="1">
        <v>9.7193290000000005E-3</v>
      </c>
      <c r="J14" s="1">
        <v>1</v>
      </c>
      <c r="K14" s="1">
        <v>5.6174464000000004</v>
      </c>
      <c r="L14" s="1">
        <v>13.49436</v>
      </c>
      <c r="M14" s="12">
        <v>348.58843999999999</v>
      </c>
      <c r="N14" s="1">
        <v>0.84643405999999999</v>
      </c>
      <c r="O14" s="1">
        <v>0.2250923</v>
      </c>
      <c r="P14" s="1">
        <v>3.7061510000000002</v>
      </c>
      <c r="Q14" s="12">
        <v>15.356594000000001</v>
      </c>
    </row>
    <row r="15" spans="1:17" x14ac:dyDescent="0.3">
      <c r="A15" s="15"/>
      <c r="B15" s="16"/>
      <c r="C15" s="15">
        <v>10</v>
      </c>
      <c r="D15" s="1">
        <v>-9.1279509999999995</v>
      </c>
      <c r="E15" s="1">
        <v>3.7808799999999998</v>
      </c>
      <c r="F15" s="1">
        <v>0.49597907000000002</v>
      </c>
      <c r="G15" s="1">
        <v>28.418554</v>
      </c>
      <c r="H15" s="1">
        <v>-8.6962419999999999E-3</v>
      </c>
      <c r="I15" s="1">
        <v>9.7193290000000005E-3</v>
      </c>
      <c r="J15" s="1">
        <v>1</v>
      </c>
      <c r="K15" s="1">
        <v>5.6065490000000002</v>
      </c>
      <c r="L15" s="1">
        <v>13.824868</v>
      </c>
      <c r="M15" s="12">
        <v>349.64452999999997</v>
      </c>
      <c r="N15" s="1">
        <v>0.84780820000000001</v>
      </c>
      <c r="O15" s="1">
        <v>0.19329736</v>
      </c>
      <c r="P15" s="1">
        <v>3.7052686000000001</v>
      </c>
      <c r="Q15" s="12">
        <v>15.219179999999998</v>
      </c>
    </row>
    <row r="16" spans="1:17" x14ac:dyDescent="0.3">
      <c r="A16" s="15" t="s">
        <v>52</v>
      </c>
      <c r="B16" s="16" t="s">
        <v>39</v>
      </c>
      <c r="C16" s="15">
        <v>10</v>
      </c>
      <c r="D16" s="1">
        <v>-9.8800000000000008</v>
      </c>
      <c r="E16" s="2">
        <v>-4.0000000000000003E-5</v>
      </c>
      <c r="F16" s="1">
        <v>0.45438919999999999</v>
      </c>
      <c r="G16" s="1">
        <v>28.735658999999998</v>
      </c>
      <c r="H16" s="1">
        <v>-8.6962419999999999E-3</v>
      </c>
      <c r="I16" s="1">
        <v>9.7193290000000005E-3</v>
      </c>
      <c r="J16" s="1">
        <v>1</v>
      </c>
      <c r="K16" s="1">
        <v>5.6011452999999998</v>
      </c>
      <c r="L16" s="1">
        <v>13.954566</v>
      </c>
      <c r="M16" s="12">
        <v>350.41863999999998</v>
      </c>
      <c r="N16" s="1">
        <v>0.84732010000000002</v>
      </c>
      <c r="O16" s="1">
        <v>0.20997626999999999</v>
      </c>
      <c r="P16" s="1">
        <v>3.7055817000000002</v>
      </c>
      <c r="Q16" s="12">
        <v>15.267989999999998</v>
      </c>
    </row>
    <row r="17" spans="1:17" x14ac:dyDescent="0.3">
      <c r="A17" s="15"/>
      <c r="B17" s="16"/>
      <c r="C17" s="15">
        <v>10</v>
      </c>
      <c r="D17" s="1">
        <v>-9.1279199999999996</v>
      </c>
      <c r="E17" s="1">
        <v>-3.7809499999999998</v>
      </c>
      <c r="F17" s="1">
        <v>0.42514827999999999</v>
      </c>
      <c r="G17" s="1">
        <v>28.709768</v>
      </c>
      <c r="H17" s="1">
        <v>-8.6962419999999999E-3</v>
      </c>
      <c r="I17" s="1">
        <v>9.7193290000000005E-3</v>
      </c>
      <c r="J17" s="1">
        <v>1</v>
      </c>
      <c r="K17" s="1">
        <v>5.6063080000000003</v>
      </c>
      <c r="L17" s="1">
        <v>13.938404999999999</v>
      </c>
      <c r="M17" s="12">
        <v>350.03341999999998</v>
      </c>
      <c r="N17" s="1">
        <v>0.84726995000000005</v>
      </c>
      <c r="O17" s="1">
        <v>0.22415525</v>
      </c>
      <c r="P17" s="1">
        <v>3.7056136</v>
      </c>
      <c r="Q17" s="12">
        <v>15.273004999999994</v>
      </c>
    </row>
    <row r="18" spans="1:17" x14ac:dyDescent="0.3">
      <c r="A18" s="15" t="s">
        <v>64</v>
      </c>
      <c r="B18" s="16">
        <v>45</v>
      </c>
      <c r="C18" s="15">
        <v>10</v>
      </c>
      <c r="D18" s="1">
        <v>-6.9861899999999997</v>
      </c>
      <c r="E18" s="1">
        <v>-6.9862393999999997</v>
      </c>
      <c r="F18" s="1">
        <v>0.47123608</v>
      </c>
      <c r="G18" s="1">
        <v>28.480634999999999</v>
      </c>
      <c r="H18" s="1">
        <v>-8.6962419999999999E-3</v>
      </c>
      <c r="I18" s="1">
        <v>9.7193290000000005E-3</v>
      </c>
      <c r="J18" s="1">
        <v>1</v>
      </c>
      <c r="K18" s="1">
        <v>5.6187870000000002</v>
      </c>
      <c r="L18" s="1">
        <v>14.051456</v>
      </c>
      <c r="M18" s="12">
        <v>348.21800000000002</v>
      </c>
      <c r="N18" s="1">
        <v>0.84773796999999995</v>
      </c>
      <c r="O18" s="1">
        <v>0.19595355</v>
      </c>
      <c r="P18" s="1">
        <v>3.705314</v>
      </c>
      <c r="Q18" s="12">
        <v>15.226203000000005</v>
      </c>
    </row>
    <row r="19" spans="1:17" x14ac:dyDescent="0.3">
      <c r="A19" s="15"/>
      <c r="B19" s="16"/>
      <c r="C19" s="15">
        <v>10</v>
      </c>
      <c r="D19" s="1">
        <v>-3.7808799999999998</v>
      </c>
      <c r="E19" s="1">
        <v>-9.1279509999999995</v>
      </c>
      <c r="F19" s="1">
        <v>0.46352559999999998</v>
      </c>
      <c r="G19" s="1">
        <v>28.646108999999999</v>
      </c>
      <c r="H19" s="1">
        <v>-8.6962419999999999E-3</v>
      </c>
      <c r="I19" s="1">
        <v>9.7193290000000005E-3</v>
      </c>
      <c r="J19" s="1">
        <v>1</v>
      </c>
      <c r="K19" s="1">
        <v>5.6590442999999997</v>
      </c>
      <c r="L19" s="1">
        <v>14.0154295</v>
      </c>
      <c r="M19" s="12">
        <v>346.86876999999998</v>
      </c>
      <c r="N19" s="1">
        <v>0.84642269999999997</v>
      </c>
      <c r="O19" s="1">
        <v>0.20491344</v>
      </c>
      <c r="P19" s="1">
        <v>3.7061582</v>
      </c>
      <c r="Q19" s="12">
        <v>15.357730000000004</v>
      </c>
    </row>
    <row r="20" spans="1:17" x14ac:dyDescent="0.3">
      <c r="A20" s="15" t="s">
        <v>47</v>
      </c>
      <c r="B20" s="16" t="s">
        <v>40</v>
      </c>
      <c r="C20" s="15">
        <v>10</v>
      </c>
      <c r="D20" s="2">
        <v>4.0000000000000003E-5</v>
      </c>
      <c r="E20" s="1">
        <v>-9.8800000000000008</v>
      </c>
      <c r="F20" s="1">
        <v>0.49626219999999999</v>
      </c>
      <c r="G20" s="1">
        <v>27.348806</v>
      </c>
      <c r="H20" s="1">
        <v>-8.6962419999999999E-3</v>
      </c>
      <c r="I20" s="1">
        <v>9.7193290000000005E-3</v>
      </c>
      <c r="J20" s="1">
        <v>1</v>
      </c>
      <c r="K20" s="1">
        <v>5.6762309999999996</v>
      </c>
      <c r="L20" s="1">
        <v>14.03966</v>
      </c>
      <c r="M20" s="12">
        <v>345.55759999999998</v>
      </c>
      <c r="N20" s="1">
        <v>0.84714096999999999</v>
      </c>
      <c r="O20" s="1">
        <v>0.18068233</v>
      </c>
      <c r="P20" s="1">
        <v>3.7056958999999998</v>
      </c>
      <c r="Q20" s="12">
        <v>15.285903000000001</v>
      </c>
    </row>
    <row r="21" spans="1:17" x14ac:dyDescent="0.3">
      <c r="A21" s="15"/>
      <c r="B21" s="16"/>
      <c r="C21" s="15">
        <v>10</v>
      </c>
      <c r="D21" s="1">
        <v>3.7809499999999998</v>
      </c>
      <c r="E21" s="1">
        <v>-9.1279199999999996</v>
      </c>
      <c r="F21" s="1">
        <v>0.5041677</v>
      </c>
      <c r="G21" s="1">
        <v>25.477795</v>
      </c>
      <c r="H21" s="1">
        <v>-8.6962419999999999E-3</v>
      </c>
      <c r="I21" s="1">
        <v>9.7193290000000005E-3</v>
      </c>
      <c r="J21" s="1">
        <v>1</v>
      </c>
      <c r="K21" s="1">
        <v>5.7564954999999998</v>
      </c>
      <c r="L21" s="1">
        <v>13.813988999999999</v>
      </c>
      <c r="M21" s="12">
        <v>346.03316999999998</v>
      </c>
      <c r="N21" s="1">
        <v>0.84632609999999997</v>
      </c>
      <c r="O21" s="1">
        <v>0.17924760000000001</v>
      </c>
      <c r="P21" s="1">
        <v>3.7062203999999999</v>
      </c>
      <c r="Q21" s="12">
        <v>15.367390000000004</v>
      </c>
    </row>
    <row r="22" spans="1:17" x14ac:dyDescent="0.3">
      <c r="A22" s="15" t="s">
        <v>59</v>
      </c>
      <c r="B22" s="16">
        <v>-45</v>
      </c>
      <c r="C22" s="15">
        <v>10</v>
      </c>
      <c r="D22" s="1">
        <v>6.9862504000000003</v>
      </c>
      <c r="E22" s="1">
        <v>-6.9861899999999997</v>
      </c>
      <c r="F22" s="1">
        <v>0.50784169999999995</v>
      </c>
      <c r="G22" s="1">
        <v>24.065761999999999</v>
      </c>
      <c r="H22" s="1">
        <v>-8.6962419999999999E-3</v>
      </c>
      <c r="I22" s="1">
        <v>9.7193290000000005E-3</v>
      </c>
      <c r="J22" s="1">
        <v>1</v>
      </c>
      <c r="K22" s="1">
        <v>5.7887589999999998</v>
      </c>
      <c r="L22" s="1">
        <v>13.331904</v>
      </c>
      <c r="M22" s="12">
        <v>347.52080000000001</v>
      </c>
      <c r="N22" s="1">
        <v>0.84288629999999998</v>
      </c>
      <c r="O22" s="1">
        <v>0.19322518</v>
      </c>
      <c r="P22" s="1">
        <v>3.7083970000000002</v>
      </c>
      <c r="Q22" s="12">
        <v>15.711370000000002</v>
      </c>
    </row>
    <row r="23" spans="1:17" x14ac:dyDescent="0.3">
      <c r="A23" s="15"/>
      <c r="B23" s="16"/>
      <c r="C23" s="15">
        <v>10</v>
      </c>
      <c r="D23" s="1">
        <v>9.1279509999999995</v>
      </c>
      <c r="E23" s="1">
        <v>-3.7808799999999998</v>
      </c>
      <c r="F23" s="1">
        <v>0.50932599999999995</v>
      </c>
      <c r="G23" s="1">
        <v>23.259892000000001</v>
      </c>
      <c r="H23" s="1">
        <v>-8.6962419999999999E-3</v>
      </c>
      <c r="I23" s="1">
        <v>9.7193290000000005E-3</v>
      </c>
      <c r="J23" s="1">
        <v>1</v>
      </c>
      <c r="K23" s="1">
        <v>5.7729109999999997</v>
      </c>
      <c r="L23" s="1">
        <v>13.059144</v>
      </c>
      <c r="M23" s="12">
        <v>347.74901999999997</v>
      </c>
      <c r="N23" s="1">
        <v>0.84223104000000004</v>
      </c>
      <c r="O23" s="1">
        <v>0.19210114</v>
      </c>
      <c r="P23" s="1">
        <v>3.7088323000000001</v>
      </c>
      <c r="Q23" s="12">
        <v>15.776895999999995</v>
      </c>
    </row>
    <row r="24" spans="1:17" x14ac:dyDescent="0.3">
      <c r="A24" s="15" t="s">
        <v>53</v>
      </c>
      <c r="B24" s="16" t="s">
        <v>39</v>
      </c>
      <c r="C24" s="15">
        <v>10</v>
      </c>
      <c r="D24" s="1">
        <v>9.8800000000000008</v>
      </c>
      <c r="E24" s="2">
        <v>4.0000000000000003E-5</v>
      </c>
      <c r="F24" s="1">
        <v>0.51634400000000003</v>
      </c>
      <c r="G24" s="1">
        <v>24.648273</v>
      </c>
      <c r="H24" s="1">
        <v>-8.6962419999999999E-3</v>
      </c>
      <c r="I24" s="1">
        <v>9.7193290000000005E-3</v>
      </c>
      <c r="J24" s="1">
        <v>1</v>
      </c>
      <c r="K24" s="1">
        <v>5.8160132999999998</v>
      </c>
      <c r="L24" s="1">
        <v>12.893314999999999</v>
      </c>
      <c r="M24" s="12">
        <v>348.21917999999999</v>
      </c>
      <c r="N24" s="1">
        <v>0.84178036000000001</v>
      </c>
      <c r="O24" s="1">
        <v>0.19623831</v>
      </c>
      <c r="P24" s="1">
        <v>3.70913</v>
      </c>
      <c r="Q24" s="12">
        <v>15.821963999999999</v>
      </c>
    </row>
    <row r="25" spans="1:17" x14ac:dyDescent="0.3">
      <c r="A25" s="15"/>
      <c r="B25" s="16"/>
      <c r="C25" s="15">
        <v>10</v>
      </c>
      <c r="D25" s="1">
        <v>9.1279199999999996</v>
      </c>
      <c r="E25" s="1">
        <v>3.7809499999999998</v>
      </c>
      <c r="F25" s="1">
        <v>0.52315164000000003</v>
      </c>
      <c r="G25" s="1">
        <v>25.034582</v>
      </c>
      <c r="H25" s="1">
        <v>-8.6962419999999999E-3</v>
      </c>
      <c r="I25" s="1">
        <v>9.7193290000000005E-3</v>
      </c>
      <c r="J25" s="1">
        <v>1</v>
      </c>
      <c r="K25" s="1">
        <v>5.8226440000000004</v>
      </c>
      <c r="L25" s="1">
        <v>12.793517</v>
      </c>
      <c r="M25" s="12">
        <v>348.25592</v>
      </c>
      <c r="N25" s="1">
        <v>0.84242850000000002</v>
      </c>
      <c r="O25" s="1">
        <v>0.19799820000000001</v>
      </c>
      <c r="P25" s="1">
        <v>3.7087013999999998</v>
      </c>
      <c r="Q25" s="12">
        <v>15.757149999999998</v>
      </c>
    </row>
    <row r="26" spans="1:17" x14ac:dyDescent="0.3">
      <c r="A26" s="15" t="s">
        <v>65</v>
      </c>
      <c r="B26" s="16">
        <v>45</v>
      </c>
      <c r="C26" s="15">
        <v>10</v>
      </c>
      <c r="D26" s="1">
        <v>6.9861803</v>
      </c>
      <c r="E26" s="1">
        <v>6.9862504000000003</v>
      </c>
      <c r="F26" s="1">
        <v>0.55033016000000001</v>
      </c>
      <c r="G26" s="1">
        <v>24.125435</v>
      </c>
      <c r="H26" s="1">
        <v>-8.6962419999999999E-3</v>
      </c>
      <c r="I26" s="1">
        <v>9.7193290000000005E-3</v>
      </c>
      <c r="J26" s="1">
        <v>1</v>
      </c>
      <c r="K26" s="1">
        <v>5.8626547000000002</v>
      </c>
      <c r="L26" s="1">
        <v>12.840298000000001</v>
      </c>
      <c r="M26" s="12">
        <v>347.65102999999999</v>
      </c>
      <c r="N26" s="1">
        <v>0.84280149999999998</v>
      </c>
      <c r="O26" s="1">
        <v>0.19700271999999999</v>
      </c>
      <c r="P26" s="1">
        <v>3.7084533999999998</v>
      </c>
      <c r="Q26" s="12">
        <v>15.719850000000001</v>
      </c>
    </row>
    <row r="27" spans="1:17" x14ac:dyDescent="0.3">
      <c r="A27" s="15"/>
      <c r="B27" s="16"/>
      <c r="C27" s="15">
        <v>10</v>
      </c>
      <c r="D27" s="1">
        <v>3.7808799999999998</v>
      </c>
      <c r="E27" s="1">
        <v>9.1279509999999995</v>
      </c>
      <c r="F27" s="1">
        <v>0.52358437000000002</v>
      </c>
      <c r="G27" s="1">
        <v>27.270481</v>
      </c>
      <c r="H27" s="1">
        <v>-8.6962419999999999E-3</v>
      </c>
      <c r="I27" s="1">
        <v>9.7193290000000005E-3</v>
      </c>
      <c r="J27" s="1">
        <v>1</v>
      </c>
      <c r="K27" s="1">
        <v>5.7676444</v>
      </c>
      <c r="L27" s="1">
        <v>13.035333</v>
      </c>
      <c r="M27" s="12">
        <v>347.38028000000003</v>
      </c>
      <c r="N27" s="1">
        <v>0.84610700000000005</v>
      </c>
      <c r="O27" s="1">
        <v>0.19296832</v>
      </c>
      <c r="P27" s="1">
        <v>3.7063609999999998</v>
      </c>
      <c r="Q27" s="12">
        <v>15.389299999999995</v>
      </c>
    </row>
    <row r="28" spans="1:17" x14ac:dyDescent="0.3">
      <c r="A28" s="15" t="s">
        <v>48</v>
      </c>
      <c r="B28" s="16" t="s">
        <v>40</v>
      </c>
      <c r="C28" s="15">
        <v>15</v>
      </c>
      <c r="D28" s="2">
        <v>-6.0000002E-5</v>
      </c>
      <c r="E28" s="1">
        <v>14.82</v>
      </c>
      <c r="F28" s="1">
        <v>0.53144440000000004</v>
      </c>
      <c r="G28" s="1">
        <v>28.450133999999998</v>
      </c>
      <c r="H28" s="1">
        <v>-8.6962419999999999E-3</v>
      </c>
      <c r="I28" s="1">
        <v>9.7193290000000005E-3</v>
      </c>
      <c r="J28" s="1">
        <v>1</v>
      </c>
      <c r="K28" s="1">
        <v>4.1177640000000002</v>
      </c>
      <c r="L28" s="1">
        <v>12.65976</v>
      </c>
      <c r="M28" s="12">
        <v>333.11329999999998</v>
      </c>
      <c r="N28" s="1">
        <v>0.84764015999999998</v>
      </c>
      <c r="O28" s="1">
        <v>0.19851352</v>
      </c>
      <c r="P28" s="1">
        <v>3.7053766000000001</v>
      </c>
      <c r="Q28" s="12">
        <v>15.235984000000002</v>
      </c>
    </row>
    <row r="29" spans="1:17" x14ac:dyDescent="0.3">
      <c r="A29" s="15"/>
      <c r="B29" s="16"/>
      <c r="C29" s="15">
        <v>15</v>
      </c>
      <c r="D29" s="1">
        <v>-3.8357600000000001</v>
      </c>
      <c r="E29" s="1">
        <v>14.315009999999999</v>
      </c>
      <c r="F29" s="1">
        <v>0.51014570000000004</v>
      </c>
      <c r="G29" s="1">
        <v>28.631872000000001</v>
      </c>
      <c r="H29" s="1">
        <v>-8.6962419999999999E-3</v>
      </c>
      <c r="I29" s="1">
        <v>9.7193290000000005E-3</v>
      </c>
      <c r="J29" s="1">
        <v>1</v>
      </c>
      <c r="K29" s="1">
        <v>4.2651142999999996</v>
      </c>
      <c r="L29" s="1">
        <v>12.775738</v>
      </c>
      <c r="M29" s="12">
        <v>335.30752999999999</v>
      </c>
      <c r="N29" s="1">
        <v>0.84919023999999999</v>
      </c>
      <c r="O29" s="1">
        <v>0.20495047999999999</v>
      </c>
      <c r="P29" s="1">
        <v>3.7043748000000001</v>
      </c>
      <c r="Q29" s="12">
        <v>15.080976000000001</v>
      </c>
    </row>
    <row r="30" spans="1:17" x14ac:dyDescent="0.3">
      <c r="A30" s="15"/>
      <c r="B30" s="16"/>
      <c r="C30" s="15">
        <v>15</v>
      </c>
      <c r="D30" s="1">
        <v>-7.4100403999999997</v>
      </c>
      <c r="E30" s="1">
        <v>12.834479999999999</v>
      </c>
      <c r="F30" s="1">
        <v>0.48133947999999999</v>
      </c>
      <c r="G30" s="1">
        <v>28.662472000000001</v>
      </c>
      <c r="H30" s="1">
        <v>-8.6962419999999999E-3</v>
      </c>
      <c r="I30" s="1">
        <v>9.7193290000000005E-3</v>
      </c>
      <c r="J30" s="1">
        <v>1</v>
      </c>
      <c r="K30" s="1">
        <v>4.3545769999999999</v>
      </c>
      <c r="L30" s="1">
        <v>11.914009</v>
      </c>
      <c r="M30" s="12">
        <v>336.89321999999999</v>
      </c>
      <c r="N30" s="1">
        <v>0.84927520000000001</v>
      </c>
      <c r="O30" s="1">
        <v>0.21843499</v>
      </c>
      <c r="P30" s="1">
        <v>3.7043195</v>
      </c>
      <c r="Q30" s="12">
        <v>15.072479999999999</v>
      </c>
    </row>
    <row r="31" spans="1:17" x14ac:dyDescent="0.3">
      <c r="A31" s="15" t="s">
        <v>60</v>
      </c>
      <c r="B31" s="16">
        <v>-45</v>
      </c>
      <c r="C31" s="15">
        <v>15</v>
      </c>
      <c r="D31" s="1">
        <v>-10.479361000000001</v>
      </c>
      <c r="E31" s="1">
        <v>10.479279999999999</v>
      </c>
      <c r="F31" s="1">
        <v>0.44655934000000003</v>
      </c>
      <c r="G31" s="1">
        <v>28.411300000000001</v>
      </c>
      <c r="H31" s="1">
        <v>-8.6962419999999999E-3</v>
      </c>
      <c r="I31" s="1">
        <v>9.7193290000000005E-3</v>
      </c>
      <c r="J31" s="1">
        <v>1</v>
      </c>
      <c r="K31" s="1">
        <v>4.5884175000000003</v>
      </c>
      <c r="L31" s="1">
        <v>12.215593</v>
      </c>
      <c r="M31" s="12">
        <v>337.90505999999999</v>
      </c>
      <c r="N31" s="1">
        <v>0.85314210000000001</v>
      </c>
      <c r="O31" s="1">
        <v>0.22437117000000001</v>
      </c>
      <c r="P31" s="1">
        <v>3.7018377999999998</v>
      </c>
      <c r="Q31" s="12">
        <v>14.685789999999999</v>
      </c>
    </row>
    <row r="32" spans="1:17" x14ac:dyDescent="0.3">
      <c r="A32" s="15"/>
      <c r="B32" s="16"/>
      <c r="C32" s="15">
        <v>15</v>
      </c>
      <c r="D32" s="1">
        <v>-12.834519999999999</v>
      </c>
      <c r="E32" s="1">
        <v>7.4099602999999998</v>
      </c>
      <c r="F32" s="1">
        <v>0.45343238000000002</v>
      </c>
      <c r="G32" s="1">
        <v>27.983367999999999</v>
      </c>
      <c r="H32" s="1">
        <v>-8.6962419999999999E-3</v>
      </c>
      <c r="I32" s="1">
        <v>9.7193290000000005E-3</v>
      </c>
      <c r="J32" s="1">
        <v>1</v>
      </c>
      <c r="K32" s="1">
        <v>4.7063794000000003</v>
      </c>
      <c r="L32" s="1">
        <v>13.144914999999999</v>
      </c>
      <c r="M32" s="12">
        <v>339.62463000000002</v>
      </c>
      <c r="N32" s="1">
        <v>0.85614115000000002</v>
      </c>
      <c r="O32" s="1">
        <v>0.20859220000000001</v>
      </c>
      <c r="P32" s="1">
        <v>3.6999235000000001</v>
      </c>
      <c r="Q32" s="12">
        <v>14.385884999999998</v>
      </c>
    </row>
    <row r="33" spans="1:17" x14ac:dyDescent="0.3">
      <c r="A33" s="15"/>
      <c r="B33" s="16"/>
      <c r="C33" s="15">
        <v>15</v>
      </c>
      <c r="D33" s="1">
        <v>-14.315041000000001</v>
      </c>
      <c r="E33" s="1">
        <v>3.8356400000000002</v>
      </c>
      <c r="F33" s="1">
        <v>0.44172194999999997</v>
      </c>
      <c r="G33" s="1">
        <v>27.245024000000001</v>
      </c>
      <c r="H33" s="1">
        <v>-8.6962419999999999E-3</v>
      </c>
      <c r="I33" s="1">
        <v>9.7193290000000005E-3</v>
      </c>
      <c r="J33" s="1">
        <v>1</v>
      </c>
      <c r="K33" s="1">
        <v>4.7131239999999996</v>
      </c>
      <c r="L33" s="1">
        <v>14.3135195</v>
      </c>
      <c r="M33" s="12">
        <v>341.44434000000001</v>
      </c>
      <c r="N33" s="1">
        <v>0.85761540000000003</v>
      </c>
      <c r="O33" s="1">
        <v>0.20160223999999999</v>
      </c>
      <c r="P33" s="1">
        <v>3.6989774999999998</v>
      </c>
      <c r="Q33" s="12">
        <v>14.238459999999996</v>
      </c>
    </row>
    <row r="34" spans="1:17" x14ac:dyDescent="0.3">
      <c r="A34" s="15" t="s">
        <v>54</v>
      </c>
      <c r="B34" s="16" t="s">
        <v>39</v>
      </c>
      <c r="C34" s="15">
        <v>15</v>
      </c>
      <c r="D34" s="1">
        <v>-14.82</v>
      </c>
      <c r="E34" s="2">
        <v>-6.0000002E-5</v>
      </c>
      <c r="F34" s="1">
        <v>0.41149685000000003</v>
      </c>
      <c r="G34" s="1">
        <v>26.222594999999998</v>
      </c>
      <c r="H34" s="1">
        <v>-8.6962419999999999E-3</v>
      </c>
      <c r="I34" s="1">
        <v>9.7193290000000005E-3</v>
      </c>
      <c r="J34" s="1">
        <v>1</v>
      </c>
      <c r="K34" s="1">
        <v>4.6366334</v>
      </c>
      <c r="L34" s="1">
        <v>14.719719</v>
      </c>
      <c r="M34" s="12">
        <v>343.63168000000002</v>
      </c>
      <c r="N34" s="1">
        <v>0.85619080000000003</v>
      </c>
      <c r="O34" s="1">
        <v>0.20868132</v>
      </c>
      <c r="P34" s="1">
        <v>3.6998920000000002</v>
      </c>
      <c r="Q34" s="12">
        <v>14.380919999999996</v>
      </c>
    </row>
    <row r="35" spans="1:17" x14ac:dyDescent="0.3">
      <c r="A35" s="15"/>
      <c r="B35" s="16"/>
      <c r="C35" s="15">
        <v>15</v>
      </c>
      <c r="D35" s="1">
        <v>-14.315009999999999</v>
      </c>
      <c r="E35" s="1">
        <v>-3.8357600000000001</v>
      </c>
      <c r="F35" s="1">
        <v>0.41187137000000001</v>
      </c>
      <c r="G35" s="1">
        <v>24.943075</v>
      </c>
      <c r="H35" s="1">
        <v>-8.6962419999999999E-3</v>
      </c>
      <c r="I35" s="1">
        <v>9.7193290000000005E-3</v>
      </c>
      <c r="J35" s="1">
        <v>1</v>
      </c>
      <c r="K35" s="1">
        <v>4.570125</v>
      </c>
      <c r="L35" s="1">
        <v>14.454997000000001</v>
      </c>
      <c r="M35" s="12">
        <v>345.81927000000002</v>
      </c>
      <c r="N35" s="1">
        <v>0.85386543999999998</v>
      </c>
      <c r="O35" s="1">
        <v>0.21758949999999999</v>
      </c>
      <c r="P35" s="1">
        <v>3.7013775999999998</v>
      </c>
      <c r="Q35" s="12">
        <v>14.613456000000003</v>
      </c>
    </row>
    <row r="36" spans="1:17" x14ac:dyDescent="0.3">
      <c r="A36" s="15"/>
      <c r="B36" s="16"/>
      <c r="C36" s="15">
        <v>15</v>
      </c>
      <c r="D36" s="1">
        <v>-12.83446</v>
      </c>
      <c r="E36" s="1">
        <v>-7.4100403999999997</v>
      </c>
      <c r="F36" s="1">
        <v>0.40039849999999999</v>
      </c>
      <c r="G36" s="1">
        <v>24.077521999999998</v>
      </c>
      <c r="H36" s="1">
        <v>-8.6962419999999999E-3</v>
      </c>
      <c r="I36" s="1">
        <v>9.7193290000000005E-3</v>
      </c>
      <c r="J36" s="1">
        <v>1</v>
      </c>
      <c r="K36" s="1">
        <v>4.3852149999999996</v>
      </c>
      <c r="L36" s="1">
        <v>14.213551000000001</v>
      </c>
      <c r="M36" s="12">
        <v>345.78411999999997</v>
      </c>
      <c r="N36" s="1">
        <v>0.85161209999999998</v>
      </c>
      <c r="O36" s="1">
        <v>0.22432472000000001</v>
      </c>
      <c r="P36" s="1">
        <v>3.7027990000000002</v>
      </c>
      <c r="Q36" s="12">
        <v>14.838790000000001</v>
      </c>
    </row>
    <row r="37" spans="1:17" x14ac:dyDescent="0.3">
      <c r="A37" s="15" t="s">
        <v>66</v>
      </c>
      <c r="B37" s="16">
        <v>45</v>
      </c>
      <c r="C37" s="15">
        <v>15</v>
      </c>
      <c r="D37" s="1">
        <v>-10.479279999999999</v>
      </c>
      <c r="E37" s="1">
        <v>-10.479369999999999</v>
      </c>
      <c r="F37" s="1">
        <v>0.39294705000000002</v>
      </c>
      <c r="G37" s="1">
        <v>23.390335</v>
      </c>
      <c r="H37" s="1">
        <v>-8.6962419999999999E-3</v>
      </c>
      <c r="I37" s="1">
        <v>9.7193290000000005E-3</v>
      </c>
      <c r="J37" s="1">
        <v>1</v>
      </c>
      <c r="K37" s="1">
        <v>4.0734870000000001</v>
      </c>
      <c r="L37" s="1">
        <v>14.322589000000001</v>
      </c>
      <c r="M37" s="12">
        <v>344.39571999999998</v>
      </c>
      <c r="N37" s="1">
        <v>0.84826539999999995</v>
      </c>
      <c r="O37" s="1">
        <v>0.22566607999999999</v>
      </c>
      <c r="P37" s="1">
        <v>3.7049743999999998</v>
      </c>
      <c r="Q37" s="12">
        <v>15.173460000000006</v>
      </c>
    </row>
    <row r="38" spans="1:17" x14ac:dyDescent="0.3">
      <c r="A38" s="15"/>
      <c r="B38" s="16"/>
      <c r="C38" s="15">
        <v>15</v>
      </c>
      <c r="D38" s="1">
        <v>-7.4099402000000003</v>
      </c>
      <c r="E38" s="1">
        <v>-12.834519999999999</v>
      </c>
      <c r="F38" s="1">
        <v>0.40824105999999999</v>
      </c>
      <c r="G38" s="1">
        <v>22.975995999999999</v>
      </c>
      <c r="H38" s="1">
        <v>-8.6962419999999999E-3</v>
      </c>
      <c r="I38" s="1">
        <v>9.7193290000000005E-3</v>
      </c>
      <c r="J38" s="1">
        <v>1</v>
      </c>
      <c r="K38" s="1">
        <v>3.8752377</v>
      </c>
      <c r="L38" s="1">
        <v>14.386615000000001</v>
      </c>
      <c r="M38" s="12">
        <v>342.80056999999999</v>
      </c>
      <c r="N38" s="1">
        <v>0.84459174000000004</v>
      </c>
      <c r="O38" s="1">
        <v>0.21167522999999999</v>
      </c>
      <c r="P38" s="1">
        <v>3.7073252000000001</v>
      </c>
      <c r="Q38" s="12">
        <v>15.540825999999996</v>
      </c>
    </row>
    <row r="39" spans="1:17" x14ac:dyDescent="0.3">
      <c r="A39" s="15"/>
      <c r="B39" s="16"/>
      <c r="C39" s="15">
        <v>15</v>
      </c>
      <c r="D39" s="1">
        <v>-3.8356400000000002</v>
      </c>
      <c r="E39" s="1">
        <v>-14.315041000000001</v>
      </c>
      <c r="F39" s="1">
        <v>0.39603174000000002</v>
      </c>
      <c r="G39" s="1">
        <v>23.564907000000002</v>
      </c>
      <c r="H39" s="1">
        <v>-8.6962419999999999E-3</v>
      </c>
      <c r="I39" s="1">
        <v>9.7193290000000005E-3</v>
      </c>
      <c r="J39" s="1">
        <v>1</v>
      </c>
      <c r="K39" s="1">
        <v>3.9116274999999998</v>
      </c>
      <c r="L39" s="1">
        <v>14.43618</v>
      </c>
      <c r="M39" s="12">
        <v>342.87716999999998</v>
      </c>
      <c r="N39" s="1">
        <v>0.84331845999999999</v>
      </c>
      <c r="O39" s="1">
        <v>0.22862302000000001</v>
      </c>
      <c r="P39" s="1">
        <v>3.7081236999999998</v>
      </c>
      <c r="Q39" s="12">
        <v>15.668154000000001</v>
      </c>
    </row>
    <row r="40" spans="1:17" x14ac:dyDescent="0.3">
      <c r="A40" s="15" t="s">
        <v>49</v>
      </c>
      <c r="B40" s="16" t="s">
        <v>40</v>
      </c>
      <c r="C40" s="15">
        <v>15</v>
      </c>
      <c r="D40" s="2">
        <v>6.0000002E-5</v>
      </c>
      <c r="E40" s="1">
        <v>-14.82</v>
      </c>
      <c r="F40" s="1">
        <v>0.58667546999999998</v>
      </c>
      <c r="G40" s="1">
        <v>21.885415999999999</v>
      </c>
      <c r="H40" s="1">
        <v>-8.6962419999999999E-3</v>
      </c>
      <c r="I40" s="1">
        <v>9.7193290000000005E-3</v>
      </c>
      <c r="J40" s="1">
        <v>1</v>
      </c>
      <c r="K40" s="1">
        <v>3.6750872000000001</v>
      </c>
      <c r="L40" s="1">
        <v>15.115793</v>
      </c>
      <c r="M40" s="12">
        <v>341.02917000000002</v>
      </c>
      <c r="N40" s="1">
        <v>0.83966169999999996</v>
      </c>
      <c r="O40" s="1">
        <v>0.16902512</v>
      </c>
      <c r="P40" s="1">
        <v>3.7105130000000002</v>
      </c>
      <c r="Q40" s="12">
        <v>16.033830000000005</v>
      </c>
    </row>
    <row r="41" spans="1:17" x14ac:dyDescent="0.3">
      <c r="A41" s="15"/>
      <c r="B41" s="16"/>
      <c r="C41" s="15">
        <v>15</v>
      </c>
      <c r="D41" s="1">
        <v>3.8357600000000001</v>
      </c>
      <c r="E41" s="1">
        <v>-14.315009999999999</v>
      </c>
      <c r="F41" s="1">
        <v>0.617205</v>
      </c>
      <c r="G41" s="1">
        <v>14.915528</v>
      </c>
      <c r="H41" s="1">
        <v>-8.6962419999999999E-3</v>
      </c>
      <c r="I41" s="1">
        <v>9.7193290000000005E-3</v>
      </c>
      <c r="J41" s="1">
        <v>1</v>
      </c>
      <c r="K41" s="1">
        <v>3.5310345000000001</v>
      </c>
      <c r="L41" s="1">
        <v>14.935383</v>
      </c>
      <c r="M41" s="12">
        <v>336.89542</v>
      </c>
      <c r="N41" s="1">
        <v>0.83599210000000002</v>
      </c>
      <c r="O41" s="1">
        <v>0.15560547</v>
      </c>
      <c r="P41" s="1">
        <v>3.7128735000000002</v>
      </c>
      <c r="Q41" s="12">
        <v>16.400789999999997</v>
      </c>
    </row>
    <row r="42" spans="1:17" x14ac:dyDescent="0.3">
      <c r="A42" s="15"/>
      <c r="B42" s="16"/>
      <c r="C42" s="15">
        <v>15</v>
      </c>
      <c r="D42" s="1">
        <v>7.4100599999999996</v>
      </c>
      <c r="E42" s="1">
        <v>-12.83446</v>
      </c>
      <c r="F42" s="1">
        <v>0.59280186999999995</v>
      </c>
      <c r="G42" s="1">
        <v>14.565030999999999</v>
      </c>
      <c r="H42" s="1">
        <v>-8.6962419999999999E-3</v>
      </c>
      <c r="I42" s="1">
        <v>9.7193290000000005E-3</v>
      </c>
      <c r="J42" s="1">
        <v>1</v>
      </c>
      <c r="K42" s="1">
        <v>3.5523999000000002</v>
      </c>
      <c r="L42" s="1">
        <v>13.767246</v>
      </c>
      <c r="M42" s="12">
        <v>331.58368000000002</v>
      </c>
      <c r="N42" s="1">
        <v>0.8325728</v>
      </c>
      <c r="O42" s="1">
        <v>0.15201028</v>
      </c>
      <c r="P42" s="1">
        <v>3.7150493</v>
      </c>
      <c r="Q42" s="12">
        <v>16.742719999999998</v>
      </c>
    </row>
    <row r="43" spans="1:17" x14ac:dyDescent="0.3">
      <c r="A43" s="15" t="s">
        <v>61</v>
      </c>
      <c r="B43" s="16">
        <v>-45</v>
      </c>
      <c r="C43" s="15">
        <v>15</v>
      </c>
      <c r="D43" s="1">
        <v>10.479369999999999</v>
      </c>
      <c r="E43" s="1">
        <v>-10.479279999999999</v>
      </c>
      <c r="F43" s="1">
        <v>0.59274210000000005</v>
      </c>
      <c r="G43" s="1">
        <v>14.731356</v>
      </c>
      <c r="H43" s="1">
        <v>-8.6962419999999999E-3</v>
      </c>
      <c r="I43" s="1">
        <v>9.7193290000000005E-3</v>
      </c>
      <c r="J43" s="1">
        <v>1</v>
      </c>
      <c r="K43" s="1">
        <v>3.5351211999999999</v>
      </c>
      <c r="L43" s="1">
        <v>12.683476000000001</v>
      </c>
      <c r="M43" s="12">
        <v>327.15442000000002</v>
      </c>
      <c r="N43" s="1">
        <v>0.83080529999999997</v>
      </c>
      <c r="O43" s="1">
        <v>0.15541437</v>
      </c>
      <c r="P43" s="1">
        <v>3.7161574000000002</v>
      </c>
      <c r="Q43" s="12">
        <v>16.919470000000004</v>
      </c>
    </row>
    <row r="44" spans="1:17" x14ac:dyDescent="0.3">
      <c r="A44" s="15"/>
      <c r="B44" s="16"/>
      <c r="C44" s="15">
        <v>15</v>
      </c>
      <c r="D44" s="1">
        <v>12.834531</v>
      </c>
      <c r="E44" s="1">
        <v>-7.4099402000000003</v>
      </c>
      <c r="F44" s="1">
        <v>0.59615976000000004</v>
      </c>
      <c r="G44" s="1">
        <v>13.903476</v>
      </c>
      <c r="H44" s="1">
        <v>-8.6962419999999999E-3</v>
      </c>
      <c r="I44" s="1">
        <v>9.7193290000000005E-3</v>
      </c>
      <c r="J44" s="1">
        <v>1</v>
      </c>
      <c r="K44" s="1">
        <v>3.6151426</v>
      </c>
      <c r="L44" s="1">
        <v>11.951487999999999</v>
      </c>
      <c r="M44" s="12">
        <v>324.76497999999998</v>
      </c>
      <c r="N44" s="1">
        <v>0.83107096000000003</v>
      </c>
      <c r="O44" s="1">
        <v>0.15101607</v>
      </c>
      <c r="P44" s="1">
        <v>3.715992</v>
      </c>
      <c r="Q44" s="12">
        <v>16.892903999999998</v>
      </c>
    </row>
    <row r="45" spans="1:17" x14ac:dyDescent="0.3">
      <c r="A45" s="15"/>
      <c r="B45" s="16"/>
      <c r="C45" s="15">
        <v>15</v>
      </c>
      <c r="D45" s="1">
        <v>14.315041000000001</v>
      </c>
      <c r="E45" s="1">
        <v>-3.8356400000000002</v>
      </c>
      <c r="F45" s="1">
        <v>0.59557059999999995</v>
      </c>
      <c r="G45" s="1">
        <v>12.622316</v>
      </c>
      <c r="H45" s="1">
        <v>-8.6962419999999999E-3</v>
      </c>
      <c r="I45" s="1">
        <v>9.7193290000000005E-3</v>
      </c>
      <c r="J45" s="1">
        <v>1</v>
      </c>
      <c r="K45" s="1">
        <v>3.6185893999999998</v>
      </c>
      <c r="L45" s="1">
        <v>11.763305000000001</v>
      </c>
      <c r="M45" s="12">
        <v>323.96679999999998</v>
      </c>
      <c r="N45" s="1">
        <v>0.83108879999999996</v>
      </c>
      <c r="O45" s="1">
        <v>0.14766023</v>
      </c>
      <c r="P45" s="1">
        <v>3.7159810000000002</v>
      </c>
      <c r="Q45" s="12">
        <v>16.891120000000004</v>
      </c>
    </row>
    <row r="46" spans="1:17" x14ac:dyDescent="0.3">
      <c r="A46" s="15" t="s">
        <v>55</v>
      </c>
      <c r="B46" s="16" t="s">
        <v>39</v>
      </c>
      <c r="C46" s="15" t="s">
        <v>37</v>
      </c>
      <c r="D46" s="1">
        <v>14.82</v>
      </c>
      <c r="E46" s="2">
        <v>6.0000002E-5</v>
      </c>
      <c r="F46" s="1" t="s">
        <v>24</v>
      </c>
      <c r="G46" s="1" t="s">
        <v>24</v>
      </c>
      <c r="H46" s="1" t="s">
        <v>24</v>
      </c>
      <c r="I46" s="1" t="s">
        <v>24</v>
      </c>
      <c r="J46" s="1">
        <v>0</v>
      </c>
      <c r="K46" s="1"/>
      <c r="L46" s="1"/>
      <c r="M46" s="12"/>
      <c r="N46" s="1"/>
      <c r="O46" s="1"/>
      <c r="P46" s="1"/>
      <c r="Q46" s="12"/>
    </row>
    <row r="47" spans="1:17" x14ac:dyDescent="0.3">
      <c r="A47" s="15"/>
      <c r="B47" s="16"/>
      <c r="C47" s="15">
        <v>15</v>
      </c>
      <c r="D47" s="1">
        <v>14.315009999999999</v>
      </c>
      <c r="E47" s="1">
        <v>3.8357600000000001</v>
      </c>
      <c r="F47" s="1">
        <v>0.62191004000000005</v>
      </c>
      <c r="G47" s="1">
        <v>14.456682000000001</v>
      </c>
      <c r="H47" s="1">
        <v>-8.6962419999999999E-3</v>
      </c>
      <c r="I47" s="1">
        <v>9.7193290000000005E-3</v>
      </c>
      <c r="J47" s="1">
        <v>1</v>
      </c>
      <c r="K47" s="1">
        <v>3.5668196999999999</v>
      </c>
      <c r="L47" s="1">
        <v>12.547542</v>
      </c>
      <c r="M47" s="12">
        <v>323.65057000000002</v>
      </c>
      <c r="N47" s="1">
        <v>0.83337592999999999</v>
      </c>
      <c r="O47" s="1">
        <v>0.14755236999999999</v>
      </c>
      <c r="P47" s="1">
        <v>3.7145393000000002</v>
      </c>
      <c r="Q47" s="12">
        <v>16.662407000000002</v>
      </c>
    </row>
    <row r="48" spans="1:17" x14ac:dyDescent="0.3">
      <c r="A48" s="15"/>
      <c r="B48" s="16"/>
      <c r="C48" s="15">
        <v>15</v>
      </c>
      <c r="D48" s="1">
        <v>12.83446</v>
      </c>
      <c r="E48" s="1">
        <v>7.4100599999999996</v>
      </c>
      <c r="F48" s="1">
        <v>0.62926519999999997</v>
      </c>
      <c r="G48" s="1">
        <v>16.756004000000001</v>
      </c>
      <c r="H48" s="1">
        <v>-8.6962419999999999E-3</v>
      </c>
      <c r="I48" s="1">
        <v>9.7193290000000005E-3</v>
      </c>
      <c r="J48" s="1">
        <v>1</v>
      </c>
      <c r="K48" s="1">
        <v>3.5933723</v>
      </c>
      <c r="L48" s="1">
        <v>12.913729</v>
      </c>
      <c r="M48" s="12">
        <v>323.86540000000002</v>
      </c>
      <c r="N48" s="1">
        <v>0.83578560000000002</v>
      </c>
      <c r="O48" s="1">
        <v>0.14572330999999999</v>
      </c>
      <c r="P48" s="1">
        <v>3.7130040000000002</v>
      </c>
      <c r="Q48" s="12">
        <v>16.421439999999997</v>
      </c>
    </row>
    <row r="49" spans="1:17" x14ac:dyDescent="0.3">
      <c r="A49" s="15" t="s">
        <v>67</v>
      </c>
      <c r="B49" s="16">
        <v>45</v>
      </c>
      <c r="C49" s="15">
        <v>15</v>
      </c>
      <c r="D49" s="1">
        <v>10.479279999999999</v>
      </c>
      <c r="E49" s="1">
        <v>10.479369999999999</v>
      </c>
      <c r="F49" s="1">
        <v>0.62638050000000001</v>
      </c>
      <c r="G49" s="1">
        <v>19.624262000000002</v>
      </c>
      <c r="H49" s="1">
        <v>-8.6962419999999999E-3</v>
      </c>
      <c r="I49" s="1">
        <v>9.7193290000000005E-3</v>
      </c>
      <c r="J49" s="1">
        <v>1</v>
      </c>
      <c r="K49" s="1">
        <v>3.5687795000000002</v>
      </c>
      <c r="L49" s="1">
        <v>12.646316000000001</v>
      </c>
      <c r="M49" s="12">
        <v>324.56335000000001</v>
      </c>
      <c r="N49" s="1">
        <v>0.83617960000000002</v>
      </c>
      <c r="O49" s="1">
        <v>0.15298517</v>
      </c>
      <c r="P49" s="1">
        <v>3.7127545</v>
      </c>
      <c r="Q49" s="12">
        <v>16.382039999999996</v>
      </c>
    </row>
    <row r="50" spans="1:17" x14ac:dyDescent="0.3">
      <c r="A50" s="15"/>
      <c r="B50" s="16"/>
      <c r="C50" s="15">
        <v>15</v>
      </c>
      <c r="D50" s="1">
        <v>7.4099402000000003</v>
      </c>
      <c r="E50" s="1">
        <v>12.834531</v>
      </c>
      <c r="F50" s="1">
        <v>0.59653529999999999</v>
      </c>
      <c r="G50" s="1">
        <v>23.419964</v>
      </c>
      <c r="H50" s="1">
        <v>-8.6962419999999999E-3</v>
      </c>
      <c r="I50" s="1">
        <v>9.7193290000000005E-3</v>
      </c>
      <c r="J50" s="1">
        <v>1</v>
      </c>
      <c r="K50" s="1">
        <v>3.6710946999999998</v>
      </c>
      <c r="L50" s="1">
        <v>12.669767999999999</v>
      </c>
      <c r="M50" s="12">
        <v>327.3913</v>
      </c>
      <c r="N50" s="1">
        <v>0.83930886000000005</v>
      </c>
      <c r="O50" s="1">
        <v>0.16380629999999999</v>
      </c>
      <c r="P50" s="1">
        <v>3.7107408</v>
      </c>
      <c r="Q50" s="12">
        <v>16.069113999999995</v>
      </c>
    </row>
    <row r="51" spans="1:17" x14ac:dyDescent="0.3">
      <c r="A51" s="17"/>
      <c r="B51" s="18"/>
      <c r="C51" s="17">
        <v>15</v>
      </c>
      <c r="D51" s="1">
        <v>3.8356400000000002</v>
      </c>
      <c r="E51" s="1">
        <v>14.315041000000001</v>
      </c>
      <c r="F51" s="1">
        <v>0.56318206000000004</v>
      </c>
      <c r="G51" s="1">
        <v>27.223616</v>
      </c>
      <c r="H51" s="1">
        <v>-8.6962419999999999E-3</v>
      </c>
      <c r="I51" s="1">
        <v>9.7193290000000005E-3</v>
      </c>
      <c r="J51" s="1">
        <v>1</v>
      </c>
      <c r="K51" s="1">
        <v>3.9151913999999999</v>
      </c>
      <c r="L51" s="1">
        <v>12.790564</v>
      </c>
      <c r="M51" s="12">
        <v>330.68993999999998</v>
      </c>
      <c r="N51" s="1">
        <v>0.84331750000000005</v>
      </c>
      <c r="O51" s="1">
        <v>0.18266867000000001</v>
      </c>
      <c r="P51" s="1">
        <v>3.7081244</v>
      </c>
      <c r="Q51" s="12">
        <v>15.668249999999995</v>
      </c>
    </row>
    <row r="52" spans="1:17" x14ac:dyDescent="0.3">
      <c r="B52" s="9"/>
      <c r="C52" s="11"/>
      <c r="M52" s="28">
        <f>AVERAGE(M3:M51)</f>
        <v>343.00086541666656</v>
      </c>
      <c r="Q52" s="28">
        <f>AVERAGE(Q3:Q51)</f>
        <v>15.615144541666666</v>
      </c>
    </row>
    <row r="53" spans="1:17" s="9" customFormat="1" x14ac:dyDescent="0.3">
      <c r="C53" s="11"/>
    </row>
    <row r="54" spans="1:17" x14ac:dyDescent="0.3">
      <c r="B54" s="9"/>
      <c r="C54" s="13" t="s">
        <v>43</v>
      </c>
      <c r="D54" s="9" t="s">
        <v>11</v>
      </c>
      <c r="E54" s="9" t="s">
        <v>12</v>
      </c>
      <c r="F54" s="12" t="s">
        <v>20</v>
      </c>
      <c r="G54" s="12" t="s">
        <v>25</v>
      </c>
      <c r="J54" s="13" t="s">
        <v>43</v>
      </c>
      <c r="K54" s="9" t="s">
        <v>11</v>
      </c>
      <c r="L54" s="9" t="s">
        <v>12</v>
      </c>
      <c r="M54" s="12" t="s">
        <v>20</v>
      </c>
      <c r="N54" s="12" t="s">
        <v>25</v>
      </c>
    </row>
    <row r="55" spans="1:17" x14ac:dyDescent="0.3">
      <c r="B55" s="9"/>
      <c r="C55" s="15" t="s">
        <v>49</v>
      </c>
      <c r="D55" s="10">
        <f>D40</f>
        <v>6.0000002E-5</v>
      </c>
      <c r="E55" s="9">
        <f>E40</f>
        <v>-14.82</v>
      </c>
      <c r="F55" s="12">
        <f>M40</f>
        <v>341.02917000000002</v>
      </c>
      <c r="G55" s="12">
        <f>Q40</f>
        <v>16.033830000000005</v>
      </c>
      <c r="J55" s="15" t="s">
        <v>61</v>
      </c>
      <c r="K55" s="9">
        <f>D43</f>
        <v>10.479369999999999</v>
      </c>
      <c r="L55" s="9">
        <f>E43</f>
        <v>-10.479279999999999</v>
      </c>
      <c r="M55" s="12">
        <f>M43</f>
        <v>327.15442000000002</v>
      </c>
      <c r="N55" s="12">
        <f>Q43</f>
        <v>16.919470000000004</v>
      </c>
    </row>
    <row r="56" spans="1:17" x14ac:dyDescent="0.3">
      <c r="B56" s="9"/>
      <c r="C56" s="15" t="s">
        <v>47</v>
      </c>
      <c r="D56" s="10">
        <f>D20</f>
        <v>4.0000000000000003E-5</v>
      </c>
      <c r="E56" s="9">
        <f>E20</f>
        <v>-9.8800000000000008</v>
      </c>
      <c r="F56" s="12">
        <f>M20</f>
        <v>345.55759999999998</v>
      </c>
      <c r="G56" s="12">
        <f>Q20</f>
        <v>15.285903000000001</v>
      </c>
      <c r="J56" s="15" t="s">
        <v>59</v>
      </c>
      <c r="K56" s="9">
        <f>D22</f>
        <v>6.9862504000000003</v>
      </c>
      <c r="L56" s="9">
        <f>E22</f>
        <v>-6.9861899999999997</v>
      </c>
      <c r="M56" s="12">
        <f>M22</f>
        <v>347.52080000000001</v>
      </c>
      <c r="N56" s="12">
        <f>Q22</f>
        <v>15.711370000000002</v>
      </c>
    </row>
    <row r="57" spans="1:17" x14ac:dyDescent="0.3">
      <c r="B57" s="9" t="s">
        <v>73</v>
      </c>
      <c r="C57" s="15" t="s">
        <v>45</v>
      </c>
      <c r="D57" s="10">
        <f>D8</f>
        <v>1.0000000000000001E-5</v>
      </c>
      <c r="E57" s="9">
        <f>E8</f>
        <v>-4.9400000000000004</v>
      </c>
      <c r="F57" s="12">
        <f>M8</f>
        <v>353.80667</v>
      </c>
      <c r="G57" s="12">
        <f>Q8</f>
        <v>15.743417000000004</v>
      </c>
      <c r="J57" s="15" t="s">
        <v>57</v>
      </c>
      <c r="K57" s="9">
        <f>D9</f>
        <v>3.4931196999999998</v>
      </c>
      <c r="L57" s="9">
        <f>E9</f>
        <v>-3.4930902000000001</v>
      </c>
      <c r="M57" s="12">
        <f>M9</f>
        <v>352.69729999999998</v>
      </c>
      <c r="N57" s="12">
        <f>Q9</f>
        <v>15.764990000000001</v>
      </c>
    </row>
    <row r="58" spans="1:17" x14ac:dyDescent="0.3">
      <c r="B58" s="9"/>
      <c r="C58" s="15" t="s">
        <v>68</v>
      </c>
      <c r="D58" s="9">
        <f>D3</f>
        <v>0</v>
      </c>
      <c r="E58" s="9">
        <f>E3</f>
        <v>0</v>
      </c>
      <c r="F58" s="12">
        <f>M3</f>
        <v>355.46848</v>
      </c>
      <c r="G58" s="12">
        <f>Q3</f>
        <v>16.052960000000006</v>
      </c>
      <c r="I58">
        <v>45</v>
      </c>
      <c r="J58" s="15" t="s">
        <v>68</v>
      </c>
      <c r="K58" s="9">
        <f>D3</f>
        <v>0</v>
      </c>
      <c r="L58" s="9">
        <f>E3</f>
        <v>0</v>
      </c>
      <c r="M58" s="12">
        <f>M3</f>
        <v>355.46848</v>
      </c>
      <c r="N58" s="12">
        <f>Q3</f>
        <v>16.052960000000006</v>
      </c>
    </row>
    <row r="59" spans="1:17" x14ac:dyDescent="0.3">
      <c r="B59" s="9"/>
      <c r="C59" s="15" t="s">
        <v>44</v>
      </c>
      <c r="D59" s="10">
        <f>D4</f>
        <v>-1.0000000000000001E-5</v>
      </c>
      <c r="E59" s="9">
        <f>E4</f>
        <v>4.9400000000000004</v>
      </c>
      <c r="F59" s="12">
        <f>M4</f>
        <v>354.51531999999997</v>
      </c>
      <c r="G59" s="12">
        <f>Q4</f>
        <v>15.783199999999997</v>
      </c>
      <c r="J59" s="15" t="s">
        <v>56</v>
      </c>
      <c r="K59" s="9">
        <f>D5</f>
        <v>-3.4931196999999998</v>
      </c>
      <c r="L59" s="9">
        <f>E5</f>
        <v>3.4930902000000001</v>
      </c>
      <c r="M59" s="12">
        <f>M5</f>
        <v>355.94580000000002</v>
      </c>
      <c r="N59" s="12">
        <f>Q5</f>
        <v>15.775430000000002</v>
      </c>
    </row>
    <row r="60" spans="1:17" x14ac:dyDescent="0.3">
      <c r="B60" s="9"/>
      <c r="C60" s="15" t="s">
        <v>46</v>
      </c>
      <c r="D60" s="10">
        <f>D12</f>
        <v>-3.0000001E-5</v>
      </c>
      <c r="E60" s="9">
        <f>E12</f>
        <v>9.8800000000000008</v>
      </c>
      <c r="F60" s="12">
        <f>M12</f>
        <v>348.02289999999999</v>
      </c>
      <c r="G60" s="12">
        <f>Q12</f>
        <v>15.385420000000005</v>
      </c>
      <c r="J60" s="15" t="s">
        <v>58</v>
      </c>
      <c r="K60" s="9">
        <f>D14</f>
        <v>-6.9862393999999997</v>
      </c>
      <c r="L60" s="9">
        <f>E14</f>
        <v>6.9861899999999997</v>
      </c>
      <c r="M60" s="12">
        <f>M14</f>
        <v>348.58843999999999</v>
      </c>
      <c r="N60" s="12">
        <f>Q14</f>
        <v>15.356594000000001</v>
      </c>
    </row>
    <row r="61" spans="1:17" x14ac:dyDescent="0.3">
      <c r="B61" s="9"/>
      <c r="C61" s="15" t="s">
        <v>48</v>
      </c>
      <c r="D61" s="10">
        <f>D28</f>
        <v>-6.0000002E-5</v>
      </c>
      <c r="E61" s="9">
        <f>E28</f>
        <v>14.82</v>
      </c>
      <c r="F61" s="12">
        <f>M28</f>
        <v>333.11329999999998</v>
      </c>
      <c r="G61" s="12">
        <f>Q28</f>
        <v>15.235984000000002</v>
      </c>
      <c r="J61" s="15" t="s">
        <v>60</v>
      </c>
      <c r="K61" s="9">
        <f>D31</f>
        <v>-10.479361000000001</v>
      </c>
      <c r="L61" s="9">
        <f>E31</f>
        <v>10.479279999999999</v>
      </c>
      <c r="M61" s="12">
        <f>M31</f>
        <v>337.90505999999999</v>
      </c>
      <c r="N61" s="12">
        <f>Q31</f>
        <v>14.685789999999999</v>
      </c>
    </row>
    <row r="62" spans="1:17" x14ac:dyDescent="0.3">
      <c r="B62" s="9"/>
      <c r="C62" s="11"/>
    </row>
    <row r="63" spans="1:17" x14ac:dyDescent="0.3">
      <c r="B63" s="9"/>
      <c r="C63" s="13" t="s">
        <v>43</v>
      </c>
      <c r="D63" s="9" t="s">
        <v>11</v>
      </c>
      <c r="E63" s="9" t="s">
        <v>12</v>
      </c>
      <c r="F63" s="12" t="s">
        <v>20</v>
      </c>
      <c r="G63" s="12" t="s">
        <v>25</v>
      </c>
      <c r="J63" s="13" t="s">
        <v>43</v>
      </c>
      <c r="K63" s="9" t="s">
        <v>11</v>
      </c>
      <c r="L63" s="9" t="s">
        <v>12</v>
      </c>
      <c r="M63" s="12" t="s">
        <v>20</v>
      </c>
      <c r="N63" s="12" t="s">
        <v>25</v>
      </c>
    </row>
    <row r="64" spans="1:17" x14ac:dyDescent="0.3">
      <c r="B64" s="9"/>
      <c r="C64" s="15" t="s">
        <v>55</v>
      </c>
      <c r="D64" s="9">
        <f>D46</f>
        <v>14.82</v>
      </c>
      <c r="E64" s="10">
        <f>E46</f>
        <v>6.0000002E-5</v>
      </c>
      <c r="F64" s="12">
        <f>M46</f>
        <v>0</v>
      </c>
      <c r="G64" s="12">
        <f>Q46</f>
        <v>0</v>
      </c>
      <c r="J64" s="15" t="s">
        <v>72</v>
      </c>
      <c r="K64" s="9">
        <f>D49</f>
        <v>10.479279999999999</v>
      </c>
      <c r="L64" s="9">
        <f>E49</f>
        <v>10.479369999999999</v>
      </c>
      <c r="M64" s="12">
        <f>M49</f>
        <v>324.56335000000001</v>
      </c>
      <c r="N64" s="12">
        <f>Q49</f>
        <v>16.382039999999996</v>
      </c>
    </row>
    <row r="65" spans="2:16" x14ac:dyDescent="0.3">
      <c r="B65" s="9"/>
      <c r="C65" s="15" t="s">
        <v>53</v>
      </c>
      <c r="D65" s="9">
        <f>D24</f>
        <v>9.8800000000000008</v>
      </c>
      <c r="E65" s="10">
        <f>E24</f>
        <v>4.0000000000000003E-5</v>
      </c>
      <c r="F65" s="12">
        <f>M24</f>
        <v>348.21917999999999</v>
      </c>
      <c r="G65" s="12">
        <f>Q24</f>
        <v>15.821963999999999</v>
      </c>
      <c r="J65" s="15" t="s">
        <v>65</v>
      </c>
      <c r="K65" s="9">
        <f>D26</f>
        <v>6.9861803</v>
      </c>
      <c r="L65" s="9">
        <f>E26</f>
        <v>6.9862504000000003</v>
      </c>
      <c r="M65" s="12">
        <f>M26</f>
        <v>347.65102999999999</v>
      </c>
      <c r="N65" s="12">
        <f>Q26</f>
        <v>15.719850000000001</v>
      </c>
      <c r="P65" t="s">
        <v>71</v>
      </c>
    </row>
    <row r="66" spans="2:16" x14ac:dyDescent="0.3">
      <c r="B66" s="9"/>
      <c r="C66" s="15" t="s">
        <v>51</v>
      </c>
      <c r="D66" s="9">
        <f>D10</f>
        <v>4.9400000000000004</v>
      </c>
      <c r="E66" s="10">
        <f>E10</f>
        <v>1.0000000000000001E-5</v>
      </c>
      <c r="F66" s="12">
        <f>M10</f>
        <v>352.50959999999998</v>
      </c>
      <c r="G66" s="12">
        <f>Q10</f>
        <v>15.772679999999994</v>
      </c>
      <c r="J66" s="15" t="s">
        <v>63</v>
      </c>
      <c r="K66" s="9">
        <f>D11</f>
        <v>3.4930902000000001</v>
      </c>
      <c r="L66" s="9">
        <f>E11</f>
        <v>3.4931196999999998</v>
      </c>
      <c r="M66" s="12">
        <f>M11</f>
        <v>353.86407000000003</v>
      </c>
      <c r="N66" s="12">
        <f>Q11</f>
        <v>15.791184000000003</v>
      </c>
    </row>
    <row r="67" spans="2:16" x14ac:dyDescent="0.3">
      <c r="B67" s="9" t="s">
        <v>74</v>
      </c>
      <c r="C67" s="15" t="s">
        <v>68</v>
      </c>
      <c r="D67" s="9">
        <f>D3</f>
        <v>0</v>
      </c>
      <c r="E67" s="9">
        <f>E3</f>
        <v>0</v>
      </c>
      <c r="F67" s="12">
        <f>M3</f>
        <v>355.46848</v>
      </c>
      <c r="G67" s="12">
        <f>Q3</f>
        <v>16.052960000000006</v>
      </c>
      <c r="I67">
        <v>-45</v>
      </c>
      <c r="J67" s="15" t="s">
        <v>68</v>
      </c>
      <c r="K67" s="9">
        <f>D3</f>
        <v>0</v>
      </c>
      <c r="L67" s="9">
        <f>E3</f>
        <v>0</v>
      </c>
      <c r="M67" s="12">
        <f>M3</f>
        <v>355.46848</v>
      </c>
      <c r="N67" s="12">
        <f>Q3</f>
        <v>16.052960000000006</v>
      </c>
    </row>
    <row r="68" spans="2:16" x14ac:dyDescent="0.3">
      <c r="B68" s="9"/>
      <c r="C68" s="15" t="s">
        <v>50</v>
      </c>
      <c r="D68" s="9">
        <f>D6</f>
        <v>-4.9400000000000004</v>
      </c>
      <c r="E68" s="10">
        <f>E6</f>
        <v>-1.0000000000000001E-5</v>
      </c>
      <c r="F68" s="12">
        <f>M6</f>
        <v>356.32886000000002</v>
      </c>
      <c r="G68" s="12">
        <f>Q6</f>
        <v>15.787536000000003</v>
      </c>
      <c r="J68" s="15" t="s">
        <v>62</v>
      </c>
      <c r="K68" s="9">
        <f>D7</f>
        <v>-3.4930902000000001</v>
      </c>
      <c r="L68" s="9">
        <f>E7</f>
        <v>-3.4931196999999998</v>
      </c>
      <c r="M68" s="12">
        <f>M7</f>
        <v>355.28149999999999</v>
      </c>
      <c r="N68" s="12">
        <f>Q7</f>
        <v>15.770660000000003</v>
      </c>
    </row>
    <row r="69" spans="2:16" x14ac:dyDescent="0.3">
      <c r="B69" s="9"/>
      <c r="C69" s="15" t="s">
        <v>52</v>
      </c>
      <c r="D69" s="9">
        <f>D16</f>
        <v>-9.8800000000000008</v>
      </c>
      <c r="E69" s="10">
        <f>E16</f>
        <v>-4.0000000000000003E-5</v>
      </c>
      <c r="F69" s="12">
        <f>M16</f>
        <v>350.41863999999998</v>
      </c>
      <c r="G69" s="12">
        <f>Q16</f>
        <v>15.267989999999998</v>
      </c>
      <c r="J69" s="15" t="s">
        <v>64</v>
      </c>
      <c r="K69" s="9">
        <f>D18</f>
        <v>-6.9861899999999997</v>
      </c>
      <c r="L69" s="9">
        <f>E18</f>
        <v>-6.9862393999999997</v>
      </c>
      <c r="M69" s="12">
        <f>M18</f>
        <v>348.21800000000002</v>
      </c>
      <c r="N69" s="12">
        <f>Q18</f>
        <v>15.226203000000005</v>
      </c>
    </row>
    <row r="70" spans="2:16" x14ac:dyDescent="0.3">
      <c r="B70" s="9"/>
      <c r="C70" s="15" t="s">
        <v>54</v>
      </c>
      <c r="D70" s="9">
        <f>D34</f>
        <v>-14.82</v>
      </c>
      <c r="E70" s="10">
        <f>E34</f>
        <v>-6.0000002E-5</v>
      </c>
      <c r="F70" s="12">
        <f>M34</f>
        <v>343.63168000000002</v>
      </c>
      <c r="G70" s="12">
        <f>Q34</f>
        <v>14.380919999999996</v>
      </c>
      <c r="J70" s="15" t="s">
        <v>66</v>
      </c>
      <c r="K70" s="9">
        <f>D37</f>
        <v>-10.479279999999999</v>
      </c>
      <c r="L70" s="9">
        <f>E37</f>
        <v>-10.479369999999999</v>
      </c>
      <c r="M70" s="12">
        <f>M37</f>
        <v>344.39571999999998</v>
      </c>
      <c r="N70" s="12">
        <f>Q37</f>
        <v>15.173460000000006</v>
      </c>
      <c r="O70" t="s">
        <v>70</v>
      </c>
    </row>
    <row r="71" spans="2:16" x14ac:dyDescent="0.3">
      <c r="B71" s="9"/>
      <c r="C71" s="11"/>
    </row>
    <row r="72" spans="2:16" x14ac:dyDescent="0.3">
      <c r="B72" s="9"/>
      <c r="E72" t="s">
        <v>70</v>
      </c>
      <c r="H72" s="9"/>
      <c r="I72" s="9"/>
    </row>
    <row r="73" spans="2:16" x14ac:dyDescent="0.3">
      <c r="H73" s="9"/>
      <c r="I73" s="9"/>
    </row>
    <row r="74" spans="2:16" x14ac:dyDescent="0.3">
      <c r="H74" s="9"/>
      <c r="I74" s="9"/>
    </row>
    <row r="75" spans="2:16" x14ac:dyDescent="0.3">
      <c r="D75" t="s">
        <v>70</v>
      </c>
      <c r="H75" s="9"/>
      <c r="I75" s="9"/>
    </row>
    <row r="76" spans="2:16" x14ac:dyDescent="0.3">
      <c r="H76" s="9"/>
      <c r="I76" s="9"/>
    </row>
    <row r="77" spans="2:16" x14ac:dyDescent="0.3">
      <c r="H77" s="9"/>
      <c r="I77" s="9"/>
    </row>
    <row r="78" spans="2:16" x14ac:dyDescent="0.3">
      <c r="H78" s="9"/>
      <c r="I78" s="9"/>
    </row>
    <row r="79" spans="2:16" x14ac:dyDescent="0.3">
      <c r="H79" s="9"/>
      <c r="I79" s="9"/>
    </row>
    <row r="80" spans="2:16" x14ac:dyDescent="0.3">
      <c r="C80" s="11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spans="8:9" x14ac:dyDescent="0.3">
      <c r="H81" s="9"/>
      <c r="I81" s="9"/>
    </row>
    <row r="82" spans="8:9" x14ac:dyDescent="0.3">
      <c r="H82" s="9"/>
      <c r="I82" s="9"/>
    </row>
    <row r="83" spans="8:9" x14ac:dyDescent="0.3">
      <c r="H83" s="9"/>
      <c r="I83" s="9"/>
    </row>
    <row r="84" spans="8:9" x14ac:dyDescent="0.3">
      <c r="H84" s="9"/>
      <c r="I84" s="9"/>
    </row>
    <row r="85" spans="8:9" x14ac:dyDescent="0.3">
      <c r="H85" s="9"/>
      <c r="I85" s="9"/>
    </row>
    <row r="86" spans="8:9" x14ac:dyDescent="0.3">
      <c r="H86" s="9"/>
      <c r="I86" s="9"/>
    </row>
    <row r="87" spans="8:9" x14ac:dyDescent="0.3">
      <c r="H87" s="9"/>
      <c r="I87" s="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89"/>
  <sheetViews>
    <sheetView zoomScale="85" zoomScaleNormal="85" workbookViewId="0">
      <selection activeCell="U67" sqref="U67"/>
    </sheetView>
  </sheetViews>
  <sheetFormatPr defaultRowHeight="16.5" x14ac:dyDescent="0.3"/>
  <cols>
    <col min="1" max="1" width="9" style="9"/>
    <col min="2" max="2" width="9" style="11"/>
    <col min="3" max="3" width="9" style="9"/>
  </cols>
  <sheetData>
    <row r="2" spans="1:17" x14ac:dyDescent="0.3">
      <c r="A2" s="13" t="s">
        <v>43</v>
      </c>
      <c r="B2" s="14" t="s">
        <v>42</v>
      </c>
      <c r="C2" s="13" t="s">
        <v>38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12" t="s">
        <v>20</v>
      </c>
      <c r="N2" s="3" t="s">
        <v>21</v>
      </c>
      <c r="O2" s="3" t="s">
        <v>22</v>
      </c>
      <c r="P2" s="3" t="s">
        <v>23</v>
      </c>
      <c r="Q2" s="12" t="s">
        <v>26</v>
      </c>
    </row>
    <row r="3" spans="1:17" x14ac:dyDescent="0.3">
      <c r="A3" s="15" t="s">
        <v>68</v>
      </c>
      <c r="B3" s="16" t="s">
        <v>68</v>
      </c>
      <c r="C3" s="15">
        <v>0</v>
      </c>
      <c r="D3" s="3">
        <v>0</v>
      </c>
      <c r="E3" s="3">
        <v>0</v>
      </c>
      <c r="F3" s="3">
        <v>0.5196366</v>
      </c>
      <c r="G3" s="3">
        <v>27.487760000000002</v>
      </c>
      <c r="H3" s="3">
        <v>-7.6731545999999999E-3</v>
      </c>
      <c r="I3" s="3">
        <v>9.7193290000000005E-3</v>
      </c>
      <c r="J3" s="3">
        <v>1</v>
      </c>
      <c r="K3" s="3">
        <v>5.8041</v>
      </c>
      <c r="L3" s="3">
        <v>14.096155</v>
      </c>
      <c r="M3" s="12">
        <v>329.57767000000001</v>
      </c>
      <c r="N3" s="3">
        <v>0.82964640000000001</v>
      </c>
      <c r="O3" s="3">
        <v>0.1942538</v>
      </c>
      <c r="P3" s="3">
        <v>3.7168790999999999</v>
      </c>
      <c r="Q3" s="12">
        <v>17.035360000000001</v>
      </c>
    </row>
    <row r="4" spans="1:17" x14ac:dyDescent="0.3">
      <c r="A4" s="15" t="s">
        <v>44</v>
      </c>
      <c r="B4" s="16" t="s">
        <v>40</v>
      </c>
      <c r="C4" s="15">
        <v>5</v>
      </c>
      <c r="D4" s="4">
        <v>-1.0000000000000001E-5</v>
      </c>
      <c r="E4" s="3">
        <v>4.9400000000000004</v>
      </c>
      <c r="F4" s="3">
        <v>0.53762156000000005</v>
      </c>
      <c r="G4" s="3">
        <v>27.974201000000001</v>
      </c>
      <c r="H4" s="3">
        <v>-7.6731545999999999E-3</v>
      </c>
      <c r="I4" s="3">
        <v>9.7193290000000005E-3</v>
      </c>
      <c r="J4" s="3">
        <v>1</v>
      </c>
      <c r="K4" s="3">
        <v>5.8138794999999996</v>
      </c>
      <c r="L4" s="3">
        <v>14.108959</v>
      </c>
      <c r="M4" s="12">
        <v>327.69970000000001</v>
      </c>
      <c r="N4" s="3">
        <v>0.83228190000000002</v>
      </c>
      <c r="O4" s="3">
        <v>0.19543679999999999</v>
      </c>
      <c r="P4" s="3">
        <v>3.715233</v>
      </c>
      <c r="Q4" s="12">
        <v>16.771809999999999</v>
      </c>
    </row>
    <row r="5" spans="1:17" x14ac:dyDescent="0.3">
      <c r="A5" s="15" t="s">
        <v>56</v>
      </c>
      <c r="B5" s="16">
        <v>-45</v>
      </c>
      <c r="C5" s="15">
        <v>5</v>
      </c>
      <c r="D5" s="3">
        <v>-3.4931196999999998</v>
      </c>
      <c r="E5" s="3">
        <v>3.4930902000000001</v>
      </c>
      <c r="F5" s="3">
        <v>0.49998754000000001</v>
      </c>
      <c r="G5" s="3">
        <v>28.592352000000002</v>
      </c>
      <c r="H5" s="3">
        <v>-7.6731545999999999E-3</v>
      </c>
      <c r="I5" s="3">
        <v>9.7193290000000005E-3</v>
      </c>
      <c r="J5" s="3">
        <v>1</v>
      </c>
      <c r="K5" s="3">
        <v>5.8014502999999999</v>
      </c>
      <c r="L5" s="3">
        <v>14.01385</v>
      </c>
      <c r="M5" s="12">
        <v>329.48415999999997</v>
      </c>
      <c r="N5" s="3">
        <v>0.83001499999999995</v>
      </c>
      <c r="O5" s="3">
        <v>0.21269440000000001</v>
      </c>
      <c r="P5" s="3">
        <v>3.7166502000000001</v>
      </c>
      <c r="Q5" s="12">
        <v>16.998500000000007</v>
      </c>
    </row>
    <row r="6" spans="1:17" x14ac:dyDescent="0.3">
      <c r="A6" s="15" t="s">
        <v>50</v>
      </c>
      <c r="B6" s="16" t="s">
        <v>39</v>
      </c>
      <c r="C6" s="15">
        <v>5</v>
      </c>
      <c r="D6" s="3">
        <v>-4.9400000000000004</v>
      </c>
      <c r="E6" s="4">
        <v>-1.0000000000000001E-5</v>
      </c>
      <c r="F6" s="3">
        <v>0.48713040000000002</v>
      </c>
      <c r="G6" s="3">
        <v>28.716484000000001</v>
      </c>
      <c r="H6" s="3">
        <v>-7.6731545999999999E-3</v>
      </c>
      <c r="I6" s="3">
        <v>9.7193290000000005E-3</v>
      </c>
      <c r="J6" s="3">
        <v>1</v>
      </c>
      <c r="K6" s="3">
        <v>5.876709</v>
      </c>
      <c r="L6" s="3">
        <v>14.006999</v>
      </c>
      <c r="M6" s="12">
        <v>329.84280000000001</v>
      </c>
      <c r="N6" s="3">
        <v>0.82975200000000005</v>
      </c>
      <c r="O6" s="3">
        <v>0.21526521000000001</v>
      </c>
      <c r="P6" s="3">
        <v>3.7168136000000001</v>
      </c>
      <c r="Q6" s="12">
        <v>17.024799999999995</v>
      </c>
    </row>
    <row r="7" spans="1:17" x14ac:dyDescent="0.3">
      <c r="A7" s="15" t="s">
        <v>62</v>
      </c>
      <c r="B7" s="16">
        <v>45</v>
      </c>
      <c r="C7" s="15">
        <v>5</v>
      </c>
      <c r="D7" s="3">
        <v>-3.4930902000000001</v>
      </c>
      <c r="E7" s="3">
        <v>-3.4931196999999998</v>
      </c>
      <c r="F7" s="3">
        <v>0.49352518000000001</v>
      </c>
      <c r="G7" s="3">
        <v>28.39152</v>
      </c>
      <c r="H7" s="3">
        <v>-7.6731545999999999E-3</v>
      </c>
      <c r="I7" s="3">
        <v>9.7193290000000005E-3</v>
      </c>
      <c r="J7" s="3">
        <v>1</v>
      </c>
      <c r="K7" s="3">
        <v>5.8309803000000002</v>
      </c>
      <c r="L7" s="3">
        <v>14.007052</v>
      </c>
      <c r="M7" s="12">
        <v>330.13592999999997</v>
      </c>
      <c r="N7" s="3">
        <v>0.83015799999999995</v>
      </c>
      <c r="O7" s="3">
        <v>0.20745727</v>
      </c>
      <c r="P7" s="3">
        <v>3.716561</v>
      </c>
      <c r="Q7" s="12">
        <v>16.984200000000005</v>
      </c>
    </row>
    <row r="8" spans="1:17" x14ac:dyDescent="0.3">
      <c r="A8" s="15" t="s">
        <v>45</v>
      </c>
      <c r="B8" s="16" t="s">
        <v>40</v>
      </c>
      <c r="C8" s="15">
        <v>5</v>
      </c>
      <c r="D8" s="4">
        <v>1.0000000000000001E-5</v>
      </c>
      <c r="E8" s="3">
        <v>-4.9400000000000004</v>
      </c>
      <c r="F8" s="3">
        <v>0.51331353000000002</v>
      </c>
      <c r="G8" s="3">
        <v>27.426079000000001</v>
      </c>
      <c r="H8" s="3">
        <v>-7.6731545999999999E-3</v>
      </c>
      <c r="I8" s="3">
        <v>9.7193290000000005E-3</v>
      </c>
      <c r="J8" s="3">
        <v>1</v>
      </c>
      <c r="K8" s="3">
        <v>5.8213387000000001</v>
      </c>
      <c r="L8" s="3">
        <v>14.212465999999999</v>
      </c>
      <c r="M8" s="12">
        <v>328.62072999999998</v>
      </c>
      <c r="N8" s="3">
        <v>0.83083344000000003</v>
      </c>
      <c r="O8" s="3">
        <v>0.19371443999999999</v>
      </c>
      <c r="P8" s="3">
        <v>3.7161398000000001</v>
      </c>
      <c r="Q8" s="12">
        <v>16.916655999999996</v>
      </c>
    </row>
    <row r="9" spans="1:17" x14ac:dyDescent="0.3">
      <c r="A9" s="15" t="s">
        <v>57</v>
      </c>
      <c r="B9" s="16">
        <v>-45</v>
      </c>
      <c r="C9" s="15">
        <v>5</v>
      </c>
      <c r="D9" s="3">
        <v>3.4931196999999998</v>
      </c>
      <c r="E9" s="3">
        <v>-3.4930902000000001</v>
      </c>
      <c r="F9" s="3">
        <v>0.50857096999999996</v>
      </c>
      <c r="G9" s="3">
        <v>26.459309000000001</v>
      </c>
      <c r="H9" s="3">
        <v>-7.6731545999999999E-3</v>
      </c>
      <c r="I9" s="3">
        <v>9.7193290000000005E-3</v>
      </c>
      <c r="J9" s="3">
        <v>1</v>
      </c>
      <c r="K9" s="3">
        <v>5.8121489999999998</v>
      </c>
      <c r="L9" s="3">
        <v>14.385799</v>
      </c>
      <c r="M9" s="12">
        <v>326.70837</v>
      </c>
      <c r="N9" s="3">
        <v>0.83278936000000003</v>
      </c>
      <c r="O9" s="3">
        <v>0.18326291</v>
      </c>
      <c r="P9" s="3">
        <v>3.7149122000000001</v>
      </c>
      <c r="Q9" s="12">
        <v>16.721063999999998</v>
      </c>
    </row>
    <row r="10" spans="1:17" x14ac:dyDescent="0.3">
      <c r="A10" s="15" t="s">
        <v>51</v>
      </c>
      <c r="B10" s="16" t="s">
        <v>39</v>
      </c>
      <c r="C10" s="15">
        <v>5</v>
      </c>
      <c r="D10" s="3">
        <v>4.9400000000000004</v>
      </c>
      <c r="E10" s="4">
        <v>1.0000000000000001E-5</v>
      </c>
      <c r="F10" s="3">
        <v>0.53324000000000005</v>
      </c>
      <c r="G10" s="3">
        <v>25.951264999999999</v>
      </c>
      <c r="H10" s="3">
        <v>-7.6731545999999999E-3</v>
      </c>
      <c r="I10" s="3">
        <v>9.7193290000000005E-3</v>
      </c>
      <c r="J10" s="3">
        <v>1</v>
      </c>
      <c r="K10" s="3">
        <v>5.8070482999999999</v>
      </c>
      <c r="L10" s="3">
        <v>14.395384999999999</v>
      </c>
      <c r="M10" s="12">
        <v>326.14702999999997</v>
      </c>
      <c r="N10" s="3">
        <v>0.8330301</v>
      </c>
      <c r="O10" s="3">
        <v>0.18038760000000001</v>
      </c>
      <c r="P10" s="3">
        <v>3.7147592999999999</v>
      </c>
      <c r="Q10" s="12">
        <v>16.69699</v>
      </c>
    </row>
    <row r="11" spans="1:17" x14ac:dyDescent="0.3">
      <c r="A11" s="15" t="s">
        <v>63</v>
      </c>
      <c r="B11" s="16">
        <v>45</v>
      </c>
      <c r="C11" s="15">
        <v>5</v>
      </c>
      <c r="D11" s="3">
        <v>3.4930902000000001</v>
      </c>
      <c r="E11" s="3">
        <v>3.4931196999999998</v>
      </c>
      <c r="F11" s="3">
        <v>0.53798442999999996</v>
      </c>
      <c r="G11" s="3">
        <v>26.59637</v>
      </c>
      <c r="H11" s="3">
        <v>-7.6731545999999999E-3</v>
      </c>
      <c r="I11" s="3">
        <v>9.7193290000000005E-3</v>
      </c>
      <c r="J11" s="3">
        <v>1</v>
      </c>
      <c r="K11" s="3">
        <v>5.7858660000000004</v>
      </c>
      <c r="L11" s="3">
        <v>14.258609</v>
      </c>
      <c r="M11" s="12">
        <v>326.44702000000001</v>
      </c>
      <c r="N11" s="3">
        <v>0.83347439999999995</v>
      </c>
      <c r="O11" s="3">
        <v>0.18323237000000001</v>
      </c>
      <c r="P11" s="3">
        <v>3.7144762999999998</v>
      </c>
      <c r="Q11" s="12">
        <v>16.652560000000005</v>
      </c>
    </row>
    <row r="12" spans="1:17" x14ac:dyDescent="0.3">
      <c r="A12" s="15" t="s">
        <v>46</v>
      </c>
      <c r="B12" s="16" t="s">
        <v>40</v>
      </c>
      <c r="C12" s="15">
        <v>10</v>
      </c>
      <c r="D12" s="4">
        <v>-3.0000001E-5</v>
      </c>
      <c r="E12" s="3">
        <v>9.8800000000000008</v>
      </c>
      <c r="F12" s="3">
        <v>0.53971212999999996</v>
      </c>
      <c r="G12" s="3">
        <v>28.042975999999999</v>
      </c>
      <c r="H12" s="3">
        <v>-7.6731545999999999E-3</v>
      </c>
      <c r="I12" s="3">
        <v>9.7193290000000005E-3</v>
      </c>
      <c r="J12" s="3">
        <v>1</v>
      </c>
      <c r="K12" s="3">
        <v>5.6875960000000001</v>
      </c>
      <c r="L12" s="3">
        <v>13.78068</v>
      </c>
      <c r="M12" s="12">
        <v>317.96449999999999</v>
      </c>
      <c r="N12" s="3">
        <v>0.83825819999999995</v>
      </c>
      <c r="O12" s="3">
        <v>0.17872855000000001</v>
      </c>
      <c r="P12" s="3">
        <v>3.7114202999999999</v>
      </c>
      <c r="Q12" s="12">
        <v>16.174180000000003</v>
      </c>
    </row>
    <row r="13" spans="1:17" x14ac:dyDescent="0.3">
      <c r="A13" s="15"/>
      <c r="B13" s="16"/>
      <c r="C13" s="15">
        <v>10</v>
      </c>
      <c r="D13" s="3">
        <v>-3.7809499999999998</v>
      </c>
      <c r="E13" s="3">
        <v>9.1279199999999996</v>
      </c>
      <c r="F13" s="3">
        <v>0.53951716000000005</v>
      </c>
      <c r="G13" s="3">
        <v>27.797519999999999</v>
      </c>
      <c r="H13" s="3">
        <v>-7.6731545999999999E-3</v>
      </c>
      <c r="I13" s="3">
        <v>9.7193290000000005E-3</v>
      </c>
      <c r="J13" s="3">
        <v>1</v>
      </c>
      <c r="K13" s="3">
        <v>5.7064766999999996</v>
      </c>
      <c r="L13" s="3">
        <v>13.874487</v>
      </c>
      <c r="M13" s="12">
        <v>318.83285999999998</v>
      </c>
      <c r="N13" s="3">
        <v>0.83813082999999999</v>
      </c>
      <c r="O13" s="3">
        <v>0.17529069999999999</v>
      </c>
      <c r="P13" s="3">
        <v>3.711503</v>
      </c>
      <c r="Q13" s="12">
        <v>16.186917000000001</v>
      </c>
    </row>
    <row r="14" spans="1:17" x14ac:dyDescent="0.3">
      <c r="A14" s="15" t="s">
        <v>58</v>
      </c>
      <c r="B14" s="16">
        <v>-45</v>
      </c>
      <c r="C14" s="15">
        <v>10</v>
      </c>
      <c r="D14" s="3">
        <v>-6.9862393999999997</v>
      </c>
      <c r="E14" s="3">
        <v>6.9861899999999997</v>
      </c>
      <c r="F14" s="3">
        <v>0.47485670000000002</v>
      </c>
      <c r="G14" s="3">
        <v>28.555540000000001</v>
      </c>
      <c r="H14" s="3">
        <v>-7.6731545999999999E-3</v>
      </c>
      <c r="I14" s="3">
        <v>9.7193290000000005E-3</v>
      </c>
      <c r="J14" s="3">
        <v>1</v>
      </c>
      <c r="K14" s="3">
        <v>5.7072763000000002</v>
      </c>
      <c r="L14" s="3">
        <v>13.889564999999999</v>
      </c>
      <c r="M14" s="12">
        <v>319.73214999999999</v>
      </c>
      <c r="N14" s="3">
        <v>0.83810510000000005</v>
      </c>
      <c r="O14" s="3">
        <v>0.20214076</v>
      </c>
      <c r="P14" s="3">
        <v>3.7115197000000002</v>
      </c>
      <c r="Q14" s="12">
        <v>16.189489999999996</v>
      </c>
    </row>
    <row r="15" spans="1:17" x14ac:dyDescent="0.3">
      <c r="A15" s="15"/>
      <c r="B15" s="16"/>
      <c r="C15" s="15">
        <v>10</v>
      </c>
      <c r="D15" s="3">
        <v>-9.1279509999999995</v>
      </c>
      <c r="E15" s="3">
        <v>3.7808799999999998</v>
      </c>
      <c r="F15" s="3">
        <v>0.51126145999999995</v>
      </c>
      <c r="G15" s="3">
        <v>28.447105000000001</v>
      </c>
      <c r="H15" s="3">
        <v>-7.6731545999999999E-3</v>
      </c>
      <c r="I15" s="3">
        <v>9.7193290000000005E-3</v>
      </c>
      <c r="J15" s="3">
        <v>1</v>
      </c>
      <c r="K15" s="3">
        <v>5.7017144999999996</v>
      </c>
      <c r="L15" s="3">
        <v>13.892801</v>
      </c>
      <c r="M15" s="12">
        <v>320.22498000000002</v>
      </c>
      <c r="N15" s="3">
        <v>0.83796029999999999</v>
      </c>
      <c r="O15" s="3">
        <v>0.17894466000000001</v>
      </c>
      <c r="P15" s="3">
        <v>3.7116134000000001</v>
      </c>
      <c r="Q15" s="12">
        <v>16.203970000000002</v>
      </c>
    </row>
    <row r="16" spans="1:17" x14ac:dyDescent="0.3">
      <c r="A16" s="15" t="s">
        <v>52</v>
      </c>
      <c r="B16" s="16" t="s">
        <v>39</v>
      </c>
      <c r="C16" s="15">
        <v>10</v>
      </c>
      <c r="D16" s="3">
        <v>-9.8800000000000008</v>
      </c>
      <c r="E16" s="4">
        <v>-4.0000000000000003E-5</v>
      </c>
      <c r="F16" s="3">
        <v>0.46885383000000003</v>
      </c>
      <c r="G16" s="3">
        <v>28.777339999999999</v>
      </c>
      <c r="H16" s="3">
        <v>-7.6731545999999999E-3</v>
      </c>
      <c r="I16" s="3">
        <v>9.7193290000000005E-3</v>
      </c>
      <c r="J16" s="3">
        <v>1</v>
      </c>
      <c r="K16" s="3">
        <v>5.6552366999999997</v>
      </c>
      <c r="L16" s="3">
        <v>13.804088999999999</v>
      </c>
      <c r="M16" s="12">
        <v>320.74259999999998</v>
      </c>
      <c r="N16" s="3">
        <v>0.83645033999999996</v>
      </c>
      <c r="O16" s="3">
        <v>0.20202063000000001</v>
      </c>
      <c r="P16" s="3">
        <v>3.7125822999999998</v>
      </c>
      <c r="Q16" s="12">
        <v>16.354966000000005</v>
      </c>
    </row>
    <row r="17" spans="1:17" x14ac:dyDescent="0.3">
      <c r="A17" s="15"/>
      <c r="B17" s="16"/>
      <c r="C17" s="15">
        <v>10</v>
      </c>
      <c r="D17" s="3">
        <v>-9.1279199999999996</v>
      </c>
      <c r="E17" s="3">
        <v>-3.7809499999999998</v>
      </c>
      <c r="F17" s="3">
        <v>0.44077662000000001</v>
      </c>
      <c r="G17" s="3">
        <v>28.785830000000001</v>
      </c>
      <c r="H17" s="3">
        <v>-7.6731545999999999E-3</v>
      </c>
      <c r="I17" s="3">
        <v>9.7193290000000005E-3</v>
      </c>
      <c r="J17" s="3">
        <v>1</v>
      </c>
      <c r="K17" s="3">
        <v>5.7645564</v>
      </c>
      <c r="L17" s="3">
        <v>13.716215999999999</v>
      </c>
      <c r="M17" s="12">
        <v>320.89467999999999</v>
      </c>
      <c r="N17" s="3">
        <v>0.83627205999999998</v>
      </c>
      <c r="O17" s="3">
        <v>0.21788445000000001</v>
      </c>
      <c r="P17" s="3">
        <v>3.7126958000000001</v>
      </c>
      <c r="Q17" s="12">
        <v>16.372794000000003</v>
      </c>
    </row>
    <row r="18" spans="1:17" x14ac:dyDescent="0.3">
      <c r="A18" s="15" t="s">
        <v>64</v>
      </c>
      <c r="B18" s="16">
        <v>45</v>
      </c>
      <c r="C18" s="15">
        <v>10</v>
      </c>
      <c r="D18" s="3">
        <v>-6.9861899999999997</v>
      </c>
      <c r="E18" s="3">
        <v>-6.9862393999999997</v>
      </c>
      <c r="F18" s="3">
        <v>0.48649903999999999</v>
      </c>
      <c r="G18" s="3">
        <v>28.515616999999999</v>
      </c>
      <c r="H18" s="3">
        <v>-7.6731545999999999E-3</v>
      </c>
      <c r="I18" s="3">
        <v>9.7193290000000005E-3</v>
      </c>
      <c r="J18" s="3">
        <v>1</v>
      </c>
      <c r="K18" s="3">
        <v>5.6869449999999997</v>
      </c>
      <c r="L18" s="3">
        <v>13.992475000000001</v>
      </c>
      <c r="M18" s="12">
        <v>320.72446000000002</v>
      </c>
      <c r="N18" s="3">
        <v>0.83819160000000004</v>
      </c>
      <c r="O18" s="3">
        <v>0.18299684999999999</v>
      </c>
      <c r="P18" s="3">
        <v>3.7114636999999999</v>
      </c>
      <c r="Q18" s="12">
        <v>16.180839999999996</v>
      </c>
    </row>
    <row r="19" spans="1:17" x14ac:dyDescent="0.3">
      <c r="A19" s="15"/>
      <c r="B19" s="16"/>
      <c r="C19" s="15">
        <v>10</v>
      </c>
      <c r="D19" s="3">
        <v>-3.7808799999999998</v>
      </c>
      <c r="E19" s="3">
        <v>-9.1279509999999995</v>
      </c>
      <c r="F19" s="3">
        <v>0.48253940000000001</v>
      </c>
      <c r="G19" s="3">
        <v>28.614708</v>
      </c>
      <c r="H19" s="3">
        <v>-7.6731545999999999E-3</v>
      </c>
      <c r="I19" s="3">
        <v>9.7193290000000005E-3</v>
      </c>
      <c r="J19" s="3">
        <v>1</v>
      </c>
      <c r="K19" s="3">
        <v>5.6965669999999999</v>
      </c>
      <c r="L19" s="3">
        <v>14.235759</v>
      </c>
      <c r="M19" s="12">
        <v>320.31009999999998</v>
      </c>
      <c r="N19" s="3">
        <v>0.83816343999999998</v>
      </c>
      <c r="O19" s="3">
        <v>0.18380223000000001</v>
      </c>
      <c r="P19" s="3">
        <v>3.7114818000000001</v>
      </c>
      <c r="Q19" s="12">
        <v>16.183656000000003</v>
      </c>
    </row>
    <row r="20" spans="1:17" x14ac:dyDescent="0.3">
      <c r="A20" s="15" t="s">
        <v>47</v>
      </c>
      <c r="B20" s="16" t="s">
        <v>40</v>
      </c>
      <c r="C20" s="15">
        <v>10</v>
      </c>
      <c r="D20" s="4">
        <v>4.0000000000000003E-5</v>
      </c>
      <c r="E20" s="3">
        <v>-9.8800000000000008</v>
      </c>
      <c r="F20" s="3">
        <v>0.51125640000000006</v>
      </c>
      <c r="G20" s="3">
        <v>27.291687</v>
      </c>
      <c r="H20" s="3">
        <v>-7.6731545999999999E-3</v>
      </c>
      <c r="I20" s="3">
        <v>9.7193290000000005E-3</v>
      </c>
      <c r="J20" s="3">
        <v>1</v>
      </c>
      <c r="K20" s="3">
        <v>5.6686272999999998</v>
      </c>
      <c r="L20" s="3">
        <v>14.397544999999999</v>
      </c>
      <c r="M20" s="12">
        <v>318.73090000000002</v>
      </c>
      <c r="N20" s="3">
        <v>0.83831219999999995</v>
      </c>
      <c r="O20" s="3">
        <v>0.16774285999999999</v>
      </c>
      <c r="P20" s="3">
        <v>3.7113852999999999</v>
      </c>
      <c r="Q20" s="12">
        <v>16.168780000000005</v>
      </c>
    </row>
    <row r="21" spans="1:17" x14ac:dyDescent="0.3">
      <c r="A21" s="15"/>
      <c r="B21" s="16"/>
      <c r="C21" s="15">
        <v>10</v>
      </c>
      <c r="D21" s="3">
        <v>3.7809499999999998</v>
      </c>
      <c r="E21" s="3">
        <v>-9.1279199999999996</v>
      </c>
      <c r="F21" s="3">
        <v>0.51702729999999997</v>
      </c>
      <c r="G21" s="3">
        <v>25.376152000000001</v>
      </c>
      <c r="H21" s="3">
        <v>-7.6731545999999999E-3</v>
      </c>
      <c r="I21" s="3">
        <v>9.7193290000000005E-3</v>
      </c>
      <c r="J21" s="3">
        <v>1</v>
      </c>
      <c r="K21" s="3">
        <v>5.6660810000000001</v>
      </c>
      <c r="L21" s="3">
        <v>14.504422999999999</v>
      </c>
      <c r="M21" s="12">
        <v>317.68552</v>
      </c>
      <c r="N21" s="3">
        <v>0.83924012999999997</v>
      </c>
      <c r="O21" s="3">
        <v>0.15781692999999999</v>
      </c>
      <c r="P21" s="3">
        <v>3.7107852000000001</v>
      </c>
      <c r="Q21" s="12">
        <v>16.075987000000001</v>
      </c>
    </row>
    <row r="22" spans="1:17" x14ac:dyDescent="0.3">
      <c r="A22" s="15" t="s">
        <v>59</v>
      </c>
      <c r="B22" s="16">
        <v>-45</v>
      </c>
      <c r="C22" s="15">
        <v>10</v>
      </c>
      <c r="D22" s="3">
        <v>6.9862504000000003</v>
      </c>
      <c r="E22" s="3">
        <v>-6.9861899999999997</v>
      </c>
      <c r="F22" s="3">
        <v>0.52104700000000004</v>
      </c>
      <c r="G22" s="3">
        <v>23.930728999999999</v>
      </c>
      <c r="H22" s="3">
        <v>-7.6731545999999999E-3</v>
      </c>
      <c r="I22" s="3">
        <v>9.7193290000000005E-3</v>
      </c>
      <c r="J22" s="3">
        <v>1</v>
      </c>
      <c r="K22" s="3">
        <v>5.6390095000000002</v>
      </c>
      <c r="L22" s="3">
        <v>14.609545000000001</v>
      </c>
      <c r="M22" s="12">
        <v>317.01755000000003</v>
      </c>
      <c r="N22" s="3">
        <v>0.83897440000000001</v>
      </c>
      <c r="O22" s="3">
        <v>0.15665256999999999</v>
      </c>
      <c r="P22" s="3">
        <v>3.7109559000000001</v>
      </c>
      <c r="Q22" s="12">
        <v>16.10256</v>
      </c>
    </row>
    <row r="23" spans="1:17" x14ac:dyDescent="0.3">
      <c r="A23" s="15"/>
      <c r="B23" s="16"/>
      <c r="C23" s="15">
        <v>10</v>
      </c>
      <c r="D23" s="3">
        <v>9.1279509999999995</v>
      </c>
      <c r="E23" s="3">
        <v>-3.7808799999999998</v>
      </c>
      <c r="F23" s="3">
        <v>0.52308255000000003</v>
      </c>
      <c r="G23" s="3">
        <v>22.954142000000001</v>
      </c>
      <c r="H23" s="3">
        <v>-7.6731545999999999E-3</v>
      </c>
      <c r="I23" s="3">
        <v>9.7193290000000005E-3</v>
      </c>
      <c r="J23" s="3">
        <v>1</v>
      </c>
      <c r="K23" s="3">
        <v>5.6688594999999999</v>
      </c>
      <c r="L23" s="3">
        <v>14.524001</v>
      </c>
      <c r="M23" s="12">
        <v>316.8974</v>
      </c>
      <c r="N23" s="3">
        <v>0.8383372</v>
      </c>
      <c r="O23" s="3">
        <v>0.15725109000000001</v>
      </c>
      <c r="P23" s="3">
        <v>3.7113689999999999</v>
      </c>
      <c r="Q23" s="12">
        <v>16.16628</v>
      </c>
    </row>
    <row r="24" spans="1:17" x14ac:dyDescent="0.3">
      <c r="A24" s="15" t="s">
        <v>53</v>
      </c>
      <c r="B24" s="16" t="s">
        <v>39</v>
      </c>
      <c r="C24" s="15">
        <v>10</v>
      </c>
      <c r="D24" s="3">
        <v>9.8800000000000008</v>
      </c>
      <c r="E24" s="4">
        <v>4.0000000000000003E-5</v>
      </c>
      <c r="F24" s="3">
        <v>0.52676840000000003</v>
      </c>
      <c r="G24" s="3">
        <v>24.464328999999999</v>
      </c>
      <c r="H24" s="3">
        <v>-7.6731545999999999E-3</v>
      </c>
      <c r="I24" s="3">
        <v>9.7193290000000005E-3</v>
      </c>
      <c r="J24" s="3">
        <v>1</v>
      </c>
      <c r="K24" s="3">
        <v>5.5693270000000004</v>
      </c>
      <c r="L24" s="3">
        <v>14.426119</v>
      </c>
      <c r="M24" s="12">
        <v>316.79025000000001</v>
      </c>
      <c r="N24" s="3">
        <v>0.83811939999999996</v>
      </c>
      <c r="O24" s="3">
        <v>0.15884666</v>
      </c>
      <c r="P24" s="3">
        <v>3.7115103999999999</v>
      </c>
      <c r="Q24" s="12">
        <v>16.188060000000004</v>
      </c>
    </row>
    <row r="25" spans="1:17" x14ac:dyDescent="0.3">
      <c r="A25" s="15"/>
      <c r="B25" s="16"/>
      <c r="C25" s="15">
        <v>10</v>
      </c>
      <c r="D25" s="3">
        <v>9.1279199999999996</v>
      </c>
      <c r="E25" s="3">
        <v>3.7809499999999998</v>
      </c>
      <c r="F25" s="3">
        <v>0.53663724999999995</v>
      </c>
      <c r="G25" s="3">
        <v>24.81223</v>
      </c>
      <c r="H25" s="3">
        <v>-7.6731545999999999E-3</v>
      </c>
      <c r="I25" s="3">
        <v>9.7193290000000005E-3</v>
      </c>
      <c r="J25" s="3">
        <v>1</v>
      </c>
      <c r="K25" s="3">
        <v>5.6152405999999999</v>
      </c>
      <c r="L25" s="3">
        <v>14.171412999999999</v>
      </c>
      <c r="M25" s="12">
        <v>317.21204</v>
      </c>
      <c r="N25" s="3">
        <v>0.83826540000000005</v>
      </c>
      <c r="O25" s="3">
        <v>0.16144317</v>
      </c>
      <c r="P25" s="3">
        <v>3.7114158000000002</v>
      </c>
      <c r="Q25" s="12">
        <v>16.173459999999995</v>
      </c>
    </row>
    <row r="26" spans="1:17" x14ac:dyDescent="0.3">
      <c r="A26" s="15" t="s">
        <v>65</v>
      </c>
      <c r="B26" s="16">
        <v>45</v>
      </c>
      <c r="C26" s="15">
        <v>10</v>
      </c>
      <c r="D26" s="3">
        <v>6.9861803</v>
      </c>
      <c r="E26" s="3">
        <v>6.9862504000000003</v>
      </c>
      <c r="F26" s="3">
        <v>0.56378640000000002</v>
      </c>
      <c r="G26" s="3">
        <v>23.952898000000001</v>
      </c>
      <c r="H26" s="3">
        <v>-7.6731545999999999E-3</v>
      </c>
      <c r="I26" s="3">
        <v>9.7193290000000005E-3</v>
      </c>
      <c r="J26" s="3">
        <v>1</v>
      </c>
      <c r="K26" s="3">
        <v>5.6412589999999998</v>
      </c>
      <c r="L26" s="3">
        <v>13.995753000000001</v>
      </c>
      <c r="M26" s="12">
        <v>316.93329999999997</v>
      </c>
      <c r="N26" s="3">
        <v>0.83868940000000003</v>
      </c>
      <c r="O26" s="3">
        <v>0.16034037000000001</v>
      </c>
      <c r="P26" s="3">
        <v>3.7111399999999999</v>
      </c>
      <c r="Q26" s="12">
        <v>16.131059999999998</v>
      </c>
    </row>
    <row r="27" spans="1:17" x14ac:dyDescent="0.3">
      <c r="A27" s="15"/>
      <c r="B27" s="16"/>
      <c r="C27" s="15">
        <v>10</v>
      </c>
      <c r="D27" s="3">
        <v>3.7808799999999998</v>
      </c>
      <c r="E27" s="3">
        <v>9.1279509999999995</v>
      </c>
      <c r="F27" s="3">
        <v>0.53814583999999999</v>
      </c>
      <c r="G27" s="3">
        <v>27.135746000000001</v>
      </c>
      <c r="H27" s="3">
        <v>-7.6731545999999999E-3</v>
      </c>
      <c r="I27" s="3">
        <v>9.7193290000000005E-3</v>
      </c>
      <c r="J27" s="3">
        <v>1</v>
      </c>
      <c r="K27" s="3">
        <v>5.642849</v>
      </c>
      <c r="L27" s="3">
        <v>13.936334</v>
      </c>
      <c r="M27" s="12">
        <v>317.23836999999997</v>
      </c>
      <c r="N27" s="3">
        <v>0.83869207000000001</v>
      </c>
      <c r="O27" s="3">
        <v>0.1704331</v>
      </c>
      <c r="P27" s="3">
        <v>3.7111382000000002</v>
      </c>
      <c r="Q27" s="12">
        <v>16.130792999999997</v>
      </c>
    </row>
    <row r="28" spans="1:17" x14ac:dyDescent="0.3">
      <c r="A28" s="15" t="s">
        <v>48</v>
      </c>
      <c r="B28" s="16" t="s">
        <v>40</v>
      </c>
      <c r="C28" s="15">
        <v>15</v>
      </c>
      <c r="D28" s="4">
        <v>-6.0000002E-5</v>
      </c>
      <c r="E28" s="3">
        <v>14.82</v>
      </c>
      <c r="F28" s="3">
        <v>0.54883610000000005</v>
      </c>
      <c r="G28" s="3">
        <v>28.342013999999999</v>
      </c>
      <c r="H28" s="3">
        <v>-7.6731545999999999E-3</v>
      </c>
      <c r="I28" s="3">
        <v>9.7193290000000005E-3</v>
      </c>
      <c r="J28" s="3">
        <v>1</v>
      </c>
      <c r="K28" s="3">
        <v>5.0033455</v>
      </c>
      <c r="L28" s="3">
        <v>13.596090999999999</v>
      </c>
      <c r="M28" s="12">
        <v>298.94144</v>
      </c>
      <c r="N28" s="3">
        <v>0.84834319999999996</v>
      </c>
      <c r="O28" s="3">
        <v>0.17349100000000001</v>
      </c>
      <c r="P28" s="3">
        <v>3.7049240000000001</v>
      </c>
      <c r="Q28" s="12">
        <v>15.165680000000004</v>
      </c>
    </row>
    <row r="29" spans="1:17" x14ac:dyDescent="0.3">
      <c r="A29" s="15"/>
      <c r="B29" s="16"/>
      <c r="C29" s="15">
        <v>15</v>
      </c>
      <c r="D29" s="3">
        <v>-3.8357600000000001</v>
      </c>
      <c r="E29" s="3">
        <v>14.315009999999999</v>
      </c>
      <c r="F29" s="3">
        <v>0.52747250000000001</v>
      </c>
      <c r="G29" s="3">
        <v>28.606587999999999</v>
      </c>
      <c r="H29" s="3">
        <v>-7.6731545999999999E-3</v>
      </c>
      <c r="I29" s="3">
        <v>9.7193290000000005E-3</v>
      </c>
      <c r="J29" s="3">
        <v>1</v>
      </c>
      <c r="K29" s="3">
        <v>5.1136759999999999</v>
      </c>
      <c r="L29" s="3">
        <v>14.015245</v>
      </c>
      <c r="M29" s="12">
        <v>298.17764</v>
      </c>
      <c r="N29" s="3">
        <v>0.85047819999999996</v>
      </c>
      <c r="O29" s="3">
        <v>0.17091704999999999</v>
      </c>
      <c r="P29" s="3">
        <v>3.7035309999999999</v>
      </c>
      <c r="Q29" s="12">
        <v>14.952180000000004</v>
      </c>
    </row>
    <row r="30" spans="1:17" x14ac:dyDescent="0.3">
      <c r="A30" s="15"/>
      <c r="B30" s="16"/>
      <c r="C30" s="15">
        <v>15</v>
      </c>
      <c r="D30" s="3">
        <v>-7.4100403999999997</v>
      </c>
      <c r="E30" s="3">
        <v>12.834479999999999</v>
      </c>
      <c r="F30" s="3">
        <v>0.49811100000000003</v>
      </c>
      <c r="G30" s="3">
        <v>28.664823999999999</v>
      </c>
      <c r="H30" s="3">
        <v>-7.6731545999999999E-3</v>
      </c>
      <c r="I30" s="3">
        <v>9.7193290000000005E-3</v>
      </c>
      <c r="J30" s="3">
        <v>1</v>
      </c>
      <c r="K30" s="3">
        <v>5.0421899999999997</v>
      </c>
      <c r="L30" s="3">
        <v>13.730549</v>
      </c>
      <c r="M30" s="12">
        <v>299.75655999999998</v>
      </c>
      <c r="N30" s="3">
        <v>0.84808749999999999</v>
      </c>
      <c r="O30" s="3">
        <v>0.18391916</v>
      </c>
      <c r="P30" s="3">
        <v>3.7050890000000001</v>
      </c>
      <c r="Q30" s="12">
        <v>15.19125</v>
      </c>
    </row>
    <row r="31" spans="1:17" x14ac:dyDescent="0.3">
      <c r="A31" s="15" t="s">
        <v>60</v>
      </c>
      <c r="B31" s="16">
        <v>-45</v>
      </c>
      <c r="C31" s="15">
        <v>15</v>
      </c>
      <c r="D31" s="3">
        <v>-10.479361000000001</v>
      </c>
      <c r="E31" s="3">
        <v>10.479279999999999</v>
      </c>
      <c r="F31" s="3">
        <v>0.46214134000000001</v>
      </c>
      <c r="G31" s="3">
        <v>28.445385000000002</v>
      </c>
      <c r="H31" s="3">
        <v>-7.6731545999999999E-3</v>
      </c>
      <c r="I31" s="3">
        <v>9.7193290000000005E-3</v>
      </c>
      <c r="J31" s="3">
        <v>1</v>
      </c>
      <c r="K31" s="3">
        <v>5.1324972999999998</v>
      </c>
      <c r="L31" s="3">
        <v>13.751568000000001</v>
      </c>
      <c r="M31" s="12">
        <v>296.88013000000001</v>
      </c>
      <c r="N31" s="3">
        <v>0.851078</v>
      </c>
      <c r="O31" s="3">
        <v>0.18593572</v>
      </c>
      <c r="P31" s="3">
        <v>3.7031342999999999</v>
      </c>
      <c r="Q31" s="12">
        <v>14.892199999999999</v>
      </c>
    </row>
    <row r="32" spans="1:17" x14ac:dyDescent="0.3">
      <c r="A32" s="15"/>
      <c r="B32" s="16"/>
      <c r="C32" s="15">
        <v>15</v>
      </c>
      <c r="D32" s="3">
        <v>-12.834519999999999</v>
      </c>
      <c r="E32" s="3">
        <v>7.4099602999999998</v>
      </c>
      <c r="F32" s="3">
        <v>0.47399476000000001</v>
      </c>
      <c r="G32" s="3">
        <v>28.028684999999999</v>
      </c>
      <c r="H32" s="3">
        <v>-7.6731545999999999E-3</v>
      </c>
      <c r="I32" s="3">
        <v>9.7193290000000005E-3</v>
      </c>
      <c r="J32" s="3">
        <v>1</v>
      </c>
      <c r="K32" s="3">
        <v>5.2924850000000001</v>
      </c>
      <c r="L32" s="3">
        <v>13.927875500000001</v>
      </c>
      <c r="M32" s="12">
        <v>295.36149999999998</v>
      </c>
      <c r="N32" s="3">
        <v>0.85155049999999999</v>
      </c>
      <c r="O32" s="3">
        <v>0.1764164</v>
      </c>
      <c r="P32" s="3">
        <v>3.7028374999999998</v>
      </c>
      <c r="Q32" s="12">
        <v>14.844950000000001</v>
      </c>
    </row>
    <row r="33" spans="1:17" x14ac:dyDescent="0.3">
      <c r="A33" s="15"/>
      <c r="B33" s="16"/>
      <c r="C33" s="15">
        <v>15</v>
      </c>
      <c r="D33" s="3">
        <v>-14.315041000000001</v>
      </c>
      <c r="E33" s="3">
        <v>3.8356400000000002</v>
      </c>
      <c r="F33" s="3">
        <v>0.44566127999999999</v>
      </c>
      <c r="G33" s="3">
        <v>27.309052999999999</v>
      </c>
      <c r="H33" s="3">
        <v>-7.6731545999999999E-3</v>
      </c>
      <c r="I33" s="3">
        <v>9.7193290000000005E-3</v>
      </c>
      <c r="J33" s="3">
        <v>1</v>
      </c>
      <c r="K33" s="3">
        <v>5.2802094999999998</v>
      </c>
      <c r="L33" s="3">
        <v>13.8146305</v>
      </c>
      <c r="M33" s="12">
        <v>294.54208</v>
      </c>
      <c r="N33" s="3">
        <v>0.85208910000000004</v>
      </c>
      <c r="O33" s="3">
        <v>0.17675462</v>
      </c>
      <c r="P33" s="3">
        <v>3.7025009999999998</v>
      </c>
      <c r="Q33" s="12">
        <v>14.791089999999995</v>
      </c>
    </row>
    <row r="34" spans="1:17" x14ac:dyDescent="0.3">
      <c r="A34" s="15" t="s">
        <v>54</v>
      </c>
      <c r="B34" s="16" t="s">
        <v>39</v>
      </c>
      <c r="C34" s="15">
        <v>15</v>
      </c>
      <c r="D34" s="3">
        <v>-14.82</v>
      </c>
      <c r="E34" s="4">
        <v>-6.0000002E-5</v>
      </c>
      <c r="F34" s="3">
        <v>0.43236556999999998</v>
      </c>
      <c r="G34" s="3">
        <v>26.263964000000001</v>
      </c>
      <c r="H34" s="3">
        <v>-7.6731545999999999E-3</v>
      </c>
      <c r="I34" s="3">
        <v>9.7193290000000005E-3</v>
      </c>
      <c r="J34" s="3">
        <v>1</v>
      </c>
      <c r="K34" s="3">
        <v>5.217695</v>
      </c>
      <c r="L34" s="3">
        <v>13.7709875</v>
      </c>
      <c r="M34" s="12">
        <v>294.53429999999997</v>
      </c>
      <c r="N34" s="3">
        <v>0.85245424999999997</v>
      </c>
      <c r="O34" s="3">
        <v>0.17923713999999999</v>
      </c>
      <c r="P34" s="3">
        <v>3.7022719999999998</v>
      </c>
      <c r="Q34" s="12">
        <v>14.754575000000003</v>
      </c>
    </row>
    <row r="35" spans="1:17" x14ac:dyDescent="0.3">
      <c r="A35" s="15"/>
      <c r="B35" s="16"/>
      <c r="C35" s="15">
        <v>15</v>
      </c>
      <c r="D35" s="3">
        <v>-14.315009999999999</v>
      </c>
      <c r="E35" s="3">
        <v>-3.8357600000000001</v>
      </c>
      <c r="F35" s="3">
        <v>0.42777765000000001</v>
      </c>
      <c r="G35" s="3">
        <v>25.045573999999998</v>
      </c>
      <c r="H35" s="3">
        <v>-7.6731545999999999E-3</v>
      </c>
      <c r="I35" s="3">
        <v>9.7193290000000005E-3</v>
      </c>
      <c r="J35" s="3">
        <v>1</v>
      </c>
      <c r="K35" s="3">
        <v>5.1428656999999998</v>
      </c>
      <c r="L35" s="3">
        <v>13.082886</v>
      </c>
      <c r="M35" s="12">
        <v>297.77566999999999</v>
      </c>
      <c r="N35" s="3">
        <v>0.85127030000000004</v>
      </c>
      <c r="O35" s="3">
        <v>0.1836798</v>
      </c>
      <c r="P35" s="3">
        <v>3.7030118000000001</v>
      </c>
      <c r="Q35" s="12">
        <v>14.872969999999997</v>
      </c>
    </row>
    <row r="36" spans="1:17" x14ac:dyDescent="0.3">
      <c r="A36" s="15"/>
      <c r="B36" s="16"/>
      <c r="C36" s="15">
        <v>15</v>
      </c>
      <c r="D36" s="3">
        <v>-12.83446</v>
      </c>
      <c r="E36" s="3">
        <v>-7.4100403999999997</v>
      </c>
      <c r="F36" s="3">
        <v>0.41985428000000002</v>
      </c>
      <c r="G36" s="3">
        <v>24.094678999999999</v>
      </c>
      <c r="H36" s="3">
        <v>-7.6731545999999999E-3</v>
      </c>
      <c r="I36" s="3">
        <v>9.7193290000000005E-3</v>
      </c>
      <c r="J36" s="3">
        <v>1</v>
      </c>
      <c r="K36" s="3">
        <v>5.1067046999999999</v>
      </c>
      <c r="L36" s="3">
        <v>12.889424999999999</v>
      </c>
      <c r="M36" s="12">
        <v>300.88380000000001</v>
      </c>
      <c r="N36" s="3">
        <v>0.84919137</v>
      </c>
      <c r="O36" s="3">
        <v>0.19713829999999999</v>
      </c>
      <c r="P36" s="3">
        <v>3.7043740000000001</v>
      </c>
      <c r="Q36" s="12">
        <v>15.080863000000001</v>
      </c>
    </row>
    <row r="37" spans="1:17" x14ac:dyDescent="0.3">
      <c r="A37" s="15" t="s">
        <v>66</v>
      </c>
      <c r="B37" s="16">
        <v>45</v>
      </c>
      <c r="C37" s="15">
        <v>15</v>
      </c>
      <c r="D37" s="3">
        <v>-10.479279999999999</v>
      </c>
      <c r="E37" s="3">
        <v>-10.479369999999999</v>
      </c>
      <c r="F37" s="3">
        <v>0.41588910000000001</v>
      </c>
      <c r="G37" s="3">
        <v>23.371749999999999</v>
      </c>
      <c r="H37" s="3">
        <v>-7.6731545999999999E-3</v>
      </c>
      <c r="I37" s="3">
        <v>9.7193290000000005E-3</v>
      </c>
      <c r="J37" s="3">
        <v>1</v>
      </c>
      <c r="K37" s="3">
        <v>5.0780310000000002</v>
      </c>
      <c r="L37" s="3">
        <v>13.144173</v>
      </c>
      <c r="M37" s="12">
        <v>304.87493999999998</v>
      </c>
      <c r="N37" s="3">
        <v>0.84834869999999996</v>
      </c>
      <c r="O37" s="3">
        <v>0.20176395999999999</v>
      </c>
      <c r="P37" s="3">
        <v>3.7049205000000001</v>
      </c>
      <c r="Q37" s="12">
        <v>15.165130000000005</v>
      </c>
    </row>
    <row r="38" spans="1:17" x14ac:dyDescent="0.3">
      <c r="A38" s="15"/>
      <c r="B38" s="16"/>
      <c r="C38" s="15">
        <v>15</v>
      </c>
      <c r="D38" s="3">
        <v>-7.4099402000000003</v>
      </c>
      <c r="E38" s="3">
        <v>-12.834519999999999</v>
      </c>
      <c r="F38" s="3">
        <v>0.43083264999999998</v>
      </c>
      <c r="G38" s="3">
        <v>23.018174999999999</v>
      </c>
      <c r="H38" s="3">
        <v>-7.6731545999999999E-3</v>
      </c>
      <c r="I38" s="3">
        <v>9.7193290000000005E-3</v>
      </c>
      <c r="J38" s="3">
        <v>1</v>
      </c>
      <c r="K38" s="3">
        <v>4.6591635</v>
      </c>
      <c r="L38" s="3">
        <v>14.181694999999999</v>
      </c>
      <c r="M38" s="12">
        <v>309.79790000000003</v>
      </c>
      <c r="N38" s="3">
        <v>0.83898980000000001</v>
      </c>
      <c r="O38" s="3">
        <v>0.20172276</v>
      </c>
      <c r="P38" s="3">
        <v>3.7109459999999999</v>
      </c>
      <c r="Q38" s="12">
        <v>16.101019999999998</v>
      </c>
    </row>
    <row r="39" spans="1:17" x14ac:dyDescent="0.3">
      <c r="A39" s="15"/>
      <c r="B39" s="16"/>
      <c r="C39" s="15">
        <v>15</v>
      </c>
      <c r="D39" s="3">
        <v>-3.8356400000000002</v>
      </c>
      <c r="E39" s="3">
        <v>-14.315041000000001</v>
      </c>
      <c r="F39" s="3">
        <v>0.46559408000000002</v>
      </c>
      <c r="G39" s="3">
        <v>22.986350000000002</v>
      </c>
      <c r="H39" s="3">
        <v>-7.6731545999999999E-3</v>
      </c>
      <c r="I39" s="3">
        <v>9.7193290000000005E-3</v>
      </c>
      <c r="J39" s="3">
        <v>1</v>
      </c>
      <c r="K39" s="3">
        <v>4.7918453000000003</v>
      </c>
      <c r="L39" s="3">
        <v>15.043061</v>
      </c>
      <c r="M39" s="12">
        <v>309.92394999999999</v>
      </c>
      <c r="N39" s="3">
        <v>0.84457325999999999</v>
      </c>
      <c r="O39" s="3">
        <v>0.18087843000000001</v>
      </c>
      <c r="P39" s="3">
        <v>3.7073369999999999</v>
      </c>
      <c r="Q39" s="12">
        <v>15.542674000000002</v>
      </c>
    </row>
    <row r="40" spans="1:17" x14ac:dyDescent="0.3">
      <c r="A40" s="15" t="s">
        <v>49</v>
      </c>
      <c r="B40" s="16" t="s">
        <v>40</v>
      </c>
      <c r="C40" s="15">
        <v>15</v>
      </c>
      <c r="D40" s="4">
        <v>6.0000002E-5</v>
      </c>
      <c r="E40" s="3">
        <v>-14.82</v>
      </c>
      <c r="F40" s="3">
        <v>0.52926490000000004</v>
      </c>
      <c r="G40" s="3">
        <v>21.325126999999998</v>
      </c>
      <c r="H40" s="3">
        <v>-7.6731545999999999E-3</v>
      </c>
      <c r="I40" s="3">
        <v>9.7193290000000005E-3</v>
      </c>
      <c r="J40" s="3">
        <v>1</v>
      </c>
      <c r="K40" s="3">
        <v>4.5510073000000002</v>
      </c>
      <c r="L40" s="3">
        <v>14.949196000000001</v>
      </c>
      <c r="M40" s="12">
        <v>310.51157000000001</v>
      </c>
      <c r="N40" s="3">
        <v>0.83915364999999997</v>
      </c>
      <c r="O40" s="3">
        <v>0.16698779</v>
      </c>
      <c r="P40" s="3">
        <v>3.7108406999999999</v>
      </c>
      <c r="Q40" s="12">
        <v>16.084635000000002</v>
      </c>
    </row>
    <row r="41" spans="1:17" x14ac:dyDescent="0.3">
      <c r="A41" s="15"/>
      <c r="B41" s="16"/>
      <c r="C41" s="15">
        <v>15</v>
      </c>
      <c r="D41" s="3">
        <v>3.8357600000000001</v>
      </c>
      <c r="E41" s="3">
        <v>-14.315009999999999</v>
      </c>
      <c r="F41" s="3">
        <v>0.56724479999999999</v>
      </c>
      <c r="G41" s="3">
        <v>17.909459999999999</v>
      </c>
      <c r="H41" s="3">
        <v>-7.6731545999999999E-3</v>
      </c>
      <c r="I41" s="3">
        <v>9.7193290000000005E-3</v>
      </c>
      <c r="J41" s="3">
        <v>1</v>
      </c>
      <c r="K41" s="3">
        <v>4.4546656999999996</v>
      </c>
      <c r="L41" s="3">
        <v>14.64193</v>
      </c>
      <c r="M41" s="12">
        <v>308.47881999999998</v>
      </c>
      <c r="N41" s="3">
        <v>0.83668165999999999</v>
      </c>
      <c r="O41" s="3">
        <v>0.16077000999999999</v>
      </c>
      <c r="P41" s="3">
        <v>3.7124350000000002</v>
      </c>
      <c r="Q41" s="12">
        <v>16.331834000000001</v>
      </c>
    </row>
    <row r="42" spans="1:17" x14ac:dyDescent="0.3">
      <c r="A42" s="15"/>
      <c r="B42" s="16"/>
      <c r="C42" s="15">
        <v>15</v>
      </c>
      <c r="D42" s="3">
        <v>7.4100599999999996</v>
      </c>
      <c r="E42" s="3">
        <v>-12.83446</v>
      </c>
      <c r="F42" s="3">
        <v>0.60247874000000001</v>
      </c>
      <c r="G42" s="3">
        <v>14.955736</v>
      </c>
      <c r="H42" s="3">
        <v>-7.6731545999999999E-3</v>
      </c>
      <c r="I42" s="3">
        <v>9.7193290000000005E-3</v>
      </c>
      <c r="J42" s="3">
        <v>1</v>
      </c>
      <c r="K42" s="3">
        <v>4.2677019999999999</v>
      </c>
      <c r="L42" s="3">
        <v>14.454215</v>
      </c>
      <c r="M42" s="12">
        <v>305.43142999999998</v>
      </c>
      <c r="N42" s="3">
        <v>0.83404933999999997</v>
      </c>
      <c r="O42" s="3">
        <v>0.145646</v>
      </c>
      <c r="P42" s="3">
        <v>3.7141082000000001</v>
      </c>
      <c r="Q42" s="12">
        <v>16.595066000000003</v>
      </c>
    </row>
    <row r="43" spans="1:17" x14ac:dyDescent="0.3">
      <c r="A43" s="15" t="s">
        <v>61</v>
      </c>
      <c r="B43" s="16">
        <v>-45</v>
      </c>
      <c r="C43" s="15">
        <v>15</v>
      </c>
      <c r="D43" s="3">
        <v>10.479369999999999</v>
      </c>
      <c r="E43" s="3">
        <v>-10.479279999999999</v>
      </c>
      <c r="F43" s="3">
        <v>0.60804309999999995</v>
      </c>
      <c r="G43" s="3">
        <v>14.022083</v>
      </c>
      <c r="H43" s="3">
        <v>-7.6731545999999999E-3</v>
      </c>
      <c r="I43" s="3">
        <v>9.7193290000000005E-3</v>
      </c>
      <c r="J43" s="3">
        <v>1</v>
      </c>
      <c r="K43" s="3">
        <v>4.1045389999999999</v>
      </c>
      <c r="L43" s="3">
        <v>14.950524</v>
      </c>
      <c r="M43" s="12">
        <v>301.72300000000001</v>
      </c>
      <c r="N43" s="3">
        <v>0.83047959999999998</v>
      </c>
      <c r="O43" s="3">
        <v>0.13934727</v>
      </c>
      <c r="P43" s="3">
        <v>3.7163602999999998</v>
      </c>
      <c r="Q43" s="12">
        <v>16.95204</v>
      </c>
    </row>
    <row r="44" spans="1:17" x14ac:dyDescent="0.3">
      <c r="A44" s="15"/>
      <c r="B44" s="16"/>
      <c r="C44" s="15">
        <v>15</v>
      </c>
      <c r="D44" s="3">
        <v>12.834531</v>
      </c>
      <c r="E44" s="3">
        <v>-7.4099402000000003</v>
      </c>
      <c r="F44" s="3">
        <v>0.60193472999999997</v>
      </c>
      <c r="G44" s="3">
        <v>13.241714</v>
      </c>
      <c r="H44" s="3">
        <v>-7.6731545999999999E-3</v>
      </c>
      <c r="I44" s="3">
        <v>9.7193290000000005E-3</v>
      </c>
      <c r="J44" s="3">
        <v>1</v>
      </c>
      <c r="K44" s="3">
        <v>4.1189200000000001</v>
      </c>
      <c r="L44" s="3">
        <v>14.360979</v>
      </c>
      <c r="M44" s="12">
        <v>300.97388000000001</v>
      </c>
      <c r="N44" s="3">
        <v>0.83069939999999998</v>
      </c>
      <c r="O44" s="3">
        <v>0.13608216000000001</v>
      </c>
      <c r="P44" s="3">
        <v>3.7162231999999999</v>
      </c>
      <c r="Q44" s="12">
        <v>16.930060000000001</v>
      </c>
    </row>
    <row r="45" spans="1:17" x14ac:dyDescent="0.3">
      <c r="A45" s="15"/>
      <c r="B45" s="16"/>
      <c r="C45" s="15">
        <v>15</v>
      </c>
      <c r="D45" s="3">
        <v>14.315041000000001</v>
      </c>
      <c r="E45" s="3">
        <v>-3.8356400000000002</v>
      </c>
      <c r="F45" s="3">
        <v>0.60447490000000004</v>
      </c>
      <c r="G45" s="3">
        <v>13.902264000000001</v>
      </c>
      <c r="H45" s="3">
        <v>-7.6731545999999999E-3</v>
      </c>
      <c r="I45" s="3">
        <v>9.7193290000000005E-3</v>
      </c>
      <c r="J45" s="3">
        <v>1</v>
      </c>
      <c r="K45" s="3">
        <v>3.9675188000000001</v>
      </c>
      <c r="L45" s="3">
        <v>14.749936999999999</v>
      </c>
      <c r="M45" s="12">
        <v>299.13483000000002</v>
      </c>
      <c r="N45" s="3">
        <v>0.82941662999999999</v>
      </c>
      <c r="O45" s="3">
        <v>0.13240621999999999</v>
      </c>
      <c r="P45" s="3">
        <v>3.7170215</v>
      </c>
      <c r="Q45" s="12">
        <v>17.058337000000002</v>
      </c>
    </row>
    <row r="46" spans="1:17" x14ac:dyDescent="0.3">
      <c r="A46" s="15" t="s">
        <v>55</v>
      </c>
      <c r="B46" s="16" t="s">
        <v>39</v>
      </c>
      <c r="C46" s="15" t="s">
        <v>37</v>
      </c>
      <c r="D46" s="3">
        <v>14.82</v>
      </c>
      <c r="E46" s="4">
        <v>6.0000002E-5</v>
      </c>
      <c r="F46" s="3" t="s">
        <v>24</v>
      </c>
      <c r="G46" s="3" t="s">
        <v>24</v>
      </c>
      <c r="H46" s="3" t="s">
        <v>24</v>
      </c>
      <c r="I46" s="3" t="s">
        <v>24</v>
      </c>
      <c r="J46" s="3">
        <v>0</v>
      </c>
      <c r="K46" s="3" t="s">
        <v>24</v>
      </c>
      <c r="L46" s="3" t="s">
        <v>24</v>
      </c>
      <c r="M46" s="12">
        <v>298</v>
      </c>
      <c r="N46" s="3" t="s">
        <v>24</v>
      </c>
      <c r="O46" s="3" t="s">
        <v>24</v>
      </c>
      <c r="P46" s="3" t="s">
        <v>24</v>
      </c>
      <c r="Q46" s="12">
        <v>17.03</v>
      </c>
    </row>
    <row r="47" spans="1:17" x14ac:dyDescent="0.3">
      <c r="A47" s="15"/>
      <c r="B47" s="16"/>
      <c r="C47" s="15">
        <v>15</v>
      </c>
      <c r="D47" s="3">
        <v>14.315009999999999</v>
      </c>
      <c r="E47" s="3">
        <v>3.8357600000000001</v>
      </c>
      <c r="F47" s="3">
        <v>0.62855720000000004</v>
      </c>
      <c r="G47" s="3">
        <v>17.057466999999999</v>
      </c>
      <c r="H47" s="3">
        <v>-7.6731545999999999E-3</v>
      </c>
      <c r="I47" s="3">
        <v>9.7193290000000005E-3</v>
      </c>
      <c r="J47" s="3">
        <v>1</v>
      </c>
      <c r="K47" s="3">
        <v>3.993414</v>
      </c>
      <c r="L47" s="3">
        <v>14.610535</v>
      </c>
      <c r="M47" s="12">
        <v>297.15575999999999</v>
      </c>
      <c r="N47" s="3">
        <v>0.82978373999999999</v>
      </c>
      <c r="O47" s="3">
        <v>0.13561646999999999</v>
      </c>
      <c r="P47" s="3">
        <v>3.7167940000000002</v>
      </c>
      <c r="Q47" s="12">
        <v>17.021626000000001</v>
      </c>
    </row>
    <row r="48" spans="1:17" x14ac:dyDescent="0.3">
      <c r="A48" s="15"/>
      <c r="B48" s="16"/>
      <c r="C48" s="15">
        <v>15</v>
      </c>
      <c r="D48" s="3">
        <v>12.83446</v>
      </c>
      <c r="E48" s="3">
        <v>7.4100599999999996</v>
      </c>
      <c r="F48" s="3">
        <v>0.63346690000000005</v>
      </c>
      <c r="G48" s="3">
        <v>18.355295000000002</v>
      </c>
      <c r="H48" s="3">
        <v>-7.6731545999999999E-3</v>
      </c>
      <c r="I48" s="3">
        <v>9.7193290000000005E-3</v>
      </c>
      <c r="J48" s="3">
        <v>1</v>
      </c>
      <c r="K48" s="3">
        <v>4.1192317000000003</v>
      </c>
      <c r="L48" s="3">
        <v>13.770068</v>
      </c>
      <c r="M48" s="12">
        <v>296.28976</v>
      </c>
      <c r="N48" s="3">
        <v>0.83233637000000005</v>
      </c>
      <c r="O48" s="3">
        <v>0.14277490000000001</v>
      </c>
      <c r="P48" s="3">
        <v>3.7151988</v>
      </c>
      <c r="Q48" s="12">
        <v>16.766362999999995</v>
      </c>
    </row>
    <row r="49" spans="1:27" x14ac:dyDescent="0.3">
      <c r="A49" s="15" t="s">
        <v>67</v>
      </c>
      <c r="B49" s="16">
        <v>45</v>
      </c>
      <c r="C49" s="15">
        <v>15</v>
      </c>
      <c r="D49" s="3">
        <v>10.479279999999999</v>
      </c>
      <c r="E49" s="3">
        <v>10.479369999999999</v>
      </c>
      <c r="F49" s="3">
        <v>0.63685035999999995</v>
      </c>
      <c r="G49" s="3">
        <v>19.545020000000001</v>
      </c>
      <c r="H49" s="3">
        <v>-7.6731545999999999E-3</v>
      </c>
      <c r="I49" s="3">
        <v>9.7193290000000005E-3</v>
      </c>
      <c r="J49" s="3">
        <v>1</v>
      </c>
      <c r="K49" s="3">
        <v>4.3161769999999997</v>
      </c>
      <c r="L49" s="3">
        <v>12.933574999999999</v>
      </c>
      <c r="M49" s="12">
        <v>295.58904999999999</v>
      </c>
      <c r="N49" s="3">
        <v>0.83482639999999997</v>
      </c>
      <c r="O49" s="3">
        <v>0.14855885999999999</v>
      </c>
      <c r="P49" s="3">
        <v>3.7136073000000001</v>
      </c>
      <c r="Q49" s="12">
        <v>16.517360000000004</v>
      </c>
    </row>
    <row r="50" spans="1:27" x14ac:dyDescent="0.3">
      <c r="A50" s="15"/>
      <c r="B50" s="16"/>
      <c r="C50" s="15">
        <v>15</v>
      </c>
      <c r="D50" s="3">
        <v>7.4099402000000003</v>
      </c>
      <c r="E50" s="3">
        <v>12.834531</v>
      </c>
      <c r="F50" s="3">
        <v>0.60930680000000004</v>
      </c>
      <c r="G50" s="3">
        <v>23.202942</v>
      </c>
      <c r="H50" s="3">
        <v>-7.6731545999999999E-3</v>
      </c>
      <c r="I50" s="3">
        <v>9.7193290000000005E-3</v>
      </c>
      <c r="J50" s="3">
        <v>1</v>
      </c>
      <c r="K50" s="3">
        <v>4.6449822999999997</v>
      </c>
      <c r="L50" s="3">
        <v>12.851668</v>
      </c>
      <c r="M50" s="12">
        <v>297.60665999999998</v>
      </c>
      <c r="N50" s="3">
        <v>0.83949905999999996</v>
      </c>
      <c r="O50" s="3">
        <v>0.16143441</v>
      </c>
      <c r="P50" s="3">
        <v>3.7106183000000001</v>
      </c>
      <c r="Q50" s="12">
        <v>16.050094000000005</v>
      </c>
    </row>
    <row r="51" spans="1:27" x14ac:dyDescent="0.3">
      <c r="A51" s="17"/>
      <c r="B51" s="18"/>
      <c r="C51" s="17">
        <v>15</v>
      </c>
      <c r="D51" s="3">
        <v>3.8356400000000002</v>
      </c>
      <c r="E51" s="3">
        <v>14.315041000000001</v>
      </c>
      <c r="F51" s="3">
        <v>0.57737799999999995</v>
      </c>
      <c r="G51" s="3">
        <v>27.129076000000001</v>
      </c>
      <c r="H51" s="3">
        <v>-7.6731545999999999E-3</v>
      </c>
      <c r="I51" s="3">
        <v>9.7193290000000005E-3</v>
      </c>
      <c r="J51" s="3">
        <v>1</v>
      </c>
      <c r="K51" s="3">
        <v>4.7957970000000003</v>
      </c>
      <c r="L51" s="3">
        <v>13.51003</v>
      </c>
      <c r="M51" s="12">
        <v>299.70575000000002</v>
      </c>
      <c r="N51" s="3">
        <v>0.84526869999999998</v>
      </c>
      <c r="O51" s="3">
        <v>0.16734536</v>
      </c>
      <c r="P51" s="3">
        <v>3.7068962999999999</v>
      </c>
      <c r="Q51" s="12">
        <v>15.473130000000001</v>
      </c>
    </row>
    <row r="52" spans="1:27" x14ac:dyDescent="0.3">
      <c r="M52" s="28">
        <f>AVERAGE(M3:M51)</f>
        <v>311.52337734693867</v>
      </c>
      <c r="Q52" s="28">
        <f>AVERAGE(Q3:Q51)</f>
        <v>16.141854285714288</v>
      </c>
    </row>
    <row r="53" spans="1:27" s="27" customFormat="1" x14ac:dyDescent="0.3">
      <c r="B53" s="11"/>
    </row>
    <row r="54" spans="1:27" s="9" customFormat="1" x14ac:dyDescent="0.3">
      <c r="C54" s="13" t="s">
        <v>43</v>
      </c>
      <c r="D54" s="9" t="s">
        <v>11</v>
      </c>
      <c r="E54" s="9" t="s">
        <v>12</v>
      </c>
      <c r="F54" s="12" t="s">
        <v>20</v>
      </c>
      <c r="G54" s="12" t="s">
        <v>25</v>
      </c>
      <c r="J54" s="13" t="s">
        <v>43</v>
      </c>
      <c r="K54" s="9" t="s">
        <v>11</v>
      </c>
      <c r="L54" s="9" t="s">
        <v>12</v>
      </c>
      <c r="M54" s="12" t="s">
        <v>20</v>
      </c>
      <c r="N54" s="12" t="s">
        <v>25</v>
      </c>
    </row>
    <row r="55" spans="1:27" s="9" customFormat="1" x14ac:dyDescent="0.3">
      <c r="C55" s="15" t="s">
        <v>49</v>
      </c>
      <c r="D55" s="10">
        <f>D40</f>
        <v>6.0000002E-5</v>
      </c>
      <c r="E55" s="9">
        <f>E40</f>
        <v>-14.82</v>
      </c>
      <c r="F55" s="12">
        <f>M40</f>
        <v>310.51157000000001</v>
      </c>
      <c r="G55" s="12">
        <f>Q40</f>
        <v>16.084635000000002</v>
      </c>
      <c r="J55" s="15" t="s">
        <v>61</v>
      </c>
      <c r="K55" s="9">
        <f>D43</f>
        <v>10.479369999999999</v>
      </c>
      <c r="L55" s="9">
        <f>E43</f>
        <v>-10.479279999999999</v>
      </c>
      <c r="M55" s="12">
        <f>M43</f>
        <v>301.72300000000001</v>
      </c>
      <c r="N55" s="12">
        <f>Q43</f>
        <v>16.95204</v>
      </c>
    </row>
    <row r="56" spans="1:27" s="9" customFormat="1" x14ac:dyDescent="0.3">
      <c r="C56" s="15" t="s">
        <v>47</v>
      </c>
      <c r="D56" s="10">
        <f>D20</f>
        <v>4.0000000000000003E-5</v>
      </c>
      <c r="E56" s="9">
        <f>E20</f>
        <v>-9.8800000000000008</v>
      </c>
      <c r="F56" s="12">
        <f>M20</f>
        <v>318.73090000000002</v>
      </c>
      <c r="G56" s="12">
        <f>Q20</f>
        <v>16.168780000000005</v>
      </c>
      <c r="J56" s="15" t="s">
        <v>59</v>
      </c>
      <c r="K56" s="9">
        <f>D22</f>
        <v>6.9862504000000003</v>
      </c>
      <c r="L56" s="9">
        <f>E22</f>
        <v>-6.9861899999999997</v>
      </c>
      <c r="M56" s="12">
        <f>M22</f>
        <v>317.01755000000003</v>
      </c>
      <c r="N56" s="12">
        <f>Q22</f>
        <v>16.10256</v>
      </c>
    </row>
    <row r="57" spans="1:27" s="9" customFormat="1" x14ac:dyDescent="0.3">
      <c r="C57" s="15" t="s">
        <v>45</v>
      </c>
      <c r="D57" s="10">
        <f>D8</f>
        <v>1.0000000000000001E-5</v>
      </c>
      <c r="E57" s="9">
        <f>E8</f>
        <v>-4.9400000000000004</v>
      </c>
      <c r="F57" s="12">
        <f>M8</f>
        <v>328.62072999999998</v>
      </c>
      <c r="G57" s="12">
        <f>Q8</f>
        <v>16.916655999999996</v>
      </c>
      <c r="J57" s="15" t="s">
        <v>57</v>
      </c>
      <c r="K57" s="9">
        <f>D9</f>
        <v>3.4931196999999998</v>
      </c>
      <c r="L57" s="9">
        <f>E9</f>
        <v>-3.4930902000000001</v>
      </c>
      <c r="M57" s="12">
        <f>M9</f>
        <v>326.70837</v>
      </c>
      <c r="N57" s="12">
        <f>Q9</f>
        <v>16.721063999999998</v>
      </c>
    </row>
    <row r="58" spans="1:27" s="9" customFormat="1" x14ac:dyDescent="0.3">
      <c r="C58" s="15" t="s">
        <v>68</v>
      </c>
      <c r="D58" s="9">
        <f>D3</f>
        <v>0</v>
      </c>
      <c r="E58" s="9">
        <f>E3</f>
        <v>0</v>
      </c>
      <c r="F58" s="12">
        <f>M3</f>
        <v>329.57767000000001</v>
      </c>
      <c r="G58" s="12">
        <f>Q3</f>
        <v>17.035360000000001</v>
      </c>
      <c r="J58" s="15" t="s">
        <v>68</v>
      </c>
      <c r="K58" s="9">
        <f>D3</f>
        <v>0</v>
      </c>
      <c r="L58" s="9">
        <f>E3</f>
        <v>0</v>
      </c>
      <c r="M58" s="12">
        <f>M3</f>
        <v>329.57767000000001</v>
      </c>
      <c r="N58" s="12">
        <f>Q3</f>
        <v>17.035360000000001</v>
      </c>
      <c r="V58" s="9" t="s">
        <v>115</v>
      </c>
      <c r="W58" s="39" t="s">
        <v>93</v>
      </c>
      <c r="X58" s="9">
        <v>6.9862504000000003</v>
      </c>
      <c r="Y58" s="9">
        <v>-6.9861899999999997</v>
      </c>
      <c r="Z58" s="9">
        <v>317.01755000000003</v>
      </c>
      <c r="AA58" s="9">
        <v>16.10256</v>
      </c>
    </row>
    <row r="59" spans="1:27" s="9" customFormat="1" x14ac:dyDescent="0.3">
      <c r="C59" s="15" t="s">
        <v>44</v>
      </c>
      <c r="D59" s="10">
        <f>D4</f>
        <v>-1.0000000000000001E-5</v>
      </c>
      <c r="E59" s="9">
        <f>E4</f>
        <v>4.9400000000000004</v>
      </c>
      <c r="F59" s="12">
        <f>M4</f>
        <v>327.69970000000001</v>
      </c>
      <c r="G59" s="12">
        <f>Q4</f>
        <v>16.771809999999999</v>
      </c>
      <c r="J59" s="15" t="s">
        <v>56</v>
      </c>
      <c r="K59" s="9">
        <f>D5</f>
        <v>-3.4931196999999998</v>
      </c>
      <c r="L59" s="9">
        <f>E5</f>
        <v>3.4930902000000001</v>
      </c>
      <c r="M59" s="12">
        <f>M5</f>
        <v>329.48415999999997</v>
      </c>
      <c r="N59" s="12">
        <f>Q5</f>
        <v>16.998500000000007</v>
      </c>
      <c r="V59" s="9" t="s">
        <v>116</v>
      </c>
      <c r="W59" s="39"/>
      <c r="X59" s="9">
        <v>6.9862504000000003</v>
      </c>
      <c r="Y59" s="9">
        <v>-6.9861899999999997</v>
      </c>
      <c r="Z59" s="9">
        <v>347.52080000000001</v>
      </c>
      <c r="AA59" s="9">
        <v>15.711370000000002</v>
      </c>
    </row>
    <row r="60" spans="1:27" s="9" customFormat="1" x14ac:dyDescent="0.3">
      <c r="C60" s="15" t="s">
        <v>46</v>
      </c>
      <c r="D60" s="10">
        <f>D12</f>
        <v>-3.0000001E-5</v>
      </c>
      <c r="E60" s="9">
        <f>E12</f>
        <v>9.8800000000000008</v>
      </c>
      <c r="F60" s="12">
        <f>M12</f>
        <v>317.96449999999999</v>
      </c>
      <c r="G60" s="12">
        <f>Q12</f>
        <v>16.174180000000003</v>
      </c>
      <c r="J60" s="15" t="s">
        <v>58</v>
      </c>
      <c r="K60" s="9">
        <f>D14</f>
        <v>-6.9862393999999997</v>
      </c>
      <c r="L60" s="9">
        <f>E14</f>
        <v>6.9861899999999997</v>
      </c>
      <c r="M60" s="12">
        <f>M14</f>
        <v>319.73214999999999</v>
      </c>
      <c r="N60" s="12">
        <f>Q14</f>
        <v>16.189489999999996</v>
      </c>
    </row>
    <row r="61" spans="1:27" s="9" customFormat="1" x14ac:dyDescent="0.3">
      <c r="C61" s="15" t="s">
        <v>48</v>
      </c>
      <c r="D61" s="10">
        <f>D28</f>
        <v>-6.0000002E-5</v>
      </c>
      <c r="E61" s="9">
        <f>E28</f>
        <v>14.82</v>
      </c>
      <c r="F61" s="12">
        <f>M28</f>
        <v>298.94144</v>
      </c>
      <c r="G61" s="12">
        <f>Q28</f>
        <v>15.165680000000004</v>
      </c>
      <c r="J61" s="15" t="s">
        <v>60</v>
      </c>
      <c r="K61" s="9">
        <f>D31</f>
        <v>-10.479361000000001</v>
      </c>
      <c r="L61" s="9">
        <f>E31</f>
        <v>10.479279999999999</v>
      </c>
      <c r="M61" s="12">
        <f>M31</f>
        <v>296.88013000000001</v>
      </c>
      <c r="N61" s="12">
        <f>Q31</f>
        <v>14.892199999999999</v>
      </c>
    </row>
    <row r="62" spans="1:27" s="9" customFormat="1" x14ac:dyDescent="0.3">
      <c r="C62" s="11"/>
    </row>
    <row r="63" spans="1:27" s="9" customFormat="1" x14ac:dyDescent="0.3">
      <c r="C63" s="13" t="s">
        <v>43</v>
      </c>
      <c r="D63" s="9" t="s">
        <v>11</v>
      </c>
      <c r="E63" s="9" t="s">
        <v>12</v>
      </c>
      <c r="F63" s="12" t="s">
        <v>20</v>
      </c>
      <c r="G63" s="12" t="s">
        <v>25</v>
      </c>
      <c r="J63" s="13" t="s">
        <v>43</v>
      </c>
      <c r="K63" s="9" t="s">
        <v>11</v>
      </c>
      <c r="L63" s="9" t="s">
        <v>12</v>
      </c>
      <c r="M63" s="12" t="s">
        <v>20</v>
      </c>
      <c r="N63" s="12" t="s">
        <v>25</v>
      </c>
    </row>
    <row r="64" spans="1:27" s="9" customFormat="1" x14ac:dyDescent="0.3">
      <c r="C64" s="15" t="s">
        <v>55</v>
      </c>
      <c r="D64" s="9">
        <f>D46</f>
        <v>14.82</v>
      </c>
      <c r="E64" s="10">
        <f>E46</f>
        <v>6.0000002E-5</v>
      </c>
      <c r="F64" s="12">
        <f>M46</f>
        <v>298</v>
      </c>
      <c r="G64" s="12">
        <f>Q46</f>
        <v>17.03</v>
      </c>
      <c r="J64" s="15" t="s">
        <v>67</v>
      </c>
      <c r="K64" s="9">
        <f>D49</f>
        <v>10.479279999999999</v>
      </c>
      <c r="L64" s="9">
        <f>E49</f>
        <v>10.479369999999999</v>
      </c>
      <c r="M64" s="12">
        <f>M49</f>
        <v>295.58904999999999</v>
      </c>
      <c r="N64" s="12">
        <f>Q49</f>
        <v>16.517360000000004</v>
      </c>
    </row>
    <row r="65" spans="2:21" s="9" customFormat="1" x14ac:dyDescent="0.3">
      <c r="C65" s="15" t="s">
        <v>53</v>
      </c>
      <c r="D65" s="9">
        <f>D24</f>
        <v>9.8800000000000008</v>
      </c>
      <c r="E65" s="10">
        <f>E24</f>
        <v>4.0000000000000003E-5</v>
      </c>
      <c r="F65" s="12">
        <f>M24</f>
        <v>316.79025000000001</v>
      </c>
      <c r="G65" s="12">
        <f>Q24</f>
        <v>16.188060000000004</v>
      </c>
      <c r="J65" s="15" t="s">
        <v>65</v>
      </c>
      <c r="K65" s="9">
        <f>D26</f>
        <v>6.9861803</v>
      </c>
      <c r="L65" s="9">
        <f>E26</f>
        <v>6.9862504000000003</v>
      </c>
      <c r="M65" s="12">
        <f>M26</f>
        <v>316.93329999999997</v>
      </c>
      <c r="N65" s="12">
        <f>Q26</f>
        <v>16.131059999999998</v>
      </c>
    </row>
    <row r="66" spans="2:21" s="9" customFormat="1" x14ac:dyDescent="0.3">
      <c r="C66" s="15" t="s">
        <v>51</v>
      </c>
      <c r="D66" s="9">
        <f>D10</f>
        <v>4.9400000000000004</v>
      </c>
      <c r="E66" s="10">
        <f>E10</f>
        <v>1.0000000000000001E-5</v>
      </c>
      <c r="F66" s="12">
        <f>M10</f>
        <v>326.14702999999997</v>
      </c>
      <c r="G66" s="12">
        <f>Q10</f>
        <v>16.69699</v>
      </c>
      <c r="J66" s="15" t="s">
        <v>63</v>
      </c>
      <c r="K66" s="9">
        <f>D11</f>
        <v>3.4930902000000001</v>
      </c>
      <c r="L66" s="9">
        <f>E11</f>
        <v>3.4931196999999998</v>
      </c>
      <c r="M66" s="12">
        <f>M11</f>
        <v>326.44702000000001</v>
      </c>
      <c r="N66" s="12">
        <f>Q11</f>
        <v>16.652560000000005</v>
      </c>
    </row>
    <row r="67" spans="2:21" s="9" customFormat="1" x14ac:dyDescent="0.3">
      <c r="C67" s="15" t="s">
        <v>68</v>
      </c>
      <c r="D67" s="9">
        <f>D3</f>
        <v>0</v>
      </c>
      <c r="E67" s="9">
        <f>E3</f>
        <v>0</v>
      </c>
      <c r="F67" s="12">
        <f>M3</f>
        <v>329.57767000000001</v>
      </c>
      <c r="G67" s="12">
        <f>Q3</f>
        <v>17.035360000000001</v>
      </c>
      <c r="J67" s="15" t="s">
        <v>68</v>
      </c>
      <c r="K67" s="9">
        <f>D3</f>
        <v>0</v>
      </c>
      <c r="L67" s="9">
        <f>E3</f>
        <v>0</v>
      </c>
      <c r="M67" s="12">
        <f>M3</f>
        <v>329.57767000000001</v>
      </c>
      <c r="N67" s="12">
        <f>Q3</f>
        <v>17.035360000000001</v>
      </c>
    </row>
    <row r="68" spans="2:21" s="9" customFormat="1" x14ac:dyDescent="0.3">
      <c r="C68" s="15" t="s">
        <v>50</v>
      </c>
      <c r="D68" s="9">
        <f>D6</f>
        <v>-4.9400000000000004</v>
      </c>
      <c r="E68" s="10">
        <f>E6</f>
        <v>-1.0000000000000001E-5</v>
      </c>
      <c r="F68" s="12">
        <f>M6</f>
        <v>329.84280000000001</v>
      </c>
      <c r="G68" s="12">
        <f>Q6</f>
        <v>17.024799999999995</v>
      </c>
      <c r="J68" s="15" t="s">
        <v>62</v>
      </c>
      <c r="K68" s="9">
        <f>D7</f>
        <v>-3.4930902000000001</v>
      </c>
      <c r="L68" s="9">
        <f>E7</f>
        <v>-3.4931196999999998</v>
      </c>
      <c r="M68" s="12">
        <f>M7</f>
        <v>330.13592999999997</v>
      </c>
      <c r="N68" s="12">
        <f>Q7</f>
        <v>16.984200000000005</v>
      </c>
    </row>
    <row r="69" spans="2:21" s="9" customFormat="1" x14ac:dyDescent="0.3">
      <c r="C69" s="15" t="s">
        <v>52</v>
      </c>
      <c r="D69" s="9">
        <f>D16</f>
        <v>-9.8800000000000008</v>
      </c>
      <c r="E69" s="10">
        <f>E16</f>
        <v>-4.0000000000000003E-5</v>
      </c>
      <c r="F69" s="12">
        <f>M16</f>
        <v>320.74259999999998</v>
      </c>
      <c r="G69" s="12">
        <f>Q16</f>
        <v>16.354966000000005</v>
      </c>
      <c r="J69" s="15" t="s">
        <v>64</v>
      </c>
      <c r="K69" s="9">
        <f>D18</f>
        <v>-6.9861899999999997</v>
      </c>
      <c r="L69" s="9">
        <f>E18</f>
        <v>-6.9862393999999997</v>
      </c>
      <c r="M69" s="12">
        <f>M18</f>
        <v>320.72446000000002</v>
      </c>
      <c r="N69" s="12">
        <f>Q18</f>
        <v>16.180839999999996</v>
      </c>
    </row>
    <row r="70" spans="2:21" s="9" customFormat="1" x14ac:dyDescent="0.3">
      <c r="C70" s="15" t="s">
        <v>54</v>
      </c>
      <c r="D70" s="9">
        <f>D34</f>
        <v>-14.82</v>
      </c>
      <c r="E70" s="10">
        <f>E34</f>
        <v>-6.0000002E-5</v>
      </c>
      <c r="F70" s="12">
        <f>M34</f>
        <v>294.53429999999997</v>
      </c>
      <c r="G70" s="12">
        <f>Q34</f>
        <v>14.754575000000003</v>
      </c>
      <c r="J70" s="15" t="s">
        <v>66</v>
      </c>
      <c r="K70" s="9">
        <f>D37</f>
        <v>-10.479279999999999</v>
      </c>
      <c r="L70" s="9">
        <f>E37</f>
        <v>-10.479369999999999</v>
      </c>
      <c r="M70" s="12">
        <f>M37</f>
        <v>304.87493999999998</v>
      </c>
      <c r="N70" s="12">
        <f>Q37</f>
        <v>15.165130000000005</v>
      </c>
    </row>
    <row r="72" spans="2:21" s="36" customFormat="1" x14ac:dyDescent="0.3">
      <c r="B72" s="37"/>
    </row>
    <row r="73" spans="2:21" x14ac:dyDescent="0.3">
      <c r="C73" s="9" t="s">
        <v>89</v>
      </c>
      <c r="D73" t="s">
        <v>11</v>
      </c>
      <c r="E73" t="s">
        <v>12</v>
      </c>
      <c r="F73" t="s">
        <v>20</v>
      </c>
      <c r="G73" t="s">
        <v>78</v>
      </c>
      <c r="J73" t="s">
        <v>89</v>
      </c>
      <c r="K73" t="s">
        <v>11</v>
      </c>
      <c r="L73" t="s">
        <v>12</v>
      </c>
      <c r="M73" t="s">
        <v>20</v>
      </c>
      <c r="N73" t="s">
        <v>78</v>
      </c>
      <c r="P73" s="13" t="s">
        <v>89</v>
      </c>
      <c r="Q73" s="29" t="s">
        <v>20</v>
      </c>
      <c r="R73" s="29" t="s">
        <v>25</v>
      </c>
      <c r="S73" s="13" t="s">
        <v>89</v>
      </c>
      <c r="T73" s="29" t="s">
        <v>20</v>
      </c>
      <c r="U73" s="29" t="s">
        <v>25</v>
      </c>
    </row>
    <row r="74" spans="2:21" x14ac:dyDescent="0.3">
      <c r="C74" s="9" t="s">
        <v>90</v>
      </c>
      <c r="D74">
        <v>6.0000002E-5</v>
      </c>
      <c r="E74">
        <v>-14.82</v>
      </c>
      <c r="F74">
        <v>341.02917000000002</v>
      </c>
      <c r="G74">
        <v>16.033830000000005</v>
      </c>
      <c r="J74" t="s">
        <v>91</v>
      </c>
      <c r="K74">
        <v>10.479369999999999</v>
      </c>
      <c r="L74">
        <v>-10.479279999999999</v>
      </c>
      <c r="M74">
        <v>327.15442000000002</v>
      </c>
      <c r="N74">
        <v>16.919470000000004</v>
      </c>
      <c r="P74" s="15" t="s">
        <v>90</v>
      </c>
      <c r="Q74" s="27">
        <f>F74-F55</f>
        <v>30.517600000000016</v>
      </c>
      <c r="R74" s="27">
        <f>G74-G55</f>
        <v>-5.080499999999688E-2</v>
      </c>
      <c r="S74" s="15" t="s">
        <v>91</v>
      </c>
      <c r="T74" s="27">
        <f>M74-M55</f>
        <v>25.431420000000003</v>
      </c>
      <c r="U74" s="27">
        <f>N74-N55</f>
        <v>-3.2569999999996213E-2</v>
      </c>
    </row>
    <row r="75" spans="2:21" x14ac:dyDescent="0.3">
      <c r="C75" s="9" t="s">
        <v>92</v>
      </c>
      <c r="D75">
        <v>4.0000000000000003E-5</v>
      </c>
      <c r="E75">
        <v>-9.8800000000000008</v>
      </c>
      <c r="F75">
        <v>345.55759999999998</v>
      </c>
      <c r="G75">
        <v>15.285903000000001</v>
      </c>
      <c r="J75" t="s">
        <v>93</v>
      </c>
      <c r="K75">
        <v>6.9862504000000003</v>
      </c>
      <c r="L75">
        <v>-6.9861899999999997</v>
      </c>
      <c r="M75">
        <v>347.52080000000001</v>
      </c>
      <c r="N75">
        <v>15.711370000000002</v>
      </c>
      <c r="P75" s="15" t="s">
        <v>92</v>
      </c>
      <c r="Q75" s="27">
        <f t="shared" ref="Q75:R80" si="0">F75-F56</f>
        <v>26.82669999999996</v>
      </c>
      <c r="R75" s="27">
        <f t="shared" si="0"/>
        <v>-0.88287700000000413</v>
      </c>
      <c r="S75" s="15" t="s">
        <v>93</v>
      </c>
      <c r="T75" s="27">
        <f t="shared" ref="T75:U80" si="1">M75-M56</f>
        <v>30.50324999999998</v>
      </c>
      <c r="U75" s="27">
        <f t="shared" si="1"/>
        <v>-0.39118999999999815</v>
      </c>
    </row>
    <row r="76" spans="2:21" x14ac:dyDescent="0.3">
      <c r="B76" s="11" t="s">
        <v>80</v>
      </c>
      <c r="C76" s="9" t="s">
        <v>94</v>
      </c>
      <c r="D76">
        <v>1.0000000000000001E-5</v>
      </c>
      <c r="E76">
        <v>-4.9400000000000004</v>
      </c>
      <c r="F76">
        <v>353.80667</v>
      </c>
      <c r="G76">
        <v>15.743417000000004</v>
      </c>
      <c r="J76" t="s">
        <v>95</v>
      </c>
      <c r="K76">
        <v>3.4931196999999998</v>
      </c>
      <c r="L76">
        <v>-3.4930902000000001</v>
      </c>
      <c r="M76">
        <v>352.69729999999998</v>
      </c>
      <c r="N76">
        <v>15.764990000000001</v>
      </c>
      <c r="P76" s="15" t="s">
        <v>94</v>
      </c>
      <c r="Q76" s="27">
        <f t="shared" si="0"/>
        <v>25.185940000000016</v>
      </c>
      <c r="R76" s="27">
        <f t="shared" si="0"/>
        <v>-1.1732389999999917</v>
      </c>
      <c r="S76" s="15" t="s">
        <v>95</v>
      </c>
      <c r="T76" s="27">
        <f t="shared" si="1"/>
        <v>25.988929999999982</v>
      </c>
      <c r="U76" s="27">
        <f t="shared" si="1"/>
        <v>-0.95607399999999743</v>
      </c>
    </row>
    <row r="77" spans="2:21" x14ac:dyDescent="0.3">
      <c r="C77" s="9" t="s">
        <v>96</v>
      </c>
      <c r="D77">
        <v>0</v>
      </c>
      <c r="E77">
        <v>0</v>
      </c>
      <c r="F77">
        <v>355.46848</v>
      </c>
      <c r="G77">
        <v>16.052960000000006</v>
      </c>
      <c r="I77">
        <v>45</v>
      </c>
      <c r="J77" t="s">
        <v>96</v>
      </c>
      <c r="K77">
        <v>0</v>
      </c>
      <c r="L77">
        <v>0</v>
      </c>
      <c r="M77">
        <v>355.46848</v>
      </c>
      <c r="N77">
        <v>16.052960000000006</v>
      </c>
      <c r="P77" s="15" t="s">
        <v>96</v>
      </c>
      <c r="Q77" s="27">
        <f t="shared" si="0"/>
        <v>25.890809999999988</v>
      </c>
      <c r="R77" s="27">
        <f t="shared" si="0"/>
        <v>-0.98239999999999483</v>
      </c>
      <c r="S77" s="15" t="s">
        <v>96</v>
      </c>
      <c r="T77" s="27">
        <f t="shared" si="1"/>
        <v>25.890809999999988</v>
      </c>
      <c r="U77" s="27">
        <f t="shared" si="1"/>
        <v>-0.98239999999999483</v>
      </c>
    </row>
    <row r="78" spans="2:21" x14ac:dyDescent="0.3">
      <c r="C78" s="9" t="s">
        <v>97</v>
      </c>
      <c r="D78">
        <v>-1.0000000000000001E-5</v>
      </c>
      <c r="E78">
        <v>4.9400000000000004</v>
      </c>
      <c r="F78">
        <v>354.51531999999997</v>
      </c>
      <c r="G78">
        <v>15.783199999999997</v>
      </c>
      <c r="J78" t="s">
        <v>98</v>
      </c>
      <c r="K78">
        <v>-3.4931196999999998</v>
      </c>
      <c r="L78">
        <v>3.4930902000000001</v>
      </c>
      <c r="M78">
        <v>355.94580000000002</v>
      </c>
      <c r="N78">
        <v>15.775430000000002</v>
      </c>
      <c r="P78" s="15" t="s">
        <v>97</v>
      </c>
      <c r="Q78" s="27">
        <f t="shared" si="0"/>
        <v>26.815619999999967</v>
      </c>
      <c r="R78" s="27">
        <f t="shared" si="0"/>
        <v>-0.98861000000000132</v>
      </c>
      <c r="S78" s="15" t="s">
        <v>98</v>
      </c>
      <c r="T78" s="27">
        <f t="shared" si="1"/>
        <v>26.461640000000045</v>
      </c>
      <c r="U78" s="27">
        <f t="shared" si="1"/>
        <v>-1.2230700000000052</v>
      </c>
    </row>
    <row r="79" spans="2:21" x14ac:dyDescent="0.3">
      <c r="C79" s="9" t="s">
        <v>99</v>
      </c>
      <c r="D79">
        <v>-3.0000001E-5</v>
      </c>
      <c r="E79">
        <v>9.8800000000000008</v>
      </c>
      <c r="F79">
        <v>348.02289999999999</v>
      </c>
      <c r="G79">
        <v>15.385420000000005</v>
      </c>
      <c r="J79" t="s">
        <v>100</v>
      </c>
      <c r="K79">
        <v>-6.9862393999999997</v>
      </c>
      <c r="L79">
        <v>6.9861899999999997</v>
      </c>
      <c r="M79">
        <v>348.58843999999999</v>
      </c>
      <c r="N79">
        <v>15.356594000000001</v>
      </c>
      <c r="P79" s="15" t="s">
        <v>99</v>
      </c>
      <c r="Q79" s="27">
        <f t="shared" si="0"/>
        <v>30.058400000000006</v>
      </c>
      <c r="R79" s="27">
        <f t="shared" si="0"/>
        <v>-0.78875999999999813</v>
      </c>
      <c r="S79" s="15" t="s">
        <v>100</v>
      </c>
      <c r="T79" s="27">
        <f t="shared" si="1"/>
        <v>28.856290000000001</v>
      </c>
      <c r="U79" s="27">
        <f t="shared" si="1"/>
        <v>-0.83289599999999453</v>
      </c>
    </row>
    <row r="80" spans="2:21" x14ac:dyDescent="0.3">
      <c r="C80" s="9" t="s">
        <v>101</v>
      </c>
      <c r="D80">
        <v>-6.0000002E-5</v>
      </c>
      <c r="E80">
        <v>14.82</v>
      </c>
      <c r="F80">
        <v>333.11329999999998</v>
      </c>
      <c r="G80">
        <v>15.235984000000002</v>
      </c>
      <c r="J80" t="s">
        <v>102</v>
      </c>
      <c r="K80">
        <v>-10.479361000000001</v>
      </c>
      <c r="L80">
        <v>10.479279999999999</v>
      </c>
      <c r="M80">
        <v>337.90505999999999</v>
      </c>
      <c r="N80">
        <v>14.685789999999999</v>
      </c>
      <c r="P80" s="15" t="s">
        <v>101</v>
      </c>
      <c r="Q80" s="27">
        <f t="shared" si="0"/>
        <v>34.171859999999981</v>
      </c>
      <c r="R80" s="27">
        <f t="shared" si="0"/>
        <v>7.0303999999998368E-2</v>
      </c>
      <c r="S80" s="15" t="s">
        <v>102</v>
      </c>
      <c r="T80" s="27">
        <f t="shared" si="1"/>
        <v>41.024929999999983</v>
      </c>
      <c r="U80" s="27">
        <f t="shared" si="1"/>
        <v>-0.20640999999999998</v>
      </c>
    </row>
    <row r="81" spans="2:21" x14ac:dyDescent="0.3">
      <c r="P81" s="11"/>
      <c r="Q81" s="27"/>
      <c r="R81" s="27"/>
      <c r="S81" s="27"/>
      <c r="T81" s="27"/>
      <c r="U81" s="27"/>
    </row>
    <row r="82" spans="2:21" x14ac:dyDescent="0.3">
      <c r="C82" s="9" t="s">
        <v>89</v>
      </c>
      <c r="D82" t="s">
        <v>11</v>
      </c>
      <c r="E82" t="s">
        <v>12</v>
      </c>
      <c r="F82" t="s">
        <v>20</v>
      </c>
      <c r="G82" t="s">
        <v>78</v>
      </c>
      <c r="J82" t="s">
        <v>89</v>
      </c>
      <c r="K82" t="s">
        <v>11</v>
      </c>
      <c r="L82" t="s">
        <v>12</v>
      </c>
      <c r="M82" t="s">
        <v>20</v>
      </c>
      <c r="N82" t="s">
        <v>78</v>
      </c>
      <c r="P82" s="13" t="s">
        <v>89</v>
      </c>
      <c r="Q82" s="29" t="s">
        <v>20</v>
      </c>
      <c r="R82" s="29" t="s">
        <v>25</v>
      </c>
      <c r="S82" s="13" t="s">
        <v>89</v>
      </c>
      <c r="T82" s="29" t="s">
        <v>20</v>
      </c>
      <c r="U82" s="29" t="s">
        <v>25</v>
      </c>
    </row>
    <row r="83" spans="2:21" x14ac:dyDescent="0.3">
      <c r="C83" s="9" t="s">
        <v>103</v>
      </c>
      <c r="D83">
        <v>14.82</v>
      </c>
      <c r="E83">
        <v>6.0000002E-5</v>
      </c>
      <c r="F83">
        <v>0</v>
      </c>
      <c r="G83">
        <v>0</v>
      </c>
      <c r="J83" t="s">
        <v>104</v>
      </c>
      <c r="K83">
        <v>10.479279999999999</v>
      </c>
      <c r="L83">
        <v>10.479369999999999</v>
      </c>
      <c r="M83">
        <v>324.56335000000001</v>
      </c>
      <c r="N83">
        <v>16.382039999999996</v>
      </c>
      <c r="P83" s="15" t="s">
        <v>103</v>
      </c>
      <c r="Q83" s="27">
        <f t="shared" ref="Q83:R89" si="2">F83-F64</f>
        <v>-298</v>
      </c>
      <c r="R83" s="27">
        <f t="shared" si="2"/>
        <v>-17.03</v>
      </c>
      <c r="S83" s="15" t="s">
        <v>104</v>
      </c>
      <c r="T83" s="27">
        <f t="shared" ref="T83:U89" si="3">M83-M64</f>
        <v>28.974300000000028</v>
      </c>
      <c r="U83" s="27">
        <f t="shared" si="3"/>
        <v>-0.13532000000000721</v>
      </c>
    </row>
    <row r="84" spans="2:21" x14ac:dyDescent="0.3">
      <c r="C84" s="9" t="s">
        <v>105</v>
      </c>
      <c r="D84">
        <v>9.8800000000000008</v>
      </c>
      <c r="E84">
        <v>4.0000000000000003E-5</v>
      </c>
      <c r="F84">
        <v>348.21917999999999</v>
      </c>
      <c r="G84">
        <v>15.821963999999999</v>
      </c>
      <c r="J84" t="s">
        <v>106</v>
      </c>
      <c r="K84">
        <v>6.9861803</v>
      </c>
      <c r="L84">
        <v>6.9862504000000003</v>
      </c>
      <c r="M84">
        <v>347.65102999999999</v>
      </c>
      <c r="N84">
        <v>15.719850000000001</v>
      </c>
      <c r="P84" s="15" t="s">
        <v>105</v>
      </c>
      <c r="Q84" s="27">
        <f t="shared" si="2"/>
        <v>31.42892999999998</v>
      </c>
      <c r="R84" s="27">
        <f t="shared" si="2"/>
        <v>-0.3660960000000042</v>
      </c>
      <c r="S84" s="15" t="s">
        <v>106</v>
      </c>
      <c r="T84" s="27">
        <f t="shared" si="3"/>
        <v>30.717730000000017</v>
      </c>
      <c r="U84" s="27">
        <f t="shared" si="3"/>
        <v>-0.41120999999999697</v>
      </c>
    </row>
    <row r="85" spans="2:21" x14ac:dyDescent="0.3">
      <c r="C85" s="9" t="s">
        <v>107</v>
      </c>
      <c r="D85">
        <v>4.9400000000000004</v>
      </c>
      <c r="E85">
        <v>1.0000000000000001E-5</v>
      </c>
      <c r="F85">
        <v>352.50959999999998</v>
      </c>
      <c r="G85">
        <v>15.772679999999994</v>
      </c>
      <c r="J85" t="s">
        <v>108</v>
      </c>
      <c r="K85">
        <v>3.4930902000000001</v>
      </c>
      <c r="L85">
        <v>3.4931196999999998</v>
      </c>
      <c r="M85">
        <v>353.86407000000003</v>
      </c>
      <c r="N85">
        <v>15.791184000000003</v>
      </c>
      <c r="P85" s="15" t="s">
        <v>107</v>
      </c>
      <c r="Q85" s="27">
        <f t="shared" si="2"/>
        <v>26.362570000000005</v>
      </c>
      <c r="R85" s="27">
        <f t="shared" si="2"/>
        <v>-0.92431000000000552</v>
      </c>
      <c r="S85" s="15" t="s">
        <v>108</v>
      </c>
      <c r="T85" s="27">
        <f t="shared" si="3"/>
        <v>27.417050000000017</v>
      </c>
      <c r="U85" s="27">
        <f t="shared" si="3"/>
        <v>-0.8613760000000017</v>
      </c>
    </row>
    <row r="86" spans="2:21" x14ac:dyDescent="0.3">
      <c r="B86" s="11" t="s">
        <v>79</v>
      </c>
      <c r="C86" s="9" t="s">
        <v>96</v>
      </c>
      <c r="D86">
        <v>0</v>
      </c>
      <c r="E86">
        <v>0</v>
      </c>
      <c r="F86">
        <v>355.46848</v>
      </c>
      <c r="G86">
        <v>16.052960000000006</v>
      </c>
      <c r="I86">
        <v>-45</v>
      </c>
      <c r="J86" t="s">
        <v>96</v>
      </c>
      <c r="K86">
        <v>0</v>
      </c>
      <c r="L86">
        <v>0</v>
      </c>
      <c r="M86">
        <v>355.46848</v>
      </c>
      <c r="N86">
        <v>16.052960000000006</v>
      </c>
      <c r="P86" s="15" t="s">
        <v>96</v>
      </c>
      <c r="Q86" s="27">
        <f t="shared" si="2"/>
        <v>25.890809999999988</v>
      </c>
      <c r="R86" s="27">
        <f t="shared" si="2"/>
        <v>-0.98239999999999483</v>
      </c>
      <c r="S86" s="15" t="s">
        <v>96</v>
      </c>
      <c r="T86" s="27">
        <f t="shared" si="3"/>
        <v>25.890809999999988</v>
      </c>
      <c r="U86" s="27">
        <f t="shared" si="3"/>
        <v>-0.98239999999999483</v>
      </c>
    </row>
    <row r="87" spans="2:21" x14ac:dyDescent="0.3">
      <c r="C87" s="9" t="s">
        <v>109</v>
      </c>
      <c r="D87">
        <v>-4.9400000000000004</v>
      </c>
      <c r="E87">
        <v>-1.0000000000000001E-5</v>
      </c>
      <c r="F87">
        <v>356.32886000000002</v>
      </c>
      <c r="G87">
        <v>15.787536000000003</v>
      </c>
      <c r="J87" t="s">
        <v>110</v>
      </c>
      <c r="K87">
        <v>-3.4930902000000001</v>
      </c>
      <c r="L87">
        <v>-3.4931196999999998</v>
      </c>
      <c r="M87">
        <v>355.28149999999999</v>
      </c>
      <c r="N87">
        <v>15.770660000000003</v>
      </c>
      <c r="P87" s="15" t="s">
        <v>109</v>
      </c>
      <c r="Q87" s="27">
        <f t="shared" si="2"/>
        <v>26.486060000000009</v>
      </c>
      <c r="R87" s="27">
        <f t="shared" si="2"/>
        <v>-1.2372639999999926</v>
      </c>
      <c r="S87" s="15" t="s">
        <v>110</v>
      </c>
      <c r="T87" s="27">
        <f t="shared" si="3"/>
        <v>25.145570000000021</v>
      </c>
      <c r="U87" s="27">
        <f t="shared" si="3"/>
        <v>-1.2135400000000018</v>
      </c>
    </row>
    <row r="88" spans="2:21" x14ac:dyDescent="0.3">
      <c r="C88" s="9" t="s">
        <v>111</v>
      </c>
      <c r="D88">
        <v>-9.8800000000000008</v>
      </c>
      <c r="E88">
        <v>-4.0000000000000003E-5</v>
      </c>
      <c r="F88">
        <v>350.41863999999998</v>
      </c>
      <c r="G88">
        <v>15.267989999999998</v>
      </c>
      <c r="J88" t="s">
        <v>112</v>
      </c>
      <c r="K88">
        <v>-6.9861899999999997</v>
      </c>
      <c r="L88">
        <v>-6.9862393999999997</v>
      </c>
      <c r="M88">
        <v>348.21800000000002</v>
      </c>
      <c r="N88">
        <v>15.226203000000005</v>
      </c>
      <c r="P88" s="15" t="s">
        <v>111</v>
      </c>
      <c r="Q88" s="27">
        <f t="shared" si="2"/>
        <v>29.67604</v>
      </c>
      <c r="R88" s="27">
        <f t="shared" si="2"/>
        <v>-1.086976000000007</v>
      </c>
      <c r="S88" s="15" t="s">
        <v>112</v>
      </c>
      <c r="T88" s="27">
        <f t="shared" si="3"/>
        <v>27.493539999999996</v>
      </c>
      <c r="U88" s="27">
        <f t="shared" si="3"/>
        <v>-0.95463699999999108</v>
      </c>
    </row>
    <row r="89" spans="2:21" x14ac:dyDescent="0.3">
      <c r="C89" s="9" t="s">
        <v>113</v>
      </c>
      <c r="D89">
        <v>-14.82</v>
      </c>
      <c r="E89">
        <v>-6.0000002E-5</v>
      </c>
      <c r="F89">
        <v>343.63168000000002</v>
      </c>
      <c r="G89">
        <v>14.380919999999996</v>
      </c>
      <c r="J89" t="s">
        <v>114</v>
      </c>
      <c r="K89">
        <v>-10.479279999999999</v>
      </c>
      <c r="L89">
        <v>-10.479369999999999</v>
      </c>
      <c r="M89">
        <v>344.39571999999998</v>
      </c>
      <c r="N89">
        <v>15.173460000000006</v>
      </c>
      <c r="P89" s="15" t="s">
        <v>113</v>
      </c>
      <c r="Q89" s="27">
        <f t="shared" si="2"/>
        <v>49.097380000000044</v>
      </c>
      <c r="R89" s="27">
        <f t="shared" si="2"/>
        <v>-0.37365500000000651</v>
      </c>
      <c r="S89" s="15" t="s">
        <v>114</v>
      </c>
      <c r="T89" s="27">
        <f t="shared" si="3"/>
        <v>39.520780000000002</v>
      </c>
      <c r="U89" s="27">
        <f t="shared" si="3"/>
        <v>8.3300000000008367E-3</v>
      </c>
    </row>
  </sheetData>
  <mergeCells count="1">
    <mergeCell ref="W58:W59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0"/>
  <sheetViews>
    <sheetView topLeftCell="A34" zoomScale="85" zoomScaleNormal="85" workbookViewId="0">
      <selection activeCell="C54" sqref="C54:N70"/>
    </sheetView>
  </sheetViews>
  <sheetFormatPr defaultRowHeight="16.5" x14ac:dyDescent="0.3"/>
  <cols>
    <col min="1" max="1" width="9" style="9"/>
    <col min="2" max="2" width="9" style="11"/>
    <col min="3" max="3" width="9" style="9"/>
  </cols>
  <sheetData>
    <row r="2" spans="1:17" x14ac:dyDescent="0.3">
      <c r="A2" s="13" t="s">
        <v>43</v>
      </c>
      <c r="B2" s="14" t="s">
        <v>42</v>
      </c>
      <c r="C2" s="13" t="s">
        <v>38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12" t="s">
        <v>20</v>
      </c>
      <c r="N2" s="5" t="s">
        <v>21</v>
      </c>
      <c r="O2" s="5" t="s">
        <v>22</v>
      </c>
      <c r="P2" s="5" t="s">
        <v>23</v>
      </c>
      <c r="Q2" s="12" t="s">
        <v>36</v>
      </c>
    </row>
    <row r="3" spans="1:17" x14ac:dyDescent="0.3">
      <c r="A3" s="15" t="s">
        <v>68</v>
      </c>
      <c r="B3" s="16" t="s">
        <v>68</v>
      </c>
      <c r="C3" s="15">
        <v>0</v>
      </c>
      <c r="D3" s="5">
        <v>0</v>
      </c>
      <c r="E3" s="5">
        <v>0</v>
      </c>
      <c r="F3" s="5">
        <v>0.52668524000000005</v>
      </c>
      <c r="G3" s="5">
        <v>27.497191999999998</v>
      </c>
      <c r="H3" s="5">
        <v>-7.6731545999999999E-3</v>
      </c>
      <c r="I3" s="5">
        <v>9.7193290000000005E-3</v>
      </c>
      <c r="J3" s="5">
        <v>1</v>
      </c>
      <c r="K3" s="5">
        <v>6.0448035999999998</v>
      </c>
      <c r="L3" s="5">
        <v>14.257398999999999</v>
      </c>
      <c r="M3" s="12">
        <v>309.22485</v>
      </c>
      <c r="N3" s="5">
        <v>0.82181139999999997</v>
      </c>
      <c r="O3" s="5">
        <v>0.16466059999999999</v>
      </c>
      <c r="P3" s="5">
        <v>3.7217120000000001</v>
      </c>
      <c r="Q3" s="12">
        <v>17.818860000000004</v>
      </c>
    </row>
    <row r="4" spans="1:17" x14ac:dyDescent="0.3">
      <c r="A4" s="15" t="s">
        <v>44</v>
      </c>
      <c r="B4" s="16" t="s">
        <v>40</v>
      </c>
      <c r="C4" s="15">
        <v>5</v>
      </c>
      <c r="D4" s="6">
        <v>-1.0000000000000001E-5</v>
      </c>
      <c r="E4" s="5">
        <v>4.9400000000000004</v>
      </c>
      <c r="F4" s="5">
        <v>0.53451926000000005</v>
      </c>
      <c r="G4" s="5">
        <v>28.085636000000001</v>
      </c>
      <c r="H4" s="5">
        <v>-7.6731545999999999E-3</v>
      </c>
      <c r="I4" s="5">
        <v>9.7193290000000005E-3</v>
      </c>
      <c r="J4" s="5">
        <v>1</v>
      </c>
      <c r="K4" s="5">
        <v>6.1621212999999999</v>
      </c>
      <c r="L4" s="5">
        <v>14.233926</v>
      </c>
      <c r="M4" s="12">
        <v>307.09848</v>
      </c>
      <c r="N4" s="5">
        <v>0.82379853999999997</v>
      </c>
      <c r="O4" s="5">
        <v>0.16888729</v>
      </c>
      <c r="P4" s="5">
        <v>3.7204932999999998</v>
      </c>
      <c r="Q4" s="12">
        <v>17.620146000000002</v>
      </c>
    </row>
    <row r="5" spans="1:17" x14ac:dyDescent="0.3">
      <c r="A5" s="15" t="s">
        <v>56</v>
      </c>
      <c r="B5" s="16">
        <v>-45</v>
      </c>
      <c r="C5" s="15">
        <v>5</v>
      </c>
      <c r="D5" s="5">
        <v>-3.4931196999999998</v>
      </c>
      <c r="E5" s="5">
        <v>3.4930902000000001</v>
      </c>
      <c r="F5" s="5">
        <v>0.50517993999999999</v>
      </c>
      <c r="G5" s="5">
        <v>28.620752</v>
      </c>
      <c r="H5" s="5">
        <v>-7.6731545999999999E-3</v>
      </c>
      <c r="I5" s="5">
        <v>9.7193290000000005E-3</v>
      </c>
      <c r="J5" s="5">
        <v>1</v>
      </c>
      <c r="K5" s="5">
        <v>6.1161146000000004</v>
      </c>
      <c r="L5" s="5">
        <v>14.309950000000001</v>
      </c>
      <c r="M5" s="12">
        <v>308.19754</v>
      </c>
      <c r="N5" s="5">
        <v>0.82268540000000001</v>
      </c>
      <c r="O5" s="5">
        <v>0.17632152000000001</v>
      </c>
      <c r="P5" s="5">
        <v>3.7211769000000001</v>
      </c>
      <c r="Q5" s="12">
        <v>17.731459999999998</v>
      </c>
    </row>
    <row r="6" spans="1:17" x14ac:dyDescent="0.3">
      <c r="A6" s="15" t="s">
        <v>50</v>
      </c>
      <c r="B6" s="16" t="s">
        <v>39</v>
      </c>
      <c r="C6" s="15">
        <v>5</v>
      </c>
      <c r="D6" s="5">
        <v>-4.9400000000000004</v>
      </c>
      <c r="E6" s="6">
        <v>-1.0000000000000001E-5</v>
      </c>
      <c r="F6" s="5">
        <v>0.49154657000000002</v>
      </c>
      <c r="G6" s="5">
        <v>28.752554</v>
      </c>
      <c r="H6" s="5">
        <v>-7.6731545999999999E-3</v>
      </c>
      <c r="I6" s="5">
        <v>9.7193290000000005E-3</v>
      </c>
      <c r="J6" s="5">
        <v>1</v>
      </c>
      <c r="K6" s="5">
        <v>6.1093855000000001</v>
      </c>
      <c r="L6" s="5">
        <v>14.461791</v>
      </c>
      <c r="M6" s="12">
        <v>309.18889999999999</v>
      </c>
      <c r="N6" s="5">
        <v>0.82234350000000001</v>
      </c>
      <c r="O6" s="5">
        <v>0.17887272000000001</v>
      </c>
      <c r="P6" s="5">
        <v>3.7213859999999999</v>
      </c>
      <c r="Q6" s="12">
        <v>17.765650000000001</v>
      </c>
    </row>
    <row r="7" spans="1:17" x14ac:dyDescent="0.3">
      <c r="A7" s="15" t="s">
        <v>62</v>
      </c>
      <c r="B7" s="16">
        <v>45</v>
      </c>
      <c r="C7" s="15">
        <v>5</v>
      </c>
      <c r="D7" s="5">
        <v>-3.4930902000000001</v>
      </c>
      <c r="E7" s="5">
        <v>-3.4931196999999998</v>
      </c>
      <c r="F7" s="5">
        <v>0.49840774999999998</v>
      </c>
      <c r="G7" s="5">
        <v>28.443724</v>
      </c>
      <c r="H7" s="5">
        <v>-7.6731545999999999E-3</v>
      </c>
      <c r="I7" s="5">
        <v>9.7193290000000005E-3</v>
      </c>
      <c r="J7" s="5">
        <v>1</v>
      </c>
      <c r="K7" s="5">
        <v>6.0991229999999996</v>
      </c>
      <c r="L7" s="5">
        <v>14.467677999999999</v>
      </c>
      <c r="M7" s="12">
        <v>309.29183999999998</v>
      </c>
      <c r="N7" s="5">
        <v>0.8223743</v>
      </c>
      <c r="O7" s="5">
        <v>0.17192672000000001</v>
      </c>
      <c r="P7" s="5">
        <v>3.7213671000000001</v>
      </c>
      <c r="Q7" s="12">
        <v>17.76257</v>
      </c>
    </row>
    <row r="8" spans="1:17" x14ac:dyDescent="0.3">
      <c r="A8" s="15" t="s">
        <v>45</v>
      </c>
      <c r="B8" s="16" t="s">
        <v>40</v>
      </c>
      <c r="C8" s="15">
        <v>5</v>
      </c>
      <c r="D8" s="6">
        <v>1.0000000000000001E-5</v>
      </c>
      <c r="E8" s="5">
        <v>-4.9400000000000004</v>
      </c>
      <c r="F8" s="5">
        <v>0.51680990000000004</v>
      </c>
      <c r="G8" s="5">
        <v>27.451505999999998</v>
      </c>
      <c r="H8" s="5">
        <v>-7.6731545999999999E-3</v>
      </c>
      <c r="I8" s="5">
        <v>9.7193290000000005E-3</v>
      </c>
      <c r="J8" s="5">
        <v>1</v>
      </c>
      <c r="K8" s="5">
        <v>6.1004304999999999</v>
      </c>
      <c r="L8" s="5">
        <v>14.384172</v>
      </c>
      <c r="M8" s="12">
        <v>308.55907999999999</v>
      </c>
      <c r="N8" s="5">
        <v>0.82400700000000004</v>
      </c>
      <c r="O8" s="5">
        <v>0.15886400000000001</v>
      </c>
      <c r="P8" s="5">
        <v>3.7203645999999999</v>
      </c>
      <c r="Q8" s="12">
        <v>17.599299999999996</v>
      </c>
    </row>
    <row r="9" spans="1:17" x14ac:dyDescent="0.3">
      <c r="A9" s="15" t="s">
        <v>57</v>
      </c>
      <c r="B9" s="16">
        <v>-45</v>
      </c>
      <c r="C9" s="15">
        <v>5</v>
      </c>
      <c r="D9" s="5">
        <v>3.4931196999999998</v>
      </c>
      <c r="E9" s="5">
        <v>-3.4930902000000001</v>
      </c>
      <c r="F9" s="5">
        <v>0.51298949999999999</v>
      </c>
      <c r="G9" s="5">
        <v>26.461020000000001</v>
      </c>
      <c r="H9" s="5">
        <v>-7.6731545999999999E-3</v>
      </c>
      <c r="I9" s="5">
        <v>9.7193290000000005E-3</v>
      </c>
      <c r="J9" s="5">
        <v>1</v>
      </c>
      <c r="K9" s="5">
        <v>6.0519533000000001</v>
      </c>
      <c r="L9" s="5">
        <v>14.255492</v>
      </c>
      <c r="M9" s="12">
        <v>307.47399999999999</v>
      </c>
      <c r="N9" s="5">
        <v>0.82321655999999999</v>
      </c>
      <c r="O9" s="5">
        <v>0.16218719000000001</v>
      </c>
      <c r="P9" s="5">
        <v>3.7208516999999999</v>
      </c>
      <c r="Q9" s="12">
        <v>17.678344000000003</v>
      </c>
    </row>
    <row r="10" spans="1:17" x14ac:dyDescent="0.3">
      <c r="A10" s="15" t="s">
        <v>51</v>
      </c>
      <c r="B10" s="16" t="s">
        <v>39</v>
      </c>
      <c r="C10" s="15">
        <v>5</v>
      </c>
      <c r="D10" s="5">
        <v>4.9400000000000004</v>
      </c>
      <c r="E10" s="6">
        <v>1.0000000000000001E-5</v>
      </c>
      <c r="F10" s="5">
        <v>0.53626149999999995</v>
      </c>
      <c r="G10" s="5">
        <v>25.882835</v>
      </c>
      <c r="H10" s="5">
        <v>-7.6731545999999999E-3</v>
      </c>
      <c r="I10" s="5">
        <v>9.7193290000000005E-3</v>
      </c>
      <c r="J10" s="5">
        <v>1</v>
      </c>
      <c r="K10" s="5">
        <v>6.0371294000000004</v>
      </c>
      <c r="L10" s="5">
        <v>14.294712000000001</v>
      </c>
      <c r="M10" s="12">
        <v>306.08832000000001</v>
      </c>
      <c r="N10" s="5">
        <v>0.82439613</v>
      </c>
      <c r="O10" s="5">
        <v>0.15138542999999999</v>
      </c>
      <c r="P10" s="5">
        <v>3.7201230000000001</v>
      </c>
      <c r="Q10" s="12">
        <v>17.560386999999999</v>
      </c>
    </row>
    <row r="11" spans="1:17" x14ac:dyDescent="0.3">
      <c r="A11" s="15" t="s">
        <v>63</v>
      </c>
      <c r="B11" s="16">
        <v>45</v>
      </c>
      <c r="C11" s="15">
        <v>5</v>
      </c>
      <c r="D11" s="5">
        <v>3.4930902000000001</v>
      </c>
      <c r="E11" s="5">
        <v>3.4931196999999998</v>
      </c>
      <c r="F11" s="5">
        <v>0.5422979</v>
      </c>
      <c r="G11" s="5">
        <v>26.642975</v>
      </c>
      <c r="H11" s="5">
        <v>-7.6731545999999999E-3</v>
      </c>
      <c r="I11" s="5">
        <v>9.7193290000000005E-3</v>
      </c>
      <c r="J11" s="5">
        <v>1</v>
      </c>
      <c r="K11" s="5">
        <v>6.1043190000000003</v>
      </c>
      <c r="L11" s="5">
        <v>14.309549000000001</v>
      </c>
      <c r="M11" s="12">
        <v>306.15282999999999</v>
      </c>
      <c r="N11" s="5">
        <v>0.82401705000000003</v>
      </c>
      <c r="O11" s="5">
        <v>0.15940493</v>
      </c>
      <c r="P11" s="5">
        <v>3.7203580999999999</v>
      </c>
      <c r="Q11" s="12">
        <v>17.598294999999997</v>
      </c>
    </row>
    <row r="12" spans="1:17" x14ac:dyDescent="0.3">
      <c r="A12" s="15" t="s">
        <v>46</v>
      </c>
      <c r="B12" s="16" t="s">
        <v>40</v>
      </c>
      <c r="C12" s="15">
        <v>10</v>
      </c>
      <c r="D12" s="6">
        <v>-3.0000001E-5</v>
      </c>
      <c r="E12" s="5">
        <v>9.8800000000000008</v>
      </c>
      <c r="F12" s="5">
        <v>0.54149144999999999</v>
      </c>
      <c r="G12" s="5">
        <v>28.141228000000002</v>
      </c>
      <c r="H12" s="5">
        <v>-7.6731545999999999E-3</v>
      </c>
      <c r="I12" s="5">
        <v>9.7193290000000005E-3</v>
      </c>
      <c r="J12" s="5">
        <v>1</v>
      </c>
      <c r="K12" s="5">
        <v>6.1071963</v>
      </c>
      <c r="L12" s="5">
        <v>13.8551445</v>
      </c>
      <c r="M12" s="12">
        <v>297.23507999999998</v>
      </c>
      <c r="N12" s="5">
        <v>0.82865440000000001</v>
      </c>
      <c r="O12" s="5">
        <v>0.16808119999999999</v>
      </c>
      <c r="P12" s="5">
        <v>3.7174906999999999</v>
      </c>
      <c r="Q12" s="12">
        <v>17.13456</v>
      </c>
    </row>
    <row r="13" spans="1:17" x14ac:dyDescent="0.3">
      <c r="A13" s="15"/>
      <c r="B13" s="16"/>
      <c r="C13" s="15">
        <v>10</v>
      </c>
      <c r="D13" s="5">
        <v>-3.7809499999999998</v>
      </c>
      <c r="E13" s="5">
        <v>9.1279199999999996</v>
      </c>
      <c r="F13" s="5">
        <v>0.54407340000000004</v>
      </c>
      <c r="G13" s="5">
        <v>27.698542</v>
      </c>
      <c r="H13" s="5">
        <v>-7.6731545999999999E-3</v>
      </c>
      <c r="I13" s="5">
        <v>9.7193290000000005E-3</v>
      </c>
      <c r="J13" s="5">
        <v>1</v>
      </c>
      <c r="K13" s="5">
        <v>6.0529960000000003</v>
      </c>
      <c r="L13" s="5">
        <v>14.073662000000001</v>
      </c>
      <c r="M13" s="12">
        <v>297.95890000000003</v>
      </c>
      <c r="N13" s="5">
        <v>0.82835119999999995</v>
      </c>
      <c r="O13" s="5">
        <v>0.15834081</v>
      </c>
      <c r="P13" s="5">
        <v>3.7176764000000002</v>
      </c>
      <c r="Q13" s="12">
        <v>17.164880000000004</v>
      </c>
    </row>
    <row r="14" spans="1:17" x14ac:dyDescent="0.3">
      <c r="A14" s="15" t="s">
        <v>58</v>
      </c>
      <c r="B14" s="16">
        <v>-45</v>
      </c>
      <c r="C14" s="15">
        <v>10</v>
      </c>
      <c r="D14" s="5">
        <v>-6.9862393999999997</v>
      </c>
      <c r="E14" s="5">
        <v>6.9861899999999997</v>
      </c>
      <c r="F14" s="5">
        <v>0.47859696000000002</v>
      </c>
      <c r="G14" s="5">
        <v>28.616322</v>
      </c>
      <c r="H14" s="5">
        <v>-7.6731545999999999E-3</v>
      </c>
      <c r="I14" s="5">
        <v>9.7193290000000005E-3</v>
      </c>
      <c r="J14" s="5">
        <v>1</v>
      </c>
      <c r="K14" s="5">
        <v>6.0547995999999999</v>
      </c>
      <c r="L14" s="5">
        <v>14.254994</v>
      </c>
      <c r="M14" s="12">
        <v>298.98469999999998</v>
      </c>
      <c r="N14" s="5">
        <v>0.82807595000000001</v>
      </c>
      <c r="O14" s="5">
        <v>0.18843884999999999</v>
      </c>
      <c r="P14" s="5">
        <v>3.7178442</v>
      </c>
      <c r="Q14" s="12">
        <v>17.192405000000001</v>
      </c>
    </row>
    <row r="15" spans="1:17" x14ac:dyDescent="0.3">
      <c r="A15" s="15"/>
      <c r="B15" s="16"/>
      <c r="C15" s="15">
        <v>10</v>
      </c>
      <c r="D15" s="5">
        <v>-9.1279509999999995</v>
      </c>
      <c r="E15" s="5">
        <v>3.7808799999999998</v>
      </c>
      <c r="F15" s="5">
        <v>0.51491403999999996</v>
      </c>
      <c r="G15" s="5">
        <v>28.488949000000002</v>
      </c>
      <c r="H15" s="5">
        <v>-7.6731545999999999E-3</v>
      </c>
      <c r="I15" s="5">
        <v>9.7193290000000005E-3</v>
      </c>
      <c r="J15" s="5">
        <v>1</v>
      </c>
      <c r="K15" s="5">
        <v>6.0128430000000002</v>
      </c>
      <c r="L15" s="5">
        <v>14.388563</v>
      </c>
      <c r="M15" s="12">
        <v>299.77924000000002</v>
      </c>
      <c r="N15" s="5">
        <v>0.82829900000000001</v>
      </c>
      <c r="O15" s="5">
        <v>0.16084941999999999</v>
      </c>
      <c r="P15" s="5">
        <v>3.717708</v>
      </c>
      <c r="Q15" s="12">
        <v>17.170099999999998</v>
      </c>
    </row>
    <row r="16" spans="1:17" x14ac:dyDescent="0.3">
      <c r="A16" s="15" t="s">
        <v>52</v>
      </c>
      <c r="B16" s="16" t="s">
        <v>39</v>
      </c>
      <c r="C16" s="15">
        <v>10</v>
      </c>
      <c r="D16" s="5">
        <v>-9.8800000000000008</v>
      </c>
      <c r="E16" s="6">
        <v>-4.0000000000000003E-5</v>
      </c>
      <c r="F16" s="5">
        <v>0.47161350000000002</v>
      </c>
      <c r="G16" s="5">
        <v>28.837807000000002</v>
      </c>
      <c r="H16" s="5">
        <v>-7.6731545999999999E-3</v>
      </c>
      <c r="I16" s="5">
        <v>9.7193290000000005E-3</v>
      </c>
      <c r="J16" s="5">
        <v>1</v>
      </c>
      <c r="K16" s="5">
        <v>5.9923120000000001</v>
      </c>
      <c r="L16" s="5">
        <v>14.66835</v>
      </c>
      <c r="M16" s="12">
        <v>300.4298</v>
      </c>
      <c r="N16" s="5">
        <v>0.82750756000000003</v>
      </c>
      <c r="O16" s="5">
        <v>0.17955768</v>
      </c>
      <c r="P16" s="5">
        <v>3.7181894999999998</v>
      </c>
      <c r="Q16" s="12">
        <v>17.249243999999997</v>
      </c>
    </row>
    <row r="17" spans="1:17" x14ac:dyDescent="0.3">
      <c r="A17" s="15"/>
      <c r="B17" s="16"/>
      <c r="C17" s="15">
        <v>10</v>
      </c>
      <c r="D17" s="5">
        <v>-9.1279199999999996</v>
      </c>
      <c r="E17" s="5">
        <v>-3.7809499999999998</v>
      </c>
      <c r="F17" s="5">
        <v>0.44522487999999999</v>
      </c>
      <c r="G17" s="5">
        <v>28.849336999999998</v>
      </c>
      <c r="H17" s="5">
        <v>-7.6731545999999999E-3</v>
      </c>
      <c r="I17" s="5">
        <v>9.7193290000000005E-3</v>
      </c>
      <c r="J17" s="5">
        <v>1</v>
      </c>
      <c r="K17" s="5">
        <v>5.9574655999999999</v>
      </c>
      <c r="L17" s="5">
        <v>14.705681999999999</v>
      </c>
      <c r="M17" s="12">
        <v>300.26706000000001</v>
      </c>
      <c r="N17" s="5">
        <v>0.82788603999999999</v>
      </c>
      <c r="O17" s="5">
        <v>0.19085547</v>
      </c>
      <c r="P17" s="5">
        <v>3.7179600000000002</v>
      </c>
      <c r="Q17" s="12">
        <v>17.211396000000001</v>
      </c>
    </row>
    <row r="18" spans="1:17" x14ac:dyDescent="0.3">
      <c r="A18" s="15" t="s">
        <v>64</v>
      </c>
      <c r="B18" s="16">
        <v>45</v>
      </c>
      <c r="C18" s="15">
        <v>10</v>
      </c>
      <c r="D18" s="5">
        <v>-6.9861899999999997</v>
      </c>
      <c r="E18" s="5">
        <v>-6.9862393999999997</v>
      </c>
      <c r="F18" s="5">
        <v>0.48967529999999998</v>
      </c>
      <c r="G18" s="5">
        <v>28.583185</v>
      </c>
      <c r="H18" s="5">
        <v>-7.6731545999999999E-3</v>
      </c>
      <c r="I18" s="5">
        <v>9.7193290000000005E-3</v>
      </c>
      <c r="J18" s="5">
        <v>1</v>
      </c>
      <c r="K18" s="5">
        <v>5.8573760000000004</v>
      </c>
      <c r="L18" s="5">
        <v>14.581206</v>
      </c>
      <c r="M18" s="12">
        <v>299.55972000000003</v>
      </c>
      <c r="N18" s="5">
        <v>0.82756660000000004</v>
      </c>
      <c r="O18" s="5">
        <v>0.16383201999999999</v>
      </c>
      <c r="P18" s="5">
        <v>3.7181536999999998</v>
      </c>
      <c r="Q18" s="12">
        <v>17.243339999999996</v>
      </c>
    </row>
    <row r="19" spans="1:17" x14ac:dyDescent="0.3">
      <c r="A19" s="15"/>
      <c r="B19" s="16"/>
      <c r="C19" s="15">
        <v>10</v>
      </c>
      <c r="D19" s="5">
        <v>-3.7808799999999998</v>
      </c>
      <c r="E19" s="5">
        <v>-9.1279509999999995</v>
      </c>
      <c r="F19" s="5">
        <v>0.491147</v>
      </c>
      <c r="G19" s="5">
        <v>28.550901</v>
      </c>
      <c r="H19" s="5">
        <v>-7.6731545999999999E-3</v>
      </c>
      <c r="I19" s="5">
        <v>9.7193290000000005E-3</v>
      </c>
      <c r="J19" s="5">
        <v>1</v>
      </c>
      <c r="K19" s="5">
        <v>5.8485518000000001</v>
      </c>
      <c r="L19" s="5">
        <v>14.371473</v>
      </c>
      <c r="M19" s="12">
        <v>299.34784000000002</v>
      </c>
      <c r="N19" s="5">
        <v>0.82751255999999995</v>
      </c>
      <c r="O19" s="5">
        <v>0.16067311000000001</v>
      </c>
      <c r="P19" s="5">
        <v>3.7181864</v>
      </c>
      <c r="Q19" s="12">
        <v>17.248744000000006</v>
      </c>
    </row>
    <row r="20" spans="1:17" x14ac:dyDescent="0.3">
      <c r="A20" s="15" t="s">
        <v>47</v>
      </c>
      <c r="B20" s="16" t="s">
        <v>40</v>
      </c>
      <c r="C20" s="15">
        <v>10</v>
      </c>
      <c r="D20" s="6">
        <v>4.0000000000000003E-5</v>
      </c>
      <c r="E20" s="5">
        <v>-9.8800000000000008</v>
      </c>
      <c r="F20" s="5">
        <v>0.51527100000000003</v>
      </c>
      <c r="G20" s="5">
        <v>27.247897999999999</v>
      </c>
      <c r="H20" s="5">
        <v>-7.6731545999999999E-3</v>
      </c>
      <c r="I20" s="5">
        <v>9.7193290000000005E-3</v>
      </c>
      <c r="J20" s="5">
        <v>1</v>
      </c>
      <c r="K20" s="5">
        <v>5.9190370000000003</v>
      </c>
      <c r="L20" s="5">
        <v>14.156418</v>
      </c>
      <c r="M20" s="12">
        <v>299.29759999999999</v>
      </c>
      <c r="N20" s="5">
        <v>0.82828056999999999</v>
      </c>
      <c r="O20" s="5">
        <v>0.15357509999999999</v>
      </c>
      <c r="P20" s="5">
        <v>3.7177196000000001</v>
      </c>
      <c r="Q20" s="12">
        <v>17.171942999999999</v>
      </c>
    </row>
    <row r="21" spans="1:17" x14ac:dyDescent="0.3">
      <c r="A21" s="15"/>
      <c r="B21" s="16"/>
      <c r="C21" s="15">
        <v>10</v>
      </c>
      <c r="D21" s="5">
        <v>3.7809499999999998</v>
      </c>
      <c r="E21" s="5">
        <v>-9.1279199999999996</v>
      </c>
      <c r="F21" s="5">
        <v>0.51994969999999996</v>
      </c>
      <c r="G21" s="5">
        <v>25.287119000000001</v>
      </c>
      <c r="H21" s="5">
        <v>-7.6731545999999999E-3</v>
      </c>
      <c r="I21" s="5">
        <v>9.7193290000000005E-3</v>
      </c>
      <c r="J21" s="5">
        <v>1</v>
      </c>
      <c r="K21" s="5">
        <v>5.9808636000000002</v>
      </c>
      <c r="L21" s="5">
        <v>14.007580000000001</v>
      </c>
      <c r="M21" s="12">
        <v>298.73129999999998</v>
      </c>
      <c r="N21" s="5">
        <v>0.82862824000000002</v>
      </c>
      <c r="O21" s="5">
        <v>0.14815023999999999</v>
      </c>
      <c r="P21" s="5">
        <v>3.7175069999999999</v>
      </c>
      <c r="Q21" s="12">
        <v>17.137175999999997</v>
      </c>
    </row>
    <row r="22" spans="1:17" x14ac:dyDescent="0.3">
      <c r="A22" s="15" t="s">
        <v>59</v>
      </c>
      <c r="B22" s="16">
        <v>-45</v>
      </c>
      <c r="C22" s="15">
        <v>10</v>
      </c>
      <c r="D22" s="5">
        <v>6.9862504000000003</v>
      </c>
      <c r="E22" s="5">
        <v>-6.9861899999999997</v>
      </c>
      <c r="F22" s="5">
        <v>0.52369314</v>
      </c>
      <c r="G22" s="5">
        <v>23.926286999999999</v>
      </c>
      <c r="H22" s="5">
        <v>-7.6731545999999999E-3</v>
      </c>
      <c r="I22" s="5">
        <v>9.7193290000000005E-3</v>
      </c>
      <c r="J22" s="5">
        <v>1</v>
      </c>
      <c r="K22" s="5">
        <v>5.9116844999999998</v>
      </c>
      <c r="L22" s="5">
        <v>13.900938</v>
      </c>
      <c r="M22" s="12">
        <v>298.15832999999998</v>
      </c>
      <c r="N22" s="5">
        <v>0.82895509999999994</v>
      </c>
      <c r="O22" s="5">
        <v>0.14487891999999999</v>
      </c>
      <c r="P22" s="5">
        <v>3.7173061000000001</v>
      </c>
      <c r="Q22" s="12">
        <v>17.104490000000006</v>
      </c>
    </row>
    <row r="23" spans="1:17" x14ac:dyDescent="0.3">
      <c r="A23" s="15"/>
      <c r="B23" s="16"/>
      <c r="C23" s="15">
        <v>10</v>
      </c>
      <c r="D23" s="5">
        <v>9.1279509999999995</v>
      </c>
      <c r="E23" s="5">
        <v>-3.7808799999999998</v>
      </c>
      <c r="F23" s="5">
        <v>0.52819769999999999</v>
      </c>
      <c r="G23" s="5">
        <v>22.842863000000001</v>
      </c>
      <c r="H23" s="5">
        <v>-7.6731545999999999E-3</v>
      </c>
      <c r="I23" s="5">
        <v>9.7193290000000005E-3</v>
      </c>
      <c r="J23" s="5">
        <v>1</v>
      </c>
      <c r="K23" s="5">
        <v>5.8868136</v>
      </c>
      <c r="L23" s="5">
        <v>13.990213000000001</v>
      </c>
      <c r="M23" s="12">
        <v>296.89553999999998</v>
      </c>
      <c r="N23" s="5">
        <v>0.82926403999999998</v>
      </c>
      <c r="O23" s="5">
        <v>0.14384342999999999</v>
      </c>
      <c r="P23" s="5">
        <v>3.7171156000000001</v>
      </c>
      <c r="Q23" s="12">
        <v>17.073596000000002</v>
      </c>
    </row>
    <row r="24" spans="1:17" x14ac:dyDescent="0.3">
      <c r="A24" s="15" t="s">
        <v>53</v>
      </c>
      <c r="B24" s="16" t="s">
        <v>39</v>
      </c>
      <c r="C24" s="15">
        <v>10</v>
      </c>
      <c r="D24" s="5">
        <v>9.8800000000000008</v>
      </c>
      <c r="E24" s="6">
        <v>4.0000000000000003E-5</v>
      </c>
      <c r="F24" s="5">
        <v>0.53313509999999997</v>
      </c>
      <c r="G24" s="5">
        <v>24.255444000000001</v>
      </c>
      <c r="H24" s="5">
        <v>-7.6731545999999999E-3</v>
      </c>
      <c r="I24" s="5">
        <v>9.7193290000000005E-3</v>
      </c>
      <c r="J24" s="5">
        <v>1</v>
      </c>
      <c r="K24" s="5">
        <v>5.8395004000000004</v>
      </c>
      <c r="L24" s="5">
        <v>14.182237000000001</v>
      </c>
      <c r="M24" s="12">
        <v>296.50103999999999</v>
      </c>
      <c r="N24" s="5">
        <v>0.82913833999999997</v>
      </c>
      <c r="O24" s="5">
        <v>0.14390101999999999</v>
      </c>
      <c r="P24" s="5">
        <v>3.7171930999999998</v>
      </c>
      <c r="Q24" s="12">
        <v>17.086166000000002</v>
      </c>
    </row>
    <row r="25" spans="1:17" x14ac:dyDescent="0.3">
      <c r="A25" s="15"/>
      <c r="B25" s="16"/>
      <c r="C25" s="15">
        <v>10</v>
      </c>
      <c r="D25" s="5">
        <v>9.1279199999999996</v>
      </c>
      <c r="E25" s="5">
        <v>3.7809499999999998</v>
      </c>
      <c r="F25" s="5">
        <v>0.54278344000000001</v>
      </c>
      <c r="G25" s="5">
        <v>24.650759000000001</v>
      </c>
      <c r="H25" s="5">
        <v>-7.6731545999999999E-3</v>
      </c>
      <c r="I25" s="5">
        <v>9.7193290000000005E-3</v>
      </c>
      <c r="J25" s="5">
        <v>1</v>
      </c>
      <c r="K25" s="5">
        <v>5.8925175999999997</v>
      </c>
      <c r="L25" s="5">
        <v>14.129861</v>
      </c>
      <c r="M25" s="12">
        <v>296.22417999999999</v>
      </c>
      <c r="N25" s="5">
        <v>0.82843219999999995</v>
      </c>
      <c r="O25" s="5">
        <v>0.14592484</v>
      </c>
      <c r="P25" s="5">
        <v>3.7176268000000001</v>
      </c>
      <c r="Q25" s="12">
        <v>17.156780000000005</v>
      </c>
    </row>
    <row r="26" spans="1:17" x14ac:dyDescent="0.3">
      <c r="A26" s="15" t="s">
        <v>65</v>
      </c>
      <c r="B26" s="16">
        <v>45</v>
      </c>
      <c r="C26" s="15">
        <v>10</v>
      </c>
      <c r="D26" s="5">
        <v>6.9861803</v>
      </c>
      <c r="E26" s="5">
        <v>6.9862504000000003</v>
      </c>
      <c r="F26" s="5">
        <v>0.56770909999999997</v>
      </c>
      <c r="G26" s="5">
        <v>24.019760000000002</v>
      </c>
      <c r="H26" s="5">
        <v>-7.6731545999999999E-3</v>
      </c>
      <c r="I26" s="5">
        <v>9.7193290000000005E-3</v>
      </c>
      <c r="J26" s="5">
        <v>1</v>
      </c>
      <c r="K26" s="5">
        <v>5.9584440000000001</v>
      </c>
      <c r="L26" s="5">
        <v>14.085887</v>
      </c>
      <c r="M26" s="12">
        <v>296.22037</v>
      </c>
      <c r="N26" s="5">
        <v>0.82913345000000005</v>
      </c>
      <c r="O26" s="5">
        <v>0.14529821000000001</v>
      </c>
      <c r="P26" s="5">
        <v>3.7171962000000001</v>
      </c>
      <c r="Q26" s="12">
        <v>17.086654999999993</v>
      </c>
    </row>
    <row r="27" spans="1:17" x14ac:dyDescent="0.3">
      <c r="A27" s="15"/>
      <c r="B27" s="16"/>
      <c r="C27" s="15">
        <v>10</v>
      </c>
      <c r="D27" s="5">
        <v>3.7808799999999998</v>
      </c>
      <c r="E27" s="5">
        <v>9.1279509999999995</v>
      </c>
      <c r="F27" s="5">
        <v>0.55711465999999998</v>
      </c>
      <c r="G27" s="5">
        <v>27.100964999999999</v>
      </c>
      <c r="H27" s="5">
        <v>-7.6731545999999999E-3</v>
      </c>
      <c r="I27" s="5">
        <v>9.7193290000000005E-3</v>
      </c>
      <c r="J27" s="5">
        <v>1</v>
      </c>
      <c r="K27" s="5">
        <v>5.9627957</v>
      </c>
      <c r="L27" s="5">
        <v>14.053496000000001</v>
      </c>
      <c r="M27" s="12">
        <v>296.67252000000002</v>
      </c>
      <c r="N27" s="5">
        <v>0.82858390000000004</v>
      </c>
      <c r="O27" s="5">
        <v>0.15953779000000001</v>
      </c>
      <c r="P27" s="5">
        <v>3.7175338</v>
      </c>
      <c r="Q27" s="12">
        <v>17.141609999999996</v>
      </c>
    </row>
    <row r="28" spans="1:17" x14ac:dyDescent="0.3">
      <c r="A28" s="15" t="s">
        <v>48</v>
      </c>
      <c r="B28" s="16" t="s">
        <v>40</v>
      </c>
      <c r="C28" s="15">
        <v>15</v>
      </c>
      <c r="D28" s="6">
        <v>-6.0000002E-5</v>
      </c>
      <c r="E28" s="5">
        <v>14.82</v>
      </c>
      <c r="F28" s="5">
        <v>0.55407846000000005</v>
      </c>
      <c r="G28" s="5">
        <v>28.321660999999999</v>
      </c>
      <c r="H28" s="5">
        <v>-7.6731545999999999E-3</v>
      </c>
      <c r="I28" s="5">
        <v>9.7193290000000005E-3</v>
      </c>
      <c r="J28" s="5">
        <v>1</v>
      </c>
      <c r="K28" s="5">
        <v>5.4495959999999997</v>
      </c>
      <c r="L28" s="5">
        <v>13.054264</v>
      </c>
      <c r="M28" s="12">
        <v>278.53656000000001</v>
      </c>
      <c r="N28" s="5">
        <v>0.8355281</v>
      </c>
      <c r="O28" s="5">
        <v>0.18601614</v>
      </c>
      <c r="P28" s="5">
        <v>3.7131666999999999</v>
      </c>
      <c r="Q28" s="12">
        <v>16.447189999999999</v>
      </c>
    </row>
    <row r="29" spans="1:17" x14ac:dyDescent="0.3">
      <c r="A29" s="15"/>
      <c r="B29" s="16"/>
      <c r="C29" s="15">
        <v>15</v>
      </c>
      <c r="D29" s="5">
        <v>-3.8357600000000001</v>
      </c>
      <c r="E29" s="5">
        <v>14.315009999999999</v>
      </c>
      <c r="F29" s="5">
        <v>0.54174787000000002</v>
      </c>
      <c r="G29" s="5">
        <v>28.578087</v>
      </c>
      <c r="H29" s="5">
        <v>-7.6731545999999999E-3</v>
      </c>
      <c r="I29" s="5">
        <v>9.7193290000000005E-3</v>
      </c>
      <c r="J29" s="5">
        <v>1</v>
      </c>
      <c r="K29" s="5">
        <v>5.6590389999999999</v>
      </c>
      <c r="L29" s="5">
        <v>13.208878500000001</v>
      </c>
      <c r="M29" s="12">
        <v>279.10498000000001</v>
      </c>
      <c r="N29" s="5">
        <v>0.83682840000000003</v>
      </c>
      <c r="O29" s="5">
        <v>0.18828438</v>
      </c>
      <c r="P29" s="5">
        <v>3.7123412999999998</v>
      </c>
      <c r="Q29" s="12">
        <v>16.317159999999998</v>
      </c>
    </row>
    <row r="30" spans="1:17" x14ac:dyDescent="0.3">
      <c r="A30" s="15"/>
      <c r="B30" s="16"/>
      <c r="C30" s="15">
        <v>15</v>
      </c>
      <c r="D30" s="5">
        <v>-7.4100403999999997</v>
      </c>
      <c r="E30" s="5">
        <v>12.834479999999999</v>
      </c>
      <c r="F30" s="5">
        <v>0.50977795999999997</v>
      </c>
      <c r="G30" s="5">
        <v>28.711016000000001</v>
      </c>
      <c r="H30" s="5">
        <v>-7.6731545999999999E-3</v>
      </c>
      <c r="I30" s="5">
        <v>9.7193290000000005E-3</v>
      </c>
      <c r="J30" s="5">
        <v>1</v>
      </c>
      <c r="K30" s="5">
        <v>5.5335549999999998</v>
      </c>
      <c r="L30" s="5">
        <v>14.137923000000001</v>
      </c>
      <c r="M30" s="12">
        <v>282.1225</v>
      </c>
      <c r="N30" s="5">
        <v>0.83593804000000005</v>
      </c>
      <c r="O30" s="5">
        <v>0.19147374</v>
      </c>
      <c r="P30" s="5">
        <v>3.7129075999999999</v>
      </c>
      <c r="Q30" s="12">
        <v>16.406195999999994</v>
      </c>
    </row>
    <row r="31" spans="1:17" x14ac:dyDescent="0.3">
      <c r="A31" s="15" t="s">
        <v>60</v>
      </c>
      <c r="B31" s="16">
        <v>-45</v>
      </c>
      <c r="C31" s="15">
        <v>15</v>
      </c>
      <c r="D31" s="5">
        <v>-10.479361000000001</v>
      </c>
      <c r="E31" s="5">
        <v>10.479279999999999</v>
      </c>
      <c r="F31" s="5">
        <v>0.47963914000000002</v>
      </c>
      <c r="G31" s="5">
        <v>28.57433</v>
      </c>
      <c r="H31" s="5">
        <v>-7.6731545999999999E-3</v>
      </c>
      <c r="I31" s="5">
        <v>9.7193290000000005E-3</v>
      </c>
      <c r="J31" s="5">
        <v>1</v>
      </c>
      <c r="K31" s="5">
        <v>5.5855759999999997</v>
      </c>
      <c r="L31" s="5">
        <v>14.604736000000001</v>
      </c>
      <c r="M31" s="12">
        <v>281.64929999999998</v>
      </c>
      <c r="N31" s="5">
        <v>0.83649289999999998</v>
      </c>
      <c r="O31" s="5">
        <v>0.19664598999999999</v>
      </c>
      <c r="P31" s="5">
        <v>3.7125552000000002</v>
      </c>
      <c r="Q31" s="12">
        <v>16.350710000000003</v>
      </c>
    </row>
    <row r="32" spans="1:17" x14ac:dyDescent="0.3">
      <c r="A32" s="15"/>
      <c r="B32" s="16"/>
      <c r="C32" s="15">
        <v>15</v>
      </c>
      <c r="D32" s="5">
        <v>-12.834519999999999</v>
      </c>
      <c r="E32" s="5">
        <v>7.4099602999999998</v>
      </c>
      <c r="F32" s="5">
        <v>0.49248016</v>
      </c>
      <c r="G32" s="5">
        <v>28.239681000000001</v>
      </c>
      <c r="H32" s="5">
        <v>-7.6731545999999999E-3</v>
      </c>
      <c r="I32" s="5">
        <v>9.7193290000000005E-3</v>
      </c>
      <c r="J32" s="5">
        <v>1</v>
      </c>
      <c r="K32" s="5">
        <v>5.5732923000000003</v>
      </c>
      <c r="L32" s="5">
        <v>14.633533</v>
      </c>
      <c r="M32" s="12">
        <v>282.48898000000003</v>
      </c>
      <c r="N32" s="5">
        <v>0.83811939999999996</v>
      </c>
      <c r="O32" s="5">
        <v>0.17948616000000001</v>
      </c>
      <c r="P32" s="5">
        <v>3.7115103999999999</v>
      </c>
      <c r="Q32" s="12">
        <v>16.188060000000004</v>
      </c>
    </row>
    <row r="33" spans="1:17" x14ac:dyDescent="0.3">
      <c r="A33" s="15"/>
      <c r="B33" s="16"/>
      <c r="C33" s="15">
        <v>15</v>
      </c>
      <c r="D33" s="5">
        <v>-14.315041000000001</v>
      </c>
      <c r="E33" s="5">
        <v>3.8356400000000002</v>
      </c>
      <c r="F33" s="5">
        <v>0.47749394000000001</v>
      </c>
      <c r="G33" s="5">
        <v>27.557230000000001</v>
      </c>
      <c r="H33" s="5">
        <v>-7.6731545999999999E-3</v>
      </c>
      <c r="I33" s="5">
        <v>9.7193290000000005E-3</v>
      </c>
      <c r="J33" s="5">
        <v>1</v>
      </c>
      <c r="K33" s="5">
        <v>5.6791577000000002</v>
      </c>
      <c r="L33" s="5">
        <v>14.592710500000001</v>
      </c>
      <c r="M33" s="12">
        <v>282.97573999999997</v>
      </c>
      <c r="N33" s="5">
        <v>0.83785969999999999</v>
      </c>
      <c r="O33" s="5">
        <v>0.18224895999999999</v>
      </c>
      <c r="P33" s="5">
        <v>3.7116785000000001</v>
      </c>
      <c r="Q33" s="12">
        <v>16.214030000000001</v>
      </c>
    </row>
    <row r="34" spans="1:17" x14ac:dyDescent="0.3">
      <c r="A34" s="15" t="s">
        <v>54</v>
      </c>
      <c r="B34" s="16" t="s">
        <v>39</v>
      </c>
      <c r="C34" s="15">
        <v>15</v>
      </c>
      <c r="D34" s="5">
        <v>-14.82</v>
      </c>
      <c r="E34" s="6">
        <v>-6.0000002E-5</v>
      </c>
      <c r="F34" s="5">
        <v>0.46856534</v>
      </c>
      <c r="G34" s="5">
        <v>26.554601999999999</v>
      </c>
      <c r="H34" s="5">
        <v>-7.6731545999999999E-3</v>
      </c>
      <c r="I34" s="5">
        <v>9.7193290000000005E-3</v>
      </c>
      <c r="J34" s="5">
        <v>1</v>
      </c>
      <c r="K34" s="5">
        <v>5.6444283000000004</v>
      </c>
      <c r="L34" s="5">
        <v>14.55897</v>
      </c>
      <c r="M34" s="12">
        <v>283.48993000000002</v>
      </c>
      <c r="N34" s="5">
        <v>0.83785456000000003</v>
      </c>
      <c r="O34" s="5">
        <v>0.18117817999999999</v>
      </c>
      <c r="P34" s="5">
        <v>3.7116818</v>
      </c>
      <c r="Q34" s="12">
        <v>16.214543999999997</v>
      </c>
    </row>
    <row r="35" spans="1:17" x14ac:dyDescent="0.3">
      <c r="A35" s="15"/>
      <c r="B35" s="16"/>
      <c r="C35" s="15">
        <v>15</v>
      </c>
      <c r="D35" s="5">
        <v>-14.315009999999999</v>
      </c>
      <c r="E35" s="5">
        <v>-3.8357600000000001</v>
      </c>
      <c r="F35" s="5">
        <v>0.46065423</v>
      </c>
      <c r="G35" s="5">
        <v>25.371880000000001</v>
      </c>
      <c r="H35" s="5">
        <v>-7.6731545999999999E-3</v>
      </c>
      <c r="I35" s="5">
        <v>9.7193290000000005E-3</v>
      </c>
      <c r="J35" s="5">
        <v>1</v>
      </c>
      <c r="K35" s="5">
        <v>5.3760962000000001</v>
      </c>
      <c r="L35" s="5">
        <v>15.129451</v>
      </c>
      <c r="M35" s="12">
        <v>284.18581999999998</v>
      </c>
      <c r="N35" s="5">
        <v>0.83671116999999995</v>
      </c>
      <c r="O35" s="5">
        <v>0.17961779999999999</v>
      </c>
      <c r="P35" s="5">
        <v>3.7124161999999998</v>
      </c>
      <c r="Q35" s="12">
        <v>16.328883000000005</v>
      </c>
    </row>
    <row r="36" spans="1:17" x14ac:dyDescent="0.3">
      <c r="A36" s="15"/>
      <c r="B36" s="16"/>
      <c r="C36" s="15">
        <v>15</v>
      </c>
      <c r="D36" s="5">
        <v>-12.83446</v>
      </c>
      <c r="E36" s="5">
        <v>-7.4100403999999997</v>
      </c>
      <c r="F36" s="5">
        <v>0.44398016000000001</v>
      </c>
      <c r="G36" s="5">
        <v>24.463995000000001</v>
      </c>
      <c r="H36" s="5">
        <v>-7.6731545999999999E-3</v>
      </c>
      <c r="I36" s="5">
        <v>9.7193290000000005E-3</v>
      </c>
      <c r="J36" s="5">
        <v>1</v>
      </c>
      <c r="K36" s="5">
        <v>5.2160086999999997</v>
      </c>
      <c r="L36" s="5">
        <v>14.490012</v>
      </c>
      <c r="M36" s="12">
        <v>283.96499999999997</v>
      </c>
      <c r="N36" s="5">
        <v>0.83554470000000003</v>
      </c>
      <c r="O36" s="5">
        <v>0.18928958000000001</v>
      </c>
      <c r="P36" s="5">
        <v>3.7131561999999998</v>
      </c>
      <c r="Q36" s="12">
        <v>16.445529999999998</v>
      </c>
    </row>
    <row r="37" spans="1:17" x14ac:dyDescent="0.3">
      <c r="A37" s="15" t="s">
        <v>66</v>
      </c>
      <c r="B37" s="16">
        <v>45</v>
      </c>
      <c r="C37" s="15">
        <v>15</v>
      </c>
      <c r="D37" s="5">
        <v>-10.479279999999999</v>
      </c>
      <c r="E37" s="5">
        <v>-10.479369999999999</v>
      </c>
      <c r="F37" s="5">
        <v>0.44230239999999998</v>
      </c>
      <c r="G37" s="5">
        <v>23.735529</v>
      </c>
      <c r="H37" s="5">
        <v>-7.6731545999999999E-3</v>
      </c>
      <c r="I37" s="5">
        <v>9.7193290000000005E-3</v>
      </c>
      <c r="J37" s="5">
        <v>1</v>
      </c>
      <c r="K37" s="5">
        <v>5.1269536000000002</v>
      </c>
      <c r="L37" s="5">
        <v>14.623177999999999</v>
      </c>
      <c r="M37" s="12">
        <v>284.50529999999998</v>
      </c>
      <c r="N37" s="5">
        <v>0.83454910000000004</v>
      </c>
      <c r="O37" s="5">
        <v>0.18519874</v>
      </c>
      <c r="P37" s="5">
        <v>3.7137864</v>
      </c>
      <c r="Q37" s="12">
        <v>16.545089999999995</v>
      </c>
    </row>
    <row r="38" spans="1:17" x14ac:dyDescent="0.3">
      <c r="A38" s="15"/>
      <c r="B38" s="16"/>
      <c r="C38" s="15">
        <v>15</v>
      </c>
      <c r="D38" s="5">
        <v>-7.4099402000000003</v>
      </c>
      <c r="E38" s="5">
        <v>-12.834519999999999</v>
      </c>
      <c r="F38" s="5">
        <v>0.45309293</v>
      </c>
      <c r="G38" s="5">
        <v>23.326962999999999</v>
      </c>
      <c r="H38" s="5">
        <v>-7.6731545999999999E-3</v>
      </c>
      <c r="I38" s="5">
        <v>9.7193290000000005E-3</v>
      </c>
      <c r="J38" s="5">
        <v>1</v>
      </c>
      <c r="K38" s="5">
        <v>5.0102729999999998</v>
      </c>
      <c r="L38" s="5">
        <v>14.61176</v>
      </c>
      <c r="M38" s="12">
        <v>286.86516999999998</v>
      </c>
      <c r="N38" s="5">
        <v>0.83354349999999999</v>
      </c>
      <c r="O38" s="5">
        <v>0.18217203000000001</v>
      </c>
      <c r="P38" s="5">
        <v>3.7144322000000001</v>
      </c>
      <c r="Q38" s="12">
        <v>16.64565</v>
      </c>
    </row>
    <row r="39" spans="1:17" x14ac:dyDescent="0.3">
      <c r="A39" s="15"/>
      <c r="B39" s="16"/>
      <c r="C39" s="15">
        <v>15</v>
      </c>
      <c r="D39" s="5">
        <v>-3.8356400000000002</v>
      </c>
      <c r="E39" s="5">
        <v>-14.315041000000001</v>
      </c>
      <c r="F39" s="5">
        <v>0.48142352999999999</v>
      </c>
      <c r="G39" s="5">
        <v>23.216132999999999</v>
      </c>
      <c r="H39" s="5">
        <v>-7.6731545999999999E-3</v>
      </c>
      <c r="I39" s="5">
        <v>9.7193290000000005E-3</v>
      </c>
      <c r="J39" s="5">
        <v>1</v>
      </c>
      <c r="K39" s="5">
        <v>5.0050682999999996</v>
      </c>
      <c r="L39" s="5">
        <v>14.378727</v>
      </c>
      <c r="M39" s="12">
        <v>289.09213</v>
      </c>
      <c r="N39" s="5">
        <v>0.83263880000000001</v>
      </c>
      <c r="O39" s="5">
        <v>0.17483534000000001</v>
      </c>
      <c r="P39" s="5">
        <v>3.7150075</v>
      </c>
      <c r="Q39" s="12">
        <v>16.73612</v>
      </c>
    </row>
    <row r="40" spans="1:17" x14ac:dyDescent="0.3">
      <c r="A40" s="15" t="s">
        <v>49</v>
      </c>
      <c r="B40" s="16" t="s">
        <v>40</v>
      </c>
      <c r="C40" s="15">
        <v>15</v>
      </c>
      <c r="D40" s="6">
        <v>6.0000002E-5</v>
      </c>
      <c r="E40" s="5">
        <v>-14.82</v>
      </c>
      <c r="F40" s="5">
        <v>0.55037100000000005</v>
      </c>
      <c r="G40" s="5">
        <v>21.474236999999999</v>
      </c>
      <c r="H40" s="5">
        <v>-7.6731545999999999E-3</v>
      </c>
      <c r="I40" s="5">
        <v>9.7193290000000005E-3</v>
      </c>
      <c r="J40" s="5">
        <v>1</v>
      </c>
      <c r="K40" s="5">
        <v>5.0652556000000004</v>
      </c>
      <c r="L40" s="5">
        <v>14.054733000000001</v>
      </c>
      <c r="M40" s="12">
        <v>292.19983000000002</v>
      </c>
      <c r="N40" s="5">
        <v>0.82972979999999996</v>
      </c>
      <c r="O40" s="5">
        <v>0.16358621000000001</v>
      </c>
      <c r="P40" s="5">
        <v>3.7168274000000001</v>
      </c>
      <c r="Q40" s="12">
        <v>17.027020000000004</v>
      </c>
    </row>
    <row r="41" spans="1:17" x14ac:dyDescent="0.3">
      <c r="A41" s="15"/>
      <c r="B41" s="16"/>
      <c r="C41" s="15">
        <v>15</v>
      </c>
      <c r="D41" s="5">
        <v>3.8357600000000001</v>
      </c>
      <c r="E41" s="5">
        <v>-14.315009999999999</v>
      </c>
      <c r="F41" s="5">
        <v>0.57147186999999999</v>
      </c>
      <c r="G41" s="5">
        <v>18.155293</v>
      </c>
      <c r="H41" s="5">
        <v>-7.6731545999999999E-3</v>
      </c>
      <c r="I41" s="5">
        <v>9.7193290000000005E-3</v>
      </c>
      <c r="J41" s="5">
        <v>1</v>
      </c>
      <c r="K41" s="5">
        <v>5.0817394</v>
      </c>
      <c r="L41" s="5">
        <v>13.185487999999999</v>
      </c>
      <c r="M41" s="12">
        <v>292.19042999999999</v>
      </c>
      <c r="N41" s="5">
        <v>0.82761013999999999</v>
      </c>
      <c r="O41" s="5">
        <v>0.15664285</v>
      </c>
      <c r="P41" s="5">
        <v>3.7181272999999999</v>
      </c>
      <c r="Q41" s="12">
        <v>17.238986000000001</v>
      </c>
    </row>
    <row r="42" spans="1:17" x14ac:dyDescent="0.3">
      <c r="A42" s="15"/>
      <c r="B42" s="16"/>
      <c r="C42" s="15">
        <v>15</v>
      </c>
      <c r="D42" s="5">
        <v>7.4100599999999996</v>
      </c>
      <c r="E42" s="5">
        <v>-12.83446</v>
      </c>
      <c r="F42" s="5">
        <v>0.60660890000000001</v>
      </c>
      <c r="G42" s="5">
        <v>15.127359</v>
      </c>
      <c r="H42" s="5">
        <v>-7.6731545999999999E-3</v>
      </c>
      <c r="I42" s="5">
        <v>9.7193290000000005E-3</v>
      </c>
      <c r="J42" s="5">
        <v>1</v>
      </c>
      <c r="K42" s="5">
        <v>4.8710246000000001</v>
      </c>
      <c r="L42" s="5">
        <v>13.259172</v>
      </c>
      <c r="M42" s="12">
        <v>289.23626999999999</v>
      </c>
      <c r="N42" s="5">
        <v>0.82274000000000003</v>
      </c>
      <c r="O42" s="5">
        <v>0.14149211</v>
      </c>
      <c r="P42" s="5">
        <v>3.7211435000000002</v>
      </c>
      <c r="Q42" s="12">
        <v>17.725999999999999</v>
      </c>
    </row>
    <row r="43" spans="1:17" x14ac:dyDescent="0.3">
      <c r="A43" s="15" t="s">
        <v>61</v>
      </c>
      <c r="B43" s="16">
        <v>-45</v>
      </c>
      <c r="C43" s="15">
        <v>15</v>
      </c>
      <c r="D43" s="5">
        <v>10.479369999999999</v>
      </c>
      <c r="E43" s="5">
        <v>-10.479279999999999</v>
      </c>
      <c r="F43" s="5">
        <v>0.6116724</v>
      </c>
      <c r="G43" s="5">
        <v>14.139659999999999</v>
      </c>
      <c r="H43" s="5">
        <v>-7.6731545999999999E-3</v>
      </c>
      <c r="I43" s="5">
        <v>9.7193290000000005E-3</v>
      </c>
      <c r="J43" s="5">
        <v>1</v>
      </c>
      <c r="K43" s="5">
        <v>4.8448890000000002</v>
      </c>
      <c r="L43" s="5">
        <v>13.821876</v>
      </c>
      <c r="M43" s="12">
        <v>285.46982000000003</v>
      </c>
      <c r="N43" s="5">
        <v>0.82076937000000005</v>
      </c>
      <c r="O43" s="5">
        <v>0.12867693999999999</v>
      </c>
      <c r="P43" s="5">
        <v>3.7223449999999998</v>
      </c>
      <c r="Q43" s="12">
        <v>17.923062999999996</v>
      </c>
    </row>
    <row r="44" spans="1:17" x14ac:dyDescent="0.3">
      <c r="A44" s="15"/>
      <c r="B44" s="16"/>
      <c r="C44" s="15">
        <v>15</v>
      </c>
      <c r="D44" s="5">
        <v>12.834531</v>
      </c>
      <c r="E44" s="5">
        <v>-7.4099402000000003</v>
      </c>
      <c r="F44" s="5">
        <v>0.60347930000000005</v>
      </c>
      <c r="G44" s="5">
        <v>13.154226</v>
      </c>
      <c r="H44" s="5">
        <v>-7.6731545999999999E-3</v>
      </c>
      <c r="I44" s="5">
        <v>9.7193290000000005E-3</v>
      </c>
      <c r="J44" s="5">
        <v>1</v>
      </c>
      <c r="K44" s="5">
        <v>4.7091649999999996</v>
      </c>
      <c r="L44" s="5">
        <v>13.808017</v>
      </c>
      <c r="M44" s="12">
        <v>282.41845999999998</v>
      </c>
      <c r="N44" s="5">
        <v>0.82017916000000002</v>
      </c>
      <c r="O44" s="5">
        <v>0.12475236000000001</v>
      </c>
      <c r="P44" s="5">
        <v>3.7227000000000001</v>
      </c>
      <c r="Q44" s="12">
        <v>17.982083999999997</v>
      </c>
    </row>
    <row r="45" spans="1:17" x14ac:dyDescent="0.3">
      <c r="A45" s="15"/>
      <c r="B45" s="16"/>
      <c r="C45" s="15">
        <v>15</v>
      </c>
      <c r="D45" s="5">
        <v>14.315041000000001</v>
      </c>
      <c r="E45" s="5">
        <v>-3.8356400000000002</v>
      </c>
      <c r="F45" s="5">
        <v>0.60306539999999997</v>
      </c>
      <c r="G45" s="5">
        <v>13.190776</v>
      </c>
      <c r="H45" s="5">
        <v>-7.6731545999999999E-3</v>
      </c>
      <c r="I45" s="5">
        <v>9.7193290000000005E-3</v>
      </c>
      <c r="J45" s="5">
        <v>1</v>
      </c>
      <c r="K45" s="5">
        <v>4.5853352999999997</v>
      </c>
      <c r="L45" s="5">
        <v>14.253596999999999</v>
      </c>
      <c r="M45" s="12">
        <v>279.54077000000001</v>
      </c>
      <c r="N45" s="5">
        <v>0.82047340000000002</v>
      </c>
      <c r="O45" s="5">
        <v>0.11785171999999999</v>
      </c>
      <c r="P45" s="5">
        <v>3.7225234999999999</v>
      </c>
      <c r="Q45" s="12">
        <v>17.952659999999998</v>
      </c>
    </row>
    <row r="46" spans="1:17" x14ac:dyDescent="0.3">
      <c r="A46" s="15" t="s">
        <v>55</v>
      </c>
      <c r="B46" s="16" t="s">
        <v>39</v>
      </c>
      <c r="C46" s="15" t="s">
        <v>37</v>
      </c>
      <c r="D46" s="5">
        <v>14.82</v>
      </c>
      <c r="E46" s="6">
        <v>6.0000002E-5</v>
      </c>
      <c r="F46" s="5" t="s">
        <v>24</v>
      </c>
      <c r="G46" s="5" t="s">
        <v>24</v>
      </c>
      <c r="H46" s="5" t="s">
        <v>24</v>
      </c>
      <c r="I46" s="5" t="s">
        <v>24</v>
      </c>
      <c r="J46" s="5">
        <v>0</v>
      </c>
      <c r="K46" s="5" t="s">
        <v>24</v>
      </c>
      <c r="L46" s="5" t="s">
        <v>24</v>
      </c>
      <c r="M46" s="12">
        <v>278</v>
      </c>
      <c r="N46" s="5" t="s">
        <v>24</v>
      </c>
      <c r="O46" s="5" t="s">
        <v>24</v>
      </c>
      <c r="P46" s="5" t="s">
        <v>24</v>
      </c>
      <c r="Q46" s="12">
        <v>18</v>
      </c>
    </row>
    <row r="47" spans="1:17" x14ac:dyDescent="0.3">
      <c r="A47" s="15"/>
      <c r="B47" s="16"/>
      <c r="C47" s="15">
        <v>15</v>
      </c>
      <c r="D47" s="5">
        <v>14.315009999999999</v>
      </c>
      <c r="E47" s="5">
        <v>3.8357600000000001</v>
      </c>
      <c r="F47" s="5">
        <v>0.63318730000000001</v>
      </c>
      <c r="G47" s="5">
        <v>15.379545</v>
      </c>
      <c r="H47" s="5">
        <v>-7.6731545999999999E-3</v>
      </c>
      <c r="I47" s="5">
        <v>9.7193290000000005E-3</v>
      </c>
      <c r="J47" s="5">
        <v>1</v>
      </c>
      <c r="K47" s="5">
        <v>4.6547090000000004</v>
      </c>
      <c r="L47" s="5">
        <v>13.822428</v>
      </c>
      <c r="M47" s="12">
        <v>276.07477</v>
      </c>
      <c r="N47" s="5">
        <v>0.81983969999999995</v>
      </c>
      <c r="O47" s="5">
        <v>0.12446043</v>
      </c>
      <c r="P47" s="5">
        <v>3.7229033</v>
      </c>
      <c r="Q47" s="12">
        <v>18.016030000000004</v>
      </c>
    </row>
    <row r="48" spans="1:17" x14ac:dyDescent="0.3">
      <c r="A48" s="15"/>
      <c r="B48" s="16"/>
      <c r="C48" s="15">
        <v>15</v>
      </c>
      <c r="D48" s="5">
        <v>12.83446</v>
      </c>
      <c r="E48" s="5">
        <v>7.4100599999999996</v>
      </c>
      <c r="F48" s="5">
        <v>0.64277065</v>
      </c>
      <c r="G48" s="5">
        <v>17.169909000000001</v>
      </c>
      <c r="H48" s="5">
        <v>-7.6731545999999999E-3</v>
      </c>
      <c r="I48" s="5">
        <v>9.7193290000000005E-3</v>
      </c>
      <c r="J48" s="5">
        <v>1</v>
      </c>
      <c r="K48" s="5">
        <v>4.6445460000000001</v>
      </c>
      <c r="L48" s="5">
        <v>13.865757</v>
      </c>
      <c r="M48" s="12">
        <v>274.79020000000003</v>
      </c>
      <c r="N48" s="5">
        <v>0.82093249999999995</v>
      </c>
      <c r="O48" s="5">
        <v>0.13284974999999999</v>
      </c>
      <c r="P48" s="5">
        <v>3.7222464</v>
      </c>
      <c r="Q48" s="12">
        <v>17.906750000000006</v>
      </c>
    </row>
    <row r="49" spans="1:17" x14ac:dyDescent="0.3">
      <c r="A49" s="15" t="s">
        <v>67</v>
      </c>
      <c r="B49" s="16">
        <v>45</v>
      </c>
      <c r="C49" s="15">
        <v>15</v>
      </c>
      <c r="D49" s="5">
        <v>10.479279999999999</v>
      </c>
      <c r="E49" s="5">
        <v>10.479369999999999</v>
      </c>
      <c r="F49" s="5">
        <v>0.63923406999999999</v>
      </c>
      <c r="G49" s="5">
        <v>19.948640000000001</v>
      </c>
      <c r="H49" s="5">
        <v>-7.6731545999999999E-3</v>
      </c>
      <c r="I49" s="5">
        <v>9.7193290000000005E-3</v>
      </c>
      <c r="J49" s="5">
        <v>1</v>
      </c>
      <c r="K49" s="5">
        <v>4.6347484999999997</v>
      </c>
      <c r="L49" s="5">
        <v>13.961278</v>
      </c>
      <c r="M49" s="12">
        <v>275.03440000000001</v>
      </c>
      <c r="N49" s="5">
        <v>0.82238089999999997</v>
      </c>
      <c r="O49" s="5">
        <v>0.13775245999999999</v>
      </c>
      <c r="P49" s="5">
        <v>3.7213630000000002</v>
      </c>
      <c r="Q49" s="12">
        <v>17.761910000000004</v>
      </c>
    </row>
    <row r="50" spans="1:17" x14ac:dyDescent="0.3">
      <c r="A50" s="15"/>
      <c r="B50" s="16"/>
      <c r="C50" s="15">
        <v>15</v>
      </c>
      <c r="D50" s="5">
        <v>7.4099402000000003</v>
      </c>
      <c r="E50" s="5">
        <v>12.834531</v>
      </c>
      <c r="F50" s="5">
        <v>0.61158084999999995</v>
      </c>
      <c r="G50" s="5">
        <v>23.520472999999999</v>
      </c>
      <c r="H50" s="5">
        <v>-7.6731545999999999E-3</v>
      </c>
      <c r="I50" s="5">
        <v>9.7193290000000005E-3</v>
      </c>
      <c r="J50" s="5">
        <v>1</v>
      </c>
      <c r="K50" s="5">
        <v>4.8379354000000001</v>
      </c>
      <c r="L50" s="5">
        <v>13.568066999999999</v>
      </c>
      <c r="M50" s="12">
        <v>276.72253000000001</v>
      </c>
      <c r="N50" s="5">
        <v>0.82587606000000002</v>
      </c>
      <c r="O50" s="5">
        <v>0.15671135</v>
      </c>
      <c r="P50" s="5">
        <v>3.7191963000000001</v>
      </c>
      <c r="Q50" s="12">
        <v>17.412393999999999</v>
      </c>
    </row>
    <row r="51" spans="1:17" x14ac:dyDescent="0.3">
      <c r="A51" s="17"/>
      <c r="B51" s="18"/>
      <c r="C51" s="17">
        <v>15</v>
      </c>
      <c r="D51" s="5">
        <v>3.8356400000000002</v>
      </c>
      <c r="E51" s="5">
        <v>14.315041000000001</v>
      </c>
      <c r="F51" s="5">
        <v>0.57980600000000004</v>
      </c>
      <c r="G51" s="5">
        <v>27.172519999999999</v>
      </c>
      <c r="H51" s="5">
        <v>-7.6731545999999999E-3</v>
      </c>
      <c r="I51" s="5">
        <v>9.7193290000000005E-3</v>
      </c>
      <c r="J51" s="5">
        <v>1</v>
      </c>
      <c r="K51" s="5">
        <v>5.0996322999999997</v>
      </c>
      <c r="L51" s="5">
        <v>13.476875</v>
      </c>
      <c r="M51" s="12">
        <v>278.11689999999999</v>
      </c>
      <c r="N51" s="5">
        <v>0.83217969999999997</v>
      </c>
      <c r="O51" s="5">
        <v>0.17267425</v>
      </c>
      <c r="P51" s="5">
        <v>3.7152975000000001</v>
      </c>
      <c r="Q51" s="12">
        <v>16.782030000000002</v>
      </c>
    </row>
    <row r="52" spans="1:17" s="27" customFormat="1" x14ac:dyDescent="0.3">
      <c r="A52" s="32"/>
      <c r="B52" s="33"/>
      <c r="C52" s="32"/>
      <c r="M52" s="28">
        <f>AVERAGE(M3:M51)</f>
        <v>292.29213979591833</v>
      </c>
      <c r="Q52" s="28">
        <f>AVERAGE(Q3:Q51)</f>
        <v>17.189309938775509</v>
      </c>
    </row>
    <row r="54" spans="1:17" s="9" customFormat="1" x14ac:dyDescent="0.3">
      <c r="C54" s="13" t="s">
        <v>43</v>
      </c>
      <c r="D54" s="9" t="s">
        <v>11</v>
      </c>
      <c r="E54" s="9" t="s">
        <v>12</v>
      </c>
      <c r="F54" s="12" t="s">
        <v>20</v>
      </c>
      <c r="G54" s="12" t="s">
        <v>25</v>
      </c>
      <c r="J54" s="13" t="s">
        <v>43</v>
      </c>
      <c r="K54" s="9" t="s">
        <v>11</v>
      </c>
      <c r="L54" s="9" t="s">
        <v>12</v>
      </c>
      <c r="M54" s="12" t="s">
        <v>20</v>
      </c>
      <c r="N54" s="12" t="s">
        <v>25</v>
      </c>
    </row>
    <row r="55" spans="1:17" s="9" customFormat="1" x14ac:dyDescent="0.3">
      <c r="C55" s="15" t="s">
        <v>49</v>
      </c>
      <c r="D55" s="10">
        <f>D40</f>
        <v>6.0000002E-5</v>
      </c>
      <c r="E55" s="9">
        <f>E40</f>
        <v>-14.82</v>
      </c>
      <c r="F55" s="12">
        <f>M40</f>
        <v>292.19983000000002</v>
      </c>
      <c r="G55" s="12">
        <f>Q40</f>
        <v>17.027020000000004</v>
      </c>
      <c r="J55" s="15" t="s">
        <v>61</v>
      </c>
      <c r="K55" s="9">
        <f>D43</f>
        <v>10.479369999999999</v>
      </c>
      <c r="L55" s="9">
        <f>E43</f>
        <v>-10.479279999999999</v>
      </c>
      <c r="M55" s="12">
        <f>M43</f>
        <v>285.46982000000003</v>
      </c>
      <c r="N55" s="12">
        <f>Q43</f>
        <v>17.923062999999996</v>
      </c>
    </row>
    <row r="56" spans="1:17" s="9" customFormat="1" x14ac:dyDescent="0.3">
      <c r="C56" s="15" t="s">
        <v>47</v>
      </c>
      <c r="D56" s="10">
        <f>D20</f>
        <v>4.0000000000000003E-5</v>
      </c>
      <c r="E56" s="9">
        <f>E20</f>
        <v>-9.8800000000000008</v>
      </c>
      <c r="F56" s="12">
        <f>M20</f>
        <v>299.29759999999999</v>
      </c>
      <c r="G56" s="12">
        <f>Q20</f>
        <v>17.171942999999999</v>
      </c>
      <c r="J56" s="15" t="s">
        <v>59</v>
      </c>
      <c r="K56" s="9">
        <f>D22</f>
        <v>6.9862504000000003</v>
      </c>
      <c r="L56" s="9">
        <f>E22</f>
        <v>-6.9861899999999997</v>
      </c>
      <c r="M56" s="12">
        <f>M22</f>
        <v>298.15832999999998</v>
      </c>
      <c r="N56" s="12">
        <f>Q22</f>
        <v>17.104490000000006</v>
      </c>
    </row>
    <row r="57" spans="1:17" s="9" customFormat="1" x14ac:dyDescent="0.3">
      <c r="C57" s="15" t="s">
        <v>45</v>
      </c>
      <c r="D57" s="10">
        <f>D8</f>
        <v>1.0000000000000001E-5</v>
      </c>
      <c r="E57" s="9">
        <f>E8</f>
        <v>-4.9400000000000004</v>
      </c>
      <c r="F57" s="12">
        <f>M8</f>
        <v>308.55907999999999</v>
      </c>
      <c r="G57" s="12">
        <f>Q8</f>
        <v>17.599299999999996</v>
      </c>
      <c r="J57" s="15" t="s">
        <v>57</v>
      </c>
      <c r="K57" s="9">
        <f>D9</f>
        <v>3.4931196999999998</v>
      </c>
      <c r="L57" s="9">
        <f>E9</f>
        <v>-3.4930902000000001</v>
      </c>
      <c r="M57" s="12">
        <f>M9</f>
        <v>307.47399999999999</v>
      </c>
      <c r="N57" s="12">
        <f>Q9</f>
        <v>17.678344000000003</v>
      </c>
    </row>
    <row r="58" spans="1:17" s="9" customFormat="1" x14ac:dyDescent="0.3">
      <c r="C58" s="15" t="s">
        <v>68</v>
      </c>
      <c r="D58" s="9">
        <f>D3</f>
        <v>0</v>
      </c>
      <c r="E58" s="9">
        <f>E3</f>
        <v>0</v>
      </c>
      <c r="F58" s="12">
        <f>M3</f>
        <v>309.22485</v>
      </c>
      <c r="G58" s="12">
        <f>Q3</f>
        <v>17.818860000000004</v>
      </c>
      <c r="J58" s="15" t="s">
        <v>68</v>
      </c>
      <c r="K58" s="9">
        <f>D3</f>
        <v>0</v>
      </c>
      <c r="L58" s="9">
        <f>E3</f>
        <v>0</v>
      </c>
      <c r="M58" s="12">
        <f>M3</f>
        <v>309.22485</v>
      </c>
      <c r="N58" s="12">
        <f>Q3</f>
        <v>17.818860000000004</v>
      </c>
    </row>
    <row r="59" spans="1:17" s="9" customFormat="1" x14ac:dyDescent="0.3">
      <c r="C59" s="15" t="s">
        <v>44</v>
      </c>
      <c r="D59" s="10">
        <f>D4</f>
        <v>-1.0000000000000001E-5</v>
      </c>
      <c r="E59" s="9">
        <f>E4</f>
        <v>4.9400000000000004</v>
      </c>
      <c r="F59" s="12">
        <f>M4</f>
        <v>307.09848</v>
      </c>
      <c r="G59" s="12">
        <f>Q4</f>
        <v>17.620146000000002</v>
      </c>
      <c r="J59" s="15" t="s">
        <v>56</v>
      </c>
      <c r="K59" s="9">
        <f>D5</f>
        <v>-3.4931196999999998</v>
      </c>
      <c r="L59" s="9">
        <f>E5</f>
        <v>3.4930902000000001</v>
      </c>
      <c r="M59" s="12">
        <f>M5</f>
        <v>308.19754</v>
      </c>
      <c r="N59" s="12">
        <f>Q5</f>
        <v>17.731459999999998</v>
      </c>
    </row>
    <row r="60" spans="1:17" s="9" customFormat="1" x14ac:dyDescent="0.3">
      <c r="C60" s="15" t="s">
        <v>46</v>
      </c>
      <c r="D60" s="10">
        <f>D12</f>
        <v>-3.0000001E-5</v>
      </c>
      <c r="E60" s="9">
        <f>E12</f>
        <v>9.8800000000000008</v>
      </c>
      <c r="F60" s="12">
        <f>M12</f>
        <v>297.23507999999998</v>
      </c>
      <c r="G60" s="12">
        <f>Q12</f>
        <v>17.13456</v>
      </c>
      <c r="J60" s="15" t="s">
        <v>58</v>
      </c>
      <c r="K60" s="9">
        <f>D14</f>
        <v>-6.9862393999999997</v>
      </c>
      <c r="L60" s="9">
        <f>E14</f>
        <v>6.9861899999999997</v>
      </c>
      <c r="M60" s="12">
        <f>M14</f>
        <v>298.98469999999998</v>
      </c>
      <c r="N60" s="12">
        <f>Q14</f>
        <v>17.192405000000001</v>
      </c>
    </row>
    <row r="61" spans="1:17" s="9" customFormat="1" x14ac:dyDescent="0.3">
      <c r="C61" s="15" t="s">
        <v>48</v>
      </c>
      <c r="D61" s="10">
        <f>D28</f>
        <v>-6.0000002E-5</v>
      </c>
      <c r="E61" s="9">
        <f>E28</f>
        <v>14.82</v>
      </c>
      <c r="F61" s="12">
        <f>M28</f>
        <v>278.53656000000001</v>
      </c>
      <c r="G61" s="12">
        <f>Q28</f>
        <v>16.447189999999999</v>
      </c>
      <c r="J61" s="15" t="s">
        <v>60</v>
      </c>
      <c r="K61" s="9">
        <f>D31</f>
        <v>-10.479361000000001</v>
      </c>
      <c r="L61" s="9">
        <f>E31</f>
        <v>10.479279999999999</v>
      </c>
      <c r="M61" s="12">
        <f>M31</f>
        <v>281.64929999999998</v>
      </c>
      <c r="N61" s="12">
        <f>Q31</f>
        <v>16.350710000000003</v>
      </c>
    </row>
    <row r="62" spans="1:17" s="9" customFormat="1" x14ac:dyDescent="0.3">
      <c r="C62" s="11"/>
    </row>
    <row r="63" spans="1:17" s="9" customFormat="1" x14ac:dyDescent="0.3">
      <c r="C63" s="13" t="s">
        <v>43</v>
      </c>
      <c r="D63" s="9" t="s">
        <v>11</v>
      </c>
      <c r="E63" s="9" t="s">
        <v>12</v>
      </c>
      <c r="F63" s="12" t="s">
        <v>20</v>
      </c>
      <c r="G63" s="12" t="s">
        <v>25</v>
      </c>
      <c r="J63" s="13" t="s">
        <v>43</v>
      </c>
      <c r="K63" s="9" t="s">
        <v>11</v>
      </c>
      <c r="L63" s="9" t="s">
        <v>12</v>
      </c>
      <c r="M63" s="12" t="s">
        <v>20</v>
      </c>
      <c r="N63" s="12" t="s">
        <v>25</v>
      </c>
    </row>
    <row r="64" spans="1:17" s="9" customFormat="1" x14ac:dyDescent="0.3">
      <c r="C64" s="15" t="s">
        <v>55</v>
      </c>
      <c r="D64" s="9">
        <f>D46</f>
        <v>14.82</v>
      </c>
      <c r="E64" s="10">
        <f>E46</f>
        <v>6.0000002E-5</v>
      </c>
      <c r="F64" s="12">
        <f>M46</f>
        <v>278</v>
      </c>
      <c r="G64" s="12">
        <f>Q46</f>
        <v>18</v>
      </c>
      <c r="J64" s="15" t="s">
        <v>67</v>
      </c>
      <c r="K64" s="9">
        <f>D49</f>
        <v>10.479279999999999</v>
      </c>
      <c r="L64" s="9">
        <f>E49</f>
        <v>10.479369999999999</v>
      </c>
      <c r="M64" s="12">
        <f>M49</f>
        <v>275.03440000000001</v>
      </c>
      <c r="N64" s="12">
        <f>Q49</f>
        <v>17.761910000000004</v>
      </c>
    </row>
    <row r="65" spans="3:14" s="9" customFormat="1" x14ac:dyDescent="0.3">
      <c r="C65" s="15" t="s">
        <v>53</v>
      </c>
      <c r="D65" s="9">
        <f>D24</f>
        <v>9.8800000000000008</v>
      </c>
      <c r="E65" s="10">
        <f>E24</f>
        <v>4.0000000000000003E-5</v>
      </c>
      <c r="F65" s="12">
        <f>M24</f>
        <v>296.50103999999999</v>
      </c>
      <c r="G65" s="12">
        <f>Q24</f>
        <v>17.086166000000002</v>
      </c>
      <c r="J65" s="15" t="s">
        <v>65</v>
      </c>
      <c r="K65" s="9">
        <f>D26</f>
        <v>6.9861803</v>
      </c>
      <c r="L65" s="9">
        <f>E26</f>
        <v>6.9862504000000003</v>
      </c>
      <c r="M65" s="12">
        <f>M26</f>
        <v>296.22037</v>
      </c>
      <c r="N65" s="12">
        <f>Q26</f>
        <v>17.086654999999993</v>
      </c>
    </row>
    <row r="66" spans="3:14" s="9" customFormat="1" x14ac:dyDescent="0.3">
      <c r="C66" s="15" t="s">
        <v>51</v>
      </c>
      <c r="D66" s="9">
        <f>D10</f>
        <v>4.9400000000000004</v>
      </c>
      <c r="E66" s="10">
        <f>E10</f>
        <v>1.0000000000000001E-5</v>
      </c>
      <c r="F66" s="12">
        <f>M10</f>
        <v>306.08832000000001</v>
      </c>
      <c r="G66" s="12">
        <f>Q10</f>
        <v>17.560386999999999</v>
      </c>
      <c r="J66" s="15" t="s">
        <v>63</v>
      </c>
      <c r="K66" s="9">
        <f>D11</f>
        <v>3.4930902000000001</v>
      </c>
      <c r="L66" s="9">
        <f>E11</f>
        <v>3.4931196999999998</v>
      </c>
      <c r="M66" s="12">
        <f>M11</f>
        <v>306.15282999999999</v>
      </c>
      <c r="N66" s="12">
        <f>Q11</f>
        <v>17.598294999999997</v>
      </c>
    </row>
    <row r="67" spans="3:14" s="9" customFormat="1" x14ac:dyDescent="0.3">
      <c r="C67" s="15" t="s">
        <v>68</v>
      </c>
      <c r="D67" s="9">
        <f>D3</f>
        <v>0</v>
      </c>
      <c r="E67" s="9">
        <f>E3</f>
        <v>0</v>
      </c>
      <c r="F67" s="12">
        <f>M3</f>
        <v>309.22485</v>
      </c>
      <c r="G67" s="12">
        <f>Q3</f>
        <v>17.818860000000004</v>
      </c>
      <c r="J67" s="15" t="s">
        <v>68</v>
      </c>
      <c r="K67" s="9">
        <f>D3</f>
        <v>0</v>
      </c>
      <c r="L67" s="9">
        <f>E3</f>
        <v>0</v>
      </c>
      <c r="M67" s="12">
        <f>M3</f>
        <v>309.22485</v>
      </c>
      <c r="N67" s="12">
        <f>Q3</f>
        <v>17.818860000000004</v>
      </c>
    </row>
    <row r="68" spans="3:14" s="9" customFormat="1" x14ac:dyDescent="0.3">
      <c r="C68" s="15" t="s">
        <v>50</v>
      </c>
      <c r="D68" s="9">
        <f>D6</f>
        <v>-4.9400000000000004</v>
      </c>
      <c r="E68" s="10">
        <f>E6</f>
        <v>-1.0000000000000001E-5</v>
      </c>
      <c r="F68" s="12">
        <f>M6</f>
        <v>309.18889999999999</v>
      </c>
      <c r="G68" s="12">
        <f>Q6</f>
        <v>17.765650000000001</v>
      </c>
      <c r="J68" s="15" t="s">
        <v>62</v>
      </c>
      <c r="K68" s="9">
        <f>D7</f>
        <v>-3.4930902000000001</v>
      </c>
      <c r="L68" s="9">
        <f>E7</f>
        <v>-3.4931196999999998</v>
      </c>
      <c r="M68" s="12">
        <f>M7</f>
        <v>309.29183999999998</v>
      </c>
      <c r="N68" s="12">
        <f>Q7</f>
        <v>17.76257</v>
      </c>
    </row>
    <row r="69" spans="3:14" s="9" customFormat="1" x14ac:dyDescent="0.3">
      <c r="C69" s="15" t="s">
        <v>52</v>
      </c>
      <c r="D69" s="9">
        <f>D16</f>
        <v>-9.8800000000000008</v>
      </c>
      <c r="E69" s="10">
        <f>E16</f>
        <v>-4.0000000000000003E-5</v>
      </c>
      <c r="F69" s="12">
        <f>M16</f>
        <v>300.4298</v>
      </c>
      <c r="G69" s="12">
        <f>Q16</f>
        <v>17.249243999999997</v>
      </c>
      <c r="J69" s="15" t="s">
        <v>64</v>
      </c>
      <c r="K69" s="9">
        <f>D18</f>
        <v>-6.9861899999999997</v>
      </c>
      <c r="L69" s="9">
        <f>E18</f>
        <v>-6.9862393999999997</v>
      </c>
      <c r="M69" s="12">
        <f>M18</f>
        <v>299.55972000000003</v>
      </c>
      <c r="N69" s="12">
        <f>Q18</f>
        <v>17.243339999999996</v>
      </c>
    </row>
    <row r="70" spans="3:14" s="9" customFormat="1" x14ac:dyDescent="0.3">
      <c r="C70" s="15" t="s">
        <v>54</v>
      </c>
      <c r="D70" s="9">
        <f>D34</f>
        <v>-14.82</v>
      </c>
      <c r="E70" s="10">
        <f>E34</f>
        <v>-6.0000002E-5</v>
      </c>
      <c r="F70" s="12">
        <f>M34</f>
        <v>283.48993000000002</v>
      </c>
      <c r="G70" s="12">
        <f>Q34</f>
        <v>16.214543999999997</v>
      </c>
      <c r="J70" s="15" t="s">
        <v>66</v>
      </c>
      <c r="K70" s="9">
        <f>D37</f>
        <v>-10.479279999999999</v>
      </c>
      <c r="L70" s="9">
        <f>E37</f>
        <v>-10.479369999999999</v>
      </c>
      <c r="M70" s="12">
        <f>M37</f>
        <v>284.50529999999998</v>
      </c>
      <c r="N70" s="12">
        <f>Q37</f>
        <v>16.545089999999995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0"/>
  <sheetViews>
    <sheetView topLeftCell="A52" zoomScale="85" zoomScaleNormal="85" workbookViewId="0">
      <selection activeCell="T69" sqref="T69"/>
    </sheetView>
  </sheetViews>
  <sheetFormatPr defaultRowHeight="16.5" x14ac:dyDescent="0.3"/>
  <cols>
    <col min="1" max="1" width="9" style="9"/>
    <col min="2" max="2" width="9" style="11"/>
    <col min="3" max="3" width="9" style="9"/>
  </cols>
  <sheetData>
    <row r="2" spans="1:17" x14ac:dyDescent="0.3">
      <c r="A2" s="13" t="s">
        <v>43</v>
      </c>
      <c r="B2" s="14" t="s">
        <v>42</v>
      </c>
      <c r="C2" s="13" t="s">
        <v>38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18</v>
      </c>
      <c r="L2" s="7" t="s">
        <v>19</v>
      </c>
      <c r="M2" s="12" t="s">
        <v>20</v>
      </c>
      <c r="N2" s="7" t="s">
        <v>21</v>
      </c>
      <c r="O2" s="7" t="s">
        <v>22</v>
      </c>
      <c r="P2" s="7" t="s">
        <v>23</v>
      </c>
      <c r="Q2" s="12" t="s">
        <v>36</v>
      </c>
    </row>
    <row r="3" spans="1:17" x14ac:dyDescent="0.3">
      <c r="A3" s="15" t="s">
        <v>68</v>
      </c>
      <c r="B3" s="16" t="s">
        <v>68</v>
      </c>
      <c r="C3" s="15">
        <v>0</v>
      </c>
      <c r="D3" s="7">
        <v>0</v>
      </c>
      <c r="E3" s="7">
        <v>0</v>
      </c>
      <c r="F3" s="7">
        <v>0.5281013</v>
      </c>
      <c r="G3" s="7">
        <v>27.563189000000001</v>
      </c>
      <c r="H3" s="7">
        <v>-6.3942955000000001E-3</v>
      </c>
      <c r="I3" s="7">
        <v>1.09981885E-2</v>
      </c>
      <c r="J3" s="7">
        <v>1</v>
      </c>
      <c r="K3" s="7">
        <v>6.4503655000000002</v>
      </c>
      <c r="L3" s="7">
        <v>15.420519000000001</v>
      </c>
      <c r="M3" s="12">
        <v>302.45</v>
      </c>
      <c r="N3" s="7">
        <v>0.81113999999999997</v>
      </c>
      <c r="O3" s="7">
        <v>0.21151724</v>
      </c>
      <c r="P3" s="7">
        <v>3.7374464999999999</v>
      </c>
      <c r="Q3" s="12">
        <v>18.886000000000003</v>
      </c>
    </row>
    <row r="4" spans="1:17" x14ac:dyDescent="0.3">
      <c r="A4" s="15" t="s">
        <v>44</v>
      </c>
      <c r="B4" s="16" t="s">
        <v>40</v>
      </c>
      <c r="C4" s="15">
        <v>5</v>
      </c>
      <c r="D4" s="8">
        <v>-1.0000000000000001E-5</v>
      </c>
      <c r="E4" s="7">
        <v>4.9400000000000004</v>
      </c>
      <c r="F4" s="7">
        <v>0.53975030000000002</v>
      </c>
      <c r="G4" s="7">
        <v>28.005367</v>
      </c>
      <c r="H4" s="7">
        <v>-6.3942955000000001E-3</v>
      </c>
      <c r="I4" s="7">
        <v>1.09981885E-2</v>
      </c>
      <c r="J4" s="7">
        <v>1</v>
      </c>
      <c r="K4" s="7">
        <v>6.5367879999999996</v>
      </c>
      <c r="L4" s="7">
        <v>15.7669935</v>
      </c>
      <c r="M4" s="12">
        <v>296.97701999999998</v>
      </c>
      <c r="N4" s="7">
        <v>0.81300419999999995</v>
      </c>
      <c r="O4" s="7">
        <v>0.13709441</v>
      </c>
      <c r="P4" s="7">
        <v>3.7271268000000002</v>
      </c>
      <c r="Q4" s="12">
        <v>18.699580000000005</v>
      </c>
    </row>
    <row r="5" spans="1:17" x14ac:dyDescent="0.3">
      <c r="A5" s="15" t="s">
        <v>56</v>
      </c>
      <c r="B5" s="16">
        <v>-45</v>
      </c>
      <c r="C5" s="15">
        <v>5</v>
      </c>
      <c r="D5" s="7">
        <v>-3.4931196999999998</v>
      </c>
      <c r="E5" s="7">
        <v>3.4930902000000001</v>
      </c>
      <c r="F5" s="7">
        <v>0.50739679999999998</v>
      </c>
      <c r="G5" s="7">
        <v>28.656939000000001</v>
      </c>
      <c r="H5" s="7">
        <v>-6.3942955000000001E-3</v>
      </c>
      <c r="I5" s="7">
        <v>1.09981885E-2</v>
      </c>
      <c r="J5" s="7">
        <v>1</v>
      </c>
      <c r="K5" s="7">
        <v>6.5654079999999997</v>
      </c>
      <c r="L5" s="7">
        <v>15.852929</v>
      </c>
      <c r="M5" s="12">
        <v>295.9699</v>
      </c>
      <c r="N5" s="7">
        <v>0.81394420000000001</v>
      </c>
      <c r="O5" s="7">
        <v>0.13938163000000001</v>
      </c>
      <c r="P5" s="7">
        <v>3.7265522</v>
      </c>
      <c r="Q5" s="12">
        <v>18.60558</v>
      </c>
    </row>
    <row r="6" spans="1:17" x14ac:dyDescent="0.3">
      <c r="A6" s="15" t="s">
        <v>50</v>
      </c>
      <c r="B6" s="16" t="s">
        <v>39</v>
      </c>
      <c r="C6" s="15">
        <v>5</v>
      </c>
      <c r="D6" s="7">
        <v>-4.9400000000000004</v>
      </c>
      <c r="E6" s="8">
        <v>-1.0000000000000001E-5</v>
      </c>
      <c r="F6" s="7">
        <v>0.49469150000000001</v>
      </c>
      <c r="G6" s="7">
        <v>28.812624</v>
      </c>
      <c r="H6" s="7">
        <v>-6.3942955000000001E-3</v>
      </c>
      <c r="I6" s="7">
        <v>1.09981885E-2</v>
      </c>
      <c r="J6" s="7">
        <v>1</v>
      </c>
      <c r="K6" s="7">
        <v>6.5657420000000002</v>
      </c>
      <c r="L6" s="7">
        <v>15.918077</v>
      </c>
      <c r="M6" s="12">
        <v>296.54590000000002</v>
      </c>
      <c r="N6" s="7">
        <v>0.81468830000000003</v>
      </c>
      <c r="O6" s="7">
        <v>0.13850067999999999</v>
      </c>
      <c r="P6" s="7">
        <v>3.7260939999999998</v>
      </c>
      <c r="Q6" s="12">
        <v>18.531169999999996</v>
      </c>
    </row>
    <row r="7" spans="1:17" x14ac:dyDescent="0.3">
      <c r="A7" s="15" t="s">
        <v>62</v>
      </c>
      <c r="B7" s="16">
        <v>45</v>
      </c>
      <c r="C7" s="15">
        <v>5</v>
      </c>
      <c r="D7" s="7">
        <v>-3.4930902000000001</v>
      </c>
      <c r="E7" s="7">
        <v>-3.4931196999999998</v>
      </c>
      <c r="F7" s="7">
        <v>0.50240903999999997</v>
      </c>
      <c r="G7" s="7">
        <v>28.454526999999999</v>
      </c>
      <c r="H7" s="7">
        <v>-6.3942955000000001E-3</v>
      </c>
      <c r="I7" s="7">
        <v>1.09981885E-2</v>
      </c>
      <c r="J7" s="7">
        <v>1</v>
      </c>
      <c r="K7" s="7">
        <v>6.4825505999999997</v>
      </c>
      <c r="L7" s="7">
        <v>16.074370999999999</v>
      </c>
      <c r="M7" s="12">
        <v>296.28309999999999</v>
      </c>
      <c r="N7" s="7">
        <v>0.81437809999999999</v>
      </c>
      <c r="O7" s="7">
        <v>0.12918992000000001</v>
      </c>
      <c r="P7" s="7">
        <v>3.7262849999999998</v>
      </c>
      <c r="Q7" s="12">
        <v>18.562190000000001</v>
      </c>
    </row>
    <row r="8" spans="1:17" x14ac:dyDescent="0.3">
      <c r="A8" s="15" t="s">
        <v>45</v>
      </c>
      <c r="B8" s="16" t="s">
        <v>40</v>
      </c>
      <c r="C8" s="15">
        <v>5</v>
      </c>
      <c r="D8" s="8">
        <v>1.0000000000000001E-5</v>
      </c>
      <c r="E8" s="7">
        <v>-4.9400000000000004</v>
      </c>
      <c r="F8" s="7">
        <v>0.52026890000000003</v>
      </c>
      <c r="G8" s="7">
        <v>27.467089999999999</v>
      </c>
      <c r="H8" s="7">
        <v>-6.3942955000000001E-3</v>
      </c>
      <c r="I8" s="7">
        <v>1.09981885E-2</v>
      </c>
      <c r="J8" s="7">
        <v>1</v>
      </c>
      <c r="K8" s="7">
        <v>6.3515860000000002</v>
      </c>
      <c r="L8" s="7">
        <v>16.109853999999999</v>
      </c>
      <c r="M8" s="12">
        <v>296.71303999999998</v>
      </c>
      <c r="N8" s="7">
        <v>0.81311285</v>
      </c>
      <c r="O8" s="7">
        <v>0.12493359</v>
      </c>
      <c r="P8" s="7">
        <v>3.7270607999999998</v>
      </c>
      <c r="Q8" s="12">
        <v>18.688715000000002</v>
      </c>
    </row>
    <row r="9" spans="1:17" x14ac:dyDescent="0.3">
      <c r="A9" s="15" t="s">
        <v>57</v>
      </c>
      <c r="B9" s="16">
        <v>-45</v>
      </c>
      <c r="C9" s="15">
        <v>5</v>
      </c>
      <c r="D9" s="7">
        <v>3.4931196999999998</v>
      </c>
      <c r="E9" s="7">
        <v>-3.4930902000000001</v>
      </c>
      <c r="F9" s="7">
        <v>0.51751082999999998</v>
      </c>
      <c r="G9" s="7">
        <v>26.503004000000001</v>
      </c>
      <c r="H9" s="7">
        <v>-6.3942955000000001E-3</v>
      </c>
      <c r="I9" s="7">
        <v>1.09981885E-2</v>
      </c>
      <c r="J9" s="7">
        <v>1</v>
      </c>
      <c r="K9" s="7">
        <v>6.3078836999999996</v>
      </c>
      <c r="L9" s="7">
        <v>16.133687999999999</v>
      </c>
      <c r="M9" s="12">
        <v>297.09186</v>
      </c>
      <c r="N9" s="7">
        <v>0.8117318</v>
      </c>
      <c r="O9" s="7">
        <v>0.12786806000000001</v>
      </c>
      <c r="P9" s="7">
        <v>3.7278953000000001</v>
      </c>
      <c r="Q9" s="12">
        <v>18.826819999999998</v>
      </c>
    </row>
    <row r="10" spans="1:17" x14ac:dyDescent="0.3">
      <c r="A10" s="15" t="s">
        <v>51</v>
      </c>
      <c r="B10" s="16" t="s">
        <v>39</v>
      </c>
      <c r="C10" s="15">
        <v>5</v>
      </c>
      <c r="D10" s="7">
        <v>4.9400000000000004</v>
      </c>
      <c r="E10" s="8">
        <v>1.0000000000000001E-5</v>
      </c>
      <c r="F10" s="7">
        <v>0.53871420000000003</v>
      </c>
      <c r="G10" s="7">
        <v>26.021023</v>
      </c>
      <c r="H10" s="7">
        <v>-6.3942955000000001E-3</v>
      </c>
      <c r="I10" s="7">
        <v>1.09981885E-2</v>
      </c>
      <c r="J10" s="7">
        <v>1</v>
      </c>
      <c r="K10" s="7">
        <v>6.3061160000000003</v>
      </c>
      <c r="L10" s="7">
        <v>15.979380000000001</v>
      </c>
      <c r="M10" s="12">
        <v>297.16895</v>
      </c>
      <c r="N10" s="7">
        <v>0.81196343999999998</v>
      </c>
      <c r="O10" s="7">
        <v>0.12536268</v>
      </c>
      <c r="P10" s="7">
        <v>3.7277562999999998</v>
      </c>
      <c r="Q10" s="12">
        <v>18.803656000000004</v>
      </c>
    </row>
    <row r="11" spans="1:17" x14ac:dyDescent="0.3">
      <c r="A11" s="15" t="s">
        <v>63</v>
      </c>
      <c r="B11" s="16">
        <v>45</v>
      </c>
      <c r="C11" s="15">
        <v>5</v>
      </c>
      <c r="D11" s="7">
        <v>3.4930902000000001</v>
      </c>
      <c r="E11" s="7">
        <v>3.4931196999999998</v>
      </c>
      <c r="F11" s="7">
        <v>0.54447705000000002</v>
      </c>
      <c r="G11" s="7">
        <v>26.721333000000001</v>
      </c>
      <c r="H11" s="7">
        <v>-6.3942955000000001E-3</v>
      </c>
      <c r="I11" s="7">
        <v>1.09981885E-2</v>
      </c>
      <c r="J11" s="7">
        <v>1</v>
      </c>
      <c r="K11" s="7">
        <v>6.3572649999999999</v>
      </c>
      <c r="L11" s="7">
        <v>15.860458</v>
      </c>
      <c r="M11" s="12">
        <v>297.15404999999998</v>
      </c>
      <c r="N11" s="7">
        <v>0.81232099999999996</v>
      </c>
      <c r="O11" s="7">
        <v>0.12840196000000001</v>
      </c>
      <c r="P11" s="7">
        <v>3.7275407</v>
      </c>
      <c r="Q11" s="12">
        <v>18.767900000000004</v>
      </c>
    </row>
    <row r="12" spans="1:17" x14ac:dyDescent="0.3">
      <c r="A12" s="15" t="s">
        <v>46</v>
      </c>
      <c r="B12" s="16" t="s">
        <v>40</v>
      </c>
      <c r="C12" s="15">
        <v>10</v>
      </c>
      <c r="D12" s="8">
        <v>-3.0000001E-5</v>
      </c>
      <c r="E12" s="7">
        <v>9.8800000000000008</v>
      </c>
      <c r="F12" s="7">
        <v>0.56171280000000001</v>
      </c>
      <c r="G12" s="7">
        <v>27.897725999999999</v>
      </c>
      <c r="H12" s="7">
        <v>-6.3942955000000001E-3</v>
      </c>
      <c r="I12" s="7">
        <v>1.09981885E-2</v>
      </c>
      <c r="J12" s="7">
        <v>1</v>
      </c>
      <c r="K12" s="7">
        <v>6.1304673999999997</v>
      </c>
      <c r="L12" s="7">
        <v>15.295086</v>
      </c>
      <c r="M12" s="12">
        <v>288.42547999999999</v>
      </c>
      <c r="N12" s="7">
        <v>0.81532939999999998</v>
      </c>
      <c r="O12" s="7">
        <v>0.14118679000000001</v>
      </c>
      <c r="P12" s="7">
        <v>3.7256974999999999</v>
      </c>
      <c r="Q12" s="12">
        <v>18.467060000000004</v>
      </c>
    </row>
    <row r="13" spans="1:17" x14ac:dyDescent="0.3">
      <c r="A13" s="15"/>
      <c r="B13" s="16"/>
      <c r="C13" s="15">
        <v>10</v>
      </c>
      <c r="D13" s="7">
        <v>-3.7809499999999998</v>
      </c>
      <c r="E13" s="7">
        <v>9.1279199999999996</v>
      </c>
      <c r="F13" s="7">
        <v>0.55366950000000004</v>
      </c>
      <c r="G13" s="7">
        <v>28.205127999999998</v>
      </c>
      <c r="H13" s="7">
        <v>-6.3942955000000001E-3</v>
      </c>
      <c r="I13" s="7">
        <v>1.09981885E-2</v>
      </c>
      <c r="J13" s="7">
        <v>1</v>
      </c>
      <c r="K13" s="7">
        <v>6.2219224000000004</v>
      </c>
      <c r="L13" s="7">
        <v>15.351646000000001</v>
      </c>
      <c r="M13" s="12">
        <v>287.83819999999997</v>
      </c>
      <c r="N13" s="7">
        <v>0.81554126999999998</v>
      </c>
      <c r="O13" s="7">
        <v>0.14206584</v>
      </c>
      <c r="P13" s="7">
        <v>3.7255660000000002</v>
      </c>
      <c r="Q13" s="12">
        <v>18.445873000000002</v>
      </c>
    </row>
    <row r="14" spans="1:17" x14ac:dyDescent="0.3">
      <c r="A14" s="15" t="s">
        <v>58</v>
      </c>
      <c r="B14" s="16">
        <v>-45</v>
      </c>
      <c r="C14" s="15">
        <v>10</v>
      </c>
      <c r="D14" s="7">
        <v>-6.9862393999999997</v>
      </c>
      <c r="E14" s="7">
        <v>6.9861899999999997</v>
      </c>
      <c r="F14" s="7">
        <v>0.50764770000000004</v>
      </c>
      <c r="G14" s="7">
        <v>28.766838</v>
      </c>
      <c r="H14" s="7">
        <v>-6.3942955000000001E-3</v>
      </c>
      <c r="I14" s="7">
        <v>1.09981885E-2</v>
      </c>
      <c r="J14" s="7">
        <v>1</v>
      </c>
      <c r="K14" s="7">
        <v>6.3227266999999996</v>
      </c>
      <c r="L14" s="7">
        <v>15.400059000000001</v>
      </c>
      <c r="M14" s="12">
        <v>287.33255000000003</v>
      </c>
      <c r="N14" s="7">
        <v>0.81569259999999999</v>
      </c>
      <c r="O14" s="7">
        <v>0.15572444999999999</v>
      </c>
      <c r="P14" s="7">
        <v>3.7254714999999998</v>
      </c>
      <c r="Q14" s="12">
        <v>18.43074</v>
      </c>
    </row>
    <row r="15" spans="1:17" x14ac:dyDescent="0.3">
      <c r="A15" s="15"/>
      <c r="B15" s="16"/>
      <c r="C15" s="15">
        <v>10</v>
      </c>
      <c r="D15" s="7">
        <v>-9.1279509999999995</v>
      </c>
      <c r="E15" s="7">
        <v>3.7808799999999998</v>
      </c>
      <c r="F15" s="7">
        <v>0.51810829999999997</v>
      </c>
      <c r="G15" s="7">
        <v>28.549377</v>
      </c>
      <c r="H15" s="7">
        <v>-6.3942955000000001E-3</v>
      </c>
      <c r="I15" s="7">
        <v>1.09981885E-2</v>
      </c>
      <c r="J15" s="7">
        <v>1</v>
      </c>
      <c r="K15" s="7">
        <v>6.3776700000000002</v>
      </c>
      <c r="L15" s="7">
        <v>15.484636</v>
      </c>
      <c r="M15" s="12">
        <v>287.0548</v>
      </c>
      <c r="N15" s="7">
        <v>0.81637499999999996</v>
      </c>
      <c r="O15" s="7">
        <v>0.14461134</v>
      </c>
      <c r="P15" s="7">
        <v>3.7250447000000002</v>
      </c>
      <c r="Q15" s="12">
        <v>18.362500000000004</v>
      </c>
    </row>
    <row r="16" spans="1:17" x14ac:dyDescent="0.3">
      <c r="A16" s="15" t="s">
        <v>52</v>
      </c>
      <c r="B16" s="16" t="s">
        <v>39</v>
      </c>
      <c r="C16" s="15">
        <v>10</v>
      </c>
      <c r="D16" s="7">
        <v>-9.8800000000000008</v>
      </c>
      <c r="E16" s="8">
        <v>-4.0000000000000003E-5</v>
      </c>
      <c r="F16" s="7">
        <v>0.49815135999999999</v>
      </c>
      <c r="G16" s="7">
        <v>28.673697000000001</v>
      </c>
      <c r="H16" s="7">
        <v>-6.3942955000000001E-3</v>
      </c>
      <c r="I16" s="7">
        <v>1.09981885E-2</v>
      </c>
      <c r="J16" s="7">
        <v>1</v>
      </c>
      <c r="K16" s="7">
        <v>6.4169020000000003</v>
      </c>
      <c r="L16" s="7">
        <v>15.590999</v>
      </c>
      <c r="M16" s="12">
        <v>287.42790000000002</v>
      </c>
      <c r="N16" s="7">
        <v>0.81656532999999998</v>
      </c>
      <c r="O16" s="7">
        <v>0.15113462999999999</v>
      </c>
      <c r="P16" s="7">
        <v>3.7249253000000002</v>
      </c>
      <c r="Q16" s="12">
        <v>18.343467000000004</v>
      </c>
    </row>
    <row r="17" spans="1:17" x14ac:dyDescent="0.3">
      <c r="A17" s="15"/>
      <c r="B17" s="16"/>
      <c r="C17" s="15">
        <v>10</v>
      </c>
      <c r="D17" s="7">
        <v>-9.1279199999999996</v>
      </c>
      <c r="E17" s="7">
        <v>-3.7809499999999998</v>
      </c>
      <c r="F17" s="7">
        <v>0.50160740000000004</v>
      </c>
      <c r="G17" s="7">
        <v>28.77441</v>
      </c>
      <c r="H17" s="7">
        <v>-6.3942955000000001E-3</v>
      </c>
      <c r="I17" s="7">
        <v>1.09981885E-2</v>
      </c>
      <c r="J17" s="7">
        <v>1</v>
      </c>
      <c r="K17" s="7">
        <v>6.3348250000000004</v>
      </c>
      <c r="L17" s="7">
        <v>15.806554999999999</v>
      </c>
      <c r="M17" s="12">
        <v>287.52866</v>
      </c>
      <c r="N17" s="7">
        <v>0.81615406000000001</v>
      </c>
      <c r="O17" s="7">
        <v>0.15142947000000001</v>
      </c>
      <c r="P17" s="7">
        <v>3.7251832</v>
      </c>
      <c r="Q17" s="12">
        <v>18.384594</v>
      </c>
    </row>
    <row r="18" spans="1:17" x14ac:dyDescent="0.3">
      <c r="A18" s="15" t="s">
        <v>64</v>
      </c>
      <c r="B18" s="16">
        <v>45</v>
      </c>
      <c r="C18" s="15">
        <v>10</v>
      </c>
      <c r="D18" s="7">
        <v>-6.9861899999999997</v>
      </c>
      <c r="E18" s="7">
        <v>-6.9862393999999997</v>
      </c>
      <c r="F18" s="7">
        <v>0.51641524000000005</v>
      </c>
      <c r="G18" s="7">
        <v>27.635836000000001</v>
      </c>
      <c r="H18" s="7">
        <v>-6.3942955000000001E-3</v>
      </c>
      <c r="I18" s="7">
        <v>1.09981885E-2</v>
      </c>
      <c r="J18" s="7">
        <v>1</v>
      </c>
      <c r="K18" s="7">
        <v>6.1195035000000004</v>
      </c>
      <c r="L18" s="7">
        <v>15.941986999999999</v>
      </c>
      <c r="M18" s="12">
        <v>287.82584000000003</v>
      </c>
      <c r="N18" s="7">
        <v>0.81551969999999996</v>
      </c>
      <c r="O18" s="7">
        <v>0.13576384</v>
      </c>
      <c r="P18" s="7">
        <v>3.7255793000000001</v>
      </c>
      <c r="Q18" s="12">
        <v>18.448030000000003</v>
      </c>
    </row>
    <row r="19" spans="1:17" x14ac:dyDescent="0.3">
      <c r="A19" s="15"/>
      <c r="B19" s="16"/>
      <c r="C19" s="15">
        <v>10</v>
      </c>
      <c r="D19" s="7">
        <v>-3.7808799999999998</v>
      </c>
      <c r="E19" s="7">
        <v>-9.1279509999999995</v>
      </c>
      <c r="F19" s="7">
        <v>0.50511819999999996</v>
      </c>
      <c r="G19" s="7">
        <v>28.557542999999999</v>
      </c>
      <c r="H19" s="7">
        <v>-6.3942955000000001E-3</v>
      </c>
      <c r="I19" s="7">
        <v>1.09981885E-2</v>
      </c>
      <c r="J19" s="7">
        <v>1</v>
      </c>
      <c r="K19" s="7">
        <v>5.9792756999999996</v>
      </c>
      <c r="L19" s="7">
        <v>15.888249999999999</v>
      </c>
      <c r="M19" s="12">
        <v>288.39605999999998</v>
      </c>
      <c r="N19" s="7">
        <v>0.81467705999999995</v>
      </c>
      <c r="O19" s="7">
        <v>0.13419872999999999</v>
      </c>
      <c r="P19" s="7">
        <v>3.7261009999999999</v>
      </c>
      <c r="Q19" s="12">
        <v>18.532294000000004</v>
      </c>
    </row>
    <row r="20" spans="1:17" x14ac:dyDescent="0.3">
      <c r="A20" s="15" t="s">
        <v>47</v>
      </c>
      <c r="B20" s="16" t="s">
        <v>40</v>
      </c>
      <c r="C20" s="15">
        <v>10</v>
      </c>
      <c r="D20" s="8">
        <v>4.0000000000000003E-5</v>
      </c>
      <c r="E20" s="7">
        <v>-9.8800000000000008</v>
      </c>
      <c r="F20" s="7">
        <v>0.52311885000000002</v>
      </c>
      <c r="G20" s="7">
        <v>27.721233000000002</v>
      </c>
      <c r="H20" s="7">
        <v>-6.3942955000000001E-3</v>
      </c>
      <c r="I20" s="7">
        <v>1.09981885E-2</v>
      </c>
      <c r="J20" s="7">
        <v>1</v>
      </c>
      <c r="K20" s="7">
        <v>5.8517466000000002</v>
      </c>
      <c r="L20" s="7">
        <v>16.019639999999999</v>
      </c>
      <c r="M20" s="12">
        <v>289.12511999999998</v>
      </c>
      <c r="N20" s="7">
        <v>0.81311310000000003</v>
      </c>
      <c r="O20" s="7">
        <v>0.13123215999999999</v>
      </c>
      <c r="P20" s="7">
        <v>3.7270606000000002</v>
      </c>
      <c r="Q20" s="12">
        <v>18.688689999999998</v>
      </c>
    </row>
    <row r="21" spans="1:17" x14ac:dyDescent="0.3">
      <c r="A21" s="15"/>
      <c r="B21" s="16"/>
      <c r="C21" s="15">
        <v>10</v>
      </c>
      <c r="D21" s="7">
        <v>3.7809499999999998</v>
      </c>
      <c r="E21" s="7">
        <v>-9.1279199999999996</v>
      </c>
      <c r="F21" s="7">
        <v>0.51465539999999999</v>
      </c>
      <c r="G21" s="7">
        <v>27.493216</v>
      </c>
      <c r="H21" s="7">
        <v>-6.3942955000000001E-3</v>
      </c>
      <c r="I21" s="7">
        <v>1.09981885E-2</v>
      </c>
      <c r="J21" s="7">
        <v>1</v>
      </c>
      <c r="K21" s="7">
        <v>5.7627043999999996</v>
      </c>
      <c r="L21" s="7">
        <v>16.020817000000001</v>
      </c>
      <c r="M21" s="12">
        <v>289.56384000000003</v>
      </c>
      <c r="N21" s="7">
        <v>0.81173443999999995</v>
      </c>
      <c r="O21" s="7">
        <v>0.12835916999999999</v>
      </c>
      <c r="P21" s="7">
        <v>3.7278935999999998</v>
      </c>
      <c r="Q21" s="12">
        <v>18.826556000000004</v>
      </c>
    </row>
    <row r="22" spans="1:17" x14ac:dyDescent="0.3">
      <c r="A22" s="15" t="s">
        <v>59</v>
      </c>
      <c r="B22" s="16">
        <v>-45</v>
      </c>
      <c r="C22" s="15">
        <v>10</v>
      </c>
      <c r="D22" s="7">
        <v>6.9862504000000003</v>
      </c>
      <c r="E22" s="7">
        <v>-6.9861899999999997</v>
      </c>
      <c r="F22" s="7">
        <v>0.45999997999999997</v>
      </c>
      <c r="G22" s="7">
        <v>28.948295999999999</v>
      </c>
      <c r="H22" s="7">
        <v>-6.3942955000000001E-3</v>
      </c>
      <c r="I22" s="7">
        <v>1.09981885E-2</v>
      </c>
      <c r="J22" s="7">
        <v>1</v>
      </c>
      <c r="K22" s="7">
        <v>5.6996589999999996</v>
      </c>
      <c r="L22" s="7">
        <v>15.950059</v>
      </c>
      <c r="M22" s="12">
        <v>289.41696000000002</v>
      </c>
      <c r="N22" s="7">
        <v>0.81048197</v>
      </c>
      <c r="O22" s="7">
        <v>0.14340486999999999</v>
      </c>
      <c r="P22" s="7">
        <v>3.7286391000000001</v>
      </c>
      <c r="Q22" s="12">
        <v>18.951803000000002</v>
      </c>
    </row>
    <row r="23" spans="1:17" x14ac:dyDescent="0.3">
      <c r="A23" s="15"/>
      <c r="B23" s="16"/>
      <c r="C23" s="15">
        <v>10</v>
      </c>
      <c r="D23" s="7">
        <v>9.1279509999999995</v>
      </c>
      <c r="E23" s="7">
        <v>-3.7808799999999998</v>
      </c>
      <c r="F23" s="7">
        <v>0.38578351999999999</v>
      </c>
      <c r="G23" s="7">
        <v>25.018999999999998</v>
      </c>
      <c r="H23" s="7">
        <v>-6.3942955000000001E-3</v>
      </c>
      <c r="I23" s="7">
        <v>1.09981885E-2</v>
      </c>
      <c r="J23" s="7">
        <v>1</v>
      </c>
      <c r="K23" s="7">
        <v>5.6397424000000003</v>
      </c>
      <c r="L23" s="7">
        <v>15.759085000000001</v>
      </c>
      <c r="M23" s="12">
        <v>289.28653000000003</v>
      </c>
      <c r="N23" s="7">
        <v>0.80984339999999999</v>
      </c>
      <c r="O23" s="7">
        <v>0.18423207</v>
      </c>
      <c r="P23" s="7">
        <v>3.7290268000000002</v>
      </c>
      <c r="Q23" s="12">
        <v>19.01566</v>
      </c>
    </row>
    <row r="24" spans="1:17" x14ac:dyDescent="0.3">
      <c r="A24" s="15" t="s">
        <v>53</v>
      </c>
      <c r="B24" s="16" t="s">
        <v>39</v>
      </c>
      <c r="C24" s="15">
        <v>10</v>
      </c>
      <c r="D24" s="7">
        <v>9.8800000000000008</v>
      </c>
      <c r="E24" s="8">
        <v>4.0000000000000003E-5</v>
      </c>
      <c r="F24" s="7">
        <v>0.35810914999999999</v>
      </c>
      <c r="G24" s="7">
        <v>19.159040000000001</v>
      </c>
      <c r="H24" s="7">
        <v>-6.3942955000000001E-3</v>
      </c>
      <c r="I24" s="7">
        <v>1.09981885E-2</v>
      </c>
      <c r="J24" s="7">
        <v>1</v>
      </c>
      <c r="K24" s="7">
        <v>5.6791276999999996</v>
      </c>
      <c r="L24" s="7">
        <v>14.768789999999999</v>
      </c>
      <c r="M24" s="12">
        <v>295.30126999999999</v>
      </c>
      <c r="N24" s="7">
        <v>0.792188</v>
      </c>
      <c r="O24" s="7">
        <v>0.2949254</v>
      </c>
      <c r="P24" s="7">
        <v>3.7399187</v>
      </c>
      <c r="Q24" s="12">
        <v>20.781199999999998</v>
      </c>
    </row>
    <row r="25" spans="1:17" x14ac:dyDescent="0.3">
      <c r="A25" s="15"/>
      <c r="B25" s="16"/>
      <c r="C25" s="15">
        <v>10</v>
      </c>
      <c r="D25" s="7">
        <v>9.1279199999999996</v>
      </c>
      <c r="E25" s="7">
        <v>3.7809499999999998</v>
      </c>
      <c r="F25" s="7">
        <v>0.42539864999999999</v>
      </c>
      <c r="G25" s="7">
        <v>26.856928</v>
      </c>
      <c r="H25" s="7">
        <v>-6.3942955000000001E-3</v>
      </c>
      <c r="I25" s="7">
        <v>1.09981885E-2</v>
      </c>
      <c r="J25" s="7">
        <v>1</v>
      </c>
      <c r="K25" s="7">
        <v>5.7554970000000001</v>
      </c>
      <c r="L25" s="7">
        <v>15.384679</v>
      </c>
      <c r="M25" s="12">
        <v>289.54561999999999</v>
      </c>
      <c r="N25" s="7">
        <v>0.81038814999999997</v>
      </c>
      <c r="O25" s="7">
        <v>0.19025047</v>
      </c>
      <c r="P25" s="7">
        <v>3.7286944000000002</v>
      </c>
      <c r="Q25" s="12">
        <v>18.961185000000004</v>
      </c>
    </row>
    <row r="26" spans="1:17" x14ac:dyDescent="0.3">
      <c r="A26" s="15" t="s">
        <v>65</v>
      </c>
      <c r="B26" s="16">
        <v>45</v>
      </c>
      <c r="C26" s="15">
        <v>10</v>
      </c>
      <c r="D26" s="7">
        <v>6.9861803</v>
      </c>
      <c r="E26" s="7">
        <v>6.9862504000000003</v>
      </c>
      <c r="F26" s="7">
        <v>0.52466093999999996</v>
      </c>
      <c r="G26" s="7">
        <v>27.347394999999999</v>
      </c>
      <c r="H26" s="7">
        <v>-6.3942955000000001E-3</v>
      </c>
      <c r="I26" s="7">
        <v>1.09981885E-2</v>
      </c>
      <c r="J26" s="7">
        <v>1</v>
      </c>
      <c r="K26" s="7">
        <v>5.8128095000000002</v>
      </c>
      <c r="L26" s="7">
        <v>15.319044999999999</v>
      </c>
      <c r="M26" s="12">
        <v>289.62383999999997</v>
      </c>
      <c r="N26" s="7">
        <v>0.81140590000000001</v>
      </c>
      <c r="O26" s="7">
        <v>0.13791902</v>
      </c>
      <c r="P26" s="7">
        <v>3.7280902999999999</v>
      </c>
      <c r="Q26" s="12">
        <v>18.859409999999997</v>
      </c>
    </row>
    <row r="27" spans="1:17" x14ac:dyDescent="0.3">
      <c r="A27" s="15"/>
      <c r="B27" s="16"/>
      <c r="C27" s="15">
        <v>10</v>
      </c>
      <c r="D27" s="7">
        <v>3.7808799999999998</v>
      </c>
      <c r="E27" s="7">
        <v>9.1279509999999995</v>
      </c>
      <c r="F27" s="7">
        <v>0.57067760000000001</v>
      </c>
      <c r="G27" s="7">
        <v>26.523125</v>
      </c>
      <c r="H27" s="7">
        <v>-6.3942955000000001E-3</v>
      </c>
      <c r="I27" s="7">
        <v>1.09981885E-2</v>
      </c>
      <c r="J27" s="7">
        <v>1</v>
      </c>
      <c r="K27" s="7">
        <v>5.9438880000000003</v>
      </c>
      <c r="L27" s="7">
        <v>15.330833</v>
      </c>
      <c r="M27" s="12">
        <v>288.815</v>
      </c>
      <c r="N27" s="7">
        <v>0.81439894000000002</v>
      </c>
      <c r="O27" s="7">
        <v>0.12826704999999999</v>
      </c>
      <c r="P27" s="7">
        <v>3.7262719999999998</v>
      </c>
      <c r="Q27" s="12">
        <v>18.560105999999998</v>
      </c>
    </row>
    <row r="28" spans="1:17" x14ac:dyDescent="0.3">
      <c r="A28" s="15" t="s">
        <v>48</v>
      </c>
      <c r="B28" s="16" t="s">
        <v>40</v>
      </c>
      <c r="C28" s="15">
        <v>15</v>
      </c>
      <c r="D28" s="8">
        <v>-6.0000002E-5</v>
      </c>
      <c r="E28" s="7">
        <v>14.82</v>
      </c>
      <c r="F28" s="7">
        <v>0.56694520000000004</v>
      </c>
      <c r="G28" s="7">
        <v>28.484877000000001</v>
      </c>
      <c r="H28" s="7">
        <v>-6.3942955000000001E-3</v>
      </c>
      <c r="I28" s="7">
        <v>1.09981885E-2</v>
      </c>
      <c r="J28" s="7">
        <v>1</v>
      </c>
      <c r="K28" s="7">
        <v>5.7118114999999996</v>
      </c>
      <c r="L28" s="7">
        <v>14.084968999999999</v>
      </c>
      <c r="M28" s="12">
        <v>286.95717999999999</v>
      </c>
      <c r="N28" s="7">
        <v>0.78939276999999997</v>
      </c>
      <c r="O28" s="7">
        <v>0.27804455</v>
      </c>
      <c r="P28" s="7">
        <v>3.7417284999999998</v>
      </c>
      <c r="Q28" s="12">
        <v>21.060723000000003</v>
      </c>
    </row>
    <row r="29" spans="1:17" x14ac:dyDescent="0.3">
      <c r="A29" s="15"/>
      <c r="B29" s="16"/>
      <c r="C29" s="15">
        <v>15</v>
      </c>
      <c r="D29" s="7">
        <v>-3.8357600000000001</v>
      </c>
      <c r="E29" s="7">
        <v>14.315009999999999</v>
      </c>
      <c r="F29" s="7">
        <v>0.53599249999999998</v>
      </c>
      <c r="G29" s="7">
        <v>28.811958000000001</v>
      </c>
      <c r="H29" s="7">
        <v>-6.3942955000000001E-3</v>
      </c>
      <c r="I29" s="7">
        <v>1.09981885E-2</v>
      </c>
      <c r="J29" s="7">
        <v>1</v>
      </c>
      <c r="K29" s="7">
        <v>5.7415320000000003</v>
      </c>
      <c r="L29" s="7">
        <v>14.990337999999999</v>
      </c>
      <c r="M29" s="12">
        <v>279.08049999999997</v>
      </c>
      <c r="N29" s="7">
        <v>0.81477370000000005</v>
      </c>
      <c r="O29" s="7">
        <v>0.15927958</v>
      </c>
      <c r="P29" s="7">
        <v>3.7260412999999999</v>
      </c>
      <c r="Q29" s="12">
        <v>18.522629999999996</v>
      </c>
    </row>
    <row r="30" spans="1:17" x14ac:dyDescent="0.3">
      <c r="A30" s="15"/>
      <c r="B30" s="16"/>
      <c r="C30" s="15">
        <v>15</v>
      </c>
      <c r="D30" s="7">
        <v>-7.4100403999999997</v>
      </c>
      <c r="E30" s="7">
        <v>12.834479999999999</v>
      </c>
      <c r="F30" s="7">
        <v>0.50724155000000004</v>
      </c>
      <c r="G30" s="7">
        <v>28.806719999999999</v>
      </c>
      <c r="H30" s="7">
        <v>-6.3942955000000001E-3</v>
      </c>
      <c r="I30" s="7">
        <v>1.09981885E-2</v>
      </c>
      <c r="J30" s="7">
        <v>1</v>
      </c>
      <c r="K30" s="7">
        <v>5.7062980000000003</v>
      </c>
      <c r="L30" s="7">
        <v>15.011151999999999</v>
      </c>
      <c r="M30" s="12">
        <v>278.37157999999999</v>
      </c>
      <c r="N30" s="7">
        <v>0.81526739999999998</v>
      </c>
      <c r="O30" s="7">
        <v>0.17216176</v>
      </c>
      <c r="P30" s="7">
        <v>3.7257359999999999</v>
      </c>
      <c r="Q30" s="12">
        <v>18.473260000000003</v>
      </c>
    </row>
    <row r="31" spans="1:17" x14ac:dyDescent="0.3">
      <c r="A31" s="15" t="s">
        <v>60</v>
      </c>
      <c r="B31" s="16">
        <v>-45</v>
      </c>
      <c r="C31" s="15">
        <v>15</v>
      </c>
      <c r="D31" s="7">
        <v>-10.479361000000001</v>
      </c>
      <c r="E31" s="7">
        <v>10.479279999999999</v>
      </c>
      <c r="F31" s="7">
        <v>0.46966287000000001</v>
      </c>
      <c r="G31" s="7">
        <v>28.541755999999999</v>
      </c>
      <c r="H31" s="7">
        <v>-6.3942955000000001E-3</v>
      </c>
      <c r="I31" s="7">
        <v>1.09981885E-2</v>
      </c>
      <c r="J31" s="7">
        <v>1</v>
      </c>
      <c r="K31" s="7">
        <v>5.7215733999999996</v>
      </c>
      <c r="L31" s="7">
        <v>14.668805000000001</v>
      </c>
      <c r="M31" s="12">
        <v>275.55689999999998</v>
      </c>
      <c r="N31" s="7">
        <v>0.81618020000000002</v>
      </c>
      <c r="O31" s="7">
        <v>0.19545436999999999</v>
      </c>
      <c r="P31" s="7">
        <v>3.7251669999999999</v>
      </c>
      <c r="Q31" s="12">
        <v>18.381979999999999</v>
      </c>
    </row>
    <row r="32" spans="1:17" x14ac:dyDescent="0.3">
      <c r="A32" s="15"/>
      <c r="B32" s="16"/>
      <c r="C32" s="15">
        <v>15</v>
      </c>
      <c r="D32" s="7">
        <v>-12.834519999999999</v>
      </c>
      <c r="E32" s="7">
        <v>7.4099602999999998</v>
      </c>
      <c r="F32" s="7">
        <v>0.47102719999999998</v>
      </c>
      <c r="G32" s="7">
        <v>28.084343000000001</v>
      </c>
      <c r="H32" s="7">
        <v>-6.3942955000000001E-3</v>
      </c>
      <c r="I32" s="7">
        <v>1.09981885E-2</v>
      </c>
      <c r="J32" s="7">
        <v>1</v>
      </c>
      <c r="K32" s="7">
        <v>5.8639380000000001</v>
      </c>
      <c r="L32" s="7">
        <v>14.826855</v>
      </c>
      <c r="M32" s="12">
        <v>270.53143</v>
      </c>
      <c r="N32" s="7">
        <v>0.82047270000000005</v>
      </c>
      <c r="O32" s="7">
        <v>0.20112163999999999</v>
      </c>
      <c r="P32" s="7">
        <v>3.7225239999999999</v>
      </c>
      <c r="Q32" s="12">
        <v>17.952729999999995</v>
      </c>
    </row>
    <row r="33" spans="1:17" x14ac:dyDescent="0.3">
      <c r="A33" s="15"/>
      <c r="B33" s="16"/>
      <c r="C33" s="15">
        <v>15</v>
      </c>
      <c r="D33" s="7">
        <v>-14.315041000000001</v>
      </c>
      <c r="E33" s="7">
        <v>3.8356400000000002</v>
      </c>
      <c r="F33" s="7">
        <v>0.46249357000000002</v>
      </c>
      <c r="G33" s="7">
        <v>27.268726000000001</v>
      </c>
      <c r="H33" s="7">
        <v>-6.3942955000000001E-3</v>
      </c>
      <c r="I33" s="7">
        <v>1.09981885E-2</v>
      </c>
      <c r="J33" s="7">
        <v>1</v>
      </c>
      <c r="K33" s="7">
        <v>5.9905653000000001</v>
      </c>
      <c r="L33" s="7">
        <v>14.21433</v>
      </c>
      <c r="M33" s="12">
        <v>266.72770000000003</v>
      </c>
      <c r="N33" s="7">
        <v>0.82112099999999999</v>
      </c>
      <c r="O33" s="7">
        <v>0.21756038</v>
      </c>
      <c r="P33" s="7">
        <v>3.7221324</v>
      </c>
      <c r="Q33" s="12">
        <v>17.887900000000002</v>
      </c>
    </row>
    <row r="34" spans="1:17" x14ac:dyDescent="0.3">
      <c r="A34" s="15" t="s">
        <v>54</v>
      </c>
      <c r="B34" s="16" t="s">
        <v>39</v>
      </c>
      <c r="C34" s="15">
        <v>15</v>
      </c>
      <c r="D34" s="7">
        <v>-14.82</v>
      </c>
      <c r="E34" s="8">
        <v>-6.0000002E-5</v>
      </c>
      <c r="F34" s="7">
        <v>0.41817090000000001</v>
      </c>
      <c r="G34" s="7">
        <v>26.355024</v>
      </c>
      <c r="H34" s="7">
        <v>-6.3942955000000001E-3</v>
      </c>
      <c r="I34" s="7">
        <v>1.09981885E-2</v>
      </c>
      <c r="J34" s="7">
        <v>1</v>
      </c>
      <c r="K34" s="7">
        <v>6.1021247000000001</v>
      </c>
      <c r="L34" s="7">
        <v>14.327139000000001</v>
      </c>
      <c r="M34" s="12">
        <v>266.44290000000001</v>
      </c>
      <c r="N34" s="7">
        <v>0.82158989999999998</v>
      </c>
      <c r="O34" s="7">
        <v>0.22354318000000001</v>
      </c>
      <c r="P34" s="7">
        <v>3.7218472999999999</v>
      </c>
      <c r="Q34" s="12">
        <v>17.841010000000001</v>
      </c>
    </row>
    <row r="35" spans="1:17" x14ac:dyDescent="0.3">
      <c r="A35" s="15"/>
      <c r="B35" s="16"/>
      <c r="C35" s="15">
        <v>15</v>
      </c>
      <c r="D35" s="7">
        <v>-14.315009999999999</v>
      </c>
      <c r="E35" s="7">
        <v>-3.8357600000000001</v>
      </c>
      <c r="F35" s="7">
        <v>0.40505844000000002</v>
      </c>
      <c r="G35" s="7">
        <v>25.206985</v>
      </c>
      <c r="H35" s="7">
        <v>-6.3942955000000001E-3</v>
      </c>
      <c r="I35" s="7">
        <v>1.09981885E-2</v>
      </c>
      <c r="J35" s="7">
        <v>1</v>
      </c>
      <c r="K35" s="7">
        <v>5.9435015</v>
      </c>
      <c r="L35" s="7">
        <v>15.029817</v>
      </c>
      <c r="M35" s="12">
        <v>269.06563999999997</v>
      </c>
      <c r="N35" s="7">
        <v>0.82127740000000005</v>
      </c>
      <c r="O35" s="7">
        <v>0.21813183999999999</v>
      </c>
      <c r="P35" s="7">
        <v>3.7220376000000002</v>
      </c>
      <c r="Q35" s="12">
        <v>17.872259999999997</v>
      </c>
    </row>
    <row r="36" spans="1:17" x14ac:dyDescent="0.3">
      <c r="A36" s="15"/>
      <c r="B36" s="16"/>
      <c r="C36" s="15">
        <v>15</v>
      </c>
      <c r="D36" s="7">
        <v>-12.83446</v>
      </c>
      <c r="E36" s="7">
        <v>-7.4100403999999997</v>
      </c>
      <c r="F36" s="7">
        <v>0.38293677999999998</v>
      </c>
      <c r="G36" s="7">
        <v>24.296009999999999</v>
      </c>
      <c r="H36" s="7">
        <v>-6.3942955000000001E-3</v>
      </c>
      <c r="I36" s="7">
        <v>1.09981885E-2</v>
      </c>
      <c r="J36" s="7">
        <v>1</v>
      </c>
      <c r="K36" s="7">
        <v>5.6689596</v>
      </c>
      <c r="L36" s="7">
        <v>16.060192000000001</v>
      </c>
      <c r="M36" s="12">
        <v>274.67743000000002</v>
      </c>
      <c r="N36" s="7">
        <v>0.8177565</v>
      </c>
      <c r="O36" s="7">
        <v>0.20402326000000001</v>
      </c>
      <c r="P36" s="7">
        <v>3.7241716</v>
      </c>
      <c r="Q36" s="12">
        <v>18.224350000000001</v>
      </c>
    </row>
    <row r="37" spans="1:17" x14ac:dyDescent="0.3">
      <c r="A37" s="15" t="s">
        <v>66</v>
      </c>
      <c r="B37" s="16">
        <v>45</v>
      </c>
      <c r="C37" s="15">
        <v>15</v>
      </c>
      <c r="D37" s="7">
        <v>-10.479279999999999</v>
      </c>
      <c r="E37" s="7">
        <v>-10.479369999999999</v>
      </c>
      <c r="F37" s="7">
        <v>0.40495140000000002</v>
      </c>
      <c r="G37" s="7">
        <v>23.385501999999999</v>
      </c>
      <c r="H37" s="7">
        <v>-6.3942955000000001E-3</v>
      </c>
      <c r="I37" s="7">
        <v>1.09981885E-2</v>
      </c>
      <c r="J37" s="7">
        <v>1</v>
      </c>
      <c r="K37" s="7">
        <v>5.6189</v>
      </c>
      <c r="L37" s="7">
        <v>16.637208999999999</v>
      </c>
      <c r="M37" s="12">
        <v>279.91275000000002</v>
      </c>
      <c r="N37" s="7">
        <v>0.81272120000000003</v>
      </c>
      <c r="O37" s="7">
        <v>0.16659157999999999</v>
      </c>
      <c r="P37" s="7">
        <v>3.7272987</v>
      </c>
      <c r="Q37" s="12">
        <v>18.727879999999995</v>
      </c>
    </row>
    <row r="38" spans="1:17" x14ac:dyDescent="0.3">
      <c r="A38" s="15"/>
      <c r="B38" s="16"/>
      <c r="C38" s="15">
        <v>15</v>
      </c>
      <c r="D38" s="7">
        <v>-7.4099402000000003</v>
      </c>
      <c r="E38" s="7">
        <v>-12.834519999999999</v>
      </c>
      <c r="F38" s="7">
        <v>0.39034286000000001</v>
      </c>
      <c r="G38" s="7">
        <v>23.466861999999999</v>
      </c>
      <c r="H38" s="7">
        <v>-6.3942955000000001E-3</v>
      </c>
      <c r="I38" s="7">
        <v>1.09981885E-2</v>
      </c>
      <c r="J38" s="7">
        <v>1</v>
      </c>
      <c r="K38" s="7">
        <v>5.3900867000000003</v>
      </c>
      <c r="L38" s="7">
        <v>15.412253</v>
      </c>
      <c r="M38" s="12">
        <v>290.27431999999999</v>
      </c>
      <c r="N38" s="7">
        <v>0.7845124</v>
      </c>
      <c r="O38" s="7">
        <v>0.3065793</v>
      </c>
      <c r="P38" s="7">
        <v>3.7448199999999998</v>
      </c>
      <c r="Q38" s="12">
        <v>21.548760000000001</v>
      </c>
    </row>
    <row r="39" spans="1:17" x14ac:dyDescent="0.3">
      <c r="A39" s="15"/>
      <c r="B39" s="16"/>
      <c r="C39" s="15">
        <v>15</v>
      </c>
      <c r="D39" s="7">
        <v>-3.8356400000000002</v>
      </c>
      <c r="E39" s="7">
        <v>-14.315041000000001</v>
      </c>
      <c r="F39" s="7">
        <v>0.43780540000000001</v>
      </c>
      <c r="G39" s="7">
        <v>23.502829999999999</v>
      </c>
      <c r="H39" s="7">
        <v>-6.3942955000000001E-3</v>
      </c>
      <c r="I39" s="7">
        <v>1.09981885E-2</v>
      </c>
      <c r="J39" s="7">
        <v>1</v>
      </c>
      <c r="K39" s="7">
        <v>5.2678614000000001</v>
      </c>
      <c r="L39" s="7">
        <v>15.227904000000001</v>
      </c>
      <c r="M39" s="12">
        <v>292.15069999999997</v>
      </c>
      <c r="N39" s="7">
        <v>0.78264710000000004</v>
      </c>
      <c r="O39" s="7">
        <v>0.30397020000000002</v>
      </c>
      <c r="P39" s="7">
        <v>3.7460208000000002</v>
      </c>
      <c r="Q39" s="12">
        <v>21.735289999999996</v>
      </c>
    </row>
    <row r="40" spans="1:17" x14ac:dyDescent="0.3">
      <c r="A40" s="15" t="s">
        <v>49</v>
      </c>
      <c r="B40" s="16" t="s">
        <v>40</v>
      </c>
      <c r="C40" s="15">
        <v>15</v>
      </c>
      <c r="D40" s="8">
        <v>6.0000002E-5</v>
      </c>
      <c r="E40" s="7">
        <v>-14.82</v>
      </c>
      <c r="F40" s="7">
        <v>0.61233729999999997</v>
      </c>
      <c r="G40" s="7">
        <v>22.255289999999999</v>
      </c>
      <c r="H40" s="7">
        <v>-6.3942955000000001E-3</v>
      </c>
      <c r="I40" s="7">
        <v>1.09981885E-2</v>
      </c>
      <c r="J40" s="7">
        <v>1</v>
      </c>
      <c r="K40" s="7">
        <v>4.9199330000000003</v>
      </c>
      <c r="L40" s="7">
        <v>15.149274</v>
      </c>
      <c r="M40" s="12">
        <v>291.93054000000001</v>
      </c>
      <c r="N40" s="7">
        <v>0.77657306000000004</v>
      </c>
      <c r="O40" s="7">
        <v>0.25299316999999999</v>
      </c>
      <c r="P40" s="7">
        <v>3.7498162000000002</v>
      </c>
      <c r="Q40" s="12">
        <v>22.342693999999995</v>
      </c>
    </row>
    <row r="41" spans="1:17" x14ac:dyDescent="0.3">
      <c r="A41" s="15"/>
      <c r="B41" s="16"/>
      <c r="C41" s="15">
        <v>15</v>
      </c>
      <c r="D41" s="7">
        <v>3.8357600000000001</v>
      </c>
      <c r="E41" s="7">
        <v>-14.315009999999999</v>
      </c>
      <c r="F41" s="7">
        <v>0.64571979999999995</v>
      </c>
      <c r="G41" s="7">
        <v>17.690971000000001</v>
      </c>
      <c r="H41" s="7">
        <v>-6.3942955000000001E-3</v>
      </c>
      <c r="I41" s="7">
        <v>1.09981885E-2</v>
      </c>
      <c r="J41" s="7">
        <v>1</v>
      </c>
      <c r="K41" s="7">
        <v>4.7572559999999999</v>
      </c>
      <c r="L41" s="7">
        <v>14.790184</v>
      </c>
      <c r="M41" s="12">
        <v>289.51607999999999</v>
      </c>
      <c r="N41" s="7">
        <v>0.77442869999999997</v>
      </c>
      <c r="O41" s="7">
        <v>0.23625795999999999</v>
      </c>
      <c r="P41" s="7">
        <v>3.7511717999999998</v>
      </c>
      <c r="Q41" s="12">
        <v>22.557130000000004</v>
      </c>
    </row>
    <row r="42" spans="1:17" x14ac:dyDescent="0.3">
      <c r="A42" s="15"/>
      <c r="B42" s="16"/>
      <c r="C42" s="15">
        <v>15</v>
      </c>
      <c r="D42" s="7">
        <v>7.4100599999999996</v>
      </c>
      <c r="E42" s="7">
        <v>-12.83446</v>
      </c>
      <c r="F42" s="7">
        <v>0.64588385999999998</v>
      </c>
      <c r="G42" s="7">
        <v>17.297031</v>
      </c>
      <c r="H42" s="7">
        <v>-6.3942955000000001E-3</v>
      </c>
      <c r="I42" s="7">
        <v>1.09981885E-2</v>
      </c>
      <c r="J42" s="7">
        <v>1</v>
      </c>
      <c r="K42" s="7">
        <v>4.5957036000000002</v>
      </c>
      <c r="L42" s="7">
        <v>14.851834999999999</v>
      </c>
      <c r="M42" s="12">
        <v>285.19182999999998</v>
      </c>
      <c r="N42" s="7">
        <v>0.77222436999999999</v>
      </c>
      <c r="O42" s="7">
        <v>0.23417868</v>
      </c>
      <c r="P42" s="7">
        <v>3.7525336999999999</v>
      </c>
      <c r="Q42" s="12">
        <v>22.777563000000001</v>
      </c>
    </row>
    <row r="43" spans="1:17" x14ac:dyDescent="0.3">
      <c r="A43" s="15" t="s">
        <v>61</v>
      </c>
      <c r="B43" s="16">
        <v>-45</v>
      </c>
      <c r="C43" s="15">
        <v>15</v>
      </c>
      <c r="D43" s="7">
        <v>10.479369999999999</v>
      </c>
      <c r="E43" s="7">
        <v>-10.479279999999999</v>
      </c>
      <c r="F43" s="7">
        <v>0.6283012</v>
      </c>
      <c r="G43" s="7">
        <v>19.689433999999999</v>
      </c>
      <c r="H43" s="7">
        <v>-6.3942955000000001E-3</v>
      </c>
      <c r="I43" s="7">
        <v>1.09981885E-2</v>
      </c>
      <c r="J43" s="7">
        <v>1</v>
      </c>
      <c r="K43" s="7">
        <v>4.4590287000000002</v>
      </c>
      <c r="L43" s="7">
        <v>15.325097</v>
      </c>
      <c r="M43" s="12">
        <v>282.27618000000001</v>
      </c>
      <c r="N43" s="7">
        <v>0.77221879999999998</v>
      </c>
      <c r="O43" s="7">
        <v>0.2387135</v>
      </c>
      <c r="P43" s="7">
        <v>3.7525369999999998</v>
      </c>
      <c r="Q43" s="12">
        <v>22.778120000000001</v>
      </c>
    </row>
    <row r="44" spans="1:17" x14ac:dyDescent="0.3">
      <c r="A44" s="15"/>
      <c r="B44" s="16"/>
      <c r="C44" s="15">
        <v>15</v>
      </c>
      <c r="D44" s="7">
        <v>12.834531</v>
      </c>
      <c r="E44" s="7">
        <v>-7.4099402000000003</v>
      </c>
      <c r="F44" s="7">
        <v>0.61343879999999995</v>
      </c>
      <c r="G44" s="7">
        <v>16.690829999999998</v>
      </c>
      <c r="H44" s="7">
        <v>-6.3942955000000001E-3</v>
      </c>
      <c r="I44" s="7">
        <v>1.09981885E-2</v>
      </c>
      <c r="J44" s="7">
        <v>1</v>
      </c>
      <c r="K44" s="7">
        <v>4.3800654000000003</v>
      </c>
      <c r="L44" s="7">
        <v>15.048821999999999</v>
      </c>
      <c r="M44" s="12">
        <v>280.04784999999998</v>
      </c>
      <c r="N44" s="7">
        <v>0.77158890000000002</v>
      </c>
      <c r="O44" s="7">
        <v>0.27077817999999998</v>
      </c>
      <c r="P44" s="7">
        <v>3.7529203999999998</v>
      </c>
      <c r="Q44" s="12">
        <v>22.841109999999997</v>
      </c>
    </row>
    <row r="45" spans="1:17" x14ac:dyDescent="0.3">
      <c r="A45" s="15"/>
      <c r="B45" s="16"/>
      <c r="C45" s="15">
        <v>15</v>
      </c>
      <c r="D45" s="7">
        <v>14.315041000000001</v>
      </c>
      <c r="E45" s="7">
        <v>-3.8356400000000002</v>
      </c>
      <c r="F45" s="7">
        <v>0.51629800000000003</v>
      </c>
      <c r="G45" s="7">
        <v>10.861713</v>
      </c>
      <c r="H45" s="7">
        <v>-6.3942955000000001E-3</v>
      </c>
      <c r="I45" s="7">
        <v>1.09981885E-2</v>
      </c>
      <c r="J45" s="7">
        <v>1</v>
      </c>
      <c r="K45" s="7">
        <v>4.4671725999999996</v>
      </c>
      <c r="L45" s="7">
        <v>14.136222</v>
      </c>
      <c r="M45" s="12">
        <v>279.60064999999997</v>
      </c>
      <c r="N45" s="7">
        <v>0.76984876000000002</v>
      </c>
      <c r="O45" s="7">
        <v>0.29741820000000002</v>
      </c>
      <c r="P45" s="7">
        <v>3.7539655999999999</v>
      </c>
      <c r="Q45" s="12">
        <v>23.015123999999997</v>
      </c>
    </row>
    <row r="46" spans="1:17" x14ac:dyDescent="0.3">
      <c r="A46" s="15" t="s">
        <v>55</v>
      </c>
      <c r="B46" s="16" t="s">
        <v>39</v>
      </c>
      <c r="C46" s="15" t="s">
        <v>37</v>
      </c>
      <c r="D46" s="7">
        <v>14.82</v>
      </c>
      <c r="E46" s="8">
        <v>6.0000002E-5</v>
      </c>
      <c r="F46" s="7" t="s">
        <v>24</v>
      </c>
      <c r="G46" s="7" t="s">
        <v>24</v>
      </c>
      <c r="H46" s="7" t="s">
        <v>24</v>
      </c>
      <c r="I46" s="7" t="s">
        <v>24</v>
      </c>
      <c r="J46" s="7">
        <v>0</v>
      </c>
      <c r="K46" s="7" t="s">
        <v>24</v>
      </c>
      <c r="L46" s="7" t="s">
        <v>24</v>
      </c>
      <c r="M46" s="12">
        <v>279.7</v>
      </c>
      <c r="N46" s="7" t="s">
        <v>24</v>
      </c>
      <c r="O46" s="7" t="s">
        <v>24</v>
      </c>
      <c r="P46" s="7" t="s">
        <v>24</v>
      </c>
      <c r="Q46" s="12">
        <v>23.96</v>
      </c>
    </row>
    <row r="47" spans="1:17" x14ac:dyDescent="0.3">
      <c r="A47" s="15"/>
      <c r="B47" s="16"/>
      <c r="C47" s="15">
        <v>15</v>
      </c>
      <c r="D47" s="7">
        <v>14.315009999999999</v>
      </c>
      <c r="E47" s="7">
        <v>3.8357600000000001</v>
      </c>
      <c r="F47" s="7">
        <v>0.51429440000000004</v>
      </c>
      <c r="G47" s="7">
        <v>14.790175</v>
      </c>
      <c r="H47" s="7">
        <v>-6.3942955000000001E-3</v>
      </c>
      <c r="I47" s="7">
        <v>1.09981885E-2</v>
      </c>
      <c r="J47" s="7">
        <v>1</v>
      </c>
      <c r="K47" s="7">
        <v>4.6094965999999999</v>
      </c>
      <c r="L47" s="7">
        <v>12.973718999999999</v>
      </c>
      <c r="M47" s="12">
        <v>279.77181999999999</v>
      </c>
      <c r="N47" s="7">
        <v>0.77067960000000002</v>
      </c>
      <c r="O47" s="7">
        <v>0.32300410000000002</v>
      </c>
      <c r="P47" s="7">
        <v>3.7534689999999999</v>
      </c>
      <c r="Q47" s="12">
        <v>22.932039999999997</v>
      </c>
    </row>
    <row r="48" spans="1:17" x14ac:dyDescent="0.3">
      <c r="A48" s="15"/>
      <c r="B48" s="16"/>
      <c r="C48" s="15">
        <v>15</v>
      </c>
      <c r="D48" s="7">
        <v>12.83446</v>
      </c>
      <c r="E48" s="7">
        <v>7.4100599999999996</v>
      </c>
      <c r="F48" s="7">
        <v>0.61508240000000003</v>
      </c>
      <c r="G48" s="7">
        <v>22.400842999999998</v>
      </c>
      <c r="H48" s="7">
        <v>-6.3942955000000001E-3</v>
      </c>
      <c r="I48" s="7">
        <v>1.09981885E-2</v>
      </c>
      <c r="J48" s="7">
        <v>1</v>
      </c>
      <c r="K48" s="7">
        <v>4.7063173999999997</v>
      </c>
      <c r="L48" s="7">
        <v>13.021583</v>
      </c>
      <c r="M48" s="12">
        <v>280.22793999999999</v>
      </c>
      <c r="N48" s="7">
        <v>0.77315900000000004</v>
      </c>
      <c r="O48" s="7">
        <v>0.29198560000000001</v>
      </c>
      <c r="P48" s="7">
        <v>3.75196</v>
      </c>
      <c r="Q48" s="12">
        <v>22.684099999999997</v>
      </c>
    </row>
    <row r="49" spans="1:17" x14ac:dyDescent="0.3">
      <c r="A49" s="15" t="s">
        <v>67</v>
      </c>
      <c r="B49" s="16">
        <v>45</v>
      </c>
      <c r="C49" s="15">
        <v>15</v>
      </c>
      <c r="D49" s="7">
        <v>10.479279999999999</v>
      </c>
      <c r="E49" s="7">
        <v>10.479369999999999</v>
      </c>
      <c r="F49" s="7">
        <v>0.62554339999999997</v>
      </c>
      <c r="G49" s="7">
        <v>24.148955999999998</v>
      </c>
      <c r="H49" s="7">
        <v>-6.3942955000000001E-3</v>
      </c>
      <c r="I49" s="7">
        <v>1.09981885E-2</v>
      </c>
      <c r="J49" s="7">
        <v>1</v>
      </c>
      <c r="K49" s="7">
        <v>4.7251325</v>
      </c>
      <c r="L49" s="7">
        <v>13.541180000000001</v>
      </c>
      <c r="M49" s="12">
        <v>280.37450000000001</v>
      </c>
      <c r="N49" s="7">
        <v>0.77458775000000002</v>
      </c>
      <c r="O49" s="7">
        <v>0.26008170000000003</v>
      </c>
      <c r="P49" s="7">
        <v>3.7510721999999999</v>
      </c>
      <c r="Q49" s="12">
        <v>22.541224999999997</v>
      </c>
    </row>
    <row r="50" spans="1:17" x14ac:dyDescent="0.3">
      <c r="A50" s="15"/>
      <c r="B50" s="16"/>
      <c r="C50" s="15">
        <v>15</v>
      </c>
      <c r="D50" s="7">
        <v>7.4099402000000003</v>
      </c>
      <c r="E50" s="7">
        <v>12.834531</v>
      </c>
      <c r="F50" s="7">
        <v>0.62832880000000002</v>
      </c>
      <c r="G50" s="7">
        <v>23.437290000000001</v>
      </c>
      <c r="H50" s="7">
        <v>-6.3942955000000001E-3</v>
      </c>
      <c r="I50" s="7">
        <v>1.09981885E-2</v>
      </c>
      <c r="J50" s="7">
        <v>1</v>
      </c>
      <c r="K50" s="7">
        <v>4.9283359999999998</v>
      </c>
      <c r="L50" s="7">
        <v>13.469186000000001</v>
      </c>
      <c r="M50" s="12">
        <v>283.14566000000002</v>
      </c>
      <c r="N50" s="7">
        <v>0.77736479999999997</v>
      </c>
      <c r="O50" s="7">
        <v>0.25398283999999999</v>
      </c>
      <c r="P50" s="7">
        <v>3.7493105</v>
      </c>
      <c r="Q50" s="12">
        <v>22.263520000000003</v>
      </c>
    </row>
    <row r="51" spans="1:17" x14ac:dyDescent="0.3">
      <c r="A51" s="17"/>
      <c r="B51" s="18"/>
      <c r="C51" s="17">
        <v>15</v>
      </c>
      <c r="D51" s="7">
        <v>3.8356400000000002</v>
      </c>
      <c r="E51" s="7">
        <v>14.315041000000001</v>
      </c>
      <c r="F51" s="7">
        <v>0.59157187</v>
      </c>
      <c r="G51" s="7">
        <v>27.043423000000001</v>
      </c>
      <c r="H51" s="7">
        <v>-6.3942955000000001E-3</v>
      </c>
      <c r="I51" s="7">
        <v>1.09981885E-2</v>
      </c>
      <c r="J51" s="7">
        <v>1</v>
      </c>
      <c r="K51" s="7">
        <v>5.1927285000000003</v>
      </c>
      <c r="L51" s="7">
        <v>13.991849999999999</v>
      </c>
      <c r="M51" s="12">
        <v>285.40449999999998</v>
      </c>
      <c r="N51" s="7">
        <v>0.78157586000000001</v>
      </c>
      <c r="O51" s="7">
        <v>0.26352209999999998</v>
      </c>
      <c r="P51" s="7">
        <v>3.7467003000000001</v>
      </c>
      <c r="Q51" s="12">
        <v>21.842413999999998</v>
      </c>
    </row>
    <row r="52" spans="1:17" s="27" customFormat="1" x14ac:dyDescent="0.3">
      <c r="A52" s="32"/>
      <c r="B52" s="33"/>
      <c r="C52" s="32"/>
      <c r="M52" s="28">
        <f>AVERAGE(M3:M51)</f>
        <v>286.24077693877558</v>
      </c>
      <c r="Q52" s="28">
        <f>AVERAGE(Q3:Q51)</f>
        <v>19.779481469387751</v>
      </c>
    </row>
    <row r="54" spans="1:17" s="9" customFormat="1" x14ac:dyDescent="0.3">
      <c r="C54" s="13" t="s">
        <v>43</v>
      </c>
      <c r="D54" s="9" t="s">
        <v>11</v>
      </c>
      <c r="E54" s="9" t="s">
        <v>12</v>
      </c>
      <c r="F54" s="12" t="s">
        <v>20</v>
      </c>
      <c r="G54" s="12" t="s">
        <v>25</v>
      </c>
      <c r="J54" s="13" t="s">
        <v>43</v>
      </c>
      <c r="K54" s="9" t="s">
        <v>11</v>
      </c>
      <c r="L54" s="9" t="s">
        <v>12</v>
      </c>
      <c r="M54" s="12" t="s">
        <v>20</v>
      </c>
      <c r="N54" s="12" t="s">
        <v>25</v>
      </c>
    </row>
    <row r="55" spans="1:17" s="9" customFormat="1" x14ac:dyDescent="0.3">
      <c r="C55" s="15" t="s">
        <v>49</v>
      </c>
      <c r="D55" s="10">
        <f>D40</f>
        <v>6.0000002E-5</v>
      </c>
      <c r="E55" s="9">
        <f>E40</f>
        <v>-14.82</v>
      </c>
      <c r="F55" s="12">
        <f>M40</f>
        <v>291.93054000000001</v>
      </c>
      <c r="G55" s="12">
        <f>Q40</f>
        <v>22.342693999999995</v>
      </c>
      <c r="J55" s="15" t="s">
        <v>61</v>
      </c>
      <c r="K55" s="9">
        <f>D43</f>
        <v>10.479369999999999</v>
      </c>
      <c r="L55" s="9">
        <f>E43</f>
        <v>-10.479279999999999</v>
      </c>
      <c r="M55" s="12">
        <f>M43</f>
        <v>282.27618000000001</v>
      </c>
      <c r="N55" s="12">
        <f>Q43</f>
        <v>22.778120000000001</v>
      </c>
    </row>
    <row r="56" spans="1:17" s="9" customFormat="1" x14ac:dyDescent="0.3">
      <c r="C56" s="15" t="s">
        <v>47</v>
      </c>
      <c r="D56" s="10">
        <f>D20</f>
        <v>4.0000000000000003E-5</v>
      </c>
      <c r="E56" s="9">
        <f>E20</f>
        <v>-9.8800000000000008</v>
      </c>
      <c r="F56" s="12">
        <f>M20</f>
        <v>289.12511999999998</v>
      </c>
      <c r="G56" s="12">
        <f>Q20</f>
        <v>18.688689999999998</v>
      </c>
      <c r="J56" s="15" t="s">
        <v>59</v>
      </c>
      <c r="K56" s="9">
        <f>D22</f>
        <v>6.9862504000000003</v>
      </c>
      <c r="L56" s="9">
        <f>E22</f>
        <v>-6.9861899999999997</v>
      </c>
      <c r="M56" s="12">
        <f>M22</f>
        <v>289.41696000000002</v>
      </c>
      <c r="N56" s="12">
        <f>Q22</f>
        <v>18.951803000000002</v>
      </c>
    </row>
    <row r="57" spans="1:17" s="9" customFormat="1" x14ac:dyDescent="0.3">
      <c r="C57" s="15" t="s">
        <v>45</v>
      </c>
      <c r="D57" s="10">
        <f>D8</f>
        <v>1.0000000000000001E-5</v>
      </c>
      <c r="E57" s="9">
        <f>E8</f>
        <v>-4.9400000000000004</v>
      </c>
      <c r="F57" s="12">
        <f>M8</f>
        <v>296.71303999999998</v>
      </c>
      <c r="G57" s="12">
        <f>Q8</f>
        <v>18.688715000000002</v>
      </c>
      <c r="J57" s="15" t="s">
        <v>57</v>
      </c>
      <c r="K57" s="9">
        <f>D9</f>
        <v>3.4931196999999998</v>
      </c>
      <c r="L57" s="9">
        <f>E9</f>
        <v>-3.4930902000000001</v>
      </c>
      <c r="M57" s="12">
        <f>M9</f>
        <v>297.09186</v>
      </c>
      <c r="N57" s="12">
        <f>Q9</f>
        <v>18.826819999999998</v>
      </c>
    </row>
    <row r="58" spans="1:17" s="9" customFormat="1" x14ac:dyDescent="0.3">
      <c r="C58" s="15" t="s">
        <v>68</v>
      </c>
      <c r="D58" s="9">
        <f>D3</f>
        <v>0</v>
      </c>
      <c r="E58" s="9">
        <f>E3</f>
        <v>0</v>
      </c>
      <c r="F58" s="12">
        <f>M3</f>
        <v>302.45</v>
      </c>
      <c r="G58" s="12">
        <f>Q3</f>
        <v>18.886000000000003</v>
      </c>
      <c r="J58" s="15" t="s">
        <v>68</v>
      </c>
      <c r="K58" s="9">
        <f>D3</f>
        <v>0</v>
      </c>
      <c r="L58" s="9">
        <f>E3</f>
        <v>0</v>
      </c>
      <c r="M58" s="12">
        <f>M3</f>
        <v>302.45</v>
      </c>
      <c r="N58" s="12">
        <f>Q3</f>
        <v>18.886000000000003</v>
      </c>
    </row>
    <row r="59" spans="1:17" s="9" customFormat="1" x14ac:dyDescent="0.3">
      <c r="C59" s="15" t="s">
        <v>44</v>
      </c>
      <c r="D59" s="10">
        <f>D4</f>
        <v>-1.0000000000000001E-5</v>
      </c>
      <c r="E59" s="9">
        <f>E4</f>
        <v>4.9400000000000004</v>
      </c>
      <c r="F59" s="12">
        <f>M4</f>
        <v>296.97701999999998</v>
      </c>
      <c r="G59" s="12">
        <f>Q4</f>
        <v>18.699580000000005</v>
      </c>
      <c r="J59" s="15" t="s">
        <v>56</v>
      </c>
      <c r="K59" s="9">
        <f>D5</f>
        <v>-3.4931196999999998</v>
      </c>
      <c r="L59" s="9">
        <f>E5</f>
        <v>3.4930902000000001</v>
      </c>
      <c r="M59" s="12">
        <f>M5</f>
        <v>295.9699</v>
      </c>
      <c r="N59" s="12">
        <f>Q5</f>
        <v>18.60558</v>
      </c>
    </row>
    <row r="60" spans="1:17" s="9" customFormat="1" x14ac:dyDescent="0.3">
      <c r="C60" s="15" t="s">
        <v>46</v>
      </c>
      <c r="D60" s="10">
        <f>D12</f>
        <v>-3.0000001E-5</v>
      </c>
      <c r="E60" s="9">
        <f>E12</f>
        <v>9.8800000000000008</v>
      </c>
      <c r="F60" s="12">
        <f>M12</f>
        <v>288.42547999999999</v>
      </c>
      <c r="G60" s="12">
        <f>Q12</f>
        <v>18.467060000000004</v>
      </c>
      <c r="J60" s="15" t="s">
        <v>58</v>
      </c>
      <c r="K60" s="9">
        <f>D14</f>
        <v>-6.9862393999999997</v>
      </c>
      <c r="L60" s="9">
        <f>E14</f>
        <v>6.9861899999999997</v>
      </c>
      <c r="M60" s="12">
        <f>M14</f>
        <v>287.33255000000003</v>
      </c>
      <c r="N60" s="12">
        <f>Q14</f>
        <v>18.43074</v>
      </c>
    </row>
    <row r="61" spans="1:17" s="9" customFormat="1" x14ac:dyDescent="0.3">
      <c r="C61" s="15" t="s">
        <v>48</v>
      </c>
      <c r="D61" s="10">
        <f>D28</f>
        <v>-6.0000002E-5</v>
      </c>
      <c r="E61" s="9">
        <f>E28</f>
        <v>14.82</v>
      </c>
      <c r="F61" s="12">
        <f>M28</f>
        <v>286.95717999999999</v>
      </c>
      <c r="G61" s="12">
        <f>Q28</f>
        <v>21.060723000000003</v>
      </c>
      <c r="J61" s="15" t="s">
        <v>60</v>
      </c>
      <c r="K61" s="9">
        <f>D31</f>
        <v>-10.479361000000001</v>
      </c>
      <c r="L61" s="9">
        <f>E31</f>
        <v>10.479279999999999</v>
      </c>
      <c r="M61" s="12">
        <f>M31</f>
        <v>275.55689999999998</v>
      </c>
      <c r="N61" s="12">
        <f>Q31</f>
        <v>18.381979999999999</v>
      </c>
    </row>
    <row r="62" spans="1:17" s="9" customFormat="1" x14ac:dyDescent="0.3">
      <c r="C62" s="11"/>
    </row>
    <row r="63" spans="1:17" s="9" customFormat="1" x14ac:dyDescent="0.3">
      <c r="C63" s="13" t="s">
        <v>43</v>
      </c>
      <c r="D63" s="9" t="s">
        <v>11</v>
      </c>
      <c r="E63" s="9" t="s">
        <v>12</v>
      </c>
      <c r="F63" s="12" t="s">
        <v>20</v>
      </c>
      <c r="G63" s="12" t="s">
        <v>25</v>
      </c>
      <c r="J63" s="13" t="s">
        <v>43</v>
      </c>
      <c r="K63" s="9" t="s">
        <v>11</v>
      </c>
      <c r="L63" s="9" t="s">
        <v>12</v>
      </c>
      <c r="M63" s="12" t="s">
        <v>20</v>
      </c>
      <c r="N63" s="12" t="s">
        <v>25</v>
      </c>
    </row>
    <row r="64" spans="1:17" s="9" customFormat="1" x14ac:dyDescent="0.3">
      <c r="C64" s="15" t="s">
        <v>55</v>
      </c>
      <c r="D64" s="9">
        <f>D46</f>
        <v>14.82</v>
      </c>
      <c r="E64" s="10">
        <f>E46</f>
        <v>6.0000002E-5</v>
      </c>
      <c r="F64" s="12">
        <f>M46</f>
        <v>279.7</v>
      </c>
      <c r="G64" s="12">
        <f>Q46</f>
        <v>23.96</v>
      </c>
      <c r="J64" s="15" t="s">
        <v>67</v>
      </c>
      <c r="K64" s="9">
        <f>D49</f>
        <v>10.479279999999999</v>
      </c>
      <c r="L64" s="9">
        <f>E49</f>
        <v>10.479369999999999</v>
      </c>
      <c r="M64" s="12">
        <f>M49</f>
        <v>280.37450000000001</v>
      </c>
      <c r="N64" s="12">
        <f>Q49</f>
        <v>22.541224999999997</v>
      </c>
    </row>
    <row r="65" spans="2:21" s="9" customFormat="1" x14ac:dyDescent="0.3">
      <c r="C65" s="15" t="s">
        <v>53</v>
      </c>
      <c r="D65" s="9">
        <f>D24</f>
        <v>9.8800000000000008</v>
      </c>
      <c r="E65" s="10">
        <f>E24</f>
        <v>4.0000000000000003E-5</v>
      </c>
      <c r="F65" s="12">
        <f>M24</f>
        <v>295.30126999999999</v>
      </c>
      <c r="G65" s="12">
        <f>Q24</f>
        <v>20.781199999999998</v>
      </c>
      <c r="J65" s="15" t="s">
        <v>65</v>
      </c>
      <c r="K65" s="9">
        <f>D26</f>
        <v>6.9861803</v>
      </c>
      <c r="L65" s="9">
        <f>E26</f>
        <v>6.9862504000000003</v>
      </c>
      <c r="M65" s="12">
        <f>M26</f>
        <v>289.62383999999997</v>
      </c>
      <c r="N65" s="12">
        <f>Q26</f>
        <v>18.859409999999997</v>
      </c>
    </row>
    <row r="66" spans="2:21" s="9" customFormat="1" x14ac:dyDescent="0.3">
      <c r="C66" s="15" t="s">
        <v>51</v>
      </c>
      <c r="D66" s="9">
        <f>D10</f>
        <v>4.9400000000000004</v>
      </c>
      <c r="E66" s="10">
        <f>E10</f>
        <v>1.0000000000000001E-5</v>
      </c>
      <c r="F66" s="12">
        <f>M10</f>
        <v>297.16895</v>
      </c>
      <c r="G66" s="12">
        <f>Q10</f>
        <v>18.803656000000004</v>
      </c>
      <c r="J66" s="15" t="s">
        <v>63</v>
      </c>
      <c r="K66" s="9">
        <f>D11</f>
        <v>3.4930902000000001</v>
      </c>
      <c r="L66" s="9">
        <f>E11</f>
        <v>3.4931196999999998</v>
      </c>
      <c r="M66" s="12">
        <f>M11</f>
        <v>297.15404999999998</v>
      </c>
      <c r="N66" s="12">
        <f>Q11</f>
        <v>18.767900000000004</v>
      </c>
    </row>
    <row r="67" spans="2:21" s="9" customFormat="1" x14ac:dyDescent="0.3">
      <c r="C67" s="15" t="s">
        <v>68</v>
      </c>
      <c r="D67" s="9">
        <f>D3</f>
        <v>0</v>
      </c>
      <c r="E67" s="9">
        <f>E3</f>
        <v>0</v>
      </c>
      <c r="F67" s="12">
        <f>M3</f>
        <v>302.45</v>
      </c>
      <c r="G67" s="12">
        <f>Q3</f>
        <v>18.886000000000003</v>
      </c>
      <c r="J67" s="15" t="s">
        <v>68</v>
      </c>
      <c r="K67" s="9">
        <f>D3</f>
        <v>0</v>
      </c>
      <c r="L67" s="9">
        <f>E3</f>
        <v>0</v>
      </c>
      <c r="M67" s="12">
        <f>M3</f>
        <v>302.45</v>
      </c>
      <c r="N67" s="12">
        <f>Q3</f>
        <v>18.886000000000003</v>
      </c>
    </row>
    <row r="68" spans="2:21" s="9" customFormat="1" x14ac:dyDescent="0.3">
      <c r="C68" s="15" t="s">
        <v>50</v>
      </c>
      <c r="D68" s="9">
        <f>D6</f>
        <v>-4.9400000000000004</v>
      </c>
      <c r="E68" s="10">
        <f>E6</f>
        <v>-1.0000000000000001E-5</v>
      </c>
      <c r="F68" s="12">
        <f>M6</f>
        <v>296.54590000000002</v>
      </c>
      <c r="G68" s="12">
        <f>Q6</f>
        <v>18.531169999999996</v>
      </c>
      <c r="J68" s="15" t="s">
        <v>62</v>
      </c>
      <c r="K68" s="9">
        <f>D7</f>
        <v>-3.4930902000000001</v>
      </c>
      <c r="L68" s="9">
        <f>E7</f>
        <v>-3.4931196999999998</v>
      </c>
      <c r="M68" s="12">
        <f>M7</f>
        <v>296.28309999999999</v>
      </c>
      <c r="N68" s="12">
        <f>Q7</f>
        <v>18.562190000000001</v>
      </c>
    </row>
    <row r="69" spans="2:21" s="9" customFormat="1" x14ac:dyDescent="0.3">
      <c r="C69" s="15" t="s">
        <v>52</v>
      </c>
      <c r="D69" s="9">
        <f>D16</f>
        <v>-9.8800000000000008</v>
      </c>
      <c r="E69" s="10">
        <f>E16</f>
        <v>-4.0000000000000003E-5</v>
      </c>
      <c r="F69" s="12">
        <f>M16</f>
        <v>287.42790000000002</v>
      </c>
      <c r="G69" s="12">
        <f>Q16</f>
        <v>18.343467000000004</v>
      </c>
      <c r="J69" s="15" t="s">
        <v>64</v>
      </c>
      <c r="K69" s="9">
        <f>D18</f>
        <v>-6.9861899999999997</v>
      </c>
      <c r="L69" s="9">
        <f>E18</f>
        <v>-6.9862393999999997</v>
      </c>
      <c r="M69" s="12">
        <f>M18</f>
        <v>287.82584000000003</v>
      </c>
      <c r="N69" s="12">
        <f>Q18</f>
        <v>18.448030000000003</v>
      </c>
    </row>
    <row r="70" spans="2:21" s="9" customFormat="1" x14ac:dyDescent="0.3">
      <c r="C70" s="15" t="s">
        <v>54</v>
      </c>
      <c r="D70" s="9">
        <f>D34</f>
        <v>-14.82</v>
      </c>
      <c r="E70" s="10">
        <f>E34</f>
        <v>-6.0000002E-5</v>
      </c>
      <c r="F70" s="12">
        <f>M34</f>
        <v>266.44290000000001</v>
      </c>
      <c r="G70" s="12">
        <f>Q34</f>
        <v>17.841010000000001</v>
      </c>
      <c r="J70" s="15" t="s">
        <v>66</v>
      </c>
      <c r="K70" s="9">
        <f>D37</f>
        <v>-10.479279999999999</v>
      </c>
      <c r="L70" s="9">
        <f>E37</f>
        <v>-10.479369999999999</v>
      </c>
      <c r="M70" s="12">
        <f>M37</f>
        <v>279.91275000000002</v>
      </c>
      <c r="N70" s="12">
        <f>Q37</f>
        <v>18.727879999999995</v>
      </c>
    </row>
    <row r="72" spans="2:21" s="36" customFormat="1" x14ac:dyDescent="0.3">
      <c r="B72" s="37"/>
    </row>
    <row r="73" spans="2:21" s="27" customFormat="1" x14ac:dyDescent="0.3">
      <c r="C73" s="13" t="s">
        <v>89</v>
      </c>
      <c r="D73" s="27" t="s">
        <v>11</v>
      </c>
      <c r="E73" s="27" t="s">
        <v>12</v>
      </c>
      <c r="F73" s="29" t="s">
        <v>20</v>
      </c>
      <c r="G73" s="29" t="s">
        <v>78</v>
      </c>
      <c r="J73" s="13" t="s">
        <v>89</v>
      </c>
      <c r="K73" s="27" t="s">
        <v>11</v>
      </c>
      <c r="L73" s="27" t="s">
        <v>12</v>
      </c>
      <c r="M73" s="29" t="s">
        <v>20</v>
      </c>
      <c r="N73" s="29" t="s">
        <v>78</v>
      </c>
      <c r="P73" s="13" t="s">
        <v>89</v>
      </c>
      <c r="Q73" s="29" t="s">
        <v>20</v>
      </c>
      <c r="R73" s="29" t="s">
        <v>25</v>
      </c>
      <c r="S73" s="13" t="s">
        <v>89</v>
      </c>
      <c r="T73" s="29" t="s">
        <v>20</v>
      </c>
      <c r="U73" s="29" t="s">
        <v>25</v>
      </c>
    </row>
    <row r="74" spans="2:21" s="27" customFormat="1" x14ac:dyDescent="0.3">
      <c r="C74" s="15" t="s">
        <v>90</v>
      </c>
      <c r="D74" s="20">
        <v>6.0000002E-5</v>
      </c>
      <c r="E74" s="27">
        <v>-14.82</v>
      </c>
      <c r="F74" s="29">
        <v>292.19983000000002</v>
      </c>
      <c r="G74" s="29">
        <v>17.027020000000004</v>
      </c>
      <c r="J74" s="15" t="s">
        <v>91</v>
      </c>
      <c r="K74" s="27">
        <v>10.479369999999999</v>
      </c>
      <c r="L74" s="27">
        <v>-10.479279999999999</v>
      </c>
      <c r="M74" s="29">
        <v>285.46982000000003</v>
      </c>
      <c r="N74" s="29">
        <v>17.923062999999996</v>
      </c>
      <c r="P74" s="15" t="s">
        <v>90</v>
      </c>
      <c r="Q74" s="27">
        <f>F74-F55</f>
        <v>0.26929000000001224</v>
      </c>
      <c r="R74" s="27">
        <f>G74-G55</f>
        <v>-5.3156739999999907</v>
      </c>
      <c r="S74" s="15" t="s">
        <v>91</v>
      </c>
      <c r="T74" s="27">
        <f>M74-M55</f>
        <v>3.1936400000000162</v>
      </c>
      <c r="U74" s="27">
        <f>N74-N55</f>
        <v>-4.8550570000000057</v>
      </c>
    </row>
    <row r="75" spans="2:21" s="27" customFormat="1" x14ac:dyDescent="0.3">
      <c r="C75" s="15" t="s">
        <v>92</v>
      </c>
      <c r="D75" s="20">
        <v>4.0000000000000003E-5</v>
      </c>
      <c r="E75" s="27">
        <v>-9.8800000000000008</v>
      </c>
      <c r="F75" s="29">
        <v>299.29759999999999</v>
      </c>
      <c r="G75" s="29">
        <v>17.171942999999999</v>
      </c>
      <c r="J75" s="15" t="s">
        <v>93</v>
      </c>
      <c r="K75" s="27">
        <v>6.9862504000000003</v>
      </c>
      <c r="L75" s="27">
        <v>-6.9861899999999997</v>
      </c>
      <c r="M75" s="29">
        <v>298.15832999999998</v>
      </c>
      <c r="N75" s="29">
        <v>17.104490000000006</v>
      </c>
      <c r="P75" s="15" t="s">
        <v>92</v>
      </c>
      <c r="Q75" s="27">
        <f t="shared" ref="Q75:R80" si="0">F75-F56</f>
        <v>10.172480000000007</v>
      </c>
      <c r="R75" s="27">
        <f t="shared" si="0"/>
        <v>-1.5167469999999987</v>
      </c>
      <c r="S75" s="15" t="s">
        <v>93</v>
      </c>
      <c r="T75" s="27">
        <f t="shared" ref="T75:U80" si="1">M75-M56</f>
        <v>8.7413699999999608</v>
      </c>
      <c r="U75" s="27">
        <f t="shared" si="1"/>
        <v>-1.8473129999999962</v>
      </c>
    </row>
    <row r="76" spans="2:21" s="27" customFormat="1" x14ac:dyDescent="0.3">
      <c r="B76" s="27" t="s">
        <v>80</v>
      </c>
      <c r="C76" s="15" t="s">
        <v>94</v>
      </c>
      <c r="D76" s="20">
        <v>1.0000000000000001E-5</v>
      </c>
      <c r="E76" s="27">
        <v>-4.9400000000000004</v>
      </c>
      <c r="F76" s="29">
        <v>308.55907999999999</v>
      </c>
      <c r="G76" s="29">
        <v>17.599299999999996</v>
      </c>
      <c r="J76" s="15" t="s">
        <v>95</v>
      </c>
      <c r="K76" s="27">
        <v>3.4931196999999998</v>
      </c>
      <c r="L76" s="27">
        <v>-3.4930902000000001</v>
      </c>
      <c r="M76" s="29">
        <v>307.47399999999999</v>
      </c>
      <c r="N76" s="29">
        <v>17.678344000000003</v>
      </c>
      <c r="P76" s="15" t="s">
        <v>94</v>
      </c>
      <c r="Q76" s="27">
        <f t="shared" si="0"/>
        <v>11.846040000000016</v>
      </c>
      <c r="R76" s="27">
        <f t="shared" si="0"/>
        <v>-1.089415000000006</v>
      </c>
      <c r="S76" s="15" t="s">
        <v>95</v>
      </c>
      <c r="T76" s="27">
        <f t="shared" si="1"/>
        <v>10.382139999999993</v>
      </c>
      <c r="U76" s="27">
        <f t="shared" si="1"/>
        <v>-1.1484759999999952</v>
      </c>
    </row>
    <row r="77" spans="2:21" s="27" customFormat="1" x14ac:dyDescent="0.3">
      <c r="C77" s="15" t="s">
        <v>96</v>
      </c>
      <c r="D77" s="27">
        <v>0</v>
      </c>
      <c r="E77" s="27">
        <v>0</v>
      </c>
      <c r="F77" s="29">
        <v>309.22485</v>
      </c>
      <c r="G77" s="29">
        <v>17.818860000000004</v>
      </c>
      <c r="J77" s="15" t="s">
        <v>96</v>
      </c>
      <c r="K77" s="27">
        <v>0</v>
      </c>
      <c r="L77" s="27">
        <v>0</v>
      </c>
      <c r="M77" s="29">
        <v>309.22485</v>
      </c>
      <c r="N77" s="29">
        <v>17.818860000000004</v>
      </c>
      <c r="P77" s="15" t="s">
        <v>96</v>
      </c>
      <c r="Q77" s="27">
        <f t="shared" si="0"/>
        <v>6.7748500000000149</v>
      </c>
      <c r="R77" s="27">
        <f t="shared" si="0"/>
        <v>-1.0671399999999984</v>
      </c>
      <c r="S77" s="15" t="s">
        <v>96</v>
      </c>
      <c r="T77" s="27">
        <f t="shared" si="1"/>
        <v>6.7748500000000149</v>
      </c>
      <c r="U77" s="27">
        <f t="shared" si="1"/>
        <v>-1.0671399999999984</v>
      </c>
    </row>
    <row r="78" spans="2:21" s="27" customFormat="1" x14ac:dyDescent="0.3">
      <c r="C78" s="15" t="s">
        <v>97</v>
      </c>
      <c r="D78" s="20">
        <v>-1.0000000000000001E-5</v>
      </c>
      <c r="E78" s="27">
        <v>4.9400000000000004</v>
      </c>
      <c r="F78" s="29">
        <v>307.09848</v>
      </c>
      <c r="G78" s="29">
        <v>17.620146000000002</v>
      </c>
      <c r="J78" s="15" t="s">
        <v>98</v>
      </c>
      <c r="K78" s="27">
        <v>-3.4931196999999998</v>
      </c>
      <c r="L78" s="27">
        <v>3.4930902000000001</v>
      </c>
      <c r="M78" s="29">
        <v>308.19754</v>
      </c>
      <c r="N78" s="29">
        <v>17.731459999999998</v>
      </c>
      <c r="P78" s="15" t="s">
        <v>97</v>
      </c>
      <c r="Q78" s="27">
        <f t="shared" si="0"/>
        <v>10.121460000000013</v>
      </c>
      <c r="R78" s="27">
        <f t="shared" si="0"/>
        <v>-1.0794340000000027</v>
      </c>
      <c r="S78" s="15" t="s">
        <v>98</v>
      </c>
      <c r="T78" s="27">
        <f t="shared" si="1"/>
        <v>12.227640000000008</v>
      </c>
      <c r="U78" s="27">
        <f t="shared" si="1"/>
        <v>-0.87412000000000134</v>
      </c>
    </row>
    <row r="79" spans="2:21" s="27" customFormat="1" x14ac:dyDescent="0.3">
      <c r="C79" s="15" t="s">
        <v>99</v>
      </c>
      <c r="D79" s="20">
        <v>-3.0000001E-5</v>
      </c>
      <c r="E79" s="27">
        <v>9.8800000000000008</v>
      </c>
      <c r="F79" s="29">
        <v>297.23507999999998</v>
      </c>
      <c r="G79" s="29">
        <v>17.13456</v>
      </c>
      <c r="J79" s="15" t="s">
        <v>100</v>
      </c>
      <c r="K79" s="27">
        <v>-6.9862393999999997</v>
      </c>
      <c r="L79" s="27">
        <v>6.9861899999999997</v>
      </c>
      <c r="M79" s="29">
        <v>298.98469999999998</v>
      </c>
      <c r="N79" s="29">
        <v>17.192405000000001</v>
      </c>
      <c r="P79" s="15" t="s">
        <v>99</v>
      </c>
      <c r="Q79" s="27">
        <f t="shared" si="0"/>
        <v>8.809599999999989</v>
      </c>
      <c r="R79" s="27">
        <f t="shared" si="0"/>
        <v>-1.3325000000000031</v>
      </c>
      <c r="S79" s="15" t="s">
        <v>100</v>
      </c>
      <c r="T79" s="27">
        <f t="shared" si="1"/>
        <v>11.652149999999949</v>
      </c>
      <c r="U79" s="27">
        <f t="shared" si="1"/>
        <v>-1.2383349999999993</v>
      </c>
    </row>
    <row r="80" spans="2:21" s="27" customFormat="1" x14ac:dyDescent="0.3">
      <c r="C80" s="15" t="s">
        <v>101</v>
      </c>
      <c r="D80" s="20">
        <v>-6.0000002E-5</v>
      </c>
      <c r="E80" s="27">
        <v>14.82</v>
      </c>
      <c r="F80" s="29">
        <v>278.53656000000001</v>
      </c>
      <c r="G80" s="29">
        <v>16.447189999999999</v>
      </c>
      <c r="J80" s="15" t="s">
        <v>102</v>
      </c>
      <c r="K80" s="27">
        <v>-10.479361000000001</v>
      </c>
      <c r="L80" s="27">
        <v>10.479279999999999</v>
      </c>
      <c r="M80" s="29">
        <v>281.64929999999998</v>
      </c>
      <c r="N80" s="29">
        <v>16.350710000000003</v>
      </c>
      <c r="P80" s="15" t="s">
        <v>101</v>
      </c>
      <c r="Q80" s="27">
        <f t="shared" si="0"/>
        <v>-8.4206199999999853</v>
      </c>
      <c r="R80" s="27">
        <f t="shared" si="0"/>
        <v>-4.6135330000000039</v>
      </c>
      <c r="S80" s="15" t="s">
        <v>102</v>
      </c>
      <c r="T80" s="27">
        <f t="shared" si="1"/>
        <v>6.0923999999999978</v>
      </c>
      <c r="U80" s="27">
        <f t="shared" si="1"/>
        <v>-2.0312699999999957</v>
      </c>
    </row>
    <row r="81" spans="2:21" s="27" customFormat="1" x14ac:dyDescent="0.3">
      <c r="C81" s="38"/>
      <c r="P81" s="38"/>
    </row>
    <row r="82" spans="2:21" s="27" customFormat="1" x14ac:dyDescent="0.3">
      <c r="C82" s="13" t="s">
        <v>89</v>
      </c>
      <c r="D82" s="27" t="s">
        <v>11</v>
      </c>
      <c r="E82" s="27" t="s">
        <v>12</v>
      </c>
      <c r="F82" s="29" t="s">
        <v>20</v>
      </c>
      <c r="G82" s="29" t="s">
        <v>78</v>
      </c>
      <c r="J82" s="13" t="s">
        <v>89</v>
      </c>
      <c r="K82" s="27" t="s">
        <v>11</v>
      </c>
      <c r="L82" s="27" t="s">
        <v>12</v>
      </c>
      <c r="M82" s="29" t="s">
        <v>20</v>
      </c>
      <c r="N82" s="29" t="s">
        <v>78</v>
      </c>
      <c r="P82" s="13" t="s">
        <v>89</v>
      </c>
      <c r="Q82" s="29" t="s">
        <v>20</v>
      </c>
      <c r="R82" s="29" t="s">
        <v>25</v>
      </c>
      <c r="S82" s="13" t="s">
        <v>89</v>
      </c>
      <c r="T82" s="29" t="s">
        <v>20</v>
      </c>
      <c r="U82" s="29" t="s">
        <v>25</v>
      </c>
    </row>
    <row r="83" spans="2:21" s="27" customFormat="1" x14ac:dyDescent="0.3">
      <c r="C83" s="15" t="s">
        <v>103</v>
      </c>
      <c r="D83" s="27">
        <v>14.82</v>
      </c>
      <c r="E83" s="20">
        <v>6.0000002E-5</v>
      </c>
      <c r="F83" s="29">
        <v>278</v>
      </c>
      <c r="G83" s="29">
        <v>18</v>
      </c>
      <c r="J83" s="15" t="s">
        <v>117</v>
      </c>
      <c r="K83" s="27">
        <v>10.479279999999999</v>
      </c>
      <c r="L83" s="27">
        <v>10.479369999999999</v>
      </c>
      <c r="M83" s="29">
        <v>275.03440000000001</v>
      </c>
      <c r="N83" s="29">
        <v>17.761910000000004</v>
      </c>
      <c r="P83" s="15" t="s">
        <v>103</v>
      </c>
      <c r="Q83" s="27">
        <f t="shared" ref="Q83:R89" si="2">F83-F64</f>
        <v>-1.6999999999999886</v>
      </c>
      <c r="R83" s="27">
        <f t="shared" si="2"/>
        <v>-5.9600000000000009</v>
      </c>
      <c r="S83" s="15" t="s">
        <v>104</v>
      </c>
      <c r="T83" s="27">
        <f t="shared" ref="T83:U89" si="3">M83-M64</f>
        <v>-5.3401000000000067</v>
      </c>
      <c r="U83" s="27">
        <f t="shared" si="3"/>
        <v>-4.7793149999999933</v>
      </c>
    </row>
    <row r="84" spans="2:21" s="27" customFormat="1" x14ac:dyDescent="0.3">
      <c r="C84" s="15" t="s">
        <v>105</v>
      </c>
      <c r="D84" s="27">
        <v>9.8800000000000008</v>
      </c>
      <c r="E84" s="20">
        <v>4.0000000000000003E-5</v>
      </c>
      <c r="F84" s="29">
        <v>296.50103999999999</v>
      </c>
      <c r="G84" s="29">
        <v>17.086166000000002</v>
      </c>
      <c r="J84" s="15" t="s">
        <v>106</v>
      </c>
      <c r="K84" s="27">
        <v>6.9861803</v>
      </c>
      <c r="L84" s="27">
        <v>6.9862504000000003</v>
      </c>
      <c r="M84" s="29">
        <v>296.22037</v>
      </c>
      <c r="N84" s="29">
        <v>17.086654999999993</v>
      </c>
      <c r="P84" s="15" t="s">
        <v>105</v>
      </c>
      <c r="Q84" s="27">
        <f t="shared" si="2"/>
        <v>1.1997700000000009</v>
      </c>
      <c r="R84" s="27">
        <f t="shared" si="2"/>
        <v>-3.6950339999999962</v>
      </c>
      <c r="S84" s="15" t="s">
        <v>106</v>
      </c>
      <c r="T84" s="27">
        <f t="shared" si="3"/>
        <v>6.5965300000000298</v>
      </c>
      <c r="U84" s="27">
        <f t="shared" si="3"/>
        <v>-1.7727550000000036</v>
      </c>
    </row>
    <row r="85" spans="2:21" s="27" customFormat="1" x14ac:dyDescent="0.3">
      <c r="C85" s="15" t="s">
        <v>107</v>
      </c>
      <c r="D85" s="27">
        <v>4.9400000000000004</v>
      </c>
      <c r="E85" s="20">
        <v>1.0000000000000001E-5</v>
      </c>
      <c r="F85" s="29">
        <v>306.08832000000001</v>
      </c>
      <c r="G85" s="29">
        <v>17.560386999999999</v>
      </c>
      <c r="J85" s="15" t="s">
        <v>108</v>
      </c>
      <c r="K85" s="27">
        <v>3.4930902000000001</v>
      </c>
      <c r="L85" s="27">
        <v>3.4931196999999998</v>
      </c>
      <c r="M85" s="29">
        <v>306.15282999999999</v>
      </c>
      <c r="N85" s="29">
        <v>17.598294999999997</v>
      </c>
      <c r="P85" s="15" t="s">
        <v>107</v>
      </c>
      <c r="Q85" s="27">
        <f t="shared" si="2"/>
        <v>8.9193700000000149</v>
      </c>
      <c r="R85" s="27">
        <f t="shared" si="2"/>
        <v>-1.2432690000000051</v>
      </c>
      <c r="S85" s="15" t="s">
        <v>108</v>
      </c>
      <c r="T85" s="27">
        <f t="shared" si="3"/>
        <v>8.9987800000000107</v>
      </c>
      <c r="U85" s="27">
        <f t="shared" si="3"/>
        <v>-1.1696050000000078</v>
      </c>
    </row>
    <row r="86" spans="2:21" s="27" customFormat="1" x14ac:dyDescent="0.3">
      <c r="B86" s="27" t="s">
        <v>79</v>
      </c>
      <c r="C86" s="15" t="s">
        <v>96</v>
      </c>
      <c r="D86" s="27">
        <v>0</v>
      </c>
      <c r="E86" s="27">
        <v>0</v>
      </c>
      <c r="F86" s="29">
        <v>309.22485</v>
      </c>
      <c r="G86" s="29">
        <v>17.818860000000004</v>
      </c>
      <c r="J86" s="15" t="s">
        <v>96</v>
      </c>
      <c r="K86" s="27">
        <v>0</v>
      </c>
      <c r="L86" s="27">
        <v>0</v>
      </c>
      <c r="M86" s="29">
        <v>309.22485</v>
      </c>
      <c r="N86" s="29">
        <v>17.818860000000004</v>
      </c>
      <c r="P86" s="15" t="s">
        <v>96</v>
      </c>
      <c r="Q86" s="27">
        <f t="shared" si="2"/>
        <v>6.7748500000000149</v>
      </c>
      <c r="R86" s="27">
        <f t="shared" si="2"/>
        <v>-1.0671399999999984</v>
      </c>
      <c r="S86" s="15" t="s">
        <v>96</v>
      </c>
      <c r="T86" s="27">
        <f t="shared" si="3"/>
        <v>6.7748500000000149</v>
      </c>
      <c r="U86" s="27">
        <f t="shared" si="3"/>
        <v>-1.0671399999999984</v>
      </c>
    </row>
    <row r="87" spans="2:21" s="27" customFormat="1" x14ac:dyDescent="0.3">
      <c r="C87" s="15" t="s">
        <v>109</v>
      </c>
      <c r="D87" s="27">
        <v>-4.9400000000000004</v>
      </c>
      <c r="E87" s="20">
        <v>-1.0000000000000001E-5</v>
      </c>
      <c r="F87" s="29">
        <v>309.18889999999999</v>
      </c>
      <c r="G87" s="29">
        <v>17.765650000000001</v>
      </c>
      <c r="J87" s="15" t="s">
        <v>110</v>
      </c>
      <c r="K87" s="27">
        <v>-3.4930902000000001</v>
      </c>
      <c r="L87" s="27">
        <v>-3.4931196999999998</v>
      </c>
      <c r="M87" s="29">
        <v>309.29183999999998</v>
      </c>
      <c r="N87" s="29">
        <v>17.76257</v>
      </c>
      <c r="P87" s="15" t="s">
        <v>109</v>
      </c>
      <c r="Q87" s="27">
        <f t="shared" si="2"/>
        <v>12.642999999999972</v>
      </c>
      <c r="R87" s="27">
        <f t="shared" si="2"/>
        <v>-0.76551999999999509</v>
      </c>
      <c r="S87" s="15" t="s">
        <v>110</v>
      </c>
      <c r="T87" s="27">
        <f t="shared" si="3"/>
        <v>13.008739999999989</v>
      </c>
      <c r="U87" s="27">
        <f t="shared" si="3"/>
        <v>-0.79962000000000089</v>
      </c>
    </row>
    <row r="88" spans="2:21" s="27" customFormat="1" x14ac:dyDescent="0.3">
      <c r="C88" s="15" t="s">
        <v>111</v>
      </c>
      <c r="D88" s="27">
        <v>-9.8800000000000008</v>
      </c>
      <c r="E88" s="20">
        <v>-4.0000000000000003E-5</v>
      </c>
      <c r="F88" s="29">
        <v>300.4298</v>
      </c>
      <c r="G88" s="29">
        <v>17.249243999999997</v>
      </c>
      <c r="J88" s="15" t="s">
        <v>112</v>
      </c>
      <c r="K88" s="27">
        <v>-6.9861899999999997</v>
      </c>
      <c r="L88" s="27">
        <v>-6.9862393999999997</v>
      </c>
      <c r="M88" s="29">
        <v>299.55972000000003</v>
      </c>
      <c r="N88" s="29">
        <v>17.243339999999996</v>
      </c>
      <c r="P88" s="15" t="s">
        <v>111</v>
      </c>
      <c r="Q88" s="27">
        <f t="shared" si="2"/>
        <v>13.001899999999978</v>
      </c>
      <c r="R88" s="27">
        <f t="shared" si="2"/>
        <v>-1.0942230000000066</v>
      </c>
      <c r="S88" s="15" t="s">
        <v>112</v>
      </c>
      <c r="T88" s="27">
        <f t="shared" si="3"/>
        <v>11.733879999999999</v>
      </c>
      <c r="U88" s="27">
        <f t="shared" si="3"/>
        <v>-1.2046900000000065</v>
      </c>
    </row>
    <row r="89" spans="2:21" s="27" customFormat="1" x14ac:dyDescent="0.3">
      <c r="C89" s="15" t="s">
        <v>113</v>
      </c>
      <c r="D89" s="27">
        <v>-14.82</v>
      </c>
      <c r="E89" s="20">
        <v>-6.0000002E-5</v>
      </c>
      <c r="F89" s="29">
        <v>283.48993000000002</v>
      </c>
      <c r="G89" s="29">
        <v>16.214543999999997</v>
      </c>
      <c r="J89" s="15" t="s">
        <v>114</v>
      </c>
      <c r="K89" s="27">
        <v>-10.479279999999999</v>
      </c>
      <c r="L89" s="27">
        <v>-10.479369999999999</v>
      </c>
      <c r="M89" s="29">
        <v>284.50529999999998</v>
      </c>
      <c r="N89" s="29">
        <v>16.545089999999995</v>
      </c>
      <c r="P89" s="15" t="s">
        <v>113</v>
      </c>
      <c r="Q89" s="27">
        <f t="shared" si="2"/>
        <v>17.047030000000007</v>
      </c>
      <c r="R89" s="27">
        <f t="shared" si="2"/>
        <v>-1.6264660000000042</v>
      </c>
      <c r="S89" s="15" t="s">
        <v>114</v>
      </c>
      <c r="T89" s="27">
        <f t="shared" si="3"/>
        <v>4.5925499999999602</v>
      </c>
      <c r="U89" s="27">
        <f t="shared" si="3"/>
        <v>-2.1827900000000007</v>
      </c>
    </row>
    <row r="90" spans="2:21" s="27" customFormat="1" x14ac:dyDescent="0.3">
      <c r="C90" s="3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90"/>
  <sheetViews>
    <sheetView topLeftCell="A55" zoomScale="85" zoomScaleNormal="85" workbookViewId="0">
      <selection activeCell="F73" sqref="F73:G73"/>
    </sheetView>
  </sheetViews>
  <sheetFormatPr defaultRowHeight="16.5" x14ac:dyDescent="0.3"/>
  <cols>
    <col min="1" max="1" width="9" style="9"/>
    <col min="2" max="2" width="9" style="11"/>
    <col min="3" max="3" width="9" style="9"/>
  </cols>
  <sheetData>
    <row r="2" spans="1:17" x14ac:dyDescent="0.3">
      <c r="A2" s="13" t="s">
        <v>43</v>
      </c>
      <c r="B2" s="14" t="s">
        <v>42</v>
      </c>
      <c r="C2" s="13" t="s">
        <v>38</v>
      </c>
      <c r="D2" s="9" t="s">
        <v>27</v>
      </c>
      <c r="E2" s="9" t="s">
        <v>28</v>
      </c>
      <c r="F2" s="9" t="s">
        <v>18</v>
      </c>
      <c r="G2" s="9" t="s">
        <v>29</v>
      </c>
      <c r="H2" s="9" t="s">
        <v>30</v>
      </c>
      <c r="I2" s="12" t="s">
        <v>31</v>
      </c>
      <c r="J2" s="9" t="s">
        <v>21</v>
      </c>
      <c r="K2" s="9" t="s">
        <v>22</v>
      </c>
      <c r="L2" s="9" t="s">
        <v>23</v>
      </c>
      <c r="M2" s="9" t="s">
        <v>32</v>
      </c>
      <c r="N2" s="9" t="s">
        <v>33</v>
      </c>
      <c r="O2" s="9" t="s">
        <v>34</v>
      </c>
      <c r="P2" s="9" t="s">
        <v>35</v>
      </c>
      <c r="Q2" s="12" t="s">
        <v>26</v>
      </c>
    </row>
    <row r="3" spans="1:17" x14ac:dyDescent="0.3">
      <c r="A3" s="15" t="s">
        <v>68</v>
      </c>
      <c r="B3" s="16" t="s">
        <v>68</v>
      </c>
      <c r="C3" s="15">
        <v>0</v>
      </c>
      <c r="D3" s="9">
        <v>0</v>
      </c>
      <c r="E3" s="9">
        <v>0</v>
      </c>
      <c r="F3" s="9">
        <v>4.3609999999999998</v>
      </c>
      <c r="G3" s="9">
        <v>0</v>
      </c>
      <c r="H3" s="9">
        <v>24.99</v>
      </c>
      <c r="I3" s="12">
        <v>169.79</v>
      </c>
      <c r="J3" s="9">
        <v>0.82823000000000002</v>
      </c>
      <c r="K3" s="9">
        <v>0.17499999999999999</v>
      </c>
      <c r="L3" s="9">
        <v>3.7177500000000001</v>
      </c>
      <c r="M3" s="9">
        <v>0.189</v>
      </c>
      <c r="N3" s="9">
        <v>0.97499999999999998</v>
      </c>
      <c r="O3" s="9">
        <v>1.382E-3</v>
      </c>
      <c r="P3" s="9">
        <v>9.5049999999999996E-3</v>
      </c>
      <c r="Q3" s="12">
        <v>17.177</v>
      </c>
    </row>
    <row r="4" spans="1:17" x14ac:dyDescent="0.3">
      <c r="A4" s="15" t="s">
        <v>44</v>
      </c>
      <c r="B4" s="16" t="s">
        <v>40</v>
      </c>
      <c r="C4" s="15">
        <v>5</v>
      </c>
      <c r="D4" s="10">
        <v>-1.0000000000000001E-5</v>
      </c>
      <c r="E4" s="9">
        <v>4.9400000000000004</v>
      </c>
      <c r="F4" s="9">
        <v>3.9830000000000001</v>
      </c>
      <c r="G4" s="9">
        <v>0</v>
      </c>
      <c r="H4" s="9">
        <v>19.86</v>
      </c>
      <c r="I4" s="12">
        <v>160.34</v>
      </c>
      <c r="J4" s="9">
        <v>0.83170999999999995</v>
      </c>
      <c r="K4" s="9">
        <v>0.13400000000000001</v>
      </c>
      <c r="L4" s="9">
        <v>3.7155999999999998</v>
      </c>
      <c r="M4" s="9">
        <v>0.17299999999999999</v>
      </c>
      <c r="N4" s="9">
        <v>0.91600000000000004</v>
      </c>
      <c r="O4" s="9">
        <v>1.3140000000000001E-3</v>
      </c>
      <c r="P4" s="9">
        <v>8.5819999999999994E-3</v>
      </c>
      <c r="Q4" s="12">
        <v>16.829000000000004</v>
      </c>
    </row>
    <row r="5" spans="1:17" x14ac:dyDescent="0.3">
      <c r="A5" s="15" t="s">
        <v>56</v>
      </c>
      <c r="B5" s="16">
        <v>-45</v>
      </c>
      <c r="C5" s="15">
        <v>5</v>
      </c>
      <c r="D5" s="9">
        <v>-3.4931199999999998</v>
      </c>
      <c r="E5" s="9">
        <v>3.49309</v>
      </c>
      <c r="F5" s="9">
        <v>3.9670000000000001</v>
      </c>
      <c r="G5" s="9">
        <v>0</v>
      </c>
      <c r="H5" s="9">
        <v>19.940000000000001</v>
      </c>
      <c r="I5" s="12">
        <v>161.13</v>
      </c>
      <c r="J5" s="9">
        <v>0.83004</v>
      </c>
      <c r="K5" s="9">
        <v>0.13700000000000001</v>
      </c>
      <c r="L5" s="9">
        <v>3.7166299999999999</v>
      </c>
      <c r="M5" s="9">
        <v>0.17299999999999999</v>
      </c>
      <c r="N5" s="9">
        <v>0.91200000000000003</v>
      </c>
      <c r="O5" s="9">
        <v>1.3270000000000001E-3</v>
      </c>
      <c r="P5" s="9">
        <v>8.5500000000000003E-3</v>
      </c>
      <c r="Q5" s="12">
        <v>16.995999999999999</v>
      </c>
    </row>
    <row r="6" spans="1:17" x14ac:dyDescent="0.3">
      <c r="A6" s="15" t="s">
        <v>50</v>
      </c>
      <c r="B6" s="16" t="s">
        <v>39</v>
      </c>
      <c r="C6" s="15">
        <v>5</v>
      </c>
      <c r="D6" s="9">
        <v>-4.9400000000000004</v>
      </c>
      <c r="E6" s="10">
        <v>-1.0000000000000001E-5</v>
      </c>
      <c r="F6" s="9">
        <v>3.9580000000000002</v>
      </c>
      <c r="G6" s="9">
        <v>0</v>
      </c>
      <c r="H6" s="9">
        <v>18.760000000000002</v>
      </c>
      <c r="I6" s="12">
        <v>161.22999999999999</v>
      </c>
      <c r="J6" s="9">
        <v>0.82901000000000002</v>
      </c>
      <c r="K6" s="9">
        <v>0.14299999999999999</v>
      </c>
      <c r="L6" s="9">
        <v>3.7172700000000001</v>
      </c>
      <c r="M6" s="9">
        <v>0.17100000000000001</v>
      </c>
      <c r="N6" s="9">
        <v>0.90200000000000002</v>
      </c>
      <c r="O6" s="9">
        <v>1.294E-3</v>
      </c>
      <c r="P6" s="9">
        <v>8.5240000000000003E-3</v>
      </c>
      <c r="Q6" s="12">
        <v>17.098999999999997</v>
      </c>
    </row>
    <row r="7" spans="1:17" x14ac:dyDescent="0.3">
      <c r="A7" s="15" t="s">
        <v>62</v>
      </c>
      <c r="B7" s="16">
        <v>45</v>
      </c>
      <c r="C7" s="15">
        <v>5</v>
      </c>
      <c r="D7" s="9">
        <v>-3.49309</v>
      </c>
      <c r="E7" s="9">
        <v>-3.4931199999999998</v>
      </c>
      <c r="F7" s="9">
        <v>3.9620000000000002</v>
      </c>
      <c r="G7" s="9">
        <v>0</v>
      </c>
      <c r="H7" s="9">
        <v>18.63</v>
      </c>
      <c r="I7" s="12">
        <v>161.08000000000001</v>
      </c>
      <c r="J7" s="9">
        <v>0.82972999999999997</v>
      </c>
      <c r="K7" s="9">
        <v>0.13500000000000001</v>
      </c>
      <c r="L7" s="9">
        <v>3.7168299999999999</v>
      </c>
      <c r="M7" s="9">
        <v>0.17100000000000001</v>
      </c>
      <c r="N7" s="9">
        <v>0.90400000000000003</v>
      </c>
      <c r="O7" s="9">
        <v>1.274E-3</v>
      </c>
      <c r="P7" s="9">
        <v>8.5249999999999996E-3</v>
      </c>
      <c r="Q7" s="12">
        <v>17.027000000000005</v>
      </c>
    </row>
    <row r="8" spans="1:17" x14ac:dyDescent="0.3">
      <c r="A8" s="15" t="s">
        <v>45</v>
      </c>
      <c r="B8" s="16" t="s">
        <v>40</v>
      </c>
      <c r="C8" s="15">
        <v>5</v>
      </c>
      <c r="D8" s="10">
        <v>1.0000000000000001E-5</v>
      </c>
      <c r="E8" s="9">
        <v>-4.9400000000000004</v>
      </c>
      <c r="F8" s="9">
        <v>3.97</v>
      </c>
      <c r="G8" s="9">
        <v>0</v>
      </c>
      <c r="H8" s="9">
        <v>19.32</v>
      </c>
      <c r="I8" s="12">
        <v>161.18</v>
      </c>
      <c r="J8" s="9">
        <v>0.83082</v>
      </c>
      <c r="K8" s="9">
        <v>0.13100000000000001</v>
      </c>
      <c r="L8" s="9">
        <v>3.7161499999999998</v>
      </c>
      <c r="M8" s="9">
        <v>0.17199999999999999</v>
      </c>
      <c r="N8" s="9">
        <v>0.90800000000000003</v>
      </c>
      <c r="O8" s="9">
        <v>1.2880000000000001E-3</v>
      </c>
      <c r="P8" s="9">
        <v>8.5450000000000005E-3</v>
      </c>
      <c r="Q8" s="12">
        <v>16.917999999999999</v>
      </c>
    </row>
    <row r="9" spans="1:17" x14ac:dyDescent="0.3">
      <c r="A9" s="15" t="s">
        <v>57</v>
      </c>
      <c r="B9" s="16">
        <v>-45</v>
      </c>
      <c r="C9" s="15">
        <v>5</v>
      </c>
      <c r="D9" s="9">
        <v>3.4931199999999998</v>
      </c>
      <c r="E9" s="9">
        <v>-3.49309</v>
      </c>
      <c r="F9" s="9">
        <v>3.9180000000000001</v>
      </c>
      <c r="G9" s="9">
        <v>0</v>
      </c>
      <c r="H9" s="9">
        <v>19.850000000000001</v>
      </c>
      <c r="I9" s="12">
        <v>161.09</v>
      </c>
      <c r="J9" s="9">
        <v>0.83223000000000003</v>
      </c>
      <c r="K9" s="9">
        <v>0.124</v>
      </c>
      <c r="L9" s="9">
        <v>3.7152699999999999</v>
      </c>
      <c r="M9" s="9">
        <v>0.17</v>
      </c>
      <c r="N9" s="9">
        <v>0.9</v>
      </c>
      <c r="O9" s="9">
        <v>1.3029999999999999E-3</v>
      </c>
      <c r="P9" s="9">
        <v>8.4670000000000006E-3</v>
      </c>
      <c r="Q9" s="12">
        <v>16.776999999999997</v>
      </c>
    </row>
    <row r="10" spans="1:17" x14ac:dyDescent="0.3">
      <c r="A10" s="15" t="s">
        <v>51</v>
      </c>
      <c r="B10" s="16" t="s">
        <v>39</v>
      </c>
      <c r="C10" s="15">
        <v>5</v>
      </c>
      <c r="D10" s="9">
        <v>4.9400000000000004</v>
      </c>
      <c r="E10" s="10">
        <v>1.0000000000000001E-5</v>
      </c>
      <c r="F10" s="9">
        <v>3.9580000000000002</v>
      </c>
      <c r="G10" s="9">
        <v>0</v>
      </c>
      <c r="H10" s="9">
        <v>20.11</v>
      </c>
      <c r="I10" s="12">
        <v>160.80000000000001</v>
      </c>
      <c r="J10" s="9">
        <v>0.83350000000000002</v>
      </c>
      <c r="K10" s="9">
        <v>0.126</v>
      </c>
      <c r="L10" s="9">
        <v>3.7144599999999999</v>
      </c>
      <c r="M10" s="9">
        <v>0.17199999999999999</v>
      </c>
      <c r="N10" s="9">
        <v>0.92300000000000004</v>
      </c>
      <c r="O10" s="9">
        <v>1.3259999999999999E-3</v>
      </c>
      <c r="P10" s="9">
        <v>8.5400000000000007E-3</v>
      </c>
      <c r="Q10" s="12">
        <v>16.649999999999999</v>
      </c>
    </row>
    <row r="11" spans="1:17" x14ac:dyDescent="0.3">
      <c r="A11" s="15" t="s">
        <v>63</v>
      </c>
      <c r="B11" s="16">
        <v>45</v>
      </c>
      <c r="C11" s="15">
        <v>5</v>
      </c>
      <c r="D11" s="9">
        <v>3.49309</v>
      </c>
      <c r="E11" s="9">
        <v>3.4931199999999998</v>
      </c>
      <c r="F11" s="9">
        <v>3.95</v>
      </c>
      <c r="G11" s="9">
        <v>0</v>
      </c>
      <c r="H11" s="9">
        <v>20.07</v>
      </c>
      <c r="I11" s="12">
        <v>160.68</v>
      </c>
      <c r="J11" s="9">
        <v>0.83326</v>
      </c>
      <c r="K11" s="9">
        <v>0.125</v>
      </c>
      <c r="L11" s="9">
        <v>3.71461</v>
      </c>
      <c r="M11" s="9">
        <v>0.17100000000000001</v>
      </c>
      <c r="N11" s="9">
        <v>0.91700000000000004</v>
      </c>
      <c r="O11" s="9">
        <v>1.304E-3</v>
      </c>
      <c r="P11" s="9">
        <v>8.5140000000000007E-3</v>
      </c>
      <c r="Q11" s="12">
        <v>16.673999999999999</v>
      </c>
    </row>
    <row r="12" spans="1:17" x14ac:dyDescent="0.3">
      <c r="A12" s="15" t="s">
        <v>46</v>
      </c>
      <c r="B12" s="16" t="s">
        <v>40</v>
      </c>
      <c r="C12" s="15">
        <v>10</v>
      </c>
      <c r="D12" s="10">
        <v>-3.0000000000000001E-5</v>
      </c>
      <c r="E12" s="9">
        <v>9.8800000000000008</v>
      </c>
      <c r="F12" s="9">
        <v>3.67</v>
      </c>
      <c r="G12" s="9">
        <v>0</v>
      </c>
      <c r="H12" s="9">
        <v>21.77</v>
      </c>
      <c r="I12" s="12">
        <v>149.59</v>
      </c>
      <c r="J12" s="9">
        <v>0.86021000000000003</v>
      </c>
      <c r="K12" s="9">
        <v>0.111</v>
      </c>
      <c r="L12" s="9">
        <v>3.6972999999999998</v>
      </c>
      <c r="M12" s="9">
        <v>0.16400000000000001</v>
      </c>
      <c r="N12" s="9">
        <v>1</v>
      </c>
      <c r="O12" s="9">
        <v>1.2199999999999999E-3</v>
      </c>
      <c r="P12" s="9">
        <v>7.803E-3</v>
      </c>
      <c r="Q12" s="12">
        <v>13.978999999999997</v>
      </c>
    </row>
    <row r="13" spans="1:17" x14ac:dyDescent="0.3">
      <c r="A13" s="15"/>
      <c r="B13" s="16"/>
      <c r="C13" s="15">
        <v>10</v>
      </c>
      <c r="D13" s="9">
        <v>-3.7809499999999998</v>
      </c>
      <c r="E13" s="9">
        <v>9.1279199999999996</v>
      </c>
      <c r="F13" s="9">
        <v>3.661</v>
      </c>
      <c r="G13" s="9">
        <v>0</v>
      </c>
      <c r="H13" s="9">
        <v>21.85</v>
      </c>
      <c r="I13" s="12">
        <v>149.9</v>
      </c>
      <c r="J13" s="9">
        <v>0.85719999999999996</v>
      </c>
      <c r="K13" s="9">
        <v>0.104</v>
      </c>
      <c r="L13" s="9">
        <v>3.6992400000000001</v>
      </c>
      <c r="M13" s="9">
        <v>0.16200000000000001</v>
      </c>
      <c r="N13" s="9">
        <v>0.96599999999999997</v>
      </c>
      <c r="O13" s="9">
        <v>1.1869999999999999E-3</v>
      </c>
      <c r="P13" s="9">
        <v>7.7990000000000004E-3</v>
      </c>
      <c r="Q13" s="12">
        <v>14.280000000000005</v>
      </c>
    </row>
    <row r="14" spans="1:17" x14ac:dyDescent="0.3">
      <c r="A14" s="15" t="s">
        <v>58</v>
      </c>
      <c r="B14" s="16">
        <v>-45</v>
      </c>
      <c r="C14" s="15">
        <v>10</v>
      </c>
      <c r="D14" s="9">
        <v>-6.9862399999999996</v>
      </c>
      <c r="E14" s="9">
        <v>6.9861899999999997</v>
      </c>
      <c r="F14" s="9">
        <v>3.6110000000000002</v>
      </c>
      <c r="G14" s="9">
        <v>0</v>
      </c>
      <c r="H14" s="9">
        <v>21.25</v>
      </c>
      <c r="I14" s="12">
        <v>150.32</v>
      </c>
      <c r="J14" s="9">
        <v>0.85536000000000001</v>
      </c>
      <c r="K14" s="9">
        <v>0.125</v>
      </c>
      <c r="L14" s="9">
        <v>3.7004199999999998</v>
      </c>
      <c r="M14" s="9">
        <v>0.16</v>
      </c>
      <c r="N14" s="9">
        <v>0.95399999999999996</v>
      </c>
      <c r="O14" s="9">
        <v>1.194E-3</v>
      </c>
      <c r="P14" s="9">
        <v>7.6810000000000003E-3</v>
      </c>
      <c r="Q14" s="12">
        <v>14.463999999999999</v>
      </c>
    </row>
    <row r="15" spans="1:17" x14ac:dyDescent="0.3">
      <c r="A15" s="15"/>
      <c r="B15" s="16"/>
      <c r="C15" s="15">
        <v>10</v>
      </c>
      <c r="D15" s="9">
        <v>-9.1279500000000002</v>
      </c>
      <c r="E15" s="9">
        <v>3.7808799999999998</v>
      </c>
      <c r="F15" s="9">
        <v>3.6320000000000001</v>
      </c>
      <c r="G15" s="9">
        <v>0</v>
      </c>
      <c r="H15" s="9">
        <v>20.100000000000001</v>
      </c>
      <c r="I15" s="12">
        <v>150.46</v>
      </c>
      <c r="J15" s="9">
        <v>0.85265000000000002</v>
      </c>
      <c r="K15" s="9">
        <v>0.108</v>
      </c>
      <c r="L15" s="9">
        <v>3.7021500000000001</v>
      </c>
      <c r="M15" s="9">
        <v>0.161</v>
      </c>
      <c r="N15" s="9">
        <v>0.94799999999999995</v>
      </c>
      <c r="O15" s="9">
        <v>1.2260000000000001E-3</v>
      </c>
      <c r="P15" s="9">
        <v>7.7429999999999999E-3</v>
      </c>
      <c r="Q15" s="12">
        <v>14.734999999999998</v>
      </c>
    </row>
    <row r="16" spans="1:17" x14ac:dyDescent="0.3">
      <c r="A16" s="15" t="s">
        <v>52</v>
      </c>
      <c r="B16" s="16" t="s">
        <v>39</v>
      </c>
      <c r="C16" s="15">
        <v>10</v>
      </c>
      <c r="D16" s="9">
        <v>-9.8800000000000008</v>
      </c>
      <c r="E16" s="10">
        <v>-4.0000000000000003E-5</v>
      </c>
      <c r="F16" s="9">
        <v>3.637</v>
      </c>
      <c r="G16" s="9">
        <v>0</v>
      </c>
      <c r="H16" s="9">
        <v>19.75</v>
      </c>
      <c r="I16" s="12">
        <v>150.93</v>
      </c>
      <c r="J16" s="9">
        <v>0.85204999999999997</v>
      </c>
      <c r="K16" s="9">
        <v>0.121</v>
      </c>
      <c r="L16" s="9">
        <v>3.7025299999999999</v>
      </c>
      <c r="M16" s="9">
        <v>0.16</v>
      </c>
      <c r="N16" s="9">
        <v>0.94199999999999995</v>
      </c>
      <c r="O16" s="9">
        <v>1.206E-3</v>
      </c>
      <c r="P16" s="9">
        <v>7.7400000000000004E-3</v>
      </c>
      <c r="Q16" s="12">
        <v>14.795000000000002</v>
      </c>
    </row>
    <row r="17" spans="1:17" x14ac:dyDescent="0.3">
      <c r="A17" s="15"/>
      <c r="B17" s="16"/>
      <c r="C17" s="15">
        <v>10</v>
      </c>
      <c r="D17" s="9">
        <v>-9.1279199999999996</v>
      </c>
      <c r="E17" s="9">
        <v>-3.7809499999999998</v>
      </c>
      <c r="F17" s="9">
        <v>3.6339999999999999</v>
      </c>
      <c r="G17" s="9">
        <v>0</v>
      </c>
      <c r="H17" s="9">
        <v>18.3</v>
      </c>
      <c r="I17" s="12">
        <v>150.52000000000001</v>
      </c>
      <c r="J17" s="9">
        <v>0.85309999999999997</v>
      </c>
      <c r="K17" s="9">
        <v>0.13400000000000001</v>
      </c>
      <c r="L17" s="9">
        <v>3.70187</v>
      </c>
      <c r="M17" s="9">
        <v>0.16</v>
      </c>
      <c r="N17" s="9">
        <v>0.94299999999999995</v>
      </c>
      <c r="O17" s="9">
        <v>1.2199999999999999E-3</v>
      </c>
      <c r="P17" s="9">
        <v>7.7320000000000002E-3</v>
      </c>
      <c r="Q17" s="12">
        <v>14.690000000000003</v>
      </c>
    </row>
    <row r="18" spans="1:17" x14ac:dyDescent="0.3">
      <c r="A18" s="15" t="s">
        <v>64</v>
      </c>
      <c r="B18" s="16">
        <v>45</v>
      </c>
      <c r="C18" s="15">
        <v>10</v>
      </c>
      <c r="D18" s="9">
        <v>-6.9861899999999997</v>
      </c>
      <c r="E18" s="9">
        <v>-6.9862399999999996</v>
      </c>
      <c r="F18" s="9">
        <v>3.6230000000000002</v>
      </c>
      <c r="G18" s="9">
        <v>0</v>
      </c>
      <c r="H18" s="9">
        <v>17.850000000000001</v>
      </c>
      <c r="I18" s="12">
        <v>150.19999999999999</v>
      </c>
      <c r="J18" s="9">
        <v>0.85514999999999997</v>
      </c>
      <c r="K18" s="9">
        <v>0.106</v>
      </c>
      <c r="L18" s="9">
        <v>3.7005499999999998</v>
      </c>
      <c r="M18" s="9">
        <v>0.159</v>
      </c>
      <c r="N18" s="9">
        <v>0.95</v>
      </c>
      <c r="O18" s="9">
        <v>1.1689999999999999E-3</v>
      </c>
      <c r="P18" s="9">
        <v>7.7099999999999998E-3</v>
      </c>
      <c r="Q18" s="12">
        <v>14.485000000000003</v>
      </c>
    </row>
    <row r="19" spans="1:17" x14ac:dyDescent="0.3">
      <c r="A19" s="15"/>
      <c r="B19" s="16"/>
      <c r="C19" s="15">
        <v>10</v>
      </c>
      <c r="D19" s="9">
        <v>-3.7808799999999998</v>
      </c>
      <c r="E19" s="9">
        <v>-9.1279500000000002</v>
      </c>
      <c r="F19" s="9">
        <v>3.65</v>
      </c>
      <c r="G19" s="9">
        <v>0</v>
      </c>
      <c r="H19" s="9">
        <v>19.05</v>
      </c>
      <c r="I19" s="12">
        <v>150.24</v>
      </c>
      <c r="J19" s="9">
        <v>0.85712999999999995</v>
      </c>
      <c r="K19" s="9">
        <v>0.10299999999999999</v>
      </c>
      <c r="L19" s="9">
        <v>3.69929</v>
      </c>
      <c r="M19" s="9">
        <v>0.161</v>
      </c>
      <c r="N19" s="9">
        <v>0.96</v>
      </c>
      <c r="O19" s="9">
        <v>1.189E-3</v>
      </c>
      <c r="P19" s="9">
        <v>7.7850000000000003E-3</v>
      </c>
      <c r="Q19" s="12">
        <v>14.287000000000006</v>
      </c>
    </row>
    <row r="20" spans="1:17" x14ac:dyDescent="0.3">
      <c r="A20" s="15" t="s">
        <v>47</v>
      </c>
      <c r="B20" s="16" t="s">
        <v>40</v>
      </c>
      <c r="C20" s="15">
        <v>10</v>
      </c>
      <c r="D20" s="10">
        <v>4.0000000000000003E-5</v>
      </c>
      <c r="E20" s="9">
        <v>-9.8800000000000008</v>
      </c>
      <c r="F20" s="9">
        <v>3.641</v>
      </c>
      <c r="G20" s="9">
        <v>0</v>
      </c>
      <c r="H20" s="9">
        <v>21.38</v>
      </c>
      <c r="I20" s="12">
        <v>150.29</v>
      </c>
      <c r="J20" s="9">
        <v>0.85951</v>
      </c>
      <c r="K20" s="9">
        <v>9.5100000000000004E-2</v>
      </c>
      <c r="L20" s="9">
        <v>3.69774</v>
      </c>
      <c r="M20" s="9">
        <v>0.16200000000000001</v>
      </c>
      <c r="N20" s="9">
        <v>0.98699999999999999</v>
      </c>
      <c r="O20" s="9">
        <v>1.193E-3</v>
      </c>
      <c r="P20" s="9">
        <v>7.7510000000000001E-3</v>
      </c>
      <c r="Q20" s="12">
        <v>14.048999999999999</v>
      </c>
    </row>
    <row r="21" spans="1:17" x14ac:dyDescent="0.3">
      <c r="A21" s="15"/>
      <c r="B21" s="16"/>
      <c r="C21" s="15">
        <v>10</v>
      </c>
      <c r="D21" s="9">
        <v>3.7809499999999998</v>
      </c>
      <c r="E21" s="9">
        <v>-9.1279199999999996</v>
      </c>
      <c r="F21" s="9">
        <v>3.6850000000000001</v>
      </c>
      <c r="G21" s="9">
        <v>0</v>
      </c>
      <c r="H21" s="9">
        <v>22.13</v>
      </c>
      <c r="I21" s="12">
        <v>150.22</v>
      </c>
      <c r="J21" s="9">
        <v>0.86034999999999995</v>
      </c>
      <c r="K21" s="9">
        <v>9.6600000000000005E-2</v>
      </c>
      <c r="L21" s="9">
        <v>3.6972100000000001</v>
      </c>
      <c r="M21" s="9">
        <v>0.16400000000000001</v>
      </c>
      <c r="N21" s="9">
        <v>1.004</v>
      </c>
      <c r="O21" s="9">
        <v>1.207E-3</v>
      </c>
      <c r="P21" s="9">
        <v>7.8379999999999995E-3</v>
      </c>
      <c r="Q21" s="12">
        <v>13.965000000000005</v>
      </c>
    </row>
    <row r="22" spans="1:17" x14ac:dyDescent="0.3">
      <c r="A22" s="15" t="s">
        <v>59</v>
      </c>
      <c r="B22" s="16">
        <v>-45</v>
      </c>
      <c r="C22" s="15">
        <v>10</v>
      </c>
      <c r="D22" s="9">
        <v>6.9862500000000001</v>
      </c>
      <c r="E22" s="9">
        <v>-6.9861899999999997</v>
      </c>
      <c r="F22" s="9">
        <v>3.754</v>
      </c>
      <c r="G22" s="9">
        <v>0</v>
      </c>
      <c r="H22" s="9">
        <v>22.52</v>
      </c>
      <c r="I22" s="12">
        <v>151.01</v>
      </c>
      <c r="J22" s="9">
        <v>0.86158999999999997</v>
      </c>
      <c r="K22" s="9">
        <v>0.105</v>
      </c>
      <c r="L22" s="9">
        <v>3.6964000000000001</v>
      </c>
      <c r="M22" s="9">
        <v>0.16700000000000001</v>
      </c>
      <c r="N22" s="9">
        <v>1.0169999999999999</v>
      </c>
      <c r="O22" s="9">
        <v>1.201E-3</v>
      </c>
      <c r="P22" s="9">
        <v>8.0009999999999994E-3</v>
      </c>
      <c r="Q22" s="12">
        <v>13.841000000000003</v>
      </c>
    </row>
    <row r="23" spans="1:17" x14ac:dyDescent="0.3">
      <c r="A23" s="15"/>
      <c r="B23" s="16"/>
      <c r="C23" s="15">
        <v>10</v>
      </c>
      <c r="D23" s="9">
        <v>9.1279500000000002</v>
      </c>
      <c r="E23" s="9">
        <v>-3.7808799999999998</v>
      </c>
      <c r="F23" s="9">
        <v>3.8380000000000001</v>
      </c>
      <c r="G23" s="9">
        <v>0</v>
      </c>
      <c r="H23" s="9">
        <v>23.26</v>
      </c>
      <c r="I23" s="12">
        <v>151.13999999999999</v>
      </c>
      <c r="J23" s="9">
        <v>0.86423000000000005</v>
      </c>
      <c r="K23" s="9">
        <v>0.111</v>
      </c>
      <c r="L23" s="9">
        <v>3.6946599999999998</v>
      </c>
      <c r="M23" s="9">
        <v>0.17</v>
      </c>
      <c r="N23" s="9">
        <v>1.0589999999999999</v>
      </c>
      <c r="O23" s="9">
        <v>1.206E-3</v>
      </c>
      <c r="P23" s="9">
        <v>8.1560000000000001E-3</v>
      </c>
      <c r="Q23" s="12">
        <v>13.576999999999995</v>
      </c>
    </row>
    <row r="24" spans="1:17" x14ac:dyDescent="0.3">
      <c r="A24" s="15" t="s">
        <v>53</v>
      </c>
      <c r="B24" s="16" t="s">
        <v>39</v>
      </c>
      <c r="C24" s="15">
        <v>10</v>
      </c>
      <c r="D24" s="9">
        <v>9.8800000000000008</v>
      </c>
      <c r="E24" s="10">
        <v>4.0000000000000003E-5</v>
      </c>
      <c r="F24" s="9">
        <v>3.8940000000000001</v>
      </c>
      <c r="G24" s="9">
        <v>0</v>
      </c>
      <c r="H24" s="9">
        <v>23.62</v>
      </c>
      <c r="I24" s="12">
        <v>150.5</v>
      </c>
      <c r="J24" s="9">
        <v>0.86580999999999997</v>
      </c>
      <c r="K24" s="9">
        <v>0.113</v>
      </c>
      <c r="L24" s="9">
        <v>3.6936</v>
      </c>
      <c r="M24" s="9">
        <v>0.17399999999999999</v>
      </c>
      <c r="N24" s="9">
        <v>1.0840000000000001</v>
      </c>
      <c r="O24" s="9">
        <v>1.227E-3</v>
      </c>
      <c r="P24" s="9">
        <v>8.2789999999999999E-3</v>
      </c>
      <c r="Q24" s="12">
        <v>13.419000000000004</v>
      </c>
    </row>
    <row r="25" spans="1:17" x14ac:dyDescent="0.3">
      <c r="A25" s="15"/>
      <c r="B25" s="16"/>
      <c r="C25" s="15">
        <v>10</v>
      </c>
      <c r="D25" s="9">
        <v>9.1279199999999996</v>
      </c>
      <c r="E25" s="9">
        <v>3.7809499999999998</v>
      </c>
      <c r="F25" s="9">
        <v>3.855</v>
      </c>
      <c r="G25" s="9">
        <v>0</v>
      </c>
      <c r="H25" s="9">
        <v>23.68</v>
      </c>
      <c r="I25" s="12">
        <v>150.21</v>
      </c>
      <c r="J25" s="9">
        <v>0.86590999999999996</v>
      </c>
      <c r="K25" s="9">
        <v>0.115</v>
      </c>
      <c r="L25" s="9">
        <v>3.69353</v>
      </c>
      <c r="M25" s="9">
        <v>0.17299999999999999</v>
      </c>
      <c r="N25" s="9">
        <v>1.0780000000000001</v>
      </c>
      <c r="O25" s="9">
        <v>1.242E-3</v>
      </c>
      <c r="P25" s="9">
        <v>8.1960000000000002E-3</v>
      </c>
      <c r="Q25" s="12">
        <v>13.409000000000004</v>
      </c>
    </row>
    <row r="26" spans="1:17" x14ac:dyDescent="0.3">
      <c r="A26" s="15" t="s">
        <v>65</v>
      </c>
      <c r="B26" s="16">
        <v>45</v>
      </c>
      <c r="C26" s="15">
        <v>10</v>
      </c>
      <c r="D26" s="9">
        <v>6.9861800000000001</v>
      </c>
      <c r="E26" s="9">
        <v>6.9862500000000001</v>
      </c>
      <c r="F26" s="9">
        <v>3.83</v>
      </c>
      <c r="G26" s="9">
        <v>0</v>
      </c>
      <c r="H26" s="9">
        <v>23.15</v>
      </c>
      <c r="I26" s="12">
        <v>149.93</v>
      </c>
      <c r="J26" s="9">
        <v>0.86507999999999996</v>
      </c>
      <c r="K26" s="9">
        <v>0.108</v>
      </c>
      <c r="L26" s="9">
        <v>3.6940900000000001</v>
      </c>
      <c r="M26" s="9">
        <v>0.17100000000000001</v>
      </c>
      <c r="N26" s="9">
        <v>1.054</v>
      </c>
      <c r="O26" s="9">
        <v>1.222E-3</v>
      </c>
      <c r="P26" s="9">
        <v>8.1530000000000005E-3</v>
      </c>
      <c r="Q26" s="12">
        <v>13.492000000000004</v>
      </c>
    </row>
    <row r="27" spans="1:17" x14ac:dyDescent="0.3">
      <c r="A27" s="15"/>
      <c r="B27" s="16"/>
      <c r="C27" s="15">
        <v>10</v>
      </c>
      <c r="D27" s="9">
        <v>3.7808799999999998</v>
      </c>
      <c r="E27" s="9">
        <v>9.1279500000000002</v>
      </c>
      <c r="F27" s="9">
        <v>3.7040000000000002</v>
      </c>
      <c r="G27" s="9">
        <v>0</v>
      </c>
      <c r="H27" s="9">
        <v>22.66</v>
      </c>
      <c r="I27" s="12">
        <v>149.25</v>
      </c>
      <c r="J27" s="9">
        <v>0.86224000000000001</v>
      </c>
      <c r="K27" s="9">
        <v>0.104</v>
      </c>
      <c r="L27" s="9">
        <v>3.69597</v>
      </c>
      <c r="M27" s="9">
        <v>0.16500000000000001</v>
      </c>
      <c r="N27" s="9">
        <v>1.014</v>
      </c>
      <c r="O27" s="9">
        <v>1.181E-3</v>
      </c>
      <c r="P27" s="9">
        <v>7.868E-3</v>
      </c>
      <c r="Q27" s="12">
        <v>13.776</v>
      </c>
    </row>
    <row r="28" spans="1:17" x14ac:dyDescent="0.3">
      <c r="A28" s="15" t="s">
        <v>48</v>
      </c>
      <c r="B28" s="16" t="s">
        <v>40</v>
      </c>
      <c r="C28" s="15">
        <v>15</v>
      </c>
      <c r="D28" s="10">
        <v>-6.0000000000000002E-5</v>
      </c>
      <c r="E28" s="9">
        <v>14.82</v>
      </c>
      <c r="F28" s="9">
        <v>5.218</v>
      </c>
      <c r="G28" s="9">
        <v>0</v>
      </c>
      <c r="H28" s="9">
        <v>28.35</v>
      </c>
      <c r="I28" s="12">
        <v>166.2</v>
      </c>
      <c r="J28" s="9">
        <v>0.83960999999999997</v>
      </c>
      <c r="K28" s="9">
        <v>0.251</v>
      </c>
      <c r="L28" s="9">
        <v>3.71055</v>
      </c>
      <c r="M28" s="9">
        <v>0.22900000000000001</v>
      </c>
      <c r="N28" s="9">
        <v>1.228</v>
      </c>
      <c r="O28" s="9">
        <v>1.6919999999999999E-3</v>
      </c>
      <c r="P28" s="9">
        <v>1.1299999999999999E-2</v>
      </c>
      <c r="Q28" s="12">
        <v>16.039000000000001</v>
      </c>
    </row>
    <row r="29" spans="1:17" x14ac:dyDescent="0.3">
      <c r="A29" s="15"/>
      <c r="B29" s="16"/>
      <c r="C29" s="15">
        <v>15</v>
      </c>
      <c r="D29" s="9">
        <v>-3.8357600000000001</v>
      </c>
      <c r="E29" s="9">
        <v>14.315009999999999</v>
      </c>
      <c r="F29" s="9">
        <v>4.891</v>
      </c>
      <c r="G29" s="9">
        <v>0</v>
      </c>
      <c r="H29" s="9">
        <v>27.19</v>
      </c>
      <c r="I29" s="12">
        <v>168.6</v>
      </c>
      <c r="J29" s="9">
        <v>0.83575999999999995</v>
      </c>
      <c r="K29" s="9">
        <v>0.23599999999999999</v>
      </c>
      <c r="L29" s="9">
        <v>3.7130200000000002</v>
      </c>
      <c r="M29" s="9">
        <v>0.21299999999999999</v>
      </c>
      <c r="N29" s="9">
        <v>1.127</v>
      </c>
      <c r="O29" s="9">
        <v>1.57E-3</v>
      </c>
      <c r="P29" s="9">
        <v>1.06E-2</v>
      </c>
      <c r="Q29" s="12">
        <v>16.424000000000007</v>
      </c>
    </row>
    <row r="30" spans="1:17" x14ac:dyDescent="0.3">
      <c r="A30" s="15"/>
      <c r="B30" s="16"/>
      <c r="C30" s="15">
        <v>15</v>
      </c>
      <c r="D30" s="9">
        <v>-7.4100400000000004</v>
      </c>
      <c r="E30" s="9">
        <v>12.834479999999999</v>
      </c>
      <c r="F30" s="9">
        <v>4.8460000000000001</v>
      </c>
      <c r="G30" s="9">
        <v>0</v>
      </c>
      <c r="H30" s="9">
        <v>27.92</v>
      </c>
      <c r="I30" s="12">
        <v>168.35</v>
      </c>
      <c r="J30" s="9">
        <v>0.83503000000000005</v>
      </c>
      <c r="K30" s="9">
        <v>0.24</v>
      </c>
      <c r="L30" s="9">
        <v>3.7134800000000001</v>
      </c>
      <c r="M30" s="9">
        <v>0.21199999999999999</v>
      </c>
      <c r="N30" s="9">
        <v>1.1160000000000001</v>
      </c>
      <c r="O30" s="9">
        <v>1.5969999999999999E-3</v>
      </c>
      <c r="P30" s="9">
        <v>1.0500000000000001E-2</v>
      </c>
      <c r="Q30" s="12">
        <v>16.496999999999996</v>
      </c>
    </row>
    <row r="31" spans="1:17" x14ac:dyDescent="0.3">
      <c r="A31" s="15" t="s">
        <v>60</v>
      </c>
      <c r="B31" s="16">
        <v>-45</v>
      </c>
      <c r="C31" s="15">
        <v>15</v>
      </c>
      <c r="D31" s="9">
        <v>-10.47936</v>
      </c>
      <c r="E31" s="9">
        <v>10.479279999999999</v>
      </c>
      <c r="F31" s="9">
        <v>4.6950000000000003</v>
      </c>
      <c r="G31" s="9">
        <v>0</v>
      </c>
      <c r="H31" s="9">
        <v>26.48</v>
      </c>
      <c r="I31" s="12">
        <v>168.7</v>
      </c>
      <c r="J31" s="9">
        <v>0.83513000000000004</v>
      </c>
      <c r="K31" s="9">
        <v>0.24</v>
      </c>
      <c r="L31" s="9">
        <v>3.7134200000000002</v>
      </c>
      <c r="M31" s="9">
        <v>0.20499999999999999</v>
      </c>
      <c r="N31" s="9">
        <v>1.08</v>
      </c>
      <c r="O31" s="9">
        <v>1.547E-3</v>
      </c>
      <c r="P31" s="9">
        <v>1.0200000000000001E-2</v>
      </c>
      <c r="Q31" s="12">
        <v>16.486999999999995</v>
      </c>
    </row>
    <row r="32" spans="1:17" x14ac:dyDescent="0.3">
      <c r="A32" s="15"/>
      <c r="B32" s="16"/>
      <c r="C32" s="15">
        <v>15</v>
      </c>
      <c r="D32" s="9">
        <v>-12.834519999999999</v>
      </c>
      <c r="E32" s="9">
        <v>7.4099599999999999</v>
      </c>
      <c r="F32" s="9">
        <v>4.3540000000000001</v>
      </c>
      <c r="G32" s="9">
        <v>0</v>
      </c>
      <c r="H32" s="9">
        <v>24.57</v>
      </c>
      <c r="I32" s="12">
        <v>169.74</v>
      </c>
      <c r="J32" s="9">
        <v>0.83523000000000003</v>
      </c>
      <c r="K32" s="9">
        <v>0.22</v>
      </c>
      <c r="L32" s="9">
        <v>3.7133500000000002</v>
      </c>
      <c r="M32" s="9">
        <v>0.189</v>
      </c>
      <c r="N32" s="9">
        <v>0.996</v>
      </c>
      <c r="O32" s="9">
        <v>1.3799999999999999E-3</v>
      </c>
      <c r="P32" s="9">
        <v>9.4800000000000006E-3</v>
      </c>
      <c r="Q32" s="12">
        <v>16.476999999999997</v>
      </c>
    </row>
    <row r="33" spans="1:17" x14ac:dyDescent="0.3">
      <c r="A33" s="15"/>
      <c r="B33" s="16"/>
      <c r="C33" s="15">
        <v>15</v>
      </c>
      <c r="D33" s="9">
        <v>-14.31504</v>
      </c>
      <c r="E33" s="9">
        <v>3.8356400000000002</v>
      </c>
      <c r="F33" s="9">
        <v>4.3280000000000003</v>
      </c>
      <c r="G33" s="9">
        <v>0</v>
      </c>
      <c r="H33" s="9">
        <v>23.34</v>
      </c>
      <c r="I33" s="12">
        <v>171.76</v>
      </c>
      <c r="J33" s="9">
        <v>0.83498000000000006</v>
      </c>
      <c r="K33" s="9">
        <v>0.22700000000000001</v>
      </c>
      <c r="L33" s="9">
        <v>3.7135099999999999</v>
      </c>
      <c r="M33" s="9">
        <v>0.187</v>
      </c>
      <c r="N33" s="9">
        <v>0.98599999999999999</v>
      </c>
      <c r="O33" s="9">
        <v>1.372E-3</v>
      </c>
      <c r="P33" s="9">
        <v>9.4619999999999999E-3</v>
      </c>
      <c r="Q33" s="12">
        <v>16.501999999999995</v>
      </c>
    </row>
    <row r="34" spans="1:17" x14ac:dyDescent="0.3">
      <c r="A34" s="15" t="s">
        <v>54</v>
      </c>
      <c r="B34" s="16" t="s">
        <v>39</v>
      </c>
      <c r="C34" s="15">
        <v>15</v>
      </c>
      <c r="D34" s="9">
        <v>-14.82</v>
      </c>
      <c r="E34" s="10">
        <v>-6.0000000000000002E-5</v>
      </c>
      <c r="F34" s="9">
        <v>4.3689999999999998</v>
      </c>
      <c r="G34" s="9">
        <v>0</v>
      </c>
      <c r="H34" s="9">
        <v>23.54</v>
      </c>
      <c r="I34" s="12">
        <v>172.68</v>
      </c>
      <c r="J34" s="9">
        <v>0.83411999999999997</v>
      </c>
      <c r="K34" s="9">
        <v>0.22800000000000001</v>
      </c>
      <c r="L34" s="9">
        <v>3.7140599999999999</v>
      </c>
      <c r="M34" s="9">
        <v>0.188</v>
      </c>
      <c r="N34" s="9">
        <v>0.996</v>
      </c>
      <c r="O34" s="9">
        <v>1.361E-3</v>
      </c>
      <c r="P34" s="9">
        <v>9.5340000000000008E-3</v>
      </c>
      <c r="Q34" s="12">
        <v>16.588000000000001</v>
      </c>
    </row>
    <row r="35" spans="1:17" x14ac:dyDescent="0.3">
      <c r="A35" s="15"/>
      <c r="B35" s="16"/>
      <c r="C35" s="15">
        <v>15</v>
      </c>
      <c r="D35" s="9">
        <v>-14.315009999999999</v>
      </c>
      <c r="E35" s="9">
        <v>-3.8357600000000001</v>
      </c>
      <c r="F35" s="9">
        <v>4.5490000000000004</v>
      </c>
      <c r="G35" s="9">
        <v>0</v>
      </c>
      <c r="H35" s="9">
        <v>23.83</v>
      </c>
      <c r="I35" s="12">
        <v>172.82</v>
      </c>
      <c r="J35" s="9">
        <v>0.83323999999999998</v>
      </c>
      <c r="K35" s="9">
        <v>0.23100000000000001</v>
      </c>
      <c r="L35" s="9">
        <v>3.7146300000000001</v>
      </c>
      <c r="M35" s="9">
        <v>0.19600000000000001</v>
      </c>
      <c r="N35" s="9">
        <v>1.0329999999999999</v>
      </c>
      <c r="O35" s="9">
        <v>1.4419999999999999E-3</v>
      </c>
      <c r="P35" s="9">
        <v>9.946E-3</v>
      </c>
      <c r="Q35" s="12">
        <v>16.676000000000002</v>
      </c>
    </row>
    <row r="36" spans="1:17" x14ac:dyDescent="0.3">
      <c r="A36" s="15"/>
      <c r="B36" s="16"/>
      <c r="C36" s="15">
        <v>15</v>
      </c>
      <c r="D36" s="9">
        <v>-12.83446</v>
      </c>
      <c r="E36" s="9">
        <v>-7.4100400000000004</v>
      </c>
      <c r="F36" s="9">
        <v>4.6379999999999999</v>
      </c>
      <c r="G36" s="9">
        <v>0</v>
      </c>
      <c r="H36" s="9">
        <v>23.73</v>
      </c>
      <c r="I36" s="12">
        <v>172.48</v>
      </c>
      <c r="J36" s="9">
        <v>0.83028999999999997</v>
      </c>
      <c r="K36" s="9">
        <v>0.24099999999999999</v>
      </c>
      <c r="L36" s="9">
        <v>3.7164799999999998</v>
      </c>
      <c r="M36" s="9">
        <v>0.2</v>
      </c>
      <c r="N36" s="9">
        <v>1.04</v>
      </c>
      <c r="O36" s="9">
        <v>1.474E-3</v>
      </c>
      <c r="P36" s="9">
        <v>1.01E-2</v>
      </c>
      <c r="Q36" s="12">
        <v>16.971000000000004</v>
      </c>
    </row>
    <row r="37" spans="1:17" x14ac:dyDescent="0.3">
      <c r="A37" s="15" t="s">
        <v>66</v>
      </c>
      <c r="B37" s="16">
        <v>45</v>
      </c>
      <c r="C37" s="15">
        <v>15</v>
      </c>
      <c r="D37" s="9">
        <v>-10.479279999999999</v>
      </c>
      <c r="E37" s="9">
        <v>-10.479369999999999</v>
      </c>
      <c r="F37" s="9">
        <v>4.9219999999999997</v>
      </c>
      <c r="G37" s="9">
        <v>0</v>
      </c>
      <c r="H37" s="9">
        <v>23.83</v>
      </c>
      <c r="I37" s="12">
        <v>173.66</v>
      </c>
      <c r="J37" s="9">
        <v>0.82682</v>
      </c>
      <c r="K37" s="9">
        <v>0.26400000000000001</v>
      </c>
      <c r="L37" s="9">
        <v>3.7185999999999999</v>
      </c>
      <c r="M37" s="9">
        <v>0.21199999999999999</v>
      </c>
      <c r="N37" s="9">
        <v>1.089</v>
      </c>
      <c r="O37" s="9">
        <v>1.5809999999999999E-3</v>
      </c>
      <c r="P37" s="9">
        <v>1.0699999999999999E-2</v>
      </c>
      <c r="Q37" s="12">
        <v>17.318000000000001</v>
      </c>
    </row>
    <row r="38" spans="1:17" x14ac:dyDescent="0.3">
      <c r="A38" s="15"/>
      <c r="B38" s="16"/>
      <c r="C38" s="15">
        <v>15</v>
      </c>
      <c r="D38" s="9">
        <v>-7.4099399999999997</v>
      </c>
      <c r="E38" s="9">
        <v>-12.834519999999999</v>
      </c>
      <c r="F38" s="9">
        <v>5.0609999999999999</v>
      </c>
      <c r="G38" s="9">
        <v>0</v>
      </c>
      <c r="H38" s="9">
        <v>24.52</v>
      </c>
      <c r="I38" s="12">
        <v>176.05</v>
      </c>
      <c r="J38" s="9">
        <v>0.82301999999999997</v>
      </c>
      <c r="K38" s="9">
        <v>0.28199999999999997</v>
      </c>
      <c r="L38" s="9">
        <v>3.7209699999999999</v>
      </c>
      <c r="M38" s="9">
        <v>0.217</v>
      </c>
      <c r="N38" s="9">
        <v>1.1040000000000001</v>
      </c>
      <c r="O38" s="9">
        <v>1.565E-3</v>
      </c>
      <c r="P38" s="9">
        <v>1.0999999999999999E-2</v>
      </c>
      <c r="Q38" s="12">
        <v>17.698000000000004</v>
      </c>
    </row>
    <row r="39" spans="1:17" x14ac:dyDescent="0.3">
      <c r="A39" s="15"/>
      <c r="B39" s="16"/>
      <c r="C39" s="15">
        <v>15</v>
      </c>
      <c r="D39" s="9">
        <v>-3.8356400000000002</v>
      </c>
      <c r="E39" s="9">
        <v>-14.31504</v>
      </c>
      <c r="F39" s="9">
        <v>5.2160000000000002</v>
      </c>
      <c r="G39" s="9">
        <v>0</v>
      </c>
      <c r="H39" s="9">
        <v>25.23</v>
      </c>
      <c r="I39" s="12">
        <v>178.95</v>
      </c>
      <c r="J39" s="9">
        <v>0.81928000000000001</v>
      </c>
      <c r="K39" s="9">
        <v>0.29099999999999998</v>
      </c>
      <c r="L39" s="9">
        <v>3.7232400000000001</v>
      </c>
      <c r="M39" s="9">
        <v>0.223</v>
      </c>
      <c r="N39" s="9">
        <v>1.123</v>
      </c>
      <c r="O39" s="9">
        <v>1.6050000000000001E-3</v>
      </c>
      <c r="P39" s="9">
        <v>1.14E-2</v>
      </c>
      <c r="Q39" s="12">
        <v>18.071999999999999</v>
      </c>
    </row>
    <row r="40" spans="1:17" x14ac:dyDescent="0.3">
      <c r="A40" s="15" t="s">
        <v>49</v>
      </c>
      <c r="B40" s="16" t="s">
        <v>40</v>
      </c>
      <c r="C40" s="15">
        <v>15</v>
      </c>
      <c r="D40" s="10">
        <v>6.0000000000000002E-5</v>
      </c>
      <c r="E40" s="9">
        <v>-14.82</v>
      </c>
      <c r="F40" s="9">
        <v>5.742</v>
      </c>
      <c r="G40" s="9">
        <v>0</v>
      </c>
      <c r="H40" s="9">
        <v>26.71</v>
      </c>
      <c r="I40" s="12">
        <v>178.91</v>
      </c>
      <c r="J40" s="9">
        <v>0.81911</v>
      </c>
      <c r="K40" s="9">
        <v>0.253</v>
      </c>
      <c r="L40" s="9">
        <v>3.7233399999999999</v>
      </c>
      <c r="M40" s="9">
        <v>0.248</v>
      </c>
      <c r="N40" s="9">
        <v>1.24</v>
      </c>
      <c r="O40" s="9">
        <v>1.8469999999999999E-3</v>
      </c>
      <c r="P40" s="9">
        <v>1.26E-2</v>
      </c>
      <c r="Q40" s="12">
        <v>18.088999999999999</v>
      </c>
    </row>
    <row r="41" spans="1:17" x14ac:dyDescent="0.3">
      <c r="A41" s="15"/>
      <c r="B41" s="16"/>
      <c r="C41" s="15">
        <v>15</v>
      </c>
      <c r="D41" s="9">
        <v>3.8357600000000001</v>
      </c>
      <c r="E41" s="9">
        <v>-14.315009999999999</v>
      </c>
      <c r="F41" s="9">
        <v>6.5</v>
      </c>
      <c r="G41" s="9">
        <v>0</v>
      </c>
      <c r="H41" s="9">
        <v>30.07</v>
      </c>
      <c r="I41" s="12">
        <v>174.47</v>
      </c>
      <c r="J41" s="9">
        <v>0.82921</v>
      </c>
      <c r="K41" s="9">
        <v>0.29499999999999998</v>
      </c>
      <c r="L41" s="9">
        <v>3.7171500000000002</v>
      </c>
      <c r="M41" s="9">
        <v>0.28299999999999997</v>
      </c>
      <c r="N41" s="9">
        <v>1.4570000000000001</v>
      </c>
      <c r="O41" s="9">
        <v>2.0409999999999998E-3</v>
      </c>
      <c r="P41" s="9">
        <v>1.4200000000000001E-2</v>
      </c>
      <c r="Q41" s="12">
        <v>17.079000000000001</v>
      </c>
    </row>
    <row r="42" spans="1:17" x14ac:dyDescent="0.3">
      <c r="A42" s="15"/>
      <c r="B42" s="16"/>
      <c r="C42" s="15">
        <v>15</v>
      </c>
      <c r="D42" s="9">
        <v>7.4100599999999996</v>
      </c>
      <c r="E42" s="9">
        <v>-12.83446</v>
      </c>
      <c r="F42" s="9">
        <v>7.0069999999999997</v>
      </c>
      <c r="G42" s="9">
        <v>0</v>
      </c>
      <c r="H42" s="9">
        <v>31.94</v>
      </c>
      <c r="I42" s="12">
        <v>171.1</v>
      </c>
      <c r="J42" s="9">
        <v>0.83925000000000005</v>
      </c>
      <c r="K42" s="9">
        <v>0.32200000000000001</v>
      </c>
      <c r="L42" s="9">
        <v>3.7107800000000002</v>
      </c>
      <c r="M42" s="9">
        <v>0.308</v>
      </c>
      <c r="N42" s="9">
        <v>1.629</v>
      </c>
      <c r="O42" s="9">
        <v>2.2409999999999999E-3</v>
      </c>
      <c r="P42" s="9">
        <v>1.5299999999999999E-2</v>
      </c>
      <c r="Q42" s="12">
        <v>16.074999999999996</v>
      </c>
    </row>
    <row r="43" spans="1:17" x14ac:dyDescent="0.3">
      <c r="A43" s="15" t="s">
        <v>61</v>
      </c>
      <c r="B43" s="16">
        <v>-45</v>
      </c>
      <c r="C43" s="15">
        <v>15</v>
      </c>
      <c r="D43" s="9">
        <v>10.479369999999999</v>
      </c>
      <c r="E43" s="9">
        <v>-10.479279999999999</v>
      </c>
      <c r="F43" s="9">
        <v>7.3170000000000002</v>
      </c>
      <c r="G43" s="9">
        <v>0</v>
      </c>
      <c r="H43" s="9">
        <v>32.909999999999997</v>
      </c>
      <c r="I43" s="12">
        <v>168.89</v>
      </c>
      <c r="J43" s="9">
        <v>0.84602999999999995</v>
      </c>
      <c r="K43" s="9">
        <v>0.34200000000000003</v>
      </c>
      <c r="L43" s="9">
        <v>3.70641</v>
      </c>
      <c r="M43" s="9">
        <v>0.32200000000000001</v>
      </c>
      <c r="N43" s="9">
        <v>1.768</v>
      </c>
      <c r="O43" s="9">
        <v>2.2620000000000001E-3</v>
      </c>
      <c r="P43" s="9">
        <v>1.5800000000000002E-2</v>
      </c>
      <c r="Q43" s="12">
        <v>15.397000000000006</v>
      </c>
    </row>
    <row r="44" spans="1:17" x14ac:dyDescent="0.3">
      <c r="A44" s="15"/>
      <c r="B44" s="16"/>
      <c r="C44" s="15">
        <v>15</v>
      </c>
      <c r="D44" s="9">
        <v>12.834530000000001</v>
      </c>
      <c r="E44" s="9">
        <v>-7.4099399999999997</v>
      </c>
      <c r="F44" s="9">
        <v>7.72</v>
      </c>
      <c r="G44" s="9">
        <v>0</v>
      </c>
      <c r="H44" s="9">
        <v>35.75</v>
      </c>
      <c r="I44" s="12">
        <v>165.82</v>
      </c>
      <c r="J44" s="9">
        <v>0.85504000000000002</v>
      </c>
      <c r="K44" s="9">
        <v>0.36599999999999999</v>
      </c>
      <c r="L44" s="9">
        <v>3.7006199999999998</v>
      </c>
      <c r="M44" s="9">
        <v>0.34399999999999997</v>
      </c>
      <c r="N44" s="9">
        <v>1.9590000000000001</v>
      </c>
      <c r="O44" s="9">
        <v>2.4299999999999999E-3</v>
      </c>
      <c r="P44" s="9">
        <v>1.66E-2</v>
      </c>
      <c r="Q44" s="12">
        <v>14.495999999999999</v>
      </c>
    </row>
    <row r="45" spans="1:17" x14ac:dyDescent="0.3">
      <c r="A45" s="15"/>
      <c r="B45" s="16"/>
      <c r="C45" s="15">
        <v>15</v>
      </c>
      <c r="D45" s="9">
        <v>14.31504</v>
      </c>
      <c r="E45" s="9">
        <v>-3.8356400000000002</v>
      </c>
      <c r="F45" s="9">
        <v>8.1240000000000006</v>
      </c>
      <c r="G45" s="9">
        <v>0</v>
      </c>
      <c r="H45" s="9">
        <v>36.69</v>
      </c>
      <c r="I45" s="12">
        <v>163.37</v>
      </c>
      <c r="J45" s="9">
        <v>0.86058999999999997</v>
      </c>
      <c r="K45" s="9">
        <v>0.38700000000000001</v>
      </c>
      <c r="L45" s="9">
        <v>3.6970499999999999</v>
      </c>
      <c r="M45" s="9">
        <v>0.36499999999999999</v>
      </c>
      <c r="N45" s="9">
        <v>2.1280000000000001</v>
      </c>
      <c r="O45" s="9">
        <v>2.5360000000000001E-3</v>
      </c>
      <c r="P45" s="9">
        <v>1.7399999999999999E-2</v>
      </c>
      <c r="Q45" s="12">
        <v>13.941000000000003</v>
      </c>
    </row>
    <row r="46" spans="1:17" x14ac:dyDescent="0.3">
      <c r="A46" s="15" t="s">
        <v>55</v>
      </c>
      <c r="B46" s="16" t="s">
        <v>39</v>
      </c>
      <c r="C46" s="15" t="s">
        <v>37</v>
      </c>
    </row>
    <row r="47" spans="1:17" x14ac:dyDescent="0.3">
      <c r="A47" s="15"/>
      <c r="B47" s="16"/>
      <c r="C47" s="15">
        <v>15</v>
      </c>
      <c r="D47" s="9">
        <v>14.315009999999999</v>
      </c>
      <c r="E47" s="10">
        <v>3.8357600000000001</v>
      </c>
      <c r="F47" s="9">
        <v>8.6319999999999997</v>
      </c>
      <c r="G47" s="9">
        <v>0</v>
      </c>
      <c r="H47" s="9">
        <v>41.52</v>
      </c>
      <c r="I47" s="9">
        <v>156.13</v>
      </c>
      <c r="J47" s="9">
        <v>0.87616000000000005</v>
      </c>
      <c r="K47" s="9">
        <v>0.40699999999999997</v>
      </c>
      <c r="L47" s="9">
        <v>3.6866400000000001</v>
      </c>
      <c r="M47" s="9">
        <v>0.39500000000000002</v>
      </c>
      <c r="N47" s="9">
        <v>2.4889999999999999</v>
      </c>
      <c r="O47" s="9">
        <v>2.666E-3</v>
      </c>
      <c r="P47" s="9">
        <v>1.8200000000000001E-2</v>
      </c>
      <c r="Q47" s="9">
        <v>12.383999999999995</v>
      </c>
    </row>
    <row r="48" spans="1:17" x14ac:dyDescent="0.3">
      <c r="A48" s="15"/>
      <c r="B48" s="16"/>
      <c r="C48" s="15">
        <v>15</v>
      </c>
      <c r="D48" s="9">
        <v>12.83446</v>
      </c>
      <c r="E48" s="9">
        <v>7.4100599999999996</v>
      </c>
      <c r="F48" s="9">
        <v>8.2880000000000003</v>
      </c>
      <c r="G48" s="9">
        <v>0</v>
      </c>
      <c r="H48" s="9">
        <v>41.28</v>
      </c>
      <c r="I48" s="9">
        <v>154.1</v>
      </c>
      <c r="J48" s="9">
        <v>0.87563000000000002</v>
      </c>
      <c r="K48" s="9">
        <v>0.38900000000000001</v>
      </c>
      <c r="L48" s="9">
        <v>3.6869999999999998</v>
      </c>
      <c r="M48" s="9">
        <v>0.38</v>
      </c>
      <c r="N48" s="9">
        <v>2.4009999999999998</v>
      </c>
      <c r="O48" s="9">
        <v>2.5760000000000002E-3</v>
      </c>
      <c r="P48" s="9">
        <v>1.7500000000000002E-2</v>
      </c>
      <c r="Q48" s="9">
        <v>12.436999999999998</v>
      </c>
    </row>
    <row r="49" spans="1:28" x14ac:dyDescent="0.3">
      <c r="A49" s="15" t="s">
        <v>67</v>
      </c>
      <c r="B49" s="16">
        <v>45</v>
      </c>
      <c r="C49" s="15">
        <v>15</v>
      </c>
      <c r="D49" s="9">
        <v>10.479279999999999</v>
      </c>
      <c r="E49" s="9">
        <v>10.479369999999999</v>
      </c>
      <c r="F49" s="9">
        <v>7.8410000000000002</v>
      </c>
      <c r="G49" s="9">
        <v>0</v>
      </c>
      <c r="H49" s="9">
        <v>39.85</v>
      </c>
      <c r="I49" s="9">
        <v>154.51</v>
      </c>
      <c r="J49" s="9">
        <v>0.87028000000000005</v>
      </c>
      <c r="K49" s="9">
        <v>0.36399999999999999</v>
      </c>
      <c r="L49" s="9">
        <v>3.6906099999999999</v>
      </c>
      <c r="M49" s="9">
        <v>0.35799999999999998</v>
      </c>
      <c r="N49" s="9">
        <v>2.2120000000000002</v>
      </c>
      <c r="O49" s="9">
        <v>2.4429999999999999E-3</v>
      </c>
      <c r="P49" s="9">
        <v>1.66E-2</v>
      </c>
      <c r="Q49" s="9">
        <v>12.971999999999994</v>
      </c>
    </row>
    <row r="50" spans="1:28" x14ac:dyDescent="0.3">
      <c r="A50" s="15"/>
      <c r="B50" s="16"/>
      <c r="C50" s="15">
        <v>15</v>
      </c>
      <c r="D50" s="9">
        <v>7.4099399999999997</v>
      </c>
      <c r="E50" s="9">
        <v>12.834530000000001</v>
      </c>
      <c r="F50" s="9">
        <v>6.8</v>
      </c>
      <c r="G50" s="9">
        <v>0</v>
      </c>
      <c r="H50" s="9">
        <v>35.619999999999997</v>
      </c>
      <c r="I50" s="9">
        <v>158.75</v>
      </c>
      <c r="J50" s="9">
        <v>0.85943000000000003</v>
      </c>
      <c r="K50" s="9">
        <v>0.316</v>
      </c>
      <c r="L50" s="9">
        <v>3.6978</v>
      </c>
      <c r="M50" s="9">
        <v>0.30599999999999999</v>
      </c>
      <c r="N50" s="9">
        <v>1.7969999999999999</v>
      </c>
      <c r="O50" s="9">
        <v>2.16E-3</v>
      </c>
      <c r="P50" s="9">
        <v>1.4500000000000001E-2</v>
      </c>
      <c r="Q50" s="9">
        <v>14.056999999999997</v>
      </c>
    </row>
    <row r="51" spans="1:28" x14ac:dyDescent="0.3">
      <c r="A51" s="17"/>
      <c r="B51" s="18"/>
      <c r="C51" s="17">
        <v>15</v>
      </c>
      <c r="D51" s="9">
        <v>3.8356400000000002</v>
      </c>
      <c r="E51" s="9">
        <v>14.31504</v>
      </c>
      <c r="F51" s="9">
        <v>5.891</v>
      </c>
      <c r="G51" s="9">
        <v>0</v>
      </c>
      <c r="H51" s="9">
        <v>30.81</v>
      </c>
      <c r="I51" s="9">
        <v>162.33000000000001</v>
      </c>
      <c r="J51" s="9">
        <v>0.84743000000000002</v>
      </c>
      <c r="K51" s="9">
        <v>0.27800000000000002</v>
      </c>
      <c r="L51" s="9">
        <v>3.7055099999999999</v>
      </c>
      <c r="M51" s="9">
        <v>0.26100000000000001</v>
      </c>
      <c r="N51" s="9">
        <v>1.4419999999999999</v>
      </c>
      <c r="O51" s="9">
        <v>1.9239999999999999E-3</v>
      </c>
      <c r="P51" s="9">
        <v>1.2699999999999999E-2</v>
      </c>
      <c r="Q51" s="9">
        <v>15.256999999999998</v>
      </c>
    </row>
    <row r="52" spans="1:28" s="27" customFormat="1" x14ac:dyDescent="0.3">
      <c r="A52" s="32"/>
      <c r="B52" s="33"/>
      <c r="C52" s="32"/>
      <c r="I52" s="28">
        <f>AVERAGE(I3:I51)</f>
        <v>161.04999999999998</v>
      </c>
      <c r="Q52" s="28">
        <f>AVERAGE(Q3:Q51)</f>
        <v>15.444229166666664</v>
      </c>
    </row>
    <row r="54" spans="1:28" s="9" customFormat="1" x14ac:dyDescent="0.3">
      <c r="C54" s="13" t="s">
        <v>43</v>
      </c>
      <c r="D54" s="9" t="s">
        <v>11</v>
      </c>
      <c r="E54" s="9" t="s">
        <v>12</v>
      </c>
      <c r="F54" s="12" t="s">
        <v>20</v>
      </c>
      <c r="G54" s="12" t="s">
        <v>25</v>
      </c>
      <c r="J54" s="13" t="s">
        <v>43</v>
      </c>
      <c r="K54" s="9" t="s">
        <v>11</v>
      </c>
      <c r="L54" s="9" t="s">
        <v>12</v>
      </c>
      <c r="M54" s="12" t="s">
        <v>20</v>
      </c>
      <c r="N54" s="12" t="s">
        <v>25</v>
      </c>
    </row>
    <row r="55" spans="1:28" s="9" customFormat="1" x14ac:dyDescent="0.3">
      <c r="C55" s="15" t="s">
        <v>49</v>
      </c>
      <c r="D55" s="10">
        <f>D40</f>
        <v>6.0000000000000002E-5</v>
      </c>
      <c r="E55" s="9">
        <f>E40</f>
        <v>-14.82</v>
      </c>
      <c r="F55" s="12">
        <f>I40</f>
        <v>178.91</v>
      </c>
      <c r="G55" s="12">
        <f>Q40</f>
        <v>18.088999999999999</v>
      </c>
      <c r="J55" s="15" t="s">
        <v>61</v>
      </c>
      <c r="K55" s="9">
        <f>D43</f>
        <v>10.479369999999999</v>
      </c>
      <c r="L55" s="9">
        <f>E43</f>
        <v>-10.479279999999999</v>
      </c>
      <c r="M55" s="12">
        <f>I43</f>
        <v>168.89</v>
      </c>
      <c r="N55" s="12">
        <f>Q43</f>
        <v>15.397000000000006</v>
      </c>
    </row>
    <row r="56" spans="1:28" s="9" customFormat="1" x14ac:dyDescent="0.3">
      <c r="C56" s="15" t="s">
        <v>47</v>
      </c>
      <c r="D56" s="10">
        <f>D20</f>
        <v>4.0000000000000003E-5</v>
      </c>
      <c r="E56" s="9">
        <f>E20</f>
        <v>-9.8800000000000008</v>
      </c>
      <c r="F56" s="12">
        <f>I20</f>
        <v>150.29</v>
      </c>
      <c r="G56" s="12">
        <f>Q20</f>
        <v>14.048999999999999</v>
      </c>
      <c r="J56" s="15" t="s">
        <v>59</v>
      </c>
      <c r="K56" s="9">
        <f>D22</f>
        <v>6.9862500000000001</v>
      </c>
      <c r="L56" s="9">
        <f>E22</f>
        <v>-6.9861899999999997</v>
      </c>
      <c r="M56" s="12">
        <f>I22</f>
        <v>151.01</v>
      </c>
      <c r="N56" s="12">
        <f>Q22</f>
        <v>13.841000000000003</v>
      </c>
    </row>
    <row r="57" spans="1:28" s="9" customFormat="1" x14ac:dyDescent="0.3">
      <c r="C57" s="15" t="s">
        <v>45</v>
      </c>
      <c r="D57" s="10">
        <f>D8</f>
        <v>1.0000000000000001E-5</v>
      </c>
      <c r="E57" s="9">
        <f>E8</f>
        <v>-4.9400000000000004</v>
      </c>
      <c r="F57" s="12">
        <f>I8</f>
        <v>161.18</v>
      </c>
      <c r="G57" s="12">
        <f>Q8</f>
        <v>16.917999999999999</v>
      </c>
      <c r="J57" s="15" t="s">
        <v>57</v>
      </c>
      <c r="K57" s="9">
        <f>D9</f>
        <v>3.4931199999999998</v>
      </c>
      <c r="L57" s="9">
        <f>E9</f>
        <v>-3.49309</v>
      </c>
      <c r="M57" s="12">
        <f>I9</f>
        <v>161.09</v>
      </c>
      <c r="N57" s="12">
        <f>Q9</f>
        <v>16.776999999999997</v>
      </c>
    </row>
    <row r="58" spans="1:28" s="9" customFormat="1" x14ac:dyDescent="0.3">
      <c r="C58" s="15" t="s">
        <v>68</v>
      </c>
      <c r="D58" s="9">
        <f>D3</f>
        <v>0</v>
      </c>
      <c r="E58" s="9">
        <f>E3</f>
        <v>0</v>
      </c>
      <c r="F58" s="12">
        <f>I3</f>
        <v>169.79</v>
      </c>
      <c r="G58" s="12">
        <f>Q3</f>
        <v>17.177</v>
      </c>
      <c r="J58" s="15" t="s">
        <v>68</v>
      </c>
      <c r="K58" s="9">
        <f>D3</f>
        <v>0</v>
      </c>
      <c r="L58" s="9">
        <f>E3</f>
        <v>0</v>
      </c>
      <c r="M58" s="12">
        <f>I3</f>
        <v>169.79</v>
      </c>
      <c r="N58" s="12">
        <f>Q3</f>
        <v>17.177</v>
      </c>
    </row>
    <row r="59" spans="1:28" s="9" customFormat="1" x14ac:dyDescent="0.3">
      <c r="C59" s="15" t="s">
        <v>44</v>
      </c>
      <c r="D59" s="10">
        <f>D4</f>
        <v>-1.0000000000000001E-5</v>
      </c>
      <c r="E59" s="9">
        <f>E4</f>
        <v>4.9400000000000004</v>
      </c>
      <c r="F59" s="12">
        <f>I4</f>
        <v>160.34</v>
      </c>
      <c r="G59" s="12">
        <f>Q4</f>
        <v>16.829000000000004</v>
      </c>
      <c r="J59" s="15" t="s">
        <v>56</v>
      </c>
      <c r="K59" s="9">
        <f>D5</f>
        <v>-3.4931199999999998</v>
      </c>
      <c r="L59" s="9">
        <f>E5</f>
        <v>3.49309</v>
      </c>
      <c r="M59" s="12">
        <f>I5</f>
        <v>161.13</v>
      </c>
      <c r="N59" s="12">
        <f>Q5</f>
        <v>16.995999999999999</v>
      </c>
    </row>
    <row r="60" spans="1:28" s="9" customFormat="1" x14ac:dyDescent="0.3">
      <c r="C60" s="15" t="s">
        <v>46</v>
      </c>
      <c r="D60" s="10">
        <f>D12</f>
        <v>-3.0000000000000001E-5</v>
      </c>
      <c r="E60" s="9">
        <f>E12</f>
        <v>9.8800000000000008</v>
      </c>
      <c r="F60" s="12">
        <f>I12</f>
        <v>149.59</v>
      </c>
      <c r="G60" s="12">
        <f>Q12</f>
        <v>13.978999999999997</v>
      </c>
      <c r="J60" s="15" t="s">
        <v>58</v>
      </c>
      <c r="K60" s="9">
        <f>D14</f>
        <v>-6.9862399999999996</v>
      </c>
      <c r="L60" s="9">
        <f>E14</f>
        <v>6.9861899999999997</v>
      </c>
      <c r="M60" s="12">
        <f>I14</f>
        <v>150.32</v>
      </c>
      <c r="N60" s="12">
        <f>Q14</f>
        <v>14.463999999999999</v>
      </c>
      <c r="Y60" s="29" t="s">
        <v>20</v>
      </c>
      <c r="Z60" s="29" t="s">
        <v>25</v>
      </c>
    </row>
    <row r="61" spans="1:28" s="9" customFormat="1" x14ac:dyDescent="0.3">
      <c r="C61" s="15" t="s">
        <v>48</v>
      </c>
      <c r="D61" s="10">
        <f>D28</f>
        <v>-6.0000000000000002E-5</v>
      </c>
      <c r="E61" s="9">
        <f>E28</f>
        <v>14.82</v>
      </c>
      <c r="F61" s="12">
        <f>I28</f>
        <v>166.2</v>
      </c>
      <c r="G61" s="12">
        <f>Q28</f>
        <v>16.039000000000001</v>
      </c>
      <c r="J61" s="15" t="s">
        <v>60</v>
      </c>
      <c r="K61" s="9">
        <f>D31</f>
        <v>-10.47936</v>
      </c>
      <c r="L61" s="9">
        <f>E31</f>
        <v>10.479279999999999</v>
      </c>
      <c r="M61" s="12">
        <f>I31</f>
        <v>168.7</v>
      </c>
      <c r="N61" s="12">
        <f>Q31</f>
        <v>16.486999999999995</v>
      </c>
      <c r="V61" s="35"/>
      <c r="W61" s="34" t="s">
        <v>87</v>
      </c>
      <c r="X61" s="39" t="s">
        <v>111</v>
      </c>
      <c r="Y61">
        <v>150.93</v>
      </c>
      <c r="Z61">
        <v>14.795000000000002</v>
      </c>
      <c r="AA61" s="35"/>
      <c r="AB61" s="35"/>
    </row>
    <row r="62" spans="1:28" s="9" customFormat="1" x14ac:dyDescent="0.3">
      <c r="C62" s="11"/>
      <c r="V62" s="35"/>
      <c r="W62" s="27" t="s">
        <v>88</v>
      </c>
      <c r="X62" s="39"/>
      <c r="Y62">
        <v>350.41863999999998</v>
      </c>
      <c r="Z62">
        <v>15.267989999999998</v>
      </c>
      <c r="AA62" s="35"/>
      <c r="AB62" s="35"/>
    </row>
    <row r="63" spans="1:28" s="9" customFormat="1" x14ac:dyDescent="0.3">
      <c r="C63" s="13" t="s">
        <v>43</v>
      </c>
      <c r="D63" s="9" t="s">
        <v>11</v>
      </c>
      <c r="E63" s="9" t="s">
        <v>12</v>
      </c>
      <c r="F63" s="12" t="s">
        <v>20</v>
      </c>
      <c r="G63" s="12" t="s">
        <v>25</v>
      </c>
      <c r="J63" s="13" t="s">
        <v>43</v>
      </c>
      <c r="K63" s="9" t="s">
        <v>11</v>
      </c>
      <c r="L63" s="9" t="s">
        <v>12</v>
      </c>
      <c r="M63" s="12" t="s">
        <v>20</v>
      </c>
      <c r="N63" s="12" t="s">
        <v>25</v>
      </c>
      <c r="V63" s="35"/>
      <c r="W63"/>
      <c r="X63"/>
      <c r="Y63">
        <f>Y62-Y61</f>
        <v>199.48863999999998</v>
      </c>
      <c r="Z63" s="27">
        <f>Z62-Z61</f>
        <v>0.4729899999999958</v>
      </c>
      <c r="AA63" s="35"/>
      <c r="AB63" s="35"/>
    </row>
    <row r="64" spans="1:28" s="9" customFormat="1" x14ac:dyDescent="0.3">
      <c r="C64" s="15" t="s">
        <v>55</v>
      </c>
      <c r="D64" s="9">
        <f>D46</f>
        <v>0</v>
      </c>
      <c r="E64" s="10">
        <f>E46</f>
        <v>0</v>
      </c>
      <c r="F64" s="12">
        <f>I46</f>
        <v>0</v>
      </c>
      <c r="G64" s="12">
        <f>Q46</f>
        <v>0</v>
      </c>
      <c r="J64" s="15" t="s">
        <v>67</v>
      </c>
      <c r="K64" s="9">
        <f>D49</f>
        <v>10.479279999999999</v>
      </c>
      <c r="L64" s="9">
        <f>E49</f>
        <v>10.479369999999999</v>
      </c>
      <c r="M64" s="12">
        <f>I49</f>
        <v>154.51</v>
      </c>
      <c r="N64" s="12">
        <f>Q49</f>
        <v>12.971999999999994</v>
      </c>
      <c r="V64" s="35"/>
      <c r="W64" s="35"/>
      <c r="X64" s="35"/>
      <c r="Y64" s="35"/>
      <c r="Z64" s="35"/>
      <c r="AA64" s="35"/>
      <c r="AB64" s="35"/>
    </row>
    <row r="65" spans="2:28" s="9" customFormat="1" x14ac:dyDescent="0.3">
      <c r="C65" s="15" t="s">
        <v>53</v>
      </c>
      <c r="D65" s="9">
        <f>D24</f>
        <v>9.8800000000000008</v>
      </c>
      <c r="E65" s="10">
        <f>E24</f>
        <v>4.0000000000000003E-5</v>
      </c>
      <c r="F65" s="12">
        <f>I24</f>
        <v>150.5</v>
      </c>
      <c r="G65" s="12">
        <f>Q24</f>
        <v>13.419000000000004</v>
      </c>
      <c r="J65" s="15" t="s">
        <v>65</v>
      </c>
      <c r="K65" s="9">
        <f>D26</f>
        <v>6.9861800000000001</v>
      </c>
      <c r="L65" s="9">
        <f>E26</f>
        <v>6.9862500000000001</v>
      </c>
      <c r="M65" s="12">
        <f>I26</f>
        <v>149.93</v>
      </c>
      <c r="N65" s="12">
        <f>Q26</f>
        <v>13.492000000000004</v>
      </c>
      <c r="V65" s="35"/>
      <c r="W65" s="34" t="s">
        <v>87</v>
      </c>
      <c r="X65" s="40" t="s">
        <v>100</v>
      </c>
      <c r="Y65" s="35">
        <v>150.32</v>
      </c>
      <c r="Z65" s="35">
        <v>14.463999999999999</v>
      </c>
      <c r="AA65" s="35"/>
      <c r="AB65" s="35"/>
    </row>
    <row r="66" spans="2:28" s="9" customFormat="1" x14ac:dyDescent="0.3">
      <c r="C66" s="15" t="s">
        <v>51</v>
      </c>
      <c r="D66" s="9">
        <f>D10</f>
        <v>4.9400000000000004</v>
      </c>
      <c r="E66" s="10">
        <f>E10</f>
        <v>1.0000000000000001E-5</v>
      </c>
      <c r="F66" s="12">
        <f>I10</f>
        <v>160.80000000000001</v>
      </c>
      <c r="G66" s="12">
        <f>Q10</f>
        <v>16.649999999999999</v>
      </c>
      <c r="J66" s="15" t="s">
        <v>63</v>
      </c>
      <c r="K66" s="9">
        <f>D11</f>
        <v>3.49309</v>
      </c>
      <c r="L66" s="9">
        <f>E11</f>
        <v>3.4931199999999998</v>
      </c>
      <c r="M66" s="12">
        <f>I11</f>
        <v>160.68</v>
      </c>
      <c r="N66" s="12">
        <f>Q11</f>
        <v>16.673999999999999</v>
      </c>
      <c r="W66" s="27" t="s">
        <v>88</v>
      </c>
      <c r="X66" s="40"/>
      <c r="Y66" s="9">
        <v>348.58843999999999</v>
      </c>
      <c r="Z66" s="9">
        <v>15.356594000000001</v>
      </c>
    </row>
    <row r="67" spans="2:28" s="9" customFormat="1" x14ac:dyDescent="0.3">
      <c r="C67" s="15" t="s">
        <v>68</v>
      </c>
      <c r="D67" s="9">
        <f>D3</f>
        <v>0</v>
      </c>
      <c r="E67" s="9">
        <f>E3</f>
        <v>0</v>
      </c>
      <c r="F67" s="12">
        <f>I3</f>
        <v>169.79</v>
      </c>
      <c r="G67" s="12">
        <f>Q3</f>
        <v>17.177</v>
      </c>
      <c r="J67" s="15" t="s">
        <v>68</v>
      </c>
      <c r="K67" s="9">
        <f>D3</f>
        <v>0</v>
      </c>
      <c r="L67" s="9">
        <f>E3</f>
        <v>0</v>
      </c>
      <c r="M67" s="12">
        <f>I3</f>
        <v>169.79</v>
      </c>
      <c r="N67" s="12">
        <f>Q3</f>
        <v>17.177</v>
      </c>
      <c r="Y67" s="27">
        <f>Y66-Y65</f>
        <v>198.26844</v>
      </c>
      <c r="Z67" s="27">
        <f>Z66-Z65</f>
        <v>0.89259400000000255</v>
      </c>
    </row>
    <row r="68" spans="2:28" s="9" customFormat="1" x14ac:dyDescent="0.3">
      <c r="C68" s="15" t="s">
        <v>50</v>
      </c>
      <c r="D68" s="9">
        <f>D6</f>
        <v>-4.9400000000000004</v>
      </c>
      <c r="E68" s="10">
        <f>E6</f>
        <v>-1.0000000000000001E-5</v>
      </c>
      <c r="F68" s="12">
        <f>I6</f>
        <v>161.22999999999999</v>
      </c>
      <c r="G68" s="12">
        <f>Q6</f>
        <v>17.098999999999997</v>
      </c>
      <c r="J68" s="15" t="s">
        <v>62</v>
      </c>
      <c r="K68" s="9">
        <f>D7</f>
        <v>-3.49309</v>
      </c>
      <c r="L68" s="9">
        <f>E7</f>
        <v>-3.4931199999999998</v>
      </c>
      <c r="M68" s="12">
        <f>I7</f>
        <v>161.08000000000001</v>
      </c>
      <c r="N68" s="12">
        <f>Q7</f>
        <v>17.027000000000005</v>
      </c>
    </row>
    <row r="69" spans="2:28" s="9" customFormat="1" x14ac:dyDescent="0.3">
      <c r="C69" s="15" t="s">
        <v>52</v>
      </c>
      <c r="D69" s="9">
        <f>D16</f>
        <v>-9.8800000000000008</v>
      </c>
      <c r="E69" s="10">
        <f>E16</f>
        <v>-4.0000000000000003E-5</v>
      </c>
      <c r="F69" s="12">
        <f>I16</f>
        <v>150.93</v>
      </c>
      <c r="G69" s="12">
        <f>Q16</f>
        <v>14.795000000000002</v>
      </c>
      <c r="J69" s="15" t="s">
        <v>64</v>
      </c>
      <c r="K69" s="9">
        <f>D18</f>
        <v>-6.9861899999999997</v>
      </c>
      <c r="L69" s="9">
        <f>E18</f>
        <v>-6.9862399999999996</v>
      </c>
      <c r="M69" s="12">
        <f>I18</f>
        <v>150.19999999999999</v>
      </c>
      <c r="N69" s="12">
        <f>Q18</f>
        <v>14.485000000000003</v>
      </c>
    </row>
    <row r="70" spans="2:28" s="9" customFormat="1" x14ac:dyDescent="0.3">
      <c r="C70" s="15" t="s">
        <v>54</v>
      </c>
      <c r="D70" s="9">
        <f>D34</f>
        <v>-14.82</v>
      </c>
      <c r="E70" s="10">
        <f>E34</f>
        <v>-6.0000000000000002E-5</v>
      </c>
      <c r="F70" s="12">
        <f>I34</f>
        <v>172.68</v>
      </c>
      <c r="G70" s="12">
        <f>Q34</f>
        <v>16.588000000000001</v>
      </c>
      <c r="J70" s="15" t="s">
        <v>66</v>
      </c>
      <c r="K70" s="9">
        <f>D37</f>
        <v>-10.479279999999999</v>
      </c>
      <c r="L70" s="9">
        <f>E37</f>
        <v>-10.479369999999999</v>
      </c>
      <c r="M70" s="12">
        <f>I37</f>
        <v>173.66</v>
      </c>
      <c r="N70" s="12">
        <f>Q37</f>
        <v>17.318000000000001</v>
      </c>
    </row>
    <row r="72" spans="2:28" s="36" customFormat="1" x14ac:dyDescent="0.3">
      <c r="B72" s="37"/>
    </row>
    <row r="73" spans="2:28" x14ac:dyDescent="0.3">
      <c r="B73" s="27"/>
      <c r="C73" s="13" t="s">
        <v>89</v>
      </c>
      <c r="D73" s="27" t="s">
        <v>11</v>
      </c>
      <c r="E73" s="27" t="s">
        <v>12</v>
      </c>
      <c r="F73" s="29" t="s">
        <v>20</v>
      </c>
      <c r="G73" s="29" t="s">
        <v>78</v>
      </c>
      <c r="H73" s="27"/>
      <c r="I73" s="27"/>
      <c r="J73" s="13" t="s">
        <v>89</v>
      </c>
      <c r="K73" s="27" t="s">
        <v>11</v>
      </c>
      <c r="L73" s="27" t="s">
        <v>12</v>
      </c>
      <c r="M73" s="29" t="s">
        <v>20</v>
      </c>
      <c r="N73" s="29" t="s">
        <v>78</v>
      </c>
      <c r="P73" s="13" t="s">
        <v>89</v>
      </c>
      <c r="Q73" s="29" t="s">
        <v>20</v>
      </c>
      <c r="R73" s="29" t="s">
        <v>25</v>
      </c>
      <c r="S73" s="13" t="s">
        <v>89</v>
      </c>
      <c r="T73" s="29" t="s">
        <v>20</v>
      </c>
      <c r="U73" s="29" t="s">
        <v>25</v>
      </c>
    </row>
    <row r="74" spans="2:28" x14ac:dyDescent="0.3">
      <c r="B74" s="27"/>
      <c r="C74" s="15" t="s">
        <v>90</v>
      </c>
      <c r="D74" s="20">
        <v>6.0000002E-5</v>
      </c>
      <c r="E74" s="27">
        <v>-14.82</v>
      </c>
      <c r="F74" s="29">
        <v>341.02917000000002</v>
      </c>
      <c r="G74" s="29">
        <v>16.033830000000005</v>
      </c>
      <c r="H74" s="27"/>
      <c r="I74" s="27"/>
      <c r="J74" s="15" t="s">
        <v>91</v>
      </c>
      <c r="K74" s="27">
        <v>10.479369999999999</v>
      </c>
      <c r="L74" s="27">
        <v>-10.479279999999999</v>
      </c>
      <c r="M74" s="29">
        <v>327.15442000000002</v>
      </c>
      <c r="N74" s="29">
        <v>16.919470000000004</v>
      </c>
      <c r="P74" s="15" t="s">
        <v>90</v>
      </c>
      <c r="Q74">
        <f>F74-F55</f>
        <v>162.11917000000003</v>
      </c>
      <c r="R74" s="27">
        <f>G74-G55</f>
        <v>-2.0551699999999933</v>
      </c>
      <c r="S74" s="15" t="s">
        <v>91</v>
      </c>
      <c r="T74" s="27">
        <f>M74-M55</f>
        <v>158.26442000000003</v>
      </c>
      <c r="U74" s="27">
        <f>N74-N55</f>
        <v>1.5224699999999984</v>
      </c>
    </row>
    <row r="75" spans="2:28" x14ac:dyDescent="0.3">
      <c r="B75" s="27"/>
      <c r="C75" s="15" t="s">
        <v>92</v>
      </c>
      <c r="D75" s="20">
        <v>4.0000000000000003E-5</v>
      </c>
      <c r="E75" s="27">
        <v>-9.8800000000000008</v>
      </c>
      <c r="F75" s="29">
        <v>345.55759999999998</v>
      </c>
      <c r="G75" s="29">
        <v>15.285903000000001</v>
      </c>
      <c r="H75" s="27"/>
      <c r="I75" s="27"/>
      <c r="J75" s="15" t="s">
        <v>93</v>
      </c>
      <c r="K75" s="27">
        <v>6.9862504000000003</v>
      </c>
      <c r="L75" s="27">
        <v>-6.9861899999999997</v>
      </c>
      <c r="M75" s="29">
        <v>347.52080000000001</v>
      </c>
      <c r="N75" s="29">
        <v>15.711370000000002</v>
      </c>
      <c r="P75" s="15" t="s">
        <v>92</v>
      </c>
      <c r="Q75" s="27">
        <f t="shared" ref="Q75:R75" si="0">F75-F56</f>
        <v>195.26759999999999</v>
      </c>
      <c r="R75" s="27">
        <f t="shared" si="0"/>
        <v>1.2369030000000016</v>
      </c>
      <c r="S75" s="15" t="s">
        <v>93</v>
      </c>
      <c r="T75" s="27">
        <f t="shared" ref="T75:U75" si="1">M75-M56</f>
        <v>196.51080000000002</v>
      </c>
      <c r="U75" s="27">
        <f t="shared" si="1"/>
        <v>1.8703699999999994</v>
      </c>
    </row>
    <row r="76" spans="2:28" x14ac:dyDescent="0.3">
      <c r="B76" s="27" t="s">
        <v>80</v>
      </c>
      <c r="C76" s="15" t="s">
        <v>94</v>
      </c>
      <c r="D76" s="20">
        <v>1.0000000000000001E-5</v>
      </c>
      <c r="E76" s="27">
        <v>-4.9400000000000004</v>
      </c>
      <c r="F76" s="29">
        <v>353.80667</v>
      </c>
      <c r="G76" s="29">
        <v>15.743417000000004</v>
      </c>
      <c r="H76" s="27"/>
      <c r="I76" s="27"/>
      <c r="J76" s="15" t="s">
        <v>95</v>
      </c>
      <c r="K76" s="27">
        <v>3.4931196999999998</v>
      </c>
      <c r="L76" s="27">
        <v>-3.4930902000000001</v>
      </c>
      <c r="M76" s="29">
        <v>352.69729999999998</v>
      </c>
      <c r="N76" s="29">
        <v>15.764990000000001</v>
      </c>
      <c r="P76" s="15" t="s">
        <v>94</v>
      </c>
      <c r="Q76" s="27">
        <f t="shared" ref="Q76:R76" si="2">F76-F57</f>
        <v>192.62666999999999</v>
      </c>
      <c r="R76" s="27">
        <f t="shared" si="2"/>
        <v>-1.1745829999999948</v>
      </c>
      <c r="S76" s="15" t="s">
        <v>95</v>
      </c>
      <c r="T76" s="27">
        <f t="shared" ref="T76:U76" si="3">M76-M57</f>
        <v>191.60729999999998</v>
      </c>
      <c r="U76" s="27">
        <f t="shared" si="3"/>
        <v>-1.0120099999999965</v>
      </c>
    </row>
    <row r="77" spans="2:28" x14ac:dyDescent="0.3">
      <c r="B77" s="27"/>
      <c r="C77" s="15" t="s">
        <v>96</v>
      </c>
      <c r="D77" s="27">
        <v>0</v>
      </c>
      <c r="E77" s="27">
        <v>0</v>
      </c>
      <c r="F77" s="29">
        <v>355.46848</v>
      </c>
      <c r="G77" s="29">
        <v>16.052960000000006</v>
      </c>
      <c r="H77" s="27"/>
      <c r="I77" s="27">
        <v>45</v>
      </c>
      <c r="J77" s="15" t="s">
        <v>96</v>
      </c>
      <c r="K77" s="27">
        <v>0</v>
      </c>
      <c r="L77" s="27">
        <v>0</v>
      </c>
      <c r="M77" s="29">
        <v>355.46848</v>
      </c>
      <c r="N77" s="29">
        <v>16.052960000000006</v>
      </c>
      <c r="P77" s="15" t="s">
        <v>96</v>
      </c>
      <c r="Q77" s="27">
        <f t="shared" ref="Q77:R77" si="4">F77-F58</f>
        <v>185.67848000000001</v>
      </c>
      <c r="R77" s="27">
        <f t="shared" si="4"/>
        <v>-1.1240399999999937</v>
      </c>
      <c r="S77" s="15" t="s">
        <v>96</v>
      </c>
      <c r="T77" s="27">
        <f t="shared" ref="T77:U77" si="5">M77-M58</f>
        <v>185.67848000000001</v>
      </c>
      <c r="U77" s="27">
        <f t="shared" si="5"/>
        <v>-1.1240399999999937</v>
      </c>
    </row>
    <row r="78" spans="2:28" x14ac:dyDescent="0.3">
      <c r="B78" s="27"/>
      <c r="C78" s="15" t="s">
        <v>97</v>
      </c>
      <c r="D78" s="20">
        <v>-1.0000000000000001E-5</v>
      </c>
      <c r="E78" s="27">
        <v>4.9400000000000004</v>
      </c>
      <c r="F78" s="29">
        <v>354.51531999999997</v>
      </c>
      <c r="G78" s="29">
        <v>15.783199999999997</v>
      </c>
      <c r="H78" s="27"/>
      <c r="I78" s="27"/>
      <c r="J78" s="15" t="s">
        <v>98</v>
      </c>
      <c r="K78" s="27">
        <v>-3.4931196999999998</v>
      </c>
      <c r="L78" s="27">
        <v>3.4930902000000001</v>
      </c>
      <c r="M78" s="29">
        <v>355.94580000000002</v>
      </c>
      <c r="N78" s="29">
        <v>15.775430000000002</v>
      </c>
      <c r="P78" s="15" t="s">
        <v>97</v>
      </c>
      <c r="Q78" s="27">
        <f t="shared" ref="Q78:R78" si="6">F78-F59</f>
        <v>194.17531999999997</v>
      </c>
      <c r="R78" s="27">
        <f t="shared" si="6"/>
        <v>-1.0458000000000069</v>
      </c>
      <c r="S78" s="15" t="s">
        <v>98</v>
      </c>
      <c r="T78" s="27">
        <f t="shared" ref="T78:U78" si="7">M78-M59</f>
        <v>194.81580000000002</v>
      </c>
      <c r="U78" s="27">
        <f t="shared" si="7"/>
        <v>-1.2205699999999968</v>
      </c>
    </row>
    <row r="79" spans="2:28" x14ac:dyDescent="0.3">
      <c r="B79" s="27"/>
      <c r="C79" s="15" t="s">
        <v>99</v>
      </c>
      <c r="D79" s="20">
        <v>-3.0000001E-5</v>
      </c>
      <c r="E79" s="27">
        <v>9.8800000000000008</v>
      </c>
      <c r="F79" s="29">
        <v>348.02289999999999</v>
      </c>
      <c r="G79" s="29">
        <v>15.385420000000005</v>
      </c>
      <c r="H79" s="27"/>
      <c r="I79" s="27"/>
      <c r="J79" s="15" t="s">
        <v>100</v>
      </c>
      <c r="K79" s="27">
        <v>-6.9862393999999997</v>
      </c>
      <c r="L79" s="27">
        <v>6.9861899999999997</v>
      </c>
      <c r="M79" s="29">
        <v>348.58843999999999</v>
      </c>
      <c r="N79" s="29">
        <v>15.356594000000001</v>
      </c>
      <c r="P79" s="15" t="s">
        <v>99</v>
      </c>
      <c r="Q79" s="27">
        <f t="shared" ref="Q79:R79" si="8">F79-F60</f>
        <v>198.43289999999999</v>
      </c>
      <c r="R79" s="27">
        <f t="shared" si="8"/>
        <v>1.4064200000000078</v>
      </c>
      <c r="S79" s="15" t="s">
        <v>100</v>
      </c>
      <c r="T79" s="27">
        <f t="shared" ref="T79:U79" si="9">M79-M60</f>
        <v>198.26844</v>
      </c>
      <c r="U79" s="27">
        <f t="shared" si="9"/>
        <v>0.89259400000000255</v>
      </c>
    </row>
    <row r="80" spans="2:28" x14ac:dyDescent="0.3">
      <c r="B80" s="27"/>
      <c r="C80" s="15" t="s">
        <v>101</v>
      </c>
      <c r="D80" s="20">
        <v>-6.0000002E-5</v>
      </c>
      <c r="E80" s="27">
        <v>14.82</v>
      </c>
      <c r="F80" s="29">
        <v>333.11329999999998</v>
      </c>
      <c r="G80" s="29">
        <v>15.235984000000002</v>
      </c>
      <c r="H80" s="27"/>
      <c r="I80" s="27"/>
      <c r="J80" s="15" t="s">
        <v>102</v>
      </c>
      <c r="K80" s="27">
        <v>-10.479361000000001</v>
      </c>
      <c r="L80" s="27">
        <v>10.479279999999999</v>
      </c>
      <c r="M80" s="29">
        <v>337.90505999999999</v>
      </c>
      <c r="N80" s="29">
        <v>14.685789999999999</v>
      </c>
      <c r="P80" s="15" t="s">
        <v>101</v>
      </c>
      <c r="Q80" s="27">
        <f t="shared" ref="Q80:R80" si="10">F80-F61</f>
        <v>166.91329999999999</v>
      </c>
      <c r="R80" s="27">
        <f t="shared" si="10"/>
        <v>-0.80301599999999951</v>
      </c>
      <c r="S80" s="15" t="s">
        <v>102</v>
      </c>
      <c r="T80" s="27">
        <f t="shared" ref="T80:U80" si="11">M80-M61</f>
        <v>169.20506</v>
      </c>
      <c r="U80" s="27">
        <f t="shared" si="11"/>
        <v>-1.8012099999999958</v>
      </c>
    </row>
    <row r="81" spans="2:21" x14ac:dyDescent="0.3">
      <c r="B81" s="27"/>
      <c r="C81" s="11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P81" s="11"/>
      <c r="S81" s="27"/>
    </row>
    <row r="82" spans="2:21" x14ac:dyDescent="0.3">
      <c r="B82" s="27"/>
      <c r="C82" s="13" t="s">
        <v>89</v>
      </c>
      <c r="D82" s="27" t="s">
        <v>11</v>
      </c>
      <c r="E82" s="27" t="s">
        <v>12</v>
      </c>
      <c r="F82" s="29" t="s">
        <v>20</v>
      </c>
      <c r="G82" s="29" t="s">
        <v>78</v>
      </c>
      <c r="H82" s="27"/>
      <c r="I82" s="27"/>
      <c r="J82" s="13" t="s">
        <v>89</v>
      </c>
      <c r="K82" s="27" t="s">
        <v>11</v>
      </c>
      <c r="L82" s="27" t="s">
        <v>12</v>
      </c>
      <c r="M82" s="29" t="s">
        <v>20</v>
      </c>
      <c r="N82" s="29" t="s">
        <v>78</v>
      </c>
      <c r="P82" s="13" t="s">
        <v>89</v>
      </c>
      <c r="Q82" s="29" t="s">
        <v>20</v>
      </c>
      <c r="R82" s="29" t="s">
        <v>25</v>
      </c>
      <c r="S82" s="13" t="s">
        <v>89</v>
      </c>
      <c r="T82" s="29" t="s">
        <v>20</v>
      </c>
      <c r="U82" s="29" t="s">
        <v>25</v>
      </c>
    </row>
    <row r="83" spans="2:21" x14ac:dyDescent="0.3">
      <c r="B83" s="27"/>
      <c r="C83" s="15" t="s">
        <v>103</v>
      </c>
      <c r="D83" s="27">
        <v>14.82</v>
      </c>
      <c r="E83" s="20">
        <v>6.0000002E-5</v>
      </c>
      <c r="F83" s="29">
        <v>0</v>
      </c>
      <c r="G83" s="29">
        <v>0</v>
      </c>
      <c r="H83" s="27"/>
      <c r="I83" s="27"/>
      <c r="J83" s="15" t="s">
        <v>104</v>
      </c>
      <c r="K83" s="27">
        <v>10.479279999999999</v>
      </c>
      <c r="L83" s="27">
        <v>10.479369999999999</v>
      </c>
      <c r="M83" s="29">
        <v>324.56335000000001</v>
      </c>
      <c r="N83" s="29">
        <v>16.382039999999996</v>
      </c>
      <c r="P83" s="15" t="s">
        <v>103</v>
      </c>
      <c r="Q83" s="27">
        <f t="shared" ref="Q83:R89" si="12">F83-F64</f>
        <v>0</v>
      </c>
      <c r="R83" s="27">
        <f t="shared" si="12"/>
        <v>0</v>
      </c>
      <c r="S83" s="15" t="s">
        <v>104</v>
      </c>
      <c r="T83" s="27">
        <f t="shared" ref="T83:U89" si="13">M83-M64</f>
        <v>170.05335000000002</v>
      </c>
      <c r="U83" s="27">
        <f t="shared" si="13"/>
        <v>3.4100400000000022</v>
      </c>
    </row>
    <row r="84" spans="2:21" x14ac:dyDescent="0.3">
      <c r="B84" s="27"/>
      <c r="C84" s="15" t="s">
        <v>105</v>
      </c>
      <c r="D84" s="27">
        <v>9.8800000000000008</v>
      </c>
      <c r="E84" s="20">
        <v>4.0000000000000003E-5</v>
      </c>
      <c r="F84" s="29">
        <v>348.21917999999999</v>
      </c>
      <c r="G84" s="29">
        <v>15.821963999999999</v>
      </c>
      <c r="H84" s="27"/>
      <c r="I84" s="27"/>
      <c r="J84" s="15" t="s">
        <v>106</v>
      </c>
      <c r="K84" s="27">
        <v>6.9861803</v>
      </c>
      <c r="L84" s="27">
        <v>6.9862504000000003</v>
      </c>
      <c r="M84" s="29">
        <v>347.65102999999999</v>
      </c>
      <c r="N84" s="29">
        <v>15.719850000000001</v>
      </c>
      <c r="P84" s="15" t="s">
        <v>105</v>
      </c>
      <c r="Q84" s="27">
        <f t="shared" si="12"/>
        <v>197.71917999999999</v>
      </c>
      <c r="R84" s="27">
        <f t="shared" si="12"/>
        <v>2.4029639999999954</v>
      </c>
      <c r="S84" s="15" t="s">
        <v>106</v>
      </c>
      <c r="T84" s="27">
        <f t="shared" si="13"/>
        <v>197.72102999999998</v>
      </c>
      <c r="U84" s="27">
        <f t="shared" si="13"/>
        <v>2.2278499999999966</v>
      </c>
    </row>
    <row r="85" spans="2:21" x14ac:dyDescent="0.3">
      <c r="B85" s="27"/>
      <c r="C85" s="15" t="s">
        <v>107</v>
      </c>
      <c r="D85" s="27">
        <v>4.9400000000000004</v>
      </c>
      <c r="E85" s="20">
        <v>1.0000000000000001E-5</v>
      </c>
      <c r="F85" s="29">
        <v>352.50959999999998</v>
      </c>
      <c r="G85" s="29">
        <v>15.772679999999994</v>
      </c>
      <c r="H85" s="27"/>
      <c r="I85" s="27"/>
      <c r="J85" s="15" t="s">
        <v>108</v>
      </c>
      <c r="K85" s="27">
        <v>3.4930902000000001</v>
      </c>
      <c r="L85" s="27">
        <v>3.4931196999999998</v>
      </c>
      <c r="M85" s="29">
        <v>353.86407000000003</v>
      </c>
      <c r="N85" s="29">
        <v>15.791184000000003</v>
      </c>
      <c r="P85" s="15" t="s">
        <v>107</v>
      </c>
      <c r="Q85" s="27">
        <f t="shared" si="12"/>
        <v>191.70959999999997</v>
      </c>
      <c r="R85" s="27">
        <f t="shared" si="12"/>
        <v>-0.87732000000000454</v>
      </c>
      <c r="S85" s="15" t="s">
        <v>108</v>
      </c>
      <c r="T85" s="27">
        <f t="shared" si="13"/>
        <v>193.18407000000002</v>
      </c>
      <c r="U85" s="27">
        <f t="shared" si="13"/>
        <v>-0.88281599999999649</v>
      </c>
    </row>
    <row r="86" spans="2:21" x14ac:dyDescent="0.3">
      <c r="B86" s="27" t="s">
        <v>79</v>
      </c>
      <c r="C86" s="15" t="s">
        <v>96</v>
      </c>
      <c r="D86" s="27">
        <v>0</v>
      </c>
      <c r="E86" s="27">
        <v>0</v>
      </c>
      <c r="F86" s="29">
        <v>355.46848</v>
      </c>
      <c r="G86" s="29">
        <v>16.052960000000006</v>
      </c>
      <c r="H86" s="27"/>
      <c r="I86" s="27">
        <v>-45</v>
      </c>
      <c r="J86" s="15" t="s">
        <v>96</v>
      </c>
      <c r="K86" s="27">
        <v>0</v>
      </c>
      <c r="L86" s="27">
        <v>0</v>
      </c>
      <c r="M86" s="29">
        <v>355.46848</v>
      </c>
      <c r="N86" s="29">
        <v>16.052960000000006</v>
      </c>
      <c r="P86" s="15" t="s">
        <v>96</v>
      </c>
      <c r="Q86" s="27">
        <f t="shared" si="12"/>
        <v>185.67848000000001</v>
      </c>
      <c r="R86" s="27">
        <f t="shared" si="12"/>
        <v>-1.1240399999999937</v>
      </c>
      <c r="S86" s="15" t="s">
        <v>96</v>
      </c>
      <c r="T86" s="27">
        <f t="shared" si="13"/>
        <v>185.67848000000001</v>
      </c>
      <c r="U86" s="27">
        <f t="shared" si="13"/>
        <v>-1.1240399999999937</v>
      </c>
    </row>
    <row r="87" spans="2:21" x14ac:dyDescent="0.3">
      <c r="B87" s="27"/>
      <c r="C87" s="15" t="s">
        <v>109</v>
      </c>
      <c r="D87" s="27">
        <v>-4.9400000000000004</v>
      </c>
      <c r="E87" s="20">
        <v>-1.0000000000000001E-5</v>
      </c>
      <c r="F87" s="29">
        <v>356.32886000000002</v>
      </c>
      <c r="G87" s="29">
        <v>15.787536000000003</v>
      </c>
      <c r="H87" s="27"/>
      <c r="I87" s="27"/>
      <c r="J87" s="15" t="s">
        <v>110</v>
      </c>
      <c r="K87" s="27">
        <v>-3.4930902000000001</v>
      </c>
      <c r="L87" s="27">
        <v>-3.4931196999999998</v>
      </c>
      <c r="M87" s="29">
        <v>355.28149999999999</v>
      </c>
      <c r="N87" s="29">
        <v>15.770660000000003</v>
      </c>
      <c r="P87" s="15" t="s">
        <v>109</v>
      </c>
      <c r="Q87" s="27">
        <f t="shared" si="12"/>
        <v>195.09886000000003</v>
      </c>
      <c r="R87" s="27">
        <f t="shared" si="12"/>
        <v>-1.3114639999999937</v>
      </c>
      <c r="S87" s="15" t="s">
        <v>110</v>
      </c>
      <c r="T87" s="27">
        <f t="shared" si="13"/>
        <v>194.20149999999998</v>
      </c>
      <c r="U87" s="27">
        <f t="shared" si="13"/>
        <v>-1.2563400000000016</v>
      </c>
    </row>
    <row r="88" spans="2:21" x14ac:dyDescent="0.3">
      <c r="B88" s="27"/>
      <c r="C88" s="15" t="s">
        <v>111</v>
      </c>
      <c r="D88" s="27">
        <v>-9.8800000000000008</v>
      </c>
      <c r="E88" s="20">
        <v>-4.0000000000000003E-5</v>
      </c>
      <c r="F88" s="29">
        <v>350.41863999999998</v>
      </c>
      <c r="G88" s="29">
        <v>15.267989999999998</v>
      </c>
      <c r="H88" s="27"/>
      <c r="I88" s="27"/>
      <c r="J88" s="15" t="s">
        <v>112</v>
      </c>
      <c r="K88" s="27">
        <v>-6.9861899999999997</v>
      </c>
      <c r="L88" s="27">
        <v>-6.9862393999999997</v>
      </c>
      <c r="M88" s="29">
        <v>348.21800000000002</v>
      </c>
      <c r="N88" s="29">
        <v>15.226203000000005</v>
      </c>
      <c r="P88" s="15" t="s">
        <v>111</v>
      </c>
      <c r="Q88" s="27">
        <f t="shared" si="12"/>
        <v>199.48863999999998</v>
      </c>
      <c r="R88" s="27">
        <f t="shared" si="12"/>
        <v>0.4729899999999958</v>
      </c>
      <c r="S88" s="15" t="s">
        <v>112</v>
      </c>
      <c r="T88" s="27">
        <f t="shared" si="13"/>
        <v>198.01800000000003</v>
      </c>
      <c r="U88" s="27">
        <f t="shared" si="13"/>
        <v>0.74120300000000228</v>
      </c>
    </row>
    <row r="89" spans="2:21" x14ac:dyDescent="0.3">
      <c r="B89" s="27"/>
      <c r="C89" s="15" t="s">
        <v>113</v>
      </c>
      <c r="D89" s="27">
        <v>-14.82</v>
      </c>
      <c r="E89" s="20">
        <v>-6.0000002E-5</v>
      </c>
      <c r="F89" s="29">
        <v>343.63168000000002</v>
      </c>
      <c r="G89" s="29">
        <v>14.380919999999996</v>
      </c>
      <c r="H89" s="27"/>
      <c r="I89" s="27"/>
      <c r="J89" s="15" t="s">
        <v>114</v>
      </c>
      <c r="K89" s="27">
        <v>-10.479279999999999</v>
      </c>
      <c r="L89" s="27">
        <v>-10.479369999999999</v>
      </c>
      <c r="M89" s="29">
        <v>344.39571999999998</v>
      </c>
      <c r="N89" s="29">
        <v>15.173460000000006</v>
      </c>
      <c r="P89" s="15" t="s">
        <v>113</v>
      </c>
      <c r="Q89" s="27">
        <f t="shared" si="12"/>
        <v>170.95168000000001</v>
      </c>
      <c r="R89" s="27">
        <f t="shared" si="12"/>
        <v>-2.2070800000000048</v>
      </c>
      <c r="S89" s="15" t="s">
        <v>114</v>
      </c>
      <c r="T89" s="27">
        <f t="shared" si="13"/>
        <v>170.73571999999999</v>
      </c>
      <c r="U89" s="27">
        <f t="shared" si="13"/>
        <v>-2.1445399999999957</v>
      </c>
    </row>
    <row r="90" spans="2:21" x14ac:dyDescent="0.3">
      <c r="B90" s="27"/>
      <c r="C90" s="11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</row>
  </sheetData>
  <mergeCells count="2">
    <mergeCell ref="X61:X62"/>
    <mergeCell ref="X65:X6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7"/>
  <sheetViews>
    <sheetView zoomScale="70" zoomScaleNormal="70" workbookViewId="0">
      <selection activeCell="O60" sqref="O60"/>
    </sheetView>
  </sheetViews>
  <sheetFormatPr defaultRowHeight="16.5" x14ac:dyDescent="0.3"/>
  <sheetData>
    <row r="2" spans="2:17" x14ac:dyDescent="0.3">
      <c r="B2" s="21" t="s">
        <v>27</v>
      </c>
      <c r="C2" s="21" t="s">
        <v>28</v>
      </c>
      <c r="D2" s="19" t="s">
        <v>18</v>
      </c>
      <c r="E2" s="19" t="s">
        <v>29</v>
      </c>
      <c r="F2" s="19" t="s">
        <v>30</v>
      </c>
      <c r="G2" s="21" t="s">
        <v>75</v>
      </c>
      <c r="H2" s="19" t="s">
        <v>21</v>
      </c>
      <c r="I2" s="19" t="s">
        <v>22</v>
      </c>
      <c r="J2" s="21" t="s">
        <v>23</v>
      </c>
      <c r="K2" s="19" t="s">
        <v>32</v>
      </c>
      <c r="L2" s="19" t="s">
        <v>33</v>
      </c>
      <c r="M2" s="19" t="s">
        <v>34</v>
      </c>
      <c r="N2" s="19" t="s">
        <v>35</v>
      </c>
      <c r="O2" s="21" t="s">
        <v>76</v>
      </c>
      <c r="P2" s="19"/>
      <c r="Q2" s="19" t="s">
        <v>77</v>
      </c>
    </row>
    <row r="3" spans="2:17" x14ac:dyDescent="0.3">
      <c r="B3" s="22">
        <v>0</v>
      </c>
      <c r="C3" s="22">
        <v>0</v>
      </c>
      <c r="D3" s="19">
        <v>4.7869999999999999</v>
      </c>
      <c r="E3" s="19">
        <v>0</v>
      </c>
      <c r="F3" s="19">
        <v>13.71</v>
      </c>
      <c r="G3" s="22">
        <v>217.94</v>
      </c>
      <c r="H3" s="19">
        <v>0.77107999999999999</v>
      </c>
      <c r="I3" s="19">
        <v>0.28000000000000003</v>
      </c>
      <c r="J3" s="19">
        <v>3.7532299999999998</v>
      </c>
      <c r="K3" s="19">
        <v>0.19800000000000001</v>
      </c>
      <c r="L3" s="19">
        <v>0.89900000000000002</v>
      </c>
      <c r="M3" s="19">
        <v>9.4129000000000001E-4</v>
      </c>
      <c r="N3" s="19">
        <v>1.0999999999999999E-2</v>
      </c>
      <c r="O3" s="19">
        <v>22.892000000000003</v>
      </c>
      <c r="P3" s="19"/>
      <c r="Q3" s="19"/>
    </row>
    <row r="4" spans="2:17" x14ac:dyDescent="0.3">
      <c r="B4" s="20">
        <v>-1.0000000000000001E-5</v>
      </c>
      <c r="C4" s="19">
        <v>4.9400000000000004</v>
      </c>
      <c r="D4" s="19">
        <v>5.109</v>
      </c>
      <c r="E4" s="19">
        <v>0</v>
      </c>
      <c r="F4" s="19">
        <v>13.74</v>
      </c>
      <c r="G4" s="19">
        <v>221.99</v>
      </c>
      <c r="H4" s="19">
        <v>0.76909000000000005</v>
      </c>
      <c r="I4" s="19">
        <v>0.29199999999999998</v>
      </c>
      <c r="J4" s="19">
        <v>3.7544300000000002</v>
      </c>
      <c r="K4" s="19">
        <v>0.21199999999999999</v>
      </c>
      <c r="L4" s="19">
        <v>0.94899999999999995</v>
      </c>
      <c r="M4" s="19">
        <v>1.016E-3</v>
      </c>
      <c r="N4" s="19">
        <v>1.18E-2</v>
      </c>
      <c r="O4" s="19">
        <v>23.090999999999994</v>
      </c>
      <c r="P4" s="19"/>
      <c r="Q4" s="19"/>
    </row>
    <row r="5" spans="2:17" x14ac:dyDescent="0.3">
      <c r="B5" s="22">
        <v>-3.4931199999999998</v>
      </c>
      <c r="C5" s="22">
        <v>3.49309</v>
      </c>
      <c r="D5" s="19">
        <v>5.0590000000000002</v>
      </c>
      <c r="E5" s="19">
        <v>0</v>
      </c>
      <c r="F5" s="19">
        <v>13.78</v>
      </c>
      <c r="G5" s="22">
        <v>220.8</v>
      </c>
      <c r="H5" s="19">
        <v>0.76949999999999996</v>
      </c>
      <c r="I5" s="19">
        <v>0.29399999999999998</v>
      </c>
      <c r="J5" s="19">
        <v>3.7541699999999998</v>
      </c>
      <c r="K5" s="19">
        <v>0.21</v>
      </c>
      <c r="L5" s="19">
        <v>0.94199999999999995</v>
      </c>
      <c r="M5" s="19">
        <v>9.7750000000000007E-4</v>
      </c>
      <c r="N5" s="19">
        <v>1.1599999999999999E-2</v>
      </c>
      <c r="O5" s="19">
        <v>23.050000000000004</v>
      </c>
      <c r="P5" s="19"/>
      <c r="Q5" s="19"/>
    </row>
    <row r="6" spans="2:17" x14ac:dyDescent="0.3">
      <c r="B6" s="19">
        <v>-4.9400000000000004</v>
      </c>
      <c r="C6" s="20">
        <v>-1.0000000000000001E-5</v>
      </c>
      <c r="D6" s="19">
        <v>4.96</v>
      </c>
      <c r="E6" s="19">
        <v>0</v>
      </c>
      <c r="F6" s="19">
        <v>13.81</v>
      </c>
      <c r="G6" s="19">
        <v>220.07</v>
      </c>
      <c r="H6" s="19">
        <v>0.76988000000000001</v>
      </c>
      <c r="I6" s="19">
        <v>0.29799999999999999</v>
      </c>
      <c r="J6" s="19">
        <v>3.7539500000000001</v>
      </c>
      <c r="K6" s="19">
        <v>0.20499999999999999</v>
      </c>
      <c r="L6" s="19">
        <v>0.92500000000000004</v>
      </c>
      <c r="M6" s="19">
        <v>9.4981000000000004E-4</v>
      </c>
      <c r="N6" s="19">
        <v>1.14E-2</v>
      </c>
      <c r="O6" s="19">
        <v>23.012</v>
      </c>
      <c r="P6" s="19"/>
      <c r="Q6" s="19"/>
    </row>
    <row r="7" spans="2:17" x14ac:dyDescent="0.3">
      <c r="B7" s="22">
        <v>-3.49309</v>
      </c>
      <c r="C7" s="22">
        <v>-3.4931199999999998</v>
      </c>
      <c r="D7" s="19">
        <v>4.9459999999999997</v>
      </c>
      <c r="E7" s="19">
        <v>0</v>
      </c>
      <c r="F7" s="19">
        <v>13.87</v>
      </c>
      <c r="G7" s="22">
        <v>220.04</v>
      </c>
      <c r="H7" s="19">
        <v>0.77005000000000001</v>
      </c>
      <c r="I7" s="19">
        <v>0.28799999999999998</v>
      </c>
      <c r="J7" s="19">
        <v>3.7538399999999998</v>
      </c>
      <c r="K7" s="19">
        <v>0.20499999999999999</v>
      </c>
      <c r="L7" s="19">
        <v>0.92400000000000004</v>
      </c>
      <c r="M7" s="19">
        <v>9.5472999999999999E-4</v>
      </c>
      <c r="N7" s="19">
        <v>1.14E-2</v>
      </c>
      <c r="O7" s="19">
        <v>22.994999999999997</v>
      </c>
      <c r="P7" s="19"/>
      <c r="Q7" s="19"/>
    </row>
    <row r="8" spans="2:17" x14ac:dyDescent="0.3">
      <c r="B8" s="20">
        <v>1.0000000000000001E-5</v>
      </c>
      <c r="C8" s="19">
        <v>-4.9400000000000004</v>
      </c>
      <c r="D8" s="19">
        <v>4.9550000000000001</v>
      </c>
      <c r="E8" s="19">
        <v>0</v>
      </c>
      <c r="F8" s="19">
        <v>13.93</v>
      </c>
      <c r="G8" s="19">
        <v>220.55</v>
      </c>
      <c r="H8" s="19">
        <v>0.77020999999999995</v>
      </c>
      <c r="I8" s="19">
        <v>0.28399999999999997</v>
      </c>
      <c r="J8" s="19">
        <v>3.7537500000000001</v>
      </c>
      <c r="K8" s="19">
        <v>0.20599999999999999</v>
      </c>
      <c r="L8" s="19">
        <v>0.92600000000000005</v>
      </c>
      <c r="M8" s="19">
        <v>9.7073999999999999E-4</v>
      </c>
      <c r="N8" s="19">
        <v>1.14E-2</v>
      </c>
      <c r="O8" s="19">
        <v>22.979000000000006</v>
      </c>
      <c r="P8" s="19"/>
      <c r="Q8" s="19"/>
    </row>
    <row r="9" spans="2:17" x14ac:dyDescent="0.3">
      <c r="B9" s="22">
        <v>3.4931199999999998</v>
      </c>
      <c r="C9" s="22">
        <v>-3.49309</v>
      </c>
      <c r="D9" s="19">
        <v>5.008</v>
      </c>
      <c r="E9" s="19">
        <v>0</v>
      </c>
      <c r="F9" s="19">
        <v>13.97</v>
      </c>
      <c r="G9" s="22">
        <v>221.51</v>
      </c>
      <c r="H9" s="19">
        <v>0.76980999999999999</v>
      </c>
      <c r="I9" s="19">
        <v>0.27900000000000003</v>
      </c>
      <c r="J9" s="19">
        <v>3.7539899999999999</v>
      </c>
      <c r="K9" s="19">
        <v>0.20799999999999999</v>
      </c>
      <c r="L9" s="19">
        <v>0.93400000000000005</v>
      </c>
      <c r="M9" s="19">
        <v>9.6084999999999996E-4</v>
      </c>
      <c r="N9" s="19">
        <v>1.15E-2</v>
      </c>
      <c r="O9" s="19">
        <v>23.019000000000002</v>
      </c>
      <c r="P9" s="19"/>
      <c r="Q9" s="19"/>
    </row>
    <row r="10" spans="2:17" x14ac:dyDescent="0.3">
      <c r="B10" s="19">
        <v>4.9400000000000004</v>
      </c>
      <c r="C10" s="20">
        <v>1.0000000000000001E-5</v>
      </c>
      <c r="D10" s="19">
        <v>5.0970000000000004</v>
      </c>
      <c r="E10" s="19">
        <v>0</v>
      </c>
      <c r="F10" s="19">
        <v>13.9</v>
      </c>
      <c r="G10" s="19">
        <v>222.01</v>
      </c>
      <c r="H10" s="19">
        <v>0.76954</v>
      </c>
      <c r="I10" s="19">
        <v>0.28100000000000003</v>
      </c>
      <c r="J10" s="19">
        <v>3.7541500000000001</v>
      </c>
      <c r="K10" s="19">
        <v>0.21099999999999999</v>
      </c>
      <c r="L10" s="19">
        <v>0.94899999999999995</v>
      </c>
      <c r="M10" s="19">
        <v>1.0020000000000001E-3</v>
      </c>
      <c r="N10" s="19">
        <v>1.18E-2</v>
      </c>
      <c r="O10" s="19">
        <v>23.045999999999999</v>
      </c>
      <c r="P10" s="19"/>
      <c r="Q10" s="19"/>
    </row>
    <row r="11" spans="2:17" x14ac:dyDescent="0.3">
      <c r="B11" s="22">
        <v>3.49309</v>
      </c>
      <c r="C11" s="22">
        <v>3.4931199999999998</v>
      </c>
      <c r="D11" s="19">
        <v>5.149</v>
      </c>
      <c r="E11" s="19">
        <v>0</v>
      </c>
      <c r="F11" s="19">
        <v>13.84</v>
      </c>
      <c r="G11" s="22">
        <v>222.52</v>
      </c>
      <c r="H11" s="19">
        <v>0.76917000000000002</v>
      </c>
      <c r="I11" s="19">
        <v>0.28799999999999998</v>
      </c>
      <c r="J11" s="19">
        <v>3.7543799999999998</v>
      </c>
      <c r="K11" s="19">
        <v>0.21299999999999999</v>
      </c>
      <c r="L11" s="19">
        <v>0.95699999999999996</v>
      </c>
      <c r="M11" s="19">
        <v>1.016E-3</v>
      </c>
      <c r="N11" s="19">
        <v>1.1900000000000001E-2</v>
      </c>
      <c r="O11" s="19">
        <v>23.082999999999998</v>
      </c>
      <c r="P11" s="19"/>
      <c r="Q11" s="19"/>
    </row>
    <row r="12" spans="2:17" x14ac:dyDescent="0.3">
      <c r="B12" s="20">
        <v>-3.0000000000000001E-5</v>
      </c>
      <c r="C12" s="19">
        <v>9.8800000000000008</v>
      </c>
      <c r="D12" s="19">
        <v>5.2450000000000001</v>
      </c>
      <c r="E12" s="19">
        <v>0</v>
      </c>
      <c r="F12" s="19">
        <v>13.76</v>
      </c>
      <c r="G12" s="19">
        <v>224.73</v>
      </c>
      <c r="H12" s="19">
        <v>0.77</v>
      </c>
      <c r="I12" s="19">
        <v>0.3</v>
      </c>
      <c r="J12" s="19">
        <v>3.7538800000000001</v>
      </c>
      <c r="K12" s="19">
        <v>0.218</v>
      </c>
      <c r="L12" s="19">
        <v>0.97499999999999998</v>
      </c>
      <c r="M12" s="19">
        <v>1.0189999999999999E-3</v>
      </c>
      <c r="N12" s="19">
        <v>1.21E-2</v>
      </c>
      <c r="O12" s="19">
        <v>23</v>
      </c>
      <c r="P12" s="19"/>
      <c r="Q12" s="19"/>
    </row>
    <row r="13" spans="2:17" x14ac:dyDescent="0.3">
      <c r="B13" s="19">
        <v>-3.7809499999999998</v>
      </c>
      <c r="C13" s="19">
        <v>9.1279199999999996</v>
      </c>
      <c r="D13" s="19">
        <v>5.1769999999999996</v>
      </c>
      <c r="E13" s="19">
        <v>0</v>
      </c>
      <c r="F13" s="19">
        <v>13.83</v>
      </c>
      <c r="G13" s="19">
        <v>223.87</v>
      </c>
      <c r="H13" s="19">
        <v>0.76995000000000002</v>
      </c>
      <c r="I13" s="19">
        <v>0.29199999999999998</v>
      </c>
      <c r="J13" s="19">
        <v>3.7538999999999998</v>
      </c>
      <c r="K13" s="19">
        <v>0.215</v>
      </c>
      <c r="L13" s="19">
        <v>0.96299999999999997</v>
      </c>
      <c r="M13" s="19">
        <v>1.0189999999999999E-3</v>
      </c>
      <c r="N13" s="19">
        <v>1.2E-2</v>
      </c>
      <c r="O13" s="19">
        <v>23.004999999999999</v>
      </c>
      <c r="P13" s="19"/>
      <c r="Q13" s="19"/>
    </row>
    <row r="14" spans="2:17" x14ac:dyDescent="0.3">
      <c r="B14" s="22">
        <v>-6.9862399999999996</v>
      </c>
      <c r="C14" s="22">
        <v>6.9861899999999997</v>
      </c>
      <c r="D14" s="19">
        <v>5.12</v>
      </c>
      <c r="E14" s="19">
        <v>0</v>
      </c>
      <c r="F14" s="19">
        <v>13.73</v>
      </c>
      <c r="G14" s="22">
        <v>223.28</v>
      </c>
      <c r="H14" s="19">
        <v>0.77048000000000005</v>
      </c>
      <c r="I14" s="19">
        <v>0.315</v>
      </c>
      <c r="J14" s="19">
        <v>3.75359</v>
      </c>
      <c r="K14" s="19">
        <v>0.21199999999999999</v>
      </c>
      <c r="L14" s="19">
        <v>0.95299999999999996</v>
      </c>
      <c r="M14" s="19">
        <v>9.9464999999999992E-4</v>
      </c>
      <c r="N14" s="19">
        <v>1.18E-2</v>
      </c>
      <c r="O14" s="19">
        <v>22.951999999999995</v>
      </c>
      <c r="P14" s="19"/>
      <c r="Q14" s="19"/>
    </row>
    <row r="15" spans="2:17" x14ac:dyDescent="0.3">
      <c r="B15" s="19">
        <v>-9.1279500000000002</v>
      </c>
      <c r="C15" s="19">
        <v>3.7808799999999998</v>
      </c>
      <c r="D15" s="19">
        <v>5.0179999999999998</v>
      </c>
      <c r="E15" s="19">
        <v>0</v>
      </c>
      <c r="F15" s="19">
        <v>13.75</v>
      </c>
      <c r="G15" s="19">
        <v>222.18</v>
      </c>
      <c r="H15" s="19">
        <v>0.77105000000000001</v>
      </c>
      <c r="I15" s="19">
        <v>0.28899999999999998</v>
      </c>
      <c r="J15" s="19">
        <v>3.75325</v>
      </c>
      <c r="K15" s="19">
        <v>0.20799999999999999</v>
      </c>
      <c r="L15" s="19">
        <v>0.93799999999999994</v>
      </c>
      <c r="M15" s="19">
        <v>9.7497999999999997E-4</v>
      </c>
      <c r="N15" s="19">
        <v>1.1599999999999999E-2</v>
      </c>
      <c r="O15" s="19">
        <v>22.895</v>
      </c>
      <c r="P15" s="19"/>
      <c r="Q15" s="19"/>
    </row>
    <row r="16" spans="2:17" x14ac:dyDescent="0.3">
      <c r="B16" s="19">
        <v>-9.8800000000000008</v>
      </c>
      <c r="C16" s="20">
        <v>-4.0000000000000003E-5</v>
      </c>
      <c r="D16" s="19">
        <v>4.968</v>
      </c>
      <c r="E16" s="19">
        <v>0</v>
      </c>
      <c r="F16" s="19">
        <v>13.69</v>
      </c>
      <c r="G16" s="19">
        <v>221.93</v>
      </c>
      <c r="H16" s="19">
        <v>0.77127999999999997</v>
      </c>
      <c r="I16" s="19">
        <v>0.30299999999999999</v>
      </c>
      <c r="J16" s="19">
        <v>3.7531099999999999</v>
      </c>
      <c r="K16" s="19">
        <v>0.20599999999999999</v>
      </c>
      <c r="L16" s="19">
        <v>0.92900000000000005</v>
      </c>
      <c r="M16" s="19">
        <v>9.7460000000000005E-4</v>
      </c>
      <c r="N16" s="19">
        <v>1.15E-2</v>
      </c>
      <c r="O16" s="19">
        <v>22.872000000000003</v>
      </c>
      <c r="P16" s="19"/>
      <c r="Q16" s="19"/>
    </row>
    <row r="17" spans="2:17" x14ac:dyDescent="0.3">
      <c r="B17" s="19">
        <v>-9.1279199999999996</v>
      </c>
      <c r="C17" s="19">
        <v>-3.7809499999999998</v>
      </c>
      <c r="D17" s="19">
        <v>4.8650000000000002</v>
      </c>
      <c r="E17" s="19">
        <v>0</v>
      </c>
      <c r="F17" s="19">
        <v>13.94</v>
      </c>
      <c r="G17" s="19">
        <v>221.91</v>
      </c>
      <c r="H17" s="19">
        <v>0.77156999999999998</v>
      </c>
      <c r="I17" s="19">
        <v>0.313</v>
      </c>
      <c r="J17" s="19">
        <v>3.7529300000000001</v>
      </c>
      <c r="K17" s="19">
        <v>0.20200000000000001</v>
      </c>
      <c r="L17" s="19">
        <v>0.91</v>
      </c>
      <c r="M17" s="19">
        <v>9.4928999999999999E-4</v>
      </c>
      <c r="N17" s="19">
        <v>1.12E-2</v>
      </c>
      <c r="O17" s="19">
        <v>22.843000000000004</v>
      </c>
      <c r="P17" s="19"/>
      <c r="Q17" s="19"/>
    </row>
    <row r="18" spans="2:17" x14ac:dyDescent="0.3">
      <c r="B18" s="22">
        <v>-6.9861899999999997</v>
      </c>
      <c r="C18" s="22">
        <v>-6.9862399999999996</v>
      </c>
      <c r="D18" s="19">
        <v>4.8120000000000003</v>
      </c>
      <c r="E18" s="19">
        <v>0</v>
      </c>
      <c r="F18" s="19">
        <v>14.05</v>
      </c>
      <c r="G18" s="22">
        <v>222.01</v>
      </c>
      <c r="H18" s="19">
        <v>0.77154999999999996</v>
      </c>
      <c r="I18" s="19">
        <v>0.28699999999999998</v>
      </c>
      <c r="J18" s="19">
        <v>3.7529499999999998</v>
      </c>
      <c r="K18" s="19">
        <v>0.2</v>
      </c>
      <c r="L18" s="19">
        <v>0.90100000000000002</v>
      </c>
      <c r="M18" s="19">
        <v>9.3198E-4</v>
      </c>
      <c r="N18" s="19">
        <v>1.11E-2</v>
      </c>
      <c r="O18" s="19">
        <v>22.845000000000006</v>
      </c>
      <c r="P18" s="19"/>
      <c r="Q18" s="19"/>
    </row>
    <row r="19" spans="2:17" x14ac:dyDescent="0.3">
      <c r="B19" s="19">
        <v>-3.7808799999999998</v>
      </c>
      <c r="C19" s="19">
        <v>-9.1279500000000002</v>
      </c>
      <c r="D19" s="19">
        <v>4.7320000000000002</v>
      </c>
      <c r="E19" s="19">
        <v>0</v>
      </c>
      <c r="F19" s="19">
        <v>14.1</v>
      </c>
      <c r="G19" s="19">
        <v>222.31</v>
      </c>
      <c r="H19" s="19">
        <v>0.77168000000000003</v>
      </c>
      <c r="I19" s="19">
        <v>0.27900000000000003</v>
      </c>
      <c r="J19" s="19">
        <v>3.7528700000000002</v>
      </c>
      <c r="K19" s="19">
        <v>0.19600000000000001</v>
      </c>
      <c r="L19" s="19">
        <v>0.88700000000000001</v>
      </c>
      <c r="M19" s="19">
        <v>9.2146000000000003E-4</v>
      </c>
      <c r="N19" s="19">
        <v>1.0999999999999999E-2</v>
      </c>
      <c r="O19" s="19">
        <v>22.831999999999997</v>
      </c>
      <c r="P19" s="19"/>
      <c r="Q19" s="19"/>
    </row>
    <row r="20" spans="2:17" x14ac:dyDescent="0.3">
      <c r="B20" s="20">
        <v>4.0000000000000003E-5</v>
      </c>
      <c r="C20" s="19">
        <v>-9.8800000000000008</v>
      </c>
      <c r="D20" s="19">
        <v>4.6689999999999996</v>
      </c>
      <c r="E20" s="19">
        <v>0</v>
      </c>
      <c r="F20" s="19">
        <v>14.3</v>
      </c>
      <c r="G20" s="19">
        <v>222.36</v>
      </c>
      <c r="H20" s="19">
        <v>0.77144000000000001</v>
      </c>
      <c r="I20" s="19">
        <v>0.27200000000000002</v>
      </c>
      <c r="J20" s="19">
        <v>3.7530100000000002</v>
      </c>
      <c r="K20" s="19">
        <v>0.19400000000000001</v>
      </c>
      <c r="L20" s="19">
        <v>0.874</v>
      </c>
      <c r="M20" s="19">
        <v>9.1525000000000005E-4</v>
      </c>
      <c r="N20" s="19">
        <v>1.0800000000000001E-2</v>
      </c>
      <c r="O20" s="19">
        <v>22.855999999999998</v>
      </c>
      <c r="P20" s="19"/>
      <c r="Q20" s="19"/>
    </row>
    <row r="21" spans="2:17" x14ac:dyDescent="0.3">
      <c r="B21" s="19">
        <v>3.7809499999999998</v>
      </c>
      <c r="C21" s="19">
        <v>-9.1279199999999996</v>
      </c>
      <c r="D21" s="19">
        <v>4.6660000000000004</v>
      </c>
      <c r="E21" s="19">
        <v>0</v>
      </c>
      <c r="F21" s="19">
        <v>14.25</v>
      </c>
      <c r="G21" s="19">
        <v>222.44</v>
      </c>
      <c r="H21" s="19">
        <v>0.77161000000000002</v>
      </c>
      <c r="I21" s="19">
        <v>0.26200000000000001</v>
      </c>
      <c r="J21" s="19">
        <v>3.75291</v>
      </c>
      <c r="K21" s="19">
        <v>0.19400000000000001</v>
      </c>
      <c r="L21" s="19">
        <v>0.875</v>
      </c>
      <c r="M21" s="19">
        <v>9.1410999999999999E-4</v>
      </c>
      <c r="N21" s="19">
        <v>1.0800000000000001E-2</v>
      </c>
      <c r="O21" s="19">
        <v>22.838999999999999</v>
      </c>
      <c r="P21" s="19"/>
      <c r="Q21" s="19"/>
    </row>
    <row r="22" spans="2:17" x14ac:dyDescent="0.3">
      <c r="B22" s="22">
        <v>6.9862500000000001</v>
      </c>
      <c r="C22" s="22">
        <v>-6.9861899999999997</v>
      </c>
      <c r="D22" s="19">
        <v>4.7039999999999997</v>
      </c>
      <c r="E22" s="19">
        <v>0</v>
      </c>
      <c r="F22" s="19">
        <v>14.13</v>
      </c>
      <c r="G22" s="22">
        <v>222.98</v>
      </c>
      <c r="H22" s="19">
        <v>0.77146999999999999</v>
      </c>
      <c r="I22" s="19">
        <v>0.26</v>
      </c>
      <c r="J22" s="19">
        <v>3.75299</v>
      </c>
      <c r="K22" s="19">
        <v>0.19500000000000001</v>
      </c>
      <c r="L22" s="19">
        <v>0.88100000000000001</v>
      </c>
      <c r="M22" s="19">
        <v>9.2188000000000003E-4</v>
      </c>
      <c r="N22" s="19">
        <v>1.09E-2</v>
      </c>
      <c r="O22" s="19">
        <v>22.853000000000002</v>
      </c>
      <c r="P22" s="19"/>
      <c r="Q22" s="19"/>
    </row>
    <row r="23" spans="2:17" x14ac:dyDescent="0.3">
      <c r="B23" s="19">
        <v>9.1279500000000002</v>
      </c>
      <c r="C23" s="19">
        <v>-3.7808799999999998</v>
      </c>
      <c r="D23" s="19">
        <v>4.8879999999999999</v>
      </c>
      <c r="E23" s="19">
        <v>0</v>
      </c>
      <c r="F23" s="19">
        <v>13.99</v>
      </c>
      <c r="G23" s="19">
        <v>223.36</v>
      </c>
      <c r="H23" s="19">
        <v>0.77129000000000003</v>
      </c>
      <c r="I23" s="19">
        <v>0.26600000000000001</v>
      </c>
      <c r="J23" s="19">
        <v>3.7530999999999999</v>
      </c>
      <c r="K23" s="19">
        <v>0.20300000000000001</v>
      </c>
      <c r="L23" s="19">
        <v>0.91400000000000003</v>
      </c>
      <c r="M23" s="19">
        <v>9.7583999999999995E-4</v>
      </c>
      <c r="N23" s="19">
        <v>1.14E-2</v>
      </c>
      <c r="O23" s="19">
        <v>22.870999999999995</v>
      </c>
      <c r="P23" s="19"/>
      <c r="Q23" s="19"/>
    </row>
    <row r="24" spans="2:17" x14ac:dyDescent="0.3">
      <c r="B24" s="19">
        <v>9.8800000000000008</v>
      </c>
      <c r="C24" s="20">
        <v>4.0000000000000003E-5</v>
      </c>
      <c r="D24" s="19">
        <v>5.0250000000000004</v>
      </c>
      <c r="E24" s="19">
        <v>0</v>
      </c>
      <c r="F24" s="19">
        <v>13.82</v>
      </c>
      <c r="G24" s="19">
        <v>223.81</v>
      </c>
      <c r="H24" s="19">
        <v>0.77120999999999995</v>
      </c>
      <c r="I24" s="19">
        <v>0.26900000000000002</v>
      </c>
      <c r="J24" s="19">
        <v>3.7531500000000002</v>
      </c>
      <c r="K24" s="19">
        <v>0.20899999999999999</v>
      </c>
      <c r="L24" s="19">
        <v>0.93899999999999995</v>
      </c>
      <c r="M24" s="19">
        <v>9.8178999999999996E-4</v>
      </c>
      <c r="N24" s="19">
        <v>1.17E-2</v>
      </c>
      <c r="O24" s="19">
        <v>22.879000000000005</v>
      </c>
      <c r="P24" s="19"/>
      <c r="Q24" s="19"/>
    </row>
    <row r="25" spans="2:17" x14ac:dyDescent="0.3">
      <c r="B25" s="19">
        <v>9.1279199999999996</v>
      </c>
      <c r="C25" s="19">
        <v>3.7809499999999998</v>
      </c>
      <c r="D25" s="19">
        <v>5.2050000000000001</v>
      </c>
      <c r="E25" s="19">
        <v>0</v>
      </c>
      <c r="F25" s="19">
        <v>13.78</v>
      </c>
      <c r="G25" s="19">
        <v>224.16</v>
      </c>
      <c r="H25" s="19">
        <v>0.77092000000000005</v>
      </c>
      <c r="I25" s="19">
        <v>0.27800000000000002</v>
      </c>
      <c r="J25" s="19">
        <v>3.75332</v>
      </c>
      <c r="K25" s="19">
        <v>0.216</v>
      </c>
      <c r="L25" s="19">
        <v>0.97099999999999997</v>
      </c>
      <c r="M25" s="19">
        <v>1.031E-3</v>
      </c>
      <c r="N25" s="19">
        <v>1.21E-2</v>
      </c>
      <c r="O25" s="19">
        <v>22.907999999999994</v>
      </c>
      <c r="P25" s="19"/>
      <c r="Q25" s="19"/>
    </row>
    <row r="26" spans="2:17" x14ac:dyDescent="0.3">
      <c r="B26" s="22">
        <v>6.9861800000000001</v>
      </c>
      <c r="C26" s="22">
        <v>6.9862500000000001</v>
      </c>
      <c r="D26" s="19">
        <v>5.266</v>
      </c>
      <c r="E26" s="19">
        <v>0</v>
      </c>
      <c r="F26" s="19">
        <v>13.74</v>
      </c>
      <c r="G26" s="22">
        <v>224.69</v>
      </c>
      <c r="H26" s="19">
        <v>0.77063999999999999</v>
      </c>
      <c r="I26" s="19">
        <v>0.28100000000000003</v>
      </c>
      <c r="J26" s="19">
        <v>3.7534999999999998</v>
      </c>
      <c r="K26" s="19">
        <v>0.219</v>
      </c>
      <c r="L26" s="19">
        <v>0.98099999999999998</v>
      </c>
      <c r="M26" s="19">
        <v>1.021E-3</v>
      </c>
      <c r="N26" s="19">
        <v>1.2200000000000001E-2</v>
      </c>
      <c r="O26" s="19">
        <v>22.936</v>
      </c>
      <c r="P26" s="19"/>
      <c r="Q26" s="19"/>
    </row>
    <row r="27" spans="2:17" x14ac:dyDescent="0.3">
      <c r="B27" s="19">
        <v>3.7808799999999998</v>
      </c>
      <c r="C27" s="19">
        <v>9.1279500000000002</v>
      </c>
      <c r="D27" s="19">
        <v>5.2930000000000001</v>
      </c>
      <c r="E27" s="19">
        <v>0</v>
      </c>
      <c r="F27" s="19">
        <v>13.79</v>
      </c>
      <c r="G27" s="19">
        <v>224.94</v>
      </c>
      <c r="H27" s="19">
        <v>0.77019000000000004</v>
      </c>
      <c r="I27" s="19">
        <v>0.28999999999999998</v>
      </c>
      <c r="J27" s="19">
        <v>3.7537600000000002</v>
      </c>
      <c r="K27" s="19">
        <v>0.22</v>
      </c>
      <c r="L27" s="19">
        <v>0.98399999999999999</v>
      </c>
      <c r="M27" s="19">
        <v>1.0399999999999999E-3</v>
      </c>
      <c r="N27" s="19">
        <v>1.23E-2</v>
      </c>
      <c r="O27" s="19">
        <v>22.980999999999995</v>
      </c>
      <c r="P27" s="19"/>
      <c r="Q27" s="19"/>
    </row>
    <row r="28" spans="2:17" x14ac:dyDescent="0.3">
      <c r="B28" s="20">
        <v>-6.0000000000000002E-5</v>
      </c>
      <c r="C28" s="19">
        <v>14.82</v>
      </c>
      <c r="D28" s="19">
        <v>5.0190000000000001</v>
      </c>
      <c r="E28" s="19">
        <v>0</v>
      </c>
      <c r="F28" s="19">
        <v>13.56</v>
      </c>
      <c r="G28" s="19">
        <v>233.93</v>
      </c>
      <c r="H28" s="19">
        <v>0.77495999999999998</v>
      </c>
      <c r="I28" s="19">
        <v>0.30099999999999999</v>
      </c>
      <c r="J28" s="19">
        <v>3.7508400000000002</v>
      </c>
      <c r="K28" s="19">
        <v>0.20899999999999999</v>
      </c>
      <c r="L28" s="19">
        <v>0.94599999999999995</v>
      </c>
      <c r="M28" s="19">
        <v>1.0070000000000001E-3</v>
      </c>
      <c r="N28" s="19">
        <v>1.1900000000000001E-2</v>
      </c>
      <c r="O28" s="19">
        <v>22.504000000000001</v>
      </c>
      <c r="P28" s="19"/>
      <c r="Q28" s="19"/>
    </row>
    <row r="29" spans="2:17" x14ac:dyDescent="0.3">
      <c r="B29" s="19">
        <v>-3.8357600000000001</v>
      </c>
      <c r="C29" s="19">
        <v>14.315009999999999</v>
      </c>
      <c r="D29" s="19">
        <v>4.9400000000000004</v>
      </c>
      <c r="E29" s="19">
        <v>0</v>
      </c>
      <c r="F29" s="19">
        <v>13.54</v>
      </c>
      <c r="G29" s="19">
        <v>231.77</v>
      </c>
      <c r="H29" s="19">
        <v>0.77563000000000004</v>
      </c>
      <c r="I29" s="19">
        <v>0.3</v>
      </c>
      <c r="J29" s="19">
        <v>3.7504200000000001</v>
      </c>
      <c r="K29" s="19">
        <v>0.20599999999999999</v>
      </c>
      <c r="L29" s="19">
        <v>0.93400000000000005</v>
      </c>
      <c r="M29" s="19">
        <v>9.7307000000000003E-4</v>
      </c>
      <c r="N29" s="19">
        <v>1.1599999999999999E-2</v>
      </c>
      <c r="O29" s="19">
        <v>22.436999999999998</v>
      </c>
      <c r="P29" s="19"/>
      <c r="Q29" s="19" t="s">
        <v>78</v>
      </c>
    </row>
    <row r="30" spans="2:17" x14ac:dyDescent="0.3">
      <c r="B30" s="19">
        <v>-7.4100400000000004</v>
      </c>
      <c r="C30" s="19">
        <v>12.834479999999999</v>
      </c>
      <c r="D30" s="19">
        <v>4.8220000000000001</v>
      </c>
      <c r="E30" s="19">
        <v>0</v>
      </c>
      <c r="F30" s="19">
        <v>13.63</v>
      </c>
      <c r="G30" s="19">
        <v>230.57</v>
      </c>
      <c r="H30" s="19">
        <v>0.77522999999999997</v>
      </c>
      <c r="I30" s="19">
        <v>0.30599999999999999</v>
      </c>
      <c r="J30" s="19">
        <v>3.7506699999999999</v>
      </c>
      <c r="K30" s="19">
        <v>0.2</v>
      </c>
      <c r="L30" s="19">
        <v>0.91</v>
      </c>
      <c r="M30" s="19">
        <v>9.5343000000000001E-4</v>
      </c>
      <c r="N30" s="19">
        <v>1.1299999999999999E-2</v>
      </c>
      <c r="O30" s="19">
        <v>22.477000000000004</v>
      </c>
      <c r="P30" s="19"/>
      <c r="Q30" s="19"/>
    </row>
    <row r="31" spans="2:17" x14ac:dyDescent="0.3">
      <c r="B31" s="22">
        <v>-10.47936</v>
      </c>
      <c r="C31" s="22">
        <v>10.479279999999999</v>
      </c>
      <c r="D31" s="19">
        <v>4.5330000000000004</v>
      </c>
      <c r="E31" s="19">
        <v>0</v>
      </c>
      <c r="F31" s="19">
        <v>13.53</v>
      </c>
      <c r="G31" s="22">
        <v>228.43</v>
      </c>
      <c r="H31" s="19">
        <v>0.77329000000000003</v>
      </c>
      <c r="I31" s="19">
        <v>0.30599999999999999</v>
      </c>
      <c r="J31" s="19">
        <v>3.7518799999999999</v>
      </c>
      <c r="K31" s="19">
        <v>0.188</v>
      </c>
      <c r="L31" s="19">
        <v>0.85</v>
      </c>
      <c r="M31" s="19">
        <v>8.9981000000000002E-4</v>
      </c>
      <c r="N31" s="19">
        <v>1.06E-2</v>
      </c>
      <c r="O31" s="19">
        <v>22.670999999999996</v>
      </c>
      <c r="P31" s="19"/>
      <c r="Q31" s="19"/>
    </row>
    <row r="32" spans="2:17" x14ac:dyDescent="0.3">
      <c r="B32" s="19">
        <v>-12.834519999999999</v>
      </c>
      <c r="C32" s="19">
        <v>7.4099599999999999</v>
      </c>
      <c r="D32" s="19">
        <v>4.3499999999999996</v>
      </c>
      <c r="E32" s="19">
        <v>0</v>
      </c>
      <c r="F32" s="19">
        <v>13.68</v>
      </c>
      <c r="G32" s="19">
        <v>226.87</v>
      </c>
      <c r="H32" s="19">
        <v>0.77202000000000004</v>
      </c>
      <c r="I32" s="19">
        <v>0.28799999999999998</v>
      </c>
      <c r="J32" s="19">
        <v>3.7526600000000001</v>
      </c>
      <c r="K32" s="19">
        <v>0.18099999999999999</v>
      </c>
      <c r="L32" s="19">
        <v>0.81299999999999994</v>
      </c>
      <c r="M32" s="19">
        <v>8.5923E-4</v>
      </c>
      <c r="N32" s="19">
        <v>1.0200000000000001E-2</v>
      </c>
      <c r="O32" s="19">
        <v>22.797999999999995</v>
      </c>
      <c r="P32" s="19"/>
      <c r="Q32" s="19"/>
    </row>
    <row r="33" spans="2:15" x14ac:dyDescent="0.3">
      <c r="B33" s="19">
        <v>-14.31504</v>
      </c>
      <c r="C33" s="19">
        <v>3.8356400000000002</v>
      </c>
      <c r="D33" s="19">
        <v>4.3970000000000002</v>
      </c>
      <c r="E33" s="19">
        <v>0</v>
      </c>
      <c r="F33" s="19">
        <v>13.59</v>
      </c>
      <c r="G33" s="19">
        <v>225.19</v>
      </c>
      <c r="H33" s="19">
        <v>0.77337</v>
      </c>
      <c r="I33" s="19">
        <v>0.28799999999999998</v>
      </c>
      <c r="J33" s="19">
        <v>3.75183</v>
      </c>
      <c r="K33" s="19">
        <v>0.182</v>
      </c>
      <c r="L33" s="19">
        <v>0.82599999999999996</v>
      </c>
      <c r="M33" s="19">
        <v>8.5017999999999997E-4</v>
      </c>
      <c r="N33" s="19">
        <v>1.0200000000000001E-2</v>
      </c>
      <c r="O33" s="19">
        <v>22.663</v>
      </c>
    </row>
    <row r="34" spans="2:15" x14ac:dyDescent="0.3">
      <c r="B34" s="19">
        <v>-14.82</v>
      </c>
      <c r="C34" s="20">
        <v>-6.0000000000000002E-5</v>
      </c>
      <c r="D34" s="19">
        <v>4.2270000000000003</v>
      </c>
      <c r="E34" s="19">
        <v>0</v>
      </c>
      <c r="F34" s="19">
        <v>13.51</v>
      </c>
      <c r="G34" s="19">
        <v>223.51</v>
      </c>
      <c r="H34" s="19">
        <v>0.77163000000000004</v>
      </c>
      <c r="I34" s="19">
        <v>0.28100000000000003</v>
      </c>
      <c r="J34" s="19">
        <v>3.7528999999999999</v>
      </c>
      <c r="K34" s="19">
        <v>0.17499999999999999</v>
      </c>
      <c r="L34" s="19">
        <v>0.79100000000000004</v>
      </c>
      <c r="M34" s="19">
        <v>8.3122999999999997E-4</v>
      </c>
      <c r="N34" s="19">
        <v>9.8060000000000005E-3</v>
      </c>
      <c r="O34" s="19">
        <v>22.836999999999996</v>
      </c>
    </row>
    <row r="35" spans="2:15" x14ac:dyDescent="0.3">
      <c r="B35" s="19">
        <v>-14.315009999999999</v>
      </c>
      <c r="C35" s="19">
        <v>-3.8357600000000001</v>
      </c>
      <c r="D35" s="19">
        <v>3.9590000000000001</v>
      </c>
      <c r="E35" s="19">
        <v>0</v>
      </c>
      <c r="F35" s="19">
        <v>13.88</v>
      </c>
      <c r="G35" s="19">
        <v>221.72</v>
      </c>
      <c r="H35" s="19">
        <v>0.76758000000000004</v>
      </c>
      <c r="I35" s="19">
        <v>0.26700000000000002</v>
      </c>
      <c r="J35" s="19">
        <v>3.7553700000000001</v>
      </c>
      <c r="K35" s="19">
        <v>0.16400000000000001</v>
      </c>
      <c r="L35" s="19">
        <v>0.73299999999999998</v>
      </c>
      <c r="M35" s="19">
        <v>7.8388000000000004E-4</v>
      </c>
      <c r="N35" s="19">
        <v>9.1570000000000002E-3</v>
      </c>
      <c r="O35" s="19">
        <v>23.241999999999997</v>
      </c>
    </row>
    <row r="36" spans="2:15" x14ac:dyDescent="0.3">
      <c r="B36" s="19">
        <v>-12.83446</v>
      </c>
      <c r="C36" s="19">
        <v>-7.4100400000000004</v>
      </c>
      <c r="D36" s="19">
        <v>3.6589999999999998</v>
      </c>
      <c r="E36" s="19">
        <v>0</v>
      </c>
      <c r="F36" s="19">
        <v>14.4</v>
      </c>
      <c r="G36" s="19">
        <v>220.02</v>
      </c>
      <c r="H36" s="19">
        <v>0.76168999999999998</v>
      </c>
      <c r="I36" s="19">
        <v>0.25</v>
      </c>
      <c r="J36" s="19">
        <v>3.7589700000000001</v>
      </c>
      <c r="K36" s="19">
        <v>0.152</v>
      </c>
      <c r="L36" s="19">
        <v>0.66800000000000004</v>
      </c>
      <c r="M36" s="19">
        <v>7.3983999999999996E-4</v>
      </c>
      <c r="N36" s="19">
        <v>8.4329999999999995E-3</v>
      </c>
      <c r="O36" s="19">
        <v>23.831000000000003</v>
      </c>
    </row>
    <row r="37" spans="2:15" x14ac:dyDescent="0.3">
      <c r="B37" s="22">
        <v>-10.479279999999999</v>
      </c>
      <c r="C37" s="22">
        <v>-10.479369999999999</v>
      </c>
      <c r="D37" s="19">
        <v>3.4889999999999999</v>
      </c>
      <c r="E37" s="19">
        <v>0</v>
      </c>
      <c r="F37" s="19">
        <v>14.39</v>
      </c>
      <c r="G37" s="22">
        <v>218.26</v>
      </c>
      <c r="H37" s="19">
        <v>0.75795999999999997</v>
      </c>
      <c r="I37" s="19">
        <v>0.23699999999999999</v>
      </c>
      <c r="J37" s="19">
        <v>3.7612999999999999</v>
      </c>
      <c r="K37" s="19">
        <v>0.14499999999999999</v>
      </c>
      <c r="L37" s="19">
        <v>0.63200000000000001</v>
      </c>
      <c r="M37" s="19">
        <v>7.0436000000000001E-4</v>
      </c>
      <c r="N37" s="19">
        <v>8.0199999999999994E-3</v>
      </c>
      <c r="O37" s="19">
        <v>24.204000000000004</v>
      </c>
    </row>
    <row r="38" spans="2:15" x14ac:dyDescent="0.3">
      <c r="B38" s="19">
        <v>-7.4099399999999997</v>
      </c>
      <c r="C38" s="19">
        <v>-12.834519999999999</v>
      </c>
      <c r="D38" s="19">
        <v>3.4319999999999999</v>
      </c>
      <c r="E38" s="19">
        <v>0</v>
      </c>
      <c r="F38" s="19">
        <v>14.25</v>
      </c>
      <c r="G38" s="19">
        <v>216.97</v>
      </c>
      <c r="H38" s="19">
        <v>0.75609000000000004</v>
      </c>
      <c r="I38" s="19">
        <v>0.23499999999999999</v>
      </c>
      <c r="J38" s="19">
        <v>3.7624499999999999</v>
      </c>
      <c r="K38" s="19">
        <v>0.14299999999999999</v>
      </c>
      <c r="L38" s="19">
        <v>0.61899999999999999</v>
      </c>
      <c r="M38" s="19">
        <v>6.9008999999999997E-4</v>
      </c>
      <c r="N38" s="19">
        <v>7.8720000000000005E-3</v>
      </c>
      <c r="O38" s="19">
        <v>24.390999999999995</v>
      </c>
    </row>
    <row r="39" spans="2:15" x14ac:dyDescent="0.3">
      <c r="B39" s="19">
        <v>-3.8356400000000002</v>
      </c>
      <c r="C39" s="19">
        <v>-14.31504</v>
      </c>
      <c r="D39" s="19">
        <v>3.3740000000000001</v>
      </c>
      <c r="E39" s="19">
        <v>0</v>
      </c>
      <c r="F39" s="19">
        <v>14.11</v>
      </c>
      <c r="G39" s="19">
        <v>216.2</v>
      </c>
      <c r="H39" s="19">
        <v>0.75458000000000003</v>
      </c>
      <c r="I39" s="19">
        <v>0.22</v>
      </c>
      <c r="J39" s="19">
        <v>3.76335</v>
      </c>
      <c r="K39" s="19">
        <v>0.14000000000000001</v>
      </c>
      <c r="L39" s="19">
        <v>0.60899999999999999</v>
      </c>
      <c r="M39" s="19">
        <v>6.9028000000000004E-4</v>
      </c>
      <c r="N39" s="19">
        <v>7.7219999999999997E-3</v>
      </c>
      <c r="O39" s="19">
        <v>24.541999999999998</v>
      </c>
    </row>
    <row r="40" spans="2:15" x14ac:dyDescent="0.3">
      <c r="B40" s="20">
        <v>6.0000000000000002E-5</v>
      </c>
      <c r="C40" s="19">
        <v>-14.82</v>
      </c>
      <c r="D40" s="19">
        <v>3.35</v>
      </c>
      <c r="E40" s="19">
        <v>0</v>
      </c>
      <c r="F40" s="19">
        <v>14.23</v>
      </c>
      <c r="G40" s="19">
        <v>218.54</v>
      </c>
      <c r="H40" s="19">
        <v>0.75266</v>
      </c>
      <c r="I40" s="19">
        <v>0.223</v>
      </c>
      <c r="J40" s="19">
        <v>3.7645</v>
      </c>
      <c r="K40" s="19">
        <v>0.13900000000000001</v>
      </c>
      <c r="L40" s="19">
        <v>0.59899999999999998</v>
      </c>
      <c r="M40" s="19">
        <v>6.8897999999999995E-4</v>
      </c>
      <c r="N40" s="19">
        <v>7.7010000000000004E-3</v>
      </c>
      <c r="O40" s="19">
        <v>24.734000000000002</v>
      </c>
    </row>
    <row r="41" spans="2:15" x14ac:dyDescent="0.3">
      <c r="B41" s="19">
        <v>3.8357600000000001</v>
      </c>
      <c r="C41" s="19">
        <v>-14.315009999999999</v>
      </c>
      <c r="D41" s="19">
        <v>3.3479999999999999</v>
      </c>
      <c r="E41" s="19">
        <v>0</v>
      </c>
      <c r="F41" s="19">
        <v>14.1</v>
      </c>
      <c r="G41" s="19">
        <v>217.41</v>
      </c>
      <c r="H41" s="19">
        <v>0.75305</v>
      </c>
      <c r="I41" s="19">
        <v>0.21099999999999999</v>
      </c>
      <c r="J41" s="19">
        <v>3.7642600000000002</v>
      </c>
      <c r="K41" s="19">
        <v>0.13900000000000001</v>
      </c>
      <c r="L41" s="19">
        <v>0.6</v>
      </c>
      <c r="M41" s="19">
        <v>6.8165000000000001E-4</v>
      </c>
      <c r="N41" s="19">
        <v>7.6810000000000003E-3</v>
      </c>
      <c r="O41" s="19">
        <v>24.695</v>
      </c>
    </row>
    <row r="42" spans="2:15" x14ac:dyDescent="0.3">
      <c r="B42" s="19">
        <v>7.4100599999999996</v>
      </c>
      <c r="C42" s="19">
        <v>-12.83446</v>
      </c>
      <c r="D42" s="19">
        <v>3.3540000000000001</v>
      </c>
      <c r="E42" s="19">
        <v>0</v>
      </c>
      <c r="F42" s="19">
        <v>13.85</v>
      </c>
      <c r="G42" s="19">
        <v>217.8</v>
      </c>
      <c r="H42" s="19">
        <v>0.75346999999999997</v>
      </c>
      <c r="I42" s="19">
        <v>0.20499999999999999</v>
      </c>
      <c r="J42" s="19">
        <v>3.7640099999999999</v>
      </c>
      <c r="K42" s="19">
        <v>0.14000000000000001</v>
      </c>
      <c r="L42" s="19">
        <v>0.60099999999999998</v>
      </c>
      <c r="M42" s="19">
        <v>6.7893000000000001E-4</v>
      </c>
      <c r="N42" s="19">
        <v>7.7010000000000004E-3</v>
      </c>
      <c r="O42" s="19">
        <v>24.653000000000002</v>
      </c>
    </row>
    <row r="43" spans="2:15" x14ac:dyDescent="0.3">
      <c r="B43" s="22">
        <v>10.479369999999999</v>
      </c>
      <c r="C43" s="22">
        <v>-10.479279999999999</v>
      </c>
      <c r="D43" s="19">
        <v>3.4020000000000001</v>
      </c>
      <c r="E43" s="19">
        <v>0</v>
      </c>
      <c r="F43" s="19">
        <v>13.97</v>
      </c>
      <c r="G43" s="22">
        <v>219.08</v>
      </c>
      <c r="H43" s="19">
        <v>0.75370999999999999</v>
      </c>
      <c r="I43" s="19">
        <v>0.20200000000000001</v>
      </c>
      <c r="J43" s="19">
        <v>3.7638699999999998</v>
      </c>
      <c r="K43" s="19">
        <v>0.14199999999999999</v>
      </c>
      <c r="L43" s="19">
        <v>0.60899999999999999</v>
      </c>
      <c r="M43" s="19">
        <v>6.8406999999999995E-4</v>
      </c>
      <c r="N43" s="19">
        <v>7.8220000000000008E-3</v>
      </c>
      <c r="O43" s="19">
        <v>24.629000000000001</v>
      </c>
    </row>
    <row r="44" spans="2:15" x14ac:dyDescent="0.3">
      <c r="B44" s="19">
        <v>12.834530000000001</v>
      </c>
      <c r="C44" s="19">
        <v>-7.4099399999999997</v>
      </c>
      <c r="D44" s="19">
        <v>3.4750000000000001</v>
      </c>
      <c r="E44" s="19">
        <v>0</v>
      </c>
      <c r="F44" s="19">
        <v>13.84</v>
      </c>
      <c r="G44" s="19">
        <v>222.38</v>
      </c>
      <c r="H44" s="19">
        <v>0.75544</v>
      </c>
      <c r="I44" s="19">
        <v>0.20100000000000001</v>
      </c>
      <c r="J44" s="19">
        <v>3.7628400000000002</v>
      </c>
      <c r="K44" s="19">
        <v>0.14499999999999999</v>
      </c>
      <c r="L44" s="19">
        <v>0.622</v>
      </c>
      <c r="M44" s="19">
        <v>7.1469000000000003E-4</v>
      </c>
      <c r="N44" s="19">
        <v>8.0619999999999997E-3</v>
      </c>
      <c r="O44" s="19">
        <v>24.456</v>
      </c>
    </row>
    <row r="45" spans="2:15" x14ac:dyDescent="0.3">
      <c r="B45" s="19">
        <v>14.31504</v>
      </c>
      <c r="C45" s="19">
        <v>-3.8356400000000002</v>
      </c>
      <c r="D45" s="19">
        <v>3.74</v>
      </c>
      <c r="E45" s="19">
        <v>0</v>
      </c>
      <c r="F45" s="19">
        <v>13.79</v>
      </c>
      <c r="G45" s="19">
        <v>225.73</v>
      </c>
      <c r="H45" s="19">
        <v>0.75968999999999998</v>
      </c>
      <c r="I45" s="19">
        <v>0.20499999999999999</v>
      </c>
      <c r="J45" s="19">
        <v>3.7602199999999999</v>
      </c>
      <c r="K45" s="19">
        <v>0.156</v>
      </c>
      <c r="L45" s="19">
        <v>0.67500000000000004</v>
      </c>
      <c r="M45" s="19">
        <v>7.6398000000000004E-4</v>
      </c>
      <c r="N45" s="19">
        <v>8.7349999999999997E-3</v>
      </c>
      <c r="O45" s="19">
        <v>24.031000000000002</v>
      </c>
    </row>
    <row r="46" spans="2:15" x14ac:dyDescent="0.3">
      <c r="B46" s="19">
        <v>14.82</v>
      </c>
      <c r="C46" s="20">
        <v>6.0000000000000002E-5</v>
      </c>
      <c r="D46" s="19">
        <v>4.1859999999999999</v>
      </c>
      <c r="E46" s="19">
        <v>0</v>
      </c>
      <c r="F46" s="19">
        <v>13.59</v>
      </c>
      <c r="G46" s="19">
        <v>228.95</v>
      </c>
      <c r="H46" s="19">
        <v>0.76792000000000005</v>
      </c>
      <c r="I46" s="19">
        <v>0.23100000000000001</v>
      </c>
      <c r="J46" s="19">
        <v>3.7551600000000001</v>
      </c>
      <c r="K46" s="19">
        <v>0.17399999999999999</v>
      </c>
      <c r="L46" s="19">
        <v>0.77300000000000002</v>
      </c>
      <c r="M46" s="19">
        <v>8.4871999999999996E-4</v>
      </c>
      <c r="N46" s="19">
        <v>9.8399999999999998E-3</v>
      </c>
      <c r="O46" s="19">
        <v>23.207999999999995</v>
      </c>
    </row>
    <row r="47" spans="2:15" x14ac:dyDescent="0.3">
      <c r="B47" s="19">
        <v>14.315009999999999</v>
      </c>
      <c r="C47" s="19">
        <v>3.8357600000000001</v>
      </c>
      <c r="D47" s="19">
        <v>4.5540000000000003</v>
      </c>
      <c r="E47" s="19">
        <v>0</v>
      </c>
      <c r="F47" s="19">
        <v>13.48</v>
      </c>
      <c r="G47" s="19">
        <v>230.3</v>
      </c>
      <c r="H47" s="19">
        <v>0.77168000000000003</v>
      </c>
      <c r="I47" s="19">
        <v>0.23300000000000001</v>
      </c>
      <c r="J47" s="19">
        <v>3.7528600000000001</v>
      </c>
      <c r="K47" s="19">
        <v>0.19</v>
      </c>
      <c r="L47" s="19">
        <v>0.85099999999999998</v>
      </c>
      <c r="M47" s="19">
        <v>9.1370000000000004E-4</v>
      </c>
      <c r="N47" s="19">
        <v>1.0699999999999999E-2</v>
      </c>
      <c r="O47" s="19">
        <v>22.831999999999997</v>
      </c>
    </row>
    <row r="48" spans="2:15" x14ac:dyDescent="0.3">
      <c r="B48" s="19">
        <v>12.83446</v>
      </c>
      <c r="C48" s="19">
        <v>7.4100599999999996</v>
      </c>
      <c r="D48" s="19">
        <v>4</v>
      </c>
      <c r="E48" s="19">
        <v>0</v>
      </c>
      <c r="F48" s="19">
        <v>13.4</v>
      </c>
      <c r="G48" s="19">
        <v>228.39</v>
      </c>
      <c r="H48" s="19">
        <v>0.76375999999999999</v>
      </c>
      <c r="I48" s="19">
        <v>0.214</v>
      </c>
      <c r="J48" s="19">
        <v>3.75773</v>
      </c>
      <c r="K48" s="19">
        <v>0.16700000000000001</v>
      </c>
      <c r="L48" s="19">
        <v>0.72899999999999998</v>
      </c>
      <c r="M48" s="19">
        <v>8.1225999999999998E-4</v>
      </c>
      <c r="N48" s="19">
        <v>9.3919999999999993E-3</v>
      </c>
      <c r="O48" s="19">
        <v>23.624000000000002</v>
      </c>
    </row>
    <row r="49" spans="1:15" x14ac:dyDescent="0.3">
      <c r="A49" s="19"/>
      <c r="B49" s="22">
        <v>10.479279999999999</v>
      </c>
      <c r="C49" s="22">
        <v>10.479369999999999</v>
      </c>
      <c r="D49" s="19">
        <v>4.8719999999999999</v>
      </c>
      <c r="E49" s="19">
        <v>0</v>
      </c>
      <c r="F49" s="19">
        <v>13.87</v>
      </c>
      <c r="G49" s="22">
        <v>231.49</v>
      </c>
      <c r="H49" s="19">
        <v>0.77590000000000003</v>
      </c>
      <c r="I49" s="19">
        <v>0.24299999999999999</v>
      </c>
      <c r="J49" s="19">
        <v>3.7502499999999999</v>
      </c>
      <c r="K49" s="19">
        <v>0.20300000000000001</v>
      </c>
      <c r="L49" s="19">
        <v>0.92400000000000004</v>
      </c>
      <c r="M49" s="19">
        <v>9.7037000000000002E-4</v>
      </c>
      <c r="N49" s="19">
        <v>1.15E-2</v>
      </c>
      <c r="O49" s="19">
        <v>22.409999999999997</v>
      </c>
    </row>
    <row r="50" spans="1:15" x14ac:dyDescent="0.3">
      <c r="A50" s="19"/>
      <c r="B50" s="19">
        <v>7.4099399999999997</v>
      </c>
      <c r="C50" s="19">
        <v>12.834530000000001</v>
      </c>
      <c r="D50" s="19">
        <v>4.9329999999999998</v>
      </c>
      <c r="E50" s="19">
        <v>0</v>
      </c>
      <c r="F50" s="19">
        <v>13.66</v>
      </c>
      <c r="G50" s="19">
        <v>232.82</v>
      </c>
      <c r="H50" s="19">
        <v>0.77641000000000004</v>
      </c>
      <c r="I50" s="19">
        <v>0.25700000000000001</v>
      </c>
      <c r="J50" s="19">
        <v>3.7499199999999999</v>
      </c>
      <c r="K50" s="19">
        <v>0.20599999999999999</v>
      </c>
      <c r="L50" s="19">
        <v>0.93700000000000006</v>
      </c>
      <c r="M50" s="19">
        <v>9.6637000000000003E-4</v>
      </c>
      <c r="N50" s="19">
        <v>1.1599999999999999E-2</v>
      </c>
      <c r="O50" s="19">
        <v>22.358999999999995</v>
      </c>
    </row>
    <row r="51" spans="1:15" x14ac:dyDescent="0.3">
      <c r="A51" s="19"/>
      <c r="B51" s="19">
        <v>3.8356400000000002</v>
      </c>
      <c r="C51" s="19">
        <v>14.31504</v>
      </c>
      <c r="D51" s="19">
        <v>4.9939999999999998</v>
      </c>
      <c r="E51" s="19">
        <v>0</v>
      </c>
      <c r="F51" s="19">
        <v>13.89</v>
      </c>
      <c r="G51" s="19">
        <v>234.29</v>
      </c>
      <c r="H51" s="19">
        <v>0.77554000000000001</v>
      </c>
      <c r="I51" s="19">
        <v>0.27800000000000002</v>
      </c>
      <c r="J51" s="19">
        <v>3.75047</v>
      </c>
      <c r="K51" s="19">
        <v>0.20799999999999999</v>
      </c>
      <c r="L51" s="19">
        <v>0.94499999999999995</v>
      </c>
      <c r="M51" s="19">
        <v>9.8543000000000003E-4</v>
      </c>
      <c r="N51" s="19">
        <v>1.18E-2</v>
      </c>
      <c r="O51" s="19">
        <v>22.445999999999998</v>
      </c>
    </row>
    <row r="52" spans="1:15" x14ac:dyDescent="0.3">
      <c r="G52" s="28">
        <f>AVERAGE(G3:G51)</f>
        <v>223.65326530612242</v>
      </c>
      <c r="H52" s="23"/>
      <c r="I52" s="23"/>
      <c r="J52" s="23"/>
      <c r="K52" s="23"/>
      <c r="L52" s="23"/>
      <c r="M52" s="23"/>
      <c r="N52" s="23"/>
      <c r="O52" s="28">
        <f t="shared" ref="O52" si="0">AVERAGE(O3:O51)</f>
        <v>23.187918367346942</v>
      </c>
    </row>
    <row r="58" spans="1:15" x14ac:dyDescent="0.3">
      <c r="A58" s="19"/>
      <c r="B58" s="19"/>
      <c r="C58" s="19"/>
      <c r="D58" s="19" t="s">
        <v>79</v>
      </c>
      <c r="E58" s="19"/>
      <c r="F58" s="19"/>
      <c r="I58" s="19"/>
      <c r="J58" s="19" t="s">
        <v>80</v>
      </c>
      <c r="K58" s="19"/>
      <c r="L58" s="19"/>
      <c r="M58" s="20"/>
      <c r="N58" s="27"/>
    </row>
    <row r="59" spans="1:15" x14ac:dyDescent="0.3">
      <c r="A59" s="23"/>
      <c r="B59" s="23"/>
      <c r="C59" s="24">
        <v>6.0000000000000002E-5</v>
      </c>
      <c r="D59" s="25">
        <v>-14.82</v>
      </c>
      <c r="E59" s="25">
        <v>218.54</v>
      </c>
      <c r="F59" s="27">
        <v>24.734000000000002</v>
      </c>
      <c r="I59" s="22">
        <v>-14.82</v>
      </c>
      <c r="J59" s="26">
        <v>-6.0000000000000002E-5</v>
      </c>
      <c r="K59" s="22">
        <v>223.51</v>
      </c>
      <c r="L59" s="19"/>
      <c r="M59" s="20"/>
      <c r="N59" s="27"/>
    </row>
    <row r="60" spans="1:15" x14ac:dyDescent="0.3">
      <c r="A60" s="19"/>
      <c r="B60" s="19"/>
      <c r="C60" s="24">
        <v>4.0000000000000003E-5</v>
      </c>
      <c r="D60" s="25">
        <v>-9.8800000000000008</v>
      </c>
      <c r="E60" s="25">
        <v>222.36</v>
      </c>
      <c r="F60" s="27">
        <v>22.855999999999998</v>
      </c>
      <c r="I60" s="22">
        <v>-9.8800000000000008</v>
      </c>
      <c r="J60" s="26">
        <v>-4.0000000000000003E-5</v>
      </c>
      <c r="K60" s="22">
        <v>221.93</v>
      </c>
      <c r="L60" s="19"/>
      <c r="M60" s="20"/>
      <c r="N60" s="27"/>
    </row>
    <row r="61" spans="1:15" x14ac:dyDescent="0.3">
      <c r="A61" s="19"/>
      <c r="B61" s="19"/>
      <c r="C61" s="24">
        <v>1.0000000000000001E-5</v>
      </c>
      <c r="D61" s="25">
        <v>-4.9400000000000004</v>
      </c>
      <c r="E61" s="25">
        <v>220.55</v>
      </c>
      <c r="F61" s="27">
        <v>22.979000000000006</v>
      </c>
      <c r="I61" s="22">
        <v>-4.9400000000000004</v>
      </c>
      <c r="J61" s="26">
        <v>-1.0000000000000001E-5</v>
      </c>
      <c r="K61" s="22">
        <v>220.07</v>
      </c>
      <c r="L61" s="19"/>
      <c r="M61" s="22"/>
      <c r="N61" s="22"/>
    </row>
    <row r="62" spans="1:15" x14ac:dyDescent="0.3">
      <c r="A62" s="19"/>
      <c r="B62" s="19"/>
      <c r="C62" s="25">
        <v>0</v>
      </c>
      <c r="D62" s="25">
        <v>0</v>
      </c>
      <c r="E62" s="25">
        <v>217.94</v>
      </c>
      <c r="F62" s="27">
        <v>22.892000000000003</v>
      </c>
      <c r="I62" s="25">
        <v>0</v>
      </c>
      <c r="J62" s="25">
        <v>0</v>
      </c>
      <c r="K62" s="25">
        <v>217.94</v>
      </c>
      <c r="L62" s="19"/>
      <c r="M62" s="20"/>
      <c r="N62" s="27"/>
    </row>
    <row r="63" spans="1:15" x14ac:dyDescent="0.3">
      <c r="A63" s="19"/>
      <c r="B63" s="19"/>
      <c r="C63" s="24">
        <v>-1.0000000000000001E-5</v>
      </c>
      <c r="D63" s="25">
        <v>4.9400000000000004</v>
      </c>
      <c r="E63" s="25">
        <v>221.99</v>
      </c>
      <c r="F63" s="27">
        <v>23.090999999999994</v>
      </c>
      <c r="I63" s="22">
        <v>4.9400000000000004</v>
      </c>
      <c r="J63" s="26">
        <v>1.0000000000000001E-5</v>
      </c>
      <c r="K63" s="22">
        <v>222.01</v>
      </c>
      <c r="L63" s="19"/>
      <c r="M63" s="20"/>
      <c r="N63" s="27"/>
    </row>
    <row r="64" spans="1:15" x14ac:dyDescent="0.3">
      <c r="A64" s="19"/>
      <c r="B64" s="19"/>
      <c r="C64" s="24">
        <v>-3.0000000000000001E-5</v>
      </c>
      <c r="D64" s="25">
        <v>9.8800000000000008</v>
      </c>
      <c r="E64" s="25">
        <v>224.73</v>
      </c>
      <c r="F64" s="27">
        <v>23</v>
      </c>
      <c r="I64" s="22">
        <v>9.8800000000000008</v>
      </c>
      <c r="J64" s="26">
        <v>4.0000000000000003E-5</v>
      </c>
      <c r="K64" s="22">
        <v>223.81</v>
      </c>
      <c r="L64" s="19"/>
      <c r="M64" s="20"/>
      <c r="N64" s="27"/>
    </row>
    <row r="65" spans="3:12" x14ac:dyDescent="0.3">
      <c r="C65" s="24">
        <v>-6.0000000000000002E-5</v>
      </c>
      <c r="D65" s="25">
        <v>14.82</v>
      </c>
      <c r="E65" s="25">
        <v>233.93</v>
      </c>
      <c r="F65" s="27">
        <v>22.504000000000001</v>
      </c>
      <c r="I65" s="22">
        <v>14.82</v>
      </c>
      <c r="J65" s="26">
        <v>6.0000000000000002E-5</v>
      </c>
      <c r="K65" s="22">
        <v>228.95</v>
      </c>
      <c r="L65" s="19"/>
    </row>
    <row r="69" spans="3:12" x14ac:dyDescent="0.3">
      <c r="C69" s="19" t="s">
        <v>80</v>
      </c>
      <c r="D69" s="19" t="s">
        <v>79</v>
      </c>
      <c r="E69" s="19"/>
      <c r="F69" s="19"/>
      <c r="I69" s="19" t="s">
        <v>80</v>
      </c>
      <c r="J69" s="19" t="s">
        <v>79</v>
      </c>
      <c r="K69" s="19"/>
      <c r="L69" s="19"/>
    </row>
    <row r="70" spans="3:12" x14ac:dyDescent="0.3">
      <c r="C70" s="19"/>
      <c r="D70" s="19">
        <v>-45</v>
      </c>
      <c r="E70" s="19"/>
      <c r="F70" s="19"/>
      <c r="I70" s="19"/>
      <c r="J70" s="19">
        <v>45</v>
      </c>
      <c r="K70" s="19"/>
      <c r="L70" s="19"/>
    </row>
    <row r="71" spans="3:12" x14ac:dyDescent="0.3">
      <c r="C71" s="22">
        <v>10.479369999999999</v>
      </c>
      <c r="D71" s="22">
        <v>-10.479279999999999</v>
      </c>
      <c r="E71" s="22">
        <v>219.08</v>
      </c>
      <c r="F71" s="19"/>
      <c r="I71" s="22">
        <v>-10.479279999999999</v>
      </c>
      <c r="J71" s="22">
        <v>-10.479369999999999</v>
      </c>
      <c r="K71" s="22">
        <v>218.26</v>
      </c>
      <c r="L71" s="19"/>
    </row>
    <row r="72" spans="3:12" x14ac:dyDescent="0.3">
      <c r="C72" s="22">
        <v>6.9862500000000001</v>
      </c>
      <c r="D72" s="22">
        <v>-6.9861899999999997</v>
      </c>
      <c r="E72" s="22">
        <v>222.98</v>
      </c>
      <c r="F72" s="19"/>
      <c r="I72" s="22">
        <v>-6.9861899999999997</v>
      </c>
      <c r="J72" s="22">
        <v>-6.9862399999999996</v>
      </c>
      <c r="K72" s="22">
        <v>222.01</v>
      </c>
      <c r="L72" s="19"/>
    </row>
    <row r="73" spans="3:12" x14ac:dyDescent="0.3">
      <c r="C73" s="22">
        <v>3.4931199999999998</v>
      </c>
      <c r="D73" s="22">
        <v>-3.49309</v>
      </c>
      <c r="E73" s="22">
        <v>221.51</v>
      </c>
      <c r="F73" s="19"/>
      <c r="I73" s="22">
        <v>-3.49309</v>
      </c>
      <c r="J73" s="22">
        <v>-3.4931199999999998</v>
      </c>
      <c r="K73" s="22">
        <v>220.04</v>
      </c>
      <c r="L73" s="19"/>
    </row>
    <row r="74" spans="3:12" x14ac:dyDescent="0.3">
      <c r="C74" s="22">
        <v>0</v>
      </c>
      <c r="D74" s="22">
        <v>0</v>
      </c>
      <c r="E74" s="22">
        <v>217.94</v>
      </c>
      <c r="F74" s="19"/>
      <c r="I74" s="22">
        <v>0</v>
      </c>
      <c r="J74" s="22">
        <v>0</v>
      </c>
      <c r="K74" s="22">
        <v>217.94</v>
      </c>
      <c r="L74" s="19"/>
    </row>
    <row r="75" spans="3:12" x14ac:dyDescent="0.3">
      <c r="C75" s="22">
        <v>-3.4931199999999998</v>
      </c>
      <c r="D75" s="22">
        <v>3.49309</v>
      </c>
      <c r="E75" s="22">
        <v>220.8</v>
      </c>
      <c r="F75" s="19"/>
      <c r="I75" s="22">
        <v>3.49309</v>
      </c>
      <c r="J75" s="22">
        <v>3.4931199999999998</v>
      </c>
      <c r="K75" s="22">
        <v>222.52</v>
      </c>
      <c r="L75" s="19"/>
    </row>
    <row r="76" spans="3:12" x14ac:dyDescent="0.3">
      <c r="C76" s="22">
        <v>-6.9862399999999996</v>
      </c>
      <c r="D76" s="22">
        <v>6.9861899999999997</v>
      </c>
      <c r="E76" s="22">
        <v>223.28</v>
      </c>
      <c r="F76" s="19"/>
      <c r="I76" s="22">
        <v>6.9861800000000001</v>
      </c>
      <c r="J76" s="22">
        <v>6.9862500000000001</v>
      </c>
      <c r="K76" s="22">
        <v>224.69</v>
      </c>
      <c r="L76" s="19"/>
    </row>
    <row r="77" spans="3:12" x14ac:dyDescent="0.3">
      <c r="C77" s="22">
        <v>-10.47936</v>
      </c>
      <c r="D77" s="22">
        <v>10.479279999999999</v>
      </c>
      <c r="E77" s="22">
        <v>228.43</v>
      </c>
      <c r="F77" s="19"/>
      <c r="I77" s="22">
        <v>10.479279999999999</v>
      </c>
      <c r="J77" s="22">
        <v>10.479369999999999</v>
      </c>
      <c r="K77" s="22">
        <v>231.49</v>
      </c>
      <c r="L77" s="19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4"/>
  <sheetViews>
    <sheetView topLeftCell="A28" zoomScale="70" zoomScaleNormal="70" workbookViewId="0">
      <selection activeCell="M75" sqref="M75"/>
    </sheetView>
  </sheetViews>
  <sheetFormatPr defaultRowHeight="16.5" x14ac:dyDescent="0.3"/>
  <sheetData>
    <row r="2" spans="2:17" x14ac:dyDescent="0.3">
      <c r="B2" s="28" t="s">
        <v>11</v>
      </c>
      <c r="C2" s="28" t="s">
        <v>12</v>
      </c>
      <c r="D2" s="27" t="s">
        <v>13</v>
      </c>
      <c r="E2" s="27" t="s">
        <v>14</v>
      </c>
      <c r="F2" s="27" t="s">
        <v>15</v>
      </c>
      <c r="G2" s="27" t="s">
        <v>16</v>
      </c>
      <c r="H2" s="27" t="s">
        <v>17</v>
      </c>
      <c r="I2" s="27" t="s">
        <v>18</v>
      </c>
      <c r="J2" s="27" t="s">
        <v>19</v>
      </c>
      <c r="K2" s="28" t="s">
        <v>81</v>
      </c>
      <c r="L2" s="27" t="s">
        <v>21</v>
      </c>
      <c r="M2" s="27" t="s">
        <v>22</v>
      </c>
      <c r="N2" s="28" t="s">
        <v>23</v>
      </c>
      <c r="O2" s="28" t="s">
        <v>82</v>
      </c>
      <c r="P2" s="27"/>
      <c r="Q2" s="27" t="s">
        <v>77</v>
      </c>
    </row>
    <row r="3" spans="2:17" x14ac:dyDescent="0.3">
      <c r="B3" s="29">
        <v>0</v>
      </c>
      <c r="C3" s="29">
        <v>0</v>
      </c>
      <c r="D3" s="27">
        <v>0.54058176000000002</v>
      </c>
      <c r="E3" s="27">
        <v>27.287206999999999</v>
      </c>
      <c r="F3" s="27">
        <v>-4.3481209999999999E-3</v>
      </c>
      <c r="G3" s="27">
        <v>1.0486644999999999E-2</v>
      </c>
      <c r="H3" s="27">
        <v>1</v>
      </c>
      <c r="I3" s="27">
        <v>16.831087</v>
      </c>
      <c r="J3" s="27">
        <v>21.043789</v>
      </c>
      <c r="K3" s="29">
        <v>212.72</v>
      </c>
      <c r="L3" s="27">
        <v>0.77329000000000003</v>
      </c>
      <c r="M3" s="27">
        <v>-0.1842541</v>
      </c>
      <c r="N3" s="27">
        <v>3.9582543000000001</v>
      </c>
      <c r="O3" s="27">
        <v>22.670999999999996</v>
      </c>
      <c r="P3" s="27"/>
      <c r="Q3" s="27"/>
    </row>
    <row r="4" spans="2:17" x14ac:dyDescent="0.3">
      <c r="B4" s="31">
        <v>-1.0000000000000001E-5</v>
      </c>
      <c r="C4" s="30">
        <v>4.9400000000000004</v>
      </c>
      <c r="D4" s="27">
        <v>0.54550356</v>
      </c>
      <c r="E4" s="27">
        <v>27.771571999999999</v>
      </c>
      <c r="F4" s="27">
        <v>-4.3481209999999999E-3</v>
      </c>
      <c r="G4" s="27">
        <v>1.0486644999999999E-2</v>
      </c>
      <c r="H4" s="27">
        <v>1</v>
      </c>
      <c r="I4" s="27">
        <v>5.0135592999999998</v>
      </c>
      <c r="J4" s="27">
        <v>12.914714999999999</v>
      </c>
      <c r="K4" s="30">
        <v>217.12791000000001</v>
      </c>
      <c r="L4" s="27">
        <v>0.77090610000000004</v>
      </c>
      <c r="M4" s="27">
        <v>0.28718559999999999</v>
      </c>
      <c r="N4" s="27">
        <v>3.7533329000000002</v>
      </c>
      <c r="O4" s="27">
        <v>22.909389999999995</v>
      </c>
      <c r="P4" s="27"/>
      <c r="Q4" s="27"/>
    </row>
    <row r="5" spans="2:17" x14ac:dyDescent="0.3">
      <c r="B5" s="29">
        <v>-3.4931196999999998</v>
      </c>
      <c r="C5" s="29">
        <v>3.4930902000000001</v>
      </c>
      <c r="D5" s="27">
        <v>0.51403933999999996</v>
      </c>
      <c r="E5" s="27">
        <v>28.398733</v>
      </c>
      <c r="F5" s="27">
        <v>-4.3481209999999999E-3</v>
      </c>
      <c r="G5" s="27">
        <v>1.0486644999999999E-2</v>
      </c>
      <c r="H5" s="27">
        <v>1</v>
      </c>
      <c r="I5" s="27">
        <v>4.8768609999999999</v>
      </c>
      <c r="J5" s="27">
        <v>12.877499</v>
      </c>
      <c r="K5" s="29">
        <v>216.24250000000001</v>
      </c>
      <c r="L5" s="27">
        <v>0.77145090000000005</v>
      </c>
      <c r="M5" s="27">
        <v>0.29118391999999998</v>
      </c>
      <c r="N5" s="27">
        <v>3.7530038000000001</v>
      </c>
      <c r="O5" s="27">
        <v>22.854909999999997</v>
      </c>
      <c r="P5" s="27"/>
      <c r="Q5" s="27"/>
    </row>
    <row r="6" spans="2:17" x14ac:dyDescent="0.3">
      <c r="B6" s="30">
        <v>-4.9400000000000004</v>
      </c>
      <c r="C6" s="31">
        <v>-1.0000000000000001E-5</v>
      </c>
      <c r="D6" s="27">
        <v>0.48811044999999997</v>
      </c>
      <c r="E6" s="27">
        <v>28.650967000000001</v>
      </c>
      <c r="F6" s="27">
        <v>-4.3481209999999999E-3</v>
      </c>
      <c r="G6" s="27">
        <v>1.0486644999999999E-2</v>
      </c>
      <c r="H6" s="27">
        <v>1</v>
      </c>
      <c r="I6" s="27">
        <v>4.7834934999999996</v>
      </c>
      <c r="J6" s="27">
        <v>12.97152</v>
      </c>
      <c r="K6" s="30">
        <v>215.74985000000001</v>
      </c>
      <c r="L6" s="27">
        <v>0.77169483999999999</v>
      </c>
      <c r="M6" s="27">
        <v>0.29160249999999999</v>
      </c>
      <c r="N6" s="27">
        <v>3.752856</v>
      </c>
      <c r="O6" s="27">
        <v>22.830515999999999</v>
      </c>
      <c r="P6" s="27"/>
      <c r="Q6" s="27"/>
    </row>
    <row r="7" spans="2:17" x14ac:dyDescent="0.3">
      <c r="B7" s="29">
        <v>-3.4930902000000001</v>
      </c>
      <c r="C7" s="29">
        <v>-3.4931196999999998</v>
      </c>
      <c r="D7" s="27">
        <v>0.51625180000000004</v>
      </c>
      <c r="E7" s="27">
        <v>28.126283999999998</v>
      </c>
      <c r="F7" s="27">
        <v>-4.3481209999999999E-3</v>
      </c>
      <c r="G7" s="27">
        <v>1.0486644999999999E-2</v>
      </c>
      <c r="H7" s="27">
        <v>1</v>
      </c>
      <c r="I7" s="27">
        <v>4.860379</v>
      </c>
      <c r="J7" s="27">
        <v>12.966834</v>
      </c>
      <c r="K7" s="29">
        <v>216.16942</v>
      </c>
      <c r="L7" s="27">
        <v>0.77166060000000003</v>
      </c>
      <c r="M7" s="27">
        <v>0.28843004</v>
      </c>
      <c r="N7" s="27">
        <v>3.7528768000000001</v>
      </c>
      <c r="O7" s="27">
        <v>22.833939999999998</v>
      </c>
      <c r="P7" s="27"/>
      <c r="Q7" s="27"/>
    </row>
    <row r="8" spans="2:17" x14ac:dyDescent="0.3">
      <c r="B8" s="31">
        <v>1.0000000000000001E-5</v>
      </c>
      <c r="C8" s="30">
        <v>-4.9400000000000004</v>
      </c>
      <c r="D8" s="27">
        <v>0.53171930000000001</v>
      </c>
      <c r="E8" s="27">
        <v>27.384295000000002</v>
      </c>
      <c r="F8" s="27">
        <v>-4.3481209999999999E-3</v>
      </c>
      <c r="G8" s="27">
        <v>1.0486644999999999E-2</v>
      </c>
      <c r="H8" s="27">
        <v>1</v>
      </c>
      <c r="I8" s="27">
        <v>4.9207187000000001</v>
      </c>
      <c r="J8" s="27">
        <v>12.889345</v>
      </c>
      <c r="K8" s="30">
        <v>216.84818999999999</v>
      </c>
      <c r="L8" s="27">
        <v>0.77163060000000006</v>
      </c>
      <c r="M8" s="27">
        <v>0.28451905</v>
      </c>
      <c r="N8" s="27">
        <v>3.7528950000000001</v>
      </c>
      <c r="O8" s="27">
        <v>22.836939999999995</v>
      </c>
      <c r="P8" s="27"/>
      <c r="Q8" s="27"/>
    </row>
    <row r="9" spans="2:17" x14ac:dyDescent="0.3">
      <c r="B9" s="29">
        <v>3.4931196999999998</v>
      </c>
      <c r="C9" s="29">
        <v>-3.4930902000000001</v>
      </c>
      <c r="D9" s="27">
        <v>0.52305749999999995</v>
      </c>
      <c r="E9" s="27">
        <v>25.630398</v>
      </c>
      <c r="F9" s="27">
        <v>-4.3481209999999999E-3</v>
      </c>
      <c r="G9" s="27">
        <v>1.0486644999999999E-2</v>
      </c>
      <c r="H9" s="27">
        <v>1</v>
      </c>
      <c r="I9" s="27">
        <v>5.0274539999999996</v>
      </c>
      <c r="J9" s="27">
        <v>12.94092</v>
      </c>
      <c r="K9" s="29">
        <v>217.89758</v>
      </c>
      <c r="L9" s="27">
        <v>0.77156860000000005</v>
      </c>
      <c r="M9" s="27">
        <v>0.28041157</v>
      </c>
      <c r="N9" s="27">
        <v>3.7529325</v>
      </c>
      <c r="O9" s="27">
        <v>22.843139999999995</v>
      </c>
      <c r="P9" s="27"/>
      <c r="Q9" s="27"/>
    </row>
    <row r="10" spans="2:17" x14ac:dyDescent="0.3">
      <c r="B10" s="30">
        <v>4.9400000000000004</v>
      </c>
      <c r="C10" s="31">
        <v>1.0000000000000001E-5</v>
      </c>
      <c r="D10" s="27">
        <v>0.53928290000000001</v>
      </c>
      <c r="E10" s="27">
        <v>25.466854000000001</v>
      </c>
      <c r="F10" s="27">
        <v>-4.3481209999999999E-3</v>
      </c>
      <c r="G10" s="27">
        <v>1.0486644999999999E-2</v>
      </c>
      <c r="H10" s="27">
        <v>1</v>
      </c>
      <c r="I10" s="27">
        <v>5.0153656</v>
      </c>
      <c r="J10" s="27">
        <v>13.031541000000001</v>
      </c>
      <c r="K10" s="30">
        <v>217.93737999999999</v>
      </c>
      <c r="L10" s="27">
        <v>0.77108180000000004</v>
      </c>
      <c r="M10" s="27">
        <v>0.27998906000000001</v>
      </c>
      <c r="N10" s="27">
        <v>3.7532269999999999</v>
      </c>
      <c r="O10" s="27">
        <v>22.891819999999996</v>
      </c>
      <c r="P10" s="27"/>
      <c r="Q10" s="27"/>
    </row>
    <row r="11" spans="2:17" x14ac:dyDescent="0.3">
      <c r="B11" s="29">
        <v>3.4930902000000001</v>
      </c>
      <c r="C11" s="29">
        <v>3.4931196999999998</v>
      </c>
      <c r="D11" s="27">
        <v>0.546956</v>
      </c>
      <c r="E11" s="27">
        <v>26.212783999999999</v>
      </c>
      <c r="F11" s="27">
        <v>-4.3481209999999999E-3</v>
      </c>
      <c r="G11" s="27">
        <v>1.0486644999999999E-2</v>
      </c>
      <c r="H11" s="27">
        <v>1</v>
      </c>
      <c r="I11" s="27">
        <v>5.0395602999999998</v>
      </c>
      <c r="J11" s="27">
        <v>13.126638</v>
      </c>
      <c r="K11" s="29">
        <v>217.65947</v>
      </c>
      <c r="L11" s="27">
        <v>0.77082782999999999</v>
      </c>
      <c r="M11" s="27">
        <v>0.28434480000000001</v>
      </c>
      <c r="N11" s="27">
        <v>3.7533797999999998</v>
      </c>
      <c r="O11" s="27">
        <v>22.917217000000001</v>
      </c>
      <c r="P11" s="27"/>
      <c r="Q11" s="27"/>
    </row>
    <row r="12" spans="2:17" x14ac:dyDescent="0.3">
      <c r="B12" s="31">
        <v>-3.0000001E-5</v>
      </c>
      <c r="C12" s="30">
        <v>9.8800000000000008</v>
      </c>
      <c r="D12" s="27">
        <v>0.54787207000000004</v>
      </c>
      <c r="E12" s="27">
        <v>28.056435</v>
      </c>
      <c r="F12" s="27">
        <v>-4.3481209999999999E-3</v>
      </c>
      <c r="G12" s="27">
        <v>1.0486644999999999E-2</v>
      </c>
      <c r="H12" s="27">
        <v>1</v>
      </c>
      <c r="I12" s="27">
        <v>5.2042264999999999</v>
      </c>
      <c r="J12" s="27">
        <v>12.99672</v>
      </c>
      <c r="K12" s="30">
        <v>220.70420999999999</v>
      </c>
      <c r="L12" s="27">
        <v>0.77161080000000004</v>
      </c>
      <c r="M12" s="27">
        <v>0.29773578000000001</v>
      </c>
      <c r="N12" s="27">
        <v>3.752907</v>
      </c>
      <c r="O12" s="27">
        <v>22.838919999999995</v>
      </c>
      <c r="P12" s="27"/>
      <c r="Q12" s="27"/>
    </row>
    <row r="13" spans="2:17" x14ac:dyDescent="0.3">
      <c r="B13" s="27">
        <v>-3.7809499999999998</v>
      </c>
      <c r="C13" s="27">
        <v>9.1279199999999996</v>
      </c>
      <c r="D13" s="27">
        <v>0.55453472999999998</v>
      </c>
      <c r="E13" s="27">
        <v>27.411694000000001</v>
      </c>
      <c r="F13" s="27">
        <v>-4.3481209999999999E-3</v>
      </c>
      <c r="G13" s="27">
        <v>1.0486644999999999E-2</v>
      </c>
      <c r="H13" s="27">
        <v>1</v>
      </c>
      <c r="I13" s="27">
        <v>5.1528499999999999</v>
      </c>
      <c r="J13" s="27">
        <v>13.018207</v>
      </c>
      <c r="K13" s="27">
        <v>220.20901000000001</v>
      </c>
      <c r="L13" s="27">
        <v>0.7719473</v>
      </c>
      <c r="M13" s="27">
        <v>0.29037259999999998</v>
      </c>
      <c r="N13" s="27">
        <v>3.7527024999999998</v>
      </c>
      <c r="O13" s="27">
        <v>22.80527</v>
      </c>
      <c r="P13" s="27"/>
      <c r="Q13" s="27"/>
    </row>
    <row r="14" spans="2:17" x14ac:dyDescent="0.3">
      <c r="B14" s="29">
        <v>-6.9862393999999997</v>
      </c>
      <c r="C14" s="29">
        <v>6.9861899999999997</v>
      </c>
      <c r="D14" s="27">
        <v>0.49405125</v>
      </c>
      <c r="E14" s="27">
        <v>28.619990000000001</v>
      </c>
      <c r="F14" s="27">
        <v>-4.3481209999999999E-3</v>
      </c>
      <c r="G14" s="27">
        <v>1.0486644999999999E-2</v>
      </c>
      <c r="H14" s="27">
        <v>1</v>
      </c>
      <c r="I14" s="27">
        <v>5.0767790000000002</v>
      </c>
      <c r="J14" s="27">
        <v>13.087223</v>
      </c>
      <c r="K14" s="29">
        <v>219.55644000000001</v>
      </c>
      <c r="L14" s="27">
        <v>0.77196664000000004</v>
      </c>
      <c r="M14" s="27">
        <v>0.31656376000000003</v>
      </c>
      <c r="N14" s="27">
        <v>3.7526907999999999</v>
      </c>
      <c r="O14" s="27">
        <v>22.803335999999994</v>
      </c>
      <c r="P14" s="27"/>
      <c r="Q14" s="27"/>
    </row>
    <row r="15" spans="2:17" x14ac:dyDescent="0.3">
      <c r="B15" s="27">
        <v>-9.1279509999999995</v>
      </c>
      <c r="C15" s="27">
        <v>3.7808799999999998</v>
      </c>
      <c r="D15" s="27">
        <v>0.52564865000000005</v>
      </c>
      <c r="E15" s="27">
        <v>28.333393000000001</v>
      </c>
      <c r="F15" s="27">
        <v>-4.3481209999999999E-3</v>
      </c>
      <c r="G15" s="27">
        <v>1.0486644999999999E-2</v>
      </c>
      <c r="H15" s="27">
        <v>1</v>
      </c>
      <c r="I15" s="27">
        <v>4.9622463999999997</v>
      </c>
      <c r="J15" s="27">
        <v>13.147936</v>
      </c>
      <c r="K15" s="27">
        <v>218.76952</v>
      </c>
      <c r="L15" s="27">
        <v>0.77224517000000004</v>
      </c>
      <c r="M15" s="27">
        <v>0.28780080000000002</v>
      </c>
      <c r="N15" s="27">
        <v>3.7525210000000002</v>
      </c>
      <c r="O15" s="27">
        <v>22.775482999999998</v>
      </c>
      <c r="P15" s="27"/>
      <c r="Q15" s="27"/>
    </row>
    <row r="16" spans="2:17" x14ac:dyDescent="0.3">
      <c r="B16" s="30">
        <v>-9.8800000000000008</v>
      </c>
      <c r="C16" s="31">
        <v>-4.0000000000000003E-5</v>
      </c>
      <c r="D16" s="27">
        <v>0.48652192999999999</v>
      </c>
      <c r="E16" s="27">
        <v>28.752094</v>
      </c>
      <c r="F16" s="27">
        <v>-4.3481209999999999E-3</v>
      </c>
      <c r="G16" s="27">
        <v>1.0486644999999999E-2</v>
      </c>
      <c r="H16" s="27">
        <v>1</v>
      </c>
      <c r="I16" s="27">
        <v>4.8925624000000001</v>
      </c>
      <c r="J16" s="27">
        <v>13.242374</v>
      </c>
      <c r="K16" s="30">
        <v>218.00040000000001</v>
      </c>
      <c r="L16" s="27">
        <v>0.77224289999999995</v>
      </c>
      <c r="M16" s="27">
        <v>0.29853215999999999</v>
      </c>
      <c r="N16" s="27">
        <v>3.7525225</v>
      </c>
      <c r="O16" s="27">
        <v>22.775710000000004</v>
      </c>
      <c r="P16" s="27"/>
      <c r="Q16" s="27"/>
    </row>
    <row r="17" spans="2:17" x14ac:dyDescent="0.3">
      <c r="B17" s="27">
        <v>-9.1279199999999996</v>
      </c>
      <c r="C17" s="27">
        <v>-3.7809499999999998</v>
      </c>
      <c r="D17" s="27">
        <v>0.45785618</v>
      </c>
      <c r="E17" s="27">
        <v>28.849879999999999</v>
      </c>
      <c r="F17" s="27">
        <v>-4.3481209999999999E-3</v>
      </c>
      <c r="G17" s="27">
        <v>1.0486644999999999E-2</v>
      </c>
      <c r="H17" s="27">
        <v>1</v>
      </c>
      <c r="I17" s="27">
        <v>4.8992250000000004</v>
      </c>
      <c r="J17" s="27">
        <v>13.245312999999999</v>
      </c>
      <c r="K17" s="27">
        <v>218.31926000000001</v>
      </c>
      <c r="L17" s="27">
        <v>0.77255476000000001</v>
      </c>
      <c r="M17" s="27">
        <v>0.31137818</v>
      </c>
      <c r="N17" s="27">
        <v>3.7523314999999999</v>
      </c>
      <c r="O17" s="27">
        <v>22.744523999999998</v>
      </c>
      <c r="P17" s="27"/>
      <c r="Q17" s="27"/>
    </row>
    <row r="18" spans="2:17" x14ac:dyDescent="0.3">
      <c r="B18" s="29">
        <v>-6.9861899999999997</v>
      </c>
      <c r="C18" s="29">
        <v>-6.9862393999999997</v>
      </c>
      <c r="D18" s="27">
        <v>0.49838381999999998</v>
      </c>
      <c r="E18" s="27">
        <v>28.436737000000001</v>
      </c>
      <c r="F18" s="27">
        <v>-4.3481209999999999E-3</v>
      </c>
      <c r="G18" s="27">
        <v>1.0486644999999999E-2</v>
      </c>
      <c r="H18" s="27">
        <v>1</v>
      </c>
      <c r="I18" s="27">
        <v>4.8544717000000004</v>
      </c>
      <c r="J18" s="27">
        <v>13.188489000000001</v>
      </c>
      <c r="K18" s="29">
        <v>218.30466000000001</v>
      </c>
      <c r="L18" s="27">
        <v>0.77258059999999995</v>
      </c>
      <c r="M18" s="27">
        <v>0.28719466999999999</v>
      </c>
      <c r="N18" s="27">
        <v>3.7523157999999999</v>
      </c>
      <c r="O18" s="27">
        <v>22.741940000000007</v>
      </c>
      <c r="P18" s="27"/>
      <c r="Q18" s="27"/>
    </row>
    <row r="19" spans="2:17" x14ac:dyDescent="0.3">
      <c r="B19" s="27">
        <v>-3.7808799999999998</v>
      </c>
      <c r="C19" s="27">
        <v>-9.1279509999999995</v>
      </c>
      <c r="D19" s="27">
        <v>0.50888219999999995</v>
      </c>
      <c r="E19" s="27">
        <v>27.9894</v>
      </c>
      <c r="F19" s="27">
        <v>-4.3481209999999999E-3</v>
      </c>
      <c r="G19" s="27">
        <v>1.0486644999999999E-2</v>
      </c>
      <c r="H19" s="27">
        <v>1</v>
      </c>
      <c r="I19" s="27">
        <v>4.8404674999999999</v>
      </c>
      <c r="J19" s="27">
        <v>13.070460000000001</v>
      </c>
      <c r="K19" s="27">
        <v>218.95876000000001</v>
      </c>
      <c r="L19" s="27">
        <v>0.77284867000000002</v>
      </c>
      <c r="M19" s="27">
        <v>0.28379201999999998</v>
      </c>
      <c r="N19" s="27">
        <v>3.7521513</v>
      </c>
      <c r="O19" s="27">
        <v>22.715132999999998</v>
      </c>
      <c r="P19" s="27"/>
      <c r="Q19" s="27"/>
    </row>
    <row r="20" spans="2:17" x14ac:dyDescent="0.3">
      <c r="B20" s="31">
        <v>4.0000000000000003E-5</v>
      </c>
      <c r="C20" s="30">
        <v>-9.8800000000000008</v>
      </c>
      <c r="D20" s="27">
        <v>0.51887256000000004</v>
      </c>
      <c r="E20" s="27">
        <v>26.892565000000001</v>
      </c>
      <c r="F20" s="27">
        <v>-4.3481209999999999E-3</v>
      </c>
      <c r="G20" s="27">
        <v>1.0486644999999999E-2</v>
      </c>
      <c r="H20" s="27">
        <v>1</v>
      </c>
      <c r="I20" s="27">
        <v>4.9423450000000004</v>
      </c>
      <c r="J20" s="27">
        <v>12.957871000000001</v>
      </c>
      <c r="K20" s="30">
        <v>219.51752999999999</v>
      </c>
      <c r="L20" s="27">
        <v>0.77305040000000003</v>
      </c>
      <c r="M20" s="27">
        <v>0.27942735000000002</v>
      </c>
      <c r="N20" s="27">
        <v>3.752027</v>
      </c>
      <c r="O20" s="27">
        <v>22.694959999999998</v>
      </c>
      <c r="P20" s="27"/>
      <c r="Q20" s="27"/>
    </row>
    <row r="21" spans="2:17" x14ac:dyDescent="0.3">
      <c r="B21" s="27">
        <v>3.7809499999999998</v>
      </c>
      <c r="C21" s="27">
        <v>-9.1279199999999996</v>
      </c>
      <c r="D21" s="27">
        <v>0.52077733999999998</v>
      </c>
      <c r="E21" s="27">
        <v>24.747928999999999</v>
      </c>
      <c r="F21" s="27">
        <v>-4.3481209999999999E-3</v>
      </c>
      <c r="G21" s="27">
        <v>1.0486644999999999E-2</v>
      </c>
      <c r="H21" s="27">
        <v>1</v>
      </c>
      <c r="I21" s="27">
        <v>4.9910445000000001</v>
      </c>
      <c r="J21" s="27">
        <v>12.936541</v>
      </c>
      <c r="K21" s="27">
        <v>220.19149999999999</v>
      </c>
      <c r="L21" s="27">
        <v>0.77311629999999998</v>
      </c>
      <c r="M21" s="27">
        <v>0.27293151999999998</v>
      </c>
      <c r="N21" s="27">
        <v>3.7519865000000001</v>
      </c>
      <c r="O21" s="27">
        <v>22.688370000000003</v>
      </c>
      <c r="P21" s="27"/>
      <c r="Q21" s="27"/>
    </row>
    <row r="22" spans="2:17" x14ac:dyDescent="0.3">
      <c r="B22" s="29">
        <v>6.9862504000000003</v>
      </c>
      <c r="C22" s="29">
        <v>-6.9861899999999997</v>
      </c>
      <c r="D22" s="27">
        <v>0.54116030000000004</v>
      </c>
      <c r="E22" s="27">
        <v>21.439539</v>
      </c>
      <c r="F22" s="27">
        <v>-4.3481209999999999E-3</v>
      </c>
      <c r="G22" s="27">
        <v>1.0486644999999999E-2</v>
      </c>
      <c r="H22" s="27">
        <v>1</v>
      </c>
      <c r="I22" s="27">
        <v>5.0386905999999998</v>
      </c>
      <c r="J22" s="27">
        <v>12.974024999999999</v>
      </c>
      <c r="K22" s="29">
        <v>220.64465000000001</v>
      </c>
      <c r="L22" s="27">
        <v>0.77310849999999998</v>
      </c>
      <c r="M22" s="27">
        <v>0.27197864999999999</v>
      </c>
      <c r="N22" s="27">
        <v>3.7519912999999998</v>
      </c>
      <c r="O22" s="27">
        <v>22.689150000000001</v>
      </c>
      <c r="P22" s="27"/>
      <c r="Q22" s="27"/>
    </row>
    <row r="23" spans="2:17" x14ac:dyDescent="0.3">
      <c r="B23" s="27">
        <v>9.1279509999999995</v>
      </c>
      <c r="C23" s="27">
        <v>-3.7808799999999998</v>
      </c>
      <c r="D23" s="27">
        <v>0.53217435000000002</v>
      </c>
      <c r="E23" s="27">
        <v>21.897849999999998</v>
      </c>
      <c r="F23" s="27">
        <v>-4.3481209999999999E-3</v>
      </c>
      <c r="G23" s="27">
        <v>1.0486644999999999E-2</v>
      </c>
      <c r="H23" s="27">
        <v>1</v>
      </c>
      <c r="I23" s="27">
        <v>5.1156030000000001</v>
      </c>
      <c r="J23" s="27">
        <v>13.041841</v>
      </c>
      <c r="K23" s="27">
        <v>220.53792999999999</v>
      </c>
      <c r="L23" s="27">
        <v>0.77289019999999997</v>
      </c>
      <c r="M23" s="27">
        <v>0.27312934</v>
      </c>
      <c r="N23" s="27">
        <v>3.7521257000000001</v>
      </c>
      <c r="O23" s="27">
        <v>22.710980000000003</v>
      </c>
      <c r="P23" s="27"/>
      <c r="Q23" s="27"/>
    </row>
    <row r="24" spans="2:17" x14ac:dyDescent="0.3">
      <c r="B24" s="30">
        <v>9.8800000000000008</v>
      </c>
      <c r="C24" s="31">
        <v>4.0000000000000003E-5</v>
      </c>
      <c r="D24" s="27">
        <v>0.54365087000000001</v>
      </c>
      <c r="E24" s="27">
        <v>21.936634000000002</v>
      </c>
      <c r="F24" s="27">
        <v>-4.3481209999999999E-3</v>
      </c>
      <c r="G24" s="27">
        <v>1.0486644999999999E-2</v>
      </c>
      <c r="H24" s="27">
        <v>1</v>
      </c>
      <c r="I24" s="27">
        <v>5.1188393000000003</v>
      </c>
      <c r="J24" s="27">
        <v>13.176086</v>
      </c>
      <c r="K24" s="30">
        <v>220.14272</v>
      </c>
      <c r="L24" s="27">
        <v>0.77249765000000004</v>
      </c>
      <c r="M24" s="27">
        <v>0.27537307</v>
      </c>
      <c r="N24" s="27">
        <v>3.7523664999999999</v>
      </c>
      <c r="O24" s="27">
        <v>22.750234999999996</v>
      </c>
      <c r="P24" s="27"/>
      <c r="Q24" s="27"/>
    </row>
    <row r="25" spans="2:17" x14ac:dyDescent="0.3">
      <c r="B25" s="27">
        <v>9.1279199999999996</v>
      </c>
      <c r="C25" s="27">
        <v>3.7809499999999998</v>
      </c>
      <c r="D25" s="27">
        <v>0.54995965999999996</v>
      </c>
      <c r="E25" s="27">
        <v>23.587194</v>
      </c>
      <c r="F25" s="27">
        <v>-4.3481209999999999E-3</v>
      </c>
      <c r="G25" s="27">
        <v>1.0486644999999999E-2</v>
      </c>
      <c r="H25" s="27">
        <v>1</v>
      </c>
      <c r="I25" s="27">
        <v>5.0958505000000001</v>
      </c>
      <c r="J25" s="27">
        <v>13.323207</v>
      </c>
      <c r="K25" s="27">
        <v>219.97130000000001</v>
      </c>
      <c r="L25" s="27">
        <v>0.77205069999999998</v>
      </c>
      <c r="M25" s="27">
        <v>0.27558192999999997</v>
      </c>
      <c r="N25" s="27">
        <v>3.7526394999999999</v>
      </c>
      <c r="O25" s="27">
        <v>22.794930000000001</v>
      </c>
      <c r="P25" s="27"/>
      <c r="Q25" s="27"/>
    </row>
    <row r="26" spans="2:17" x14ac:dyDescent="0.3">
      <c r="B26" s="29">
        <v>6.9861803</v>
      </c>
      <c r="C26" s="29">
        <v>6.9862504000000003</v>
      </c>
      <c r="D26" s="27">
        <v>0.57309100000000002</v>
      </c>
      <c r="E26" s="27">
        <v>23.697578</v>
      </c>
      <c r="F26" s="27">
        <v>-4.3481209999999999E-3</v>
      </c>
      <c r="G26" s="27">
        <v>1.0486644999999999E-2</v>
      </c>
      <c r="H26" s="27">
        <v>1</v>
      </c>
      <c r="I26" s="27">
        <v>5.1526909999999999</v>
      </c>
      <c r="J26" s="27">
        <v>13.39766</v>
      </c>
      <c r="K26" s="29">
        <v>220.30626000000001</v>
      </c>
      <c r="L26" s="27">
        <v>0.77204967000000002</v>
      </c>
      <c r="M26" s="27">
        <v>0.27826655</v>
      </c>
      <c r="N26" s="27">
        <v>3.7526402000000001</v>
      </c>
      <c r="O26" s="27">
        <v>22.795032999999997</v>
      </c>
      <c r="P26" s="27"/>
      <c r="Q26" s="27"/>
    </row>
    <row r="27" spans="2:17" x14ac:dyDescent="0.3">
      <c r="B27" s="27">
        <v>3.7808799999999998</v>
      </c>
      <c r="C27" s="27">
        <v>9.1279509999999995</v>
      </c>
      <c r="D27" s="27">
        <v>0.57331019999999999</v>
      </c>
      <c r="E27" s="27">
        <v>26.260563000000001</v>
      </c>
      <c r="F27" s="27">
        <v>-4.3481209999999999E-3</v>
      </c>
      <c r="G27" s="27">
        <v>1.0486644999999999E-2</v>
      </c>
      <c r="H27" s="27">
        <v>1</v>
      </c>
      <c r="I27" s="27">
        <v>5.1601030000000003</v>
      </c>
      <c r="J27" s="27">
        <v>13.307717999999999</v>
      </c>
      <c r="K27" s="27">
        <v>220.81280000000001</v>
      </c>
      <c r="L27" s="27">
        <v>0.77164049999999995</v>
      </c>
      <c r="M27" s="27">
        <v>0.28636539999999999</v>
      </c>
      <c r="N27" s="27">
        <v>3.7528890000000001</v>
      </c>
      <c r="O27" s="27">
        <v>22.835950000000004</v>
      </c>
      <c r="P27" s="27"/>
      <c r="Q27" s="27"/>
    </row>
    <row r="28" spans="2:17" x14ac:dyDescent="0.3">
      <c r="B28" s="31">
        <v>-6.0000002E-5</v>
      </c>
      <c r="C28" s="30">
        <v>14.82</v>
      </c>
      <c r="D28" s="27">
        <v>0.56988680000000003</v>
      </c>
      <c r="E28" s="27">
        <v>27.534659999999999</v>
      </c>
      <c r="F28" s="27">
        <v>-4.3481209999999999E-3</v>
      </c>
      <c r="G28" s="27">
        <v>1.0486644999999999E-2</v>
      </c>
      <c r="H28" s="27">
        <v>1</v>
      </c>
      <c r="I28" s="27">
        <v>5.3201369999999999</v>
      </c>
      <c r="J28" s="27">
        <v>13.0963955</v>
      </c>
      <c r="K28" s="30">
        <v>229.41245000000001</v>
      </c>
      <c r="L28" s="27">
        <v>0.77678899999999995</v>
      </c>
      <c r="M28" s="27">
        <v>0.30656635999999998</v>
      </c>
      <c r="N28" s="27">
        <v>3.7496786000000002</v>
      </c>
      <c r="O28" s="27">
        <v>22.321100000000005</v>
      </c>
      <c r="P28" s="27"/>
      <c r="Q28" s="27"/>
    </row>
    <row r="29" spans="2:17" x14ac:dyDescent="0.3">
      <c r="B29" s="27">
        <v>-3.8357600000000001</v>
      </c>
      <c r="C29" s="27">
        <v>14.315009999999999</v>
      </c>
      <c r="D29" s="27">
        <v>0.54492669999999999</v>
      </c>
      <c r="E29" s="27">
        <v>28.519532999999999</v>
      </c>
      <c r="F29" s="27">
        <v>-4.3481209999999999E-3</v>
      </c>
      <c r="G29" s="27">
        <v>1.0486644999999999E-2</v>
      </c>
      <c r="H29" s="27">
        <v>1</v>
      </c>
      <c r="I29" s="27">
        <v>5.1786313000000002</v>
      </c>
      <c r="J29" s="27">
        <v>12.995281</v>
      </c>
      <c r="K29" s="27">
        <v>227.28279000000001</v>
      </c>
      <c r="L29" s="27">
        <v>0.77748479999999998</v>
      </c>
      <c r="M29" s="27">
        <v>0.30748814000000002</v>
      </c>
      <c r="N29" s="27">
        <v>3.7492334999999999</v>
      </c>
      <c r="O29" s="27">
        <v>22.251520000000003</v>
      </c>
      <c r="P29" s="27"/>
      <c r="Q29" s="27" t="s">
        <v>78</v>
      </c>
    </row>
    <row r="30" spans="2:17" x14ac:dyDescent="0.3">
      <c r="B30" s="27">
        <v>-7.4100403999999997</v>
      </c>
      <c r="C30" s="27">
        <v>12.834479999999999</v>
      </c>
      <c r="D30" s="27">
        <v>0.51284289999999999</v>
      </c>
      <c r="E30" s="27">
        <v>28.682858</v>
      </c>
      <c r="F30" s="27">
        <v>-4.3481209999999999E-3</v>
      </c>
      <c r="G30" s="27">
        <v>1.0486644999999999E-2</v>
      </c>
      <c r="H30" s="27">
        <v>1</v>
      </c>
      <c r="I30" s="27">
        <v>5.0203189999999998</v>
      </c>
      <c r="J30" s="27">
        <v>13.173002</v>
      </c>
      <c r="K30" s="27">
        <v>226.01042000000001</v>
      </c>
      <c r="L30" s="27">
        <v>0.77765740000000005</v>
      </c>
      <c r="M30" s="27">
        <v>0.31187569999999998</v>
      </c>
      <c r="N30" s="27">
        <v>3.7491229000000001</v>
      </c>
      <c r="O30" s="27">
        <v>22.234259999999995</v>
      </c>
      <c r="P30" s="27"/>
      <c r="Q30" s="27"/>
    </row>
    <row r="31" spans="2:17" x14ac:dyDescent="0.3">
      <c r="B31" s="29">
        <v>-10.479361000000001</v>
      </c>
      <c r="C31" s="29">
        <v>10.479279999999999</v>
      </c>
      <c r="D31" s="27">
        <v>0.50302769999999997</v>
      </c>
      <c r="E31" s="27">
        <v>28.639876999999998</v>
      </c>
      <c r="F31" s="27">
        <v>-4.3481209999999999E-3</v>
      </c>
      <c r="G31" s="27">
        <v>1.0486644999999999E-2</v>
      </c>
      <c r="H31" s="27">
        <v>1</v>
      </c>
      <c r="I31" s="27">
        <v>4.7606162999999997</v>
      </c>
      <c r="J31" s="27">
        <v>13.397010999999999</v>
      </c>
      <c r="K31" s="29">
        <v>224.26320000000001</v>
      </c>
      <c r="L31" s="27">
        <v>0.77711680000000005</v>
      </c>
      <c r="M31" s="27">
        <v>0.30717516</v>
      </c>
      <c r="N31" s="27">
        <v>3.7494692999999999</v>
      </c>
      <c r="O31" s="27">
        <v>22.288319999999995</v>
      </c>
      <c r="P31" s="27"/>
      <c r="Q31" s="27"/>
    </row>
    <row r="32" spans="2:17" x14ac:dyDescent="0.3">
      <c r="B32" s="27">
        <v>-12.834519999999999</v>
      </c>
      <c r="C32" s="27">
        <v>7.4099602999999998</v>
      </c>
      <c r="D32" s="27">
        <v>0.52068585000000001</v>
      </c>
      <c r="E32" s="27">
        <v>28.524198999999999</v>
      </c>
      <c r="F32" s="27">
        <v>-4.3481209999999999E-3</v>
      </c>
      <c r="G32" s="27">
        <v>1.0486644999999999E-2</v>
      </c>
      <c r="H32" s="27">
        <v>1</v>
      </c>
      <c r="I32" s="27">
        <v>4.6590150000000001</v>
      </c>
      <c r="J32" s="27">
        <v>13.5350065</v>
      </c>
      <c r="K32" s="27">
        <v>222.96501000000001</v>
      </c>
      <c r="L32" s="27">
        <v>0.77676666000000005</v>
      </c>
      <c r="M32" s="27">
        <v>0.28889552000000002</v>
      </c>
      <c r="N32" s="27">
        <v>3.7496930000000002</v>
      </c>
      <c r="O32" s="27">
        <v>22.323333999999996</v>
      </c>
      <c r="P32" s="27"/>
      <c r="Q32" s="27"/>
    </row>
    <row r="33" spans="2:15" x14ac:dyDescent="0.3">
      <c r="B33" s="27">
        <v>-14.315041000000001</v>
      </c>
      <c r="C33" s="27">
        <v>3.8356400000000002</v>
      </c>
      <c r="D33" s="27">
        <v>0.51419230000000005</v>
      </c>
      <c r="E33" s="27">
        <v>28.431162</v>
      </c>
      <c r="F33" s="27">
        <v>-4.3481209999999999E-3</v>
      </c>
      <c r="G33" s="27">
        <v>1.0486644999999999E-2</v>
      </c>
      <c r="H33" s="27">
        <v>1</v>
      </c>
      <c r="I33" s="27">
        <v>4.5737769999999998</v>
      </c>
      <c r="J33" s="27">
        <v>13.554591</v>
      </c>
      <c r="K33" s="27">
        <v>221.21806000000001</v>
      </c>
      <c r="L33" s="27">
        <v>0.77719706</v>
      </c>
      <c r="M33" s="27">
        <v>0.28979181999999998</v>
      </c>
      <c r="N33" s="27">
        <v>3.7494179999999999</v>
      </c>
      <c r="O33" s="27">
        <v>22.280294000000001</v>
      </c>
    </row>
    <row r="34" spans="2:15" x14ac:dyDescent="0.3">
      <c r="B34" s="30">
        <v>-14.82</v>
      </c>
      <c r="C34" s="31">
        <v>-6.0000002E-5</v>
      </c>
      <c r="D34" s="27">
        <v>0.51302433000000003</v>
      </c>
      <c r="E34" s="27">
        <v>28.230706999999999</v>
      </c>
      <c r="F34" s="27">
        <v>-4.3481209999999999E-3</v>
      </c>
      <c r="G34" s="27">
        <v>1.0486644999999999E-2</v>
      </c>
      <c r="H34" s="27">
        <v>1</v>
      </c>
      <c r="I34" s="27">
        <v>4.4742420000000003</v>
      </c>
      <c r="J34" s="27">
        <v>13.511917</v>
      </c>
      <c r="K34" s="30">
        <v>220.38491999999999</v>
      </c>
      <c r="L34" s="27">
        <v>0.77691542999999996</v>
      </c>
      <c r="M34" s="27">
        <v>0.2821804</v>
      </c>
      <c r="N34" s="27">
        <v>3.7495980000000002</v>
      </c>
      <c r="O34" s="27">
        <v>22.308457000000004</v>
      </c>
    </row>
    <row r="35" spans="2:15" x14ac:dyDescent="0.3">
      <c r="B35" s="27">
        <v>-14.315009999999999</v>
      </c>
      <c r="C35" s="27">
        <v>-3.8357600000000001</v>
      </c>
      <c r="D35" s="27">
        <v>0.51935065000000002</v>
      </c>
      <c r="E35" s="27">
        <v>27.986977</v>
      </c>
      <c r="F35" s="27">
        <v>-4.3481209999999999E-3</v>
      </c>
      <c r="G35" s="27">
        <v>1.0486644999999999E-2</v>
      </c>
      <c r="H35" s="27">
        <v>1</v>
      </c>
      <c r="I35" s="27">
        <v>4.1955853000000003</v>
      </c>
      <c r="J35" s="27">
        <v>13.964073000000001</v>
      </c>
      <c r="K35" s="27">
        <v>218.83494999999999</v>
      </c>
      <c r="L35" s="27">
        <v>0.77449243999999995</v>
      </c>
      <c r="M35" s="27">
        <v>0.27058017000000001</v>
      </c>
      <c r="N35" s="27">
        <v>3.7511320000000001</v>
      </c>
      <c r="O35" s="27">
        <v>22.550756000000007</v>
      </c>
    </row>
    <row r="36" spans="2:15" x14ac:dyDescent="0.3">
      <c r="B36" s="27">
        <v>-12.83446</v>
      </c>
      <c r="C36" s="27">
        <v>-7.4100403999999997</v>
      </c>
      <c r="D36" s="27">
        <v>0.51164759999999998</v>
      </c>
      <c r="E36" s="27">
        <v>28.017531999999999</v>
      </c>
      <c r="F36" s="27">
        <v>-4.3481209999999999E-3</v>
      </c>
      <c r="G36" s="27">
        <v>1.0486644999999999E-2</v>
      </c>
      <c r="H36" s="27">
        <v>1</v>
      </c>
      <c r="I36" s="27">
        <v>3.933967</v>
      </c>
      <c r="J36" s="27">
        <v>13.663287</v>
      </c>
      <c r="K36" s="27">
        <v>216.81511</v>
      </c>
      <c r="L36" s="27">
        <v>0.77049387000000003</v>
      </c>
      <c r="M36" s="27">
        <v>0.26420113000000001</v>
      </c>
      <c r="N36" s="27">
        <v>3.7535802999999999</v>
      </c>
      <c r="O36" s="27">
        <v>22.950612999999997</v>
      </c>
    </row>
    <row r="37" spans="2:15" x14ac:dyDescent="0.3">
      <c r="B37" s="29">
        <v>-10.479279999999999</v>
      </c>
      <c r="C37" s="29">
        <v>-10.479369999999999</v>
      </c>
      <c r="D37" s="27">
        <v>0.5217022</v>
      </c>
      <c r="E37" s="27">
        <v>28.024827999999999</v>
      </c>
      <c r="F37" s="27">
        <v>-4.3481209999999999E-3</v>
      </c>
      <c r="G37" s="27">
        <v>1.0486644999999999E-2</v>
      </c>
      <c r="H37" s="27">
        <v>1</v>
      </c>
      <c r="I37" s="27">
        <v>3.6710253000000002</v>
      </c>
      <c r="J37" s="27">
        <v>13.661298</v>
      </c>
      <c r="K37" s="29">
        <v>214.44667000000001</v>
      </c>
      <c r="L37" s="27">
        <v>0.76478999999999997</v>
      </c>
      <c r="M37" s="27">
        <v>0.24941416</v>
      </c>
      <c r="N37" s="27">
        <v>3.7571048999999999</v>
      </c>
      <c r="O37" s="27">
        <v>23.521000000000004</v>
      </c>
    </row>
    <row r="38" spans="2:15" x14ac:dyDescent="0.3">
      <c r="B38" s="27">
        <v>-7.4099402000000003</v>
      </c>
      <c r="C38" s="27">
        <v>-12.834519999999999</v>
      </c>
      <c r="D38" s="27">
        <v>0.51359180000000004</v>
      </c>
      <c r="E38" s="27">
        <v>28.23049</v>
      </c>
      <c r="F38" s="27">
        <v>-4.3481209999999999E-3</v>
      </c>
      <c r="G38" s="27">
        <v>1.0486644999999999E-2</v>
      </c>
      <c r="H38" s="27">
        <v>1</v>
      </c>
      <c r="I38" s="27">
        <v>3.5713341000000001</v>
      </c>
      <c r="J38" s="27">
        <v>13.440735999999999</v>
      </c>
      <c r="K38" s="27">
        <v>214.06136000000001</v>
      </c>
      <c r="L38" s="27">
        <v>0.76255393000000005</v>
      </c>
      <c r="M38" s="27">
        <v>0.24396572999999999</v>
      </c>
      <c r="N38" s="27">
        <v>3.7584550000000001</v>
      </c>
      <c r="O38" s="27">
        <v>23.744606999999995</v>
      </c>
    </row>
    <row r="39" spans="2:15" x14ac:dyDescent="0.3">
      <c r="B39" s="27">
        <v>-3.8356400000000002</v>
      </c>
      <c r="C39" s="27">
        <v>-14.315041000000001</v>
      </c>
      <c r="D39" s="27">
        <v>0.52998520000000005</v>
      </c>
      <c r="E39" s="27">
        <v>27.073912</v>
      </c>
      <c r="F39" s="27">
        <v>-4.3481209999999999E-3</v>
      </c>
      <c r="G39" s="27">
        <v>1.0486644999999999E-2</v>
      </c>
      <c r="H39" s="27">
        <v>1</v>
      </c>
      <c r="I39" s="27">
        <v>3.5299933000000001</v>
      </c>
      <c r="J39" s="27">
        <v>13.363963999999999</v>
      </c>
      <c r="K39" s="27">
        <v>214.52459999999999</v>
      </c>
      <c r="L39" s="27">
        <v>0.76126676999999998</v>
      </c>
      <c r="M39" s="27">
        <v>0.23062800999999999</v>
      </c>
      <c r="N39" s="27">
        <v>3.7592203999999998</v>
      </c>
      <c r="O39" s="27">
        <v>23.873323000000003</v>
      </c>
    </row>
    <row r="40" spans="2:15" x14ac:dyDescent="0.3">
      <c r="B40" s="31">
        <v>6.0000002E-5</v>
      </c>
      <c r="C40" s="30">
        <v>-14.82</v>
      </c>
      <c r="D40" s="27">
        <v>0.53196639999999995</v>
      </c>
      <c r="E40" s="27">
        <v>24.574867000000001</v>
      </c>
      <c r="F40" s="27">
        <v>-4.3481209999999999E-3</v>
      </c>
      <c r="G40" s="27">
        <v>1.0486644999999999E-2</v>
      </c>
      <c r="H40" s="27">
        <v>1</v>
      </c>
      <c r="I40" s="27">
        <v>3.5841330999999998</v>
      </c>
      <c r="J40" s="27">
        <v>13.112571000000001</v>
      </c>
      <c r="K40" s="30">
        <v>217.77045000000001</v>
      </c>
      <c r="L40" s="27">
        <v>0.7607273</v>
      </c>
      <c r="M40" s="27">
        <v>0.24078169999999999</v>
      </c>
      <c r="N40" s="27">
        <v>3.7595624999999999</v>
      </c>
      <c r="O40" s="27">
        <v>23.92727</v>
      </c>
    </row>
    <row r="41" spans="2:15" x14ac:dyDescent="0.3">
      <c r="B41" s="27">
        <v>3.8357600000000001</v>
      </c>
      <c r="C41" s="27">
        <v>-14.315009999999999</v>
      </c>
      <c r="D41" s="27">
        <v>0.54494673000000005</v>
      </c>
      <c r="E41" s="27">
        <v>24.267133999999999</v>
      </c>
      <c r="F41" s="27">
        <v>-4.3481209999999999E-3</v>
      </c>
      <c r="G41" s="27">
        <v>1.0486644999999999E-2</v>
      </c>
      <c r="H41" s="27">
        <v>1</v>
      </c>
      <c r="I41" s="27">
        <v>3.6515499999999999</v>
      </c>
      <c r="J41" s="27">
        <v>12.9076805</v>
      </c>
      <c r="K41" s="27">
        <v>217.71141</v>
      </c>
      <c r="L41" s="27">
        <v>0.76230127000000003</v>
      </c>
      <c r="M41" s="27">
        <v>0.23288134999999999</v>
      </c>
      <c r="N41" s="27">
        <v>3.7586056999999999</v>
      </c>
      <c r="O41" s="27">
        <v>23.769872999999997</v>
      </c>
    </row>
    <row r="42" spans="2:15" x14ac:dyDescent="0.3">
      <c r="B42" s="27">
        <v>7.4100599999999996</v>
      </c>
      <c r="C42" s="27">
        <v>-12.83446</v>
      </c>
      <c r="D42" s="27">
        <v>0.56532216000000002</v>
      </c>
      <c r="E42" s="27">
        <v>19.176907</v>
      </c>
      <c r="F42" s="27">
        <v>-4.3481209999999999E-3</v>
      </c>
      <c r="G42" s="27">
        <v>1.0486644999999999E-2</v>
      </c>
      <c r="H42" s="27">
        <v>1</v>
      </c>
      <c r="I42" s="27">
        <v>3.7291409999999998</v>
      </c>
      <c r="J42" s="27">
        <v>12.949074</v>
      </c>
      <c r="K42" s="27">
        <v>219.56434999999999</v>
      </c>
      <c r="L42" s="27">
        <v>0.76337975000000002</v>
      </c>
      <c r="M42" s="27">
        <v>0.22976447999999999</v>
      </c>
      <c r="N42" s="27">
        <v>3.7579600000000002</v>
      </c>
      <c r="O42" s="27">
        <v>23.662024999999996</v>
      </c>
    </row>
    <row r="43" spans="2:15" x14ac:dyDescent="0.3">
      <c r="B43" s="29">
        <v>10.479369999999999</v>
      </c>
      <c r="C43" s="29">
        <v>-10.479279999999999</v>
      </c>
      <c r="D43" s="27">
        <v>0.60114276</v>
      </c>
      <c r="E43" s="27">
        <v>14.665324</v>
      </c>
      <c r="F43" s="27">
        <v>-4.3481209999999999E-3</v>
      </c>
      <c r="G43" s="27">
        <v>1.0486644999999999E-2</v>
      </c>
      <c r="H43" s="27">
        <v>1</v>
      </c>
      <c r="I43" s="27">
        <v>3.7450269999999999</v>
      </c>
      <c r="J43" s="27">
        <v>13.129358</v>
      </c>
      <c r="K43" s="29">
        <v>220.14355</v>
      </c>
      <c r="L43" s="27">
        <v>0.76418220000000003</v>
      </c>
      <c r="M43" s="27">
        <v>0.22716549999999999</v>
      </c>
      <c r="N43" s="27">
        <v>3.7574749999999999</v>
      </c>
      <c r="O43" s="27">
        <v>23.581779999999995</v>
      </c>
    </row>
    <row r="44" spans="2:15" x14ac:dyDescent="0.3">
      <c r="B44" s="27">
        <v>12.834531</v>
      </c>
      <c r="C44" s="27">
        <v>-7.4099402000000003</v>
      </c>
      <c r="D44" s="27">
        <v>0.58766660000000004</v>
      </c>
      <c r="E44" s="27">
        <v>11.354403</v>
      </c>
      <c r="F44" s="27">
        <v>-4.3481209999999999E-3</v>
      </c>
      <c r="G44" s="27">
        <v>1.0486644999999999E-2</v>
      </c>
      <c r="H44" s="27">
        <v>1</v>
      </c>
      <c r="I44" s="27">
        <v>4.1233076999999998</v>
      </c>
      <c r="J44" s="27">
        <v>13.480491000000001</v>
      </c>
      <c r="K44" s="27">
        <v>223.61609999999999</v>
      </c>
      <c r="L44" s="27">
        <v>0.77019954000000002</v>
      </c>
      <c r="M44" s="27">
        <v>0.23354289</v>
      </c>
      <c r="N44" s="27">
        <v>3.7537565000000002</v>
      </c>
      <c r="O44" s="27">
        <v>22.980045999999998</v>
      </c>
    </row>
    <row r="45" spans="2:15" x14ac:dyDescent="0.3">
      <c r="B45" s="27">
        <v>14.315041000000001</v>
      </c>
      <c r="C45" s="27">
        <v>-3.8356400000000002</v>
      </c>
      <c r="D45" s="27">
        <v>0.56989109999999998</v>
      </c>
      <c r="E45" s="27">
        <v>8.8118619999999996</v>
      </c>
      <c r="F45" s="27">
        <v>-4.3481209999999999E-3</v>
      </c>
      <c r="G45" s="27">
        <v>1.0486644999999999E-2</v>
      </c>
      <c r="H45" s="27">
        <v>1</v>
      </c>
      <c r="I45" s="27">
        <v>4.3734202</v>
      </c>
      <c r="J45" s="27">
        <v>13.927355</v>
      </c>
      <c r="K45" s="27">
        <v>224.42165</v>
      </c>
      <c r="L45" s="27">
        <v>0.77262929999999996</v>
      </c>
      <c r="M45" s="27">
        <v>0.23000103</v>
      </c>
      <c r="N45" s="27">
        <v>3.7522859999999998</v>
      </c>
      <c r="O45" s="27">
        <v>22.737070000000003</v>
      </c>
    </row>
    <row r="46" spans="2:15" x14ac:dyDescent="0.3">
      <c r="B46" s="30">
        <v>14.82</v>
      </c>
      <c r="C46" s="31">
        <v>6.0000002E-5</v>
      </c>
      <c r="D46" s="27">
        <v>0.56665569999999998</v>
      </c>
      <c r="E46" s="27">
        <v>7.6156199999999998</v>
      </c>
      <c r="F46" s="27">
        <v>-4.3481209999999999E-3</v>
      </c>
      <c r="G46" s="27">
        <v>1.0486644999999999E-2</v>
      </c>
      <c r="H46" s="27">
        <v>1</v>
      </c>
      <c r="I46" s="27">
        <v>4.6634316</v>
      </c>
      <c r="J46" s="27">
        <v>13.587872000000001</v>
      </c>
      <c r="K46" s="30">
        <v>226.35254</v>
      </c>
      <c r="L46" s="27">
        <v>0.77583469999999999</v>
      </c>
      <c r="M46" s="27">
        <v>0.24544688000000001</v>
      </c>
      <c r="N46" s="27">
        <v>3.7502863</v>
      </c>
      <c r="O46" s="27">
        <v>22.416530000000002</v>
      </c>
    </row>
    <row r="47" spans="2:15" x14ac:dyDescent="0.3">
      <c r="B47" s="27">
        <v>14.315009999999999</v>
      </c>
      <c r="C47" s="27">
        <v>3.8357600000000001</v>
      </c>
      <c r="D47" s="27">
        <v>0.58757809999999999</v>
      </c>
      <c r="E47" s="27">
        <v>6.6384587000000002</v>
      </c>
      <c r="F47" s="27">
        <v>-4.3481209999999999E-3</v>
      </c>
      <c r="G47" s="27">
        <v>1.0486644999999999E-2</v>
      </c>
      <c r="H47" s="27">
        <v>1</v>
      </c>
      <c r="I47" s="27">
        <v>4.6722627000000001</v>
      </c>
      <c r="J47" s="27">
        <v>13.5447855</v>
      </c>
      <c r="K47" s="27">
        <v>226.65522999999999</v>
      </c>
      <c r="L47" s="27">
        <v>0.7762983</v>
      </c>
      <c r="M47" s="27">
        <v>0.23912632</v>
      </c>
      <c r="N47" s="27">
        <v>3.7499913999999999</v>
      </c>
      <c r="O47" s="27">
        <v>22.370170000000002</v>
      </c>
    </row>
    <row r="48" spans="2:15" x14ac:dyDescent="0.3">
      <c r="B48" s="27">
        <v>12.83446</v>
      </c>
      <c r="C48" s="27">
        <v>7.4100599999999996</v>
      </c>
      <c r="D48" s="27">
        <v>0.61005354000000001</v>
      </c>
      <c r="E48" s="27">
        <v>7.2386556000000004</v>
      </c>
      <c r="F48" s="27">
        <v>-4.3481209999999999E-3</v>
      </c>
      <c r="G48" s="27">
        <v>1.0486644999999999E-2</v>
      </c>
      <c r="H48" s="27">
        <v>1</v>
      </c>
      <c r="I48" s="27">
        <v>4.7466270000000002</v>
      </c>
      <c r="J48" s="27">
        <v>13.464995999999999</v>
      </c>
      <c r="K48" s="27">
        <v>227.77104</v>
      </c>
      <c r="L48" s="27">
        <v>0.77660024000000005</v>
      </c>
      <c r="M48" s="27">
        <v>0.23852871</v>
      </c>
      <c r="N48" s="27">
        <v>3.7497989999999999</v>
      </c>
      <c r="O48" s="27">
        <v>22.339975999999993</v>
      </c>
    </row>
    <row r="49" spans="2:15" x14ac:dyDescent="0.3">
      <c r="B49" s="29">
        <v>10.479279999999999</v>
      </c>
      <c r="C49" s="29">
        <v>10.479369999999999</v>
      </c>
      <c r="D49" s="27">
        <v>0.62282395000000002</v>
      </c>
      <c r="E49" s="27">
        <v>9.0213994999999993</v>
      </c>
      <c r="F49" s="27">
        <v>-4.3481209999999999E-3</v>
      </c>
      <c r="G49" s="27">
        <v>1.0486644999999999E-2</v>
      </c>
      <c r="H49" s="27">
        <v>1</v>
      </c>
      <c r="I49" s="27">
        <v>4.8860903000000002</v>
      </c>
      <c r="J49" s="27">
        <v>13.554017</v>
      </c>
      <c r="K49" s="29">
        <v>227.86080000000001</v>
      </c>
      <c r="L49" s="27">
        <v>0.77731740000000005</v>
      </c>
      <c r="M49" s="27">
        <v>0.24065750999999999</v>
      </c>
      <c r="N49" s="27">
        <v>3.7493408000000001</v>
      </c>
      <c r="O49" s="27">
        <v>22.268259999999994</v>
      </c>
    </row>
    <row r="50" spans="2:15" x14ac:dyDescent="0.3">
      <c r="B50" s="27">
        <v>7.4099402000000003</v>
      </c>
      <c r="C50" s="27">
        <v>12.834531</v>
      </c>
      <c r="D50" s="27">
        <v>0.6729446</v>
      </c>
      <c r="E50" s="27">
        <v>13.396914000000001</v>
      </c>
      <c r="F50" s="27">
        <v>-4.3481209999999999E-3</v>
      </c>
      <c r="G50" s="27">
        <v>1.0486644999999999E-2</v>
      </c>
      <c r="H50" s="27">
        <v>1</v>
      </c>
      <c r="I50" s="27">
        <v>5.0831322999999999</v>
      </c>
      <c r="J50" s="27">
        <v>13.509569000000001</v>
      </c>
      <c r="K50" s="27">
        <v>229.494</v>
      </c>
      <c r="L50" s="27">
        <v>0.77699960000000001</v>
      </c>
      <c r="M50" s="27">
        <v>0.2594919</v>
      </c>
      <c r="N50" s="27">
        <v>3.7495444</v>
      </c>
      <c r="O50" s="27">
        <v>22.300039999999999</v>
      </c>
    </row>
    <row r="51" spans="2:15" x14ac:dyDescent="0.3">
      <c r="B51" s="27">
        <v>3.8356400000000002</v>
      </c>
      <c r="C51" s="27">
        <v>14.315041000000001</v>
      </c>
      <c r="D51" s="27">
        <v>0.63212292999999997</v>
      </c>
      <c r="E51" s="27">
        <v>21.041208000000001</v>
      </c>
      <c r="F51" s="27">
        <v>-4.3481209999999999E-3</v>
      </c>
      <c r="G51" s="27">
        <v>1.0486644999999999E-2</v>
      </c>
      <c r="H51" s="27">
        <v>1</v>
      </c>
      <c r="I51" s="27">
        <v>5.2672590000000001</v>
      </c>
      <c r="J51" s="27">
        <v>13.506615999999999</v>
      </c>
      <c r="K51" s="27">
        <v>230.62375</v>
      </c>
      <c r="L51" s="27">
        <v>0.77663546999999999</v>
      </c>
      <c r="M51" s="27">
        <v>0.28462140000000002</v>
      </c>
      <c r="N51" s="27">
        <v>3.7497766000000001</v>
      </c>
      <c r="O51" s="27">
        <v>22.336452999999999</v>
      </c>
    </row>
    <row r="52" spans="2:15" x14ac:dyDescent="0.3">
      <c r="K52" s="28">
        <f>AVERAGE(K3:K51)</f>
        <v>220.52048285714295</v>
      </c>
      <c r="L52" s="27"/>
      <c r="M52" s="27"/>
      <c r="N52" s="27"/>
      <c r="O52" s="28">
        <f t="shared" ref="O52" si="0">AVERAGE(O3:O51)</f>
        <v>22.797670897959183</v>
      </c>
    </row>
    <row r="56" spans="2:15" x14ac:dyDescent="0.3">
      <c r="B56" s="27"/>
      <c r="C56" s="27"/>
      <c r="D56" s="27" t="s">
        <v>79</v>
      </c>
      <c r="E56" s="27"/>
      <c r="F56" s="27"/>
      <c r="G56" s="27"/>
      <c r="H56" s="27" t="s">
        <v>80</v>
      </c>
      <c r="I56" s="27"/>
      <c r="J56" s="27"/>
      <c r="K56" s="27"/>
      <c r="L56" s="27"/>
      <c r="M56" s="27"/>
      <c r="N56" s="27"/>
      <c r="O56" s="27"/>
    </row>
    <row r="57" spans="2:15" x14ac:dyDescent="0.3">
      <c r="B57" s="27"/>
      <c r="C57" s="31">
        <v>6.0000002E-5</v>
      </c>
      <c r="D57" s="30">
        <v>-14.82</v>
      </c>
      <c r="E57" s="30">
        <v>217.77045000000001</v>
      </c>
      <c r="F57" s="27"/>
      <c r="G57" s="27"/>
      <c r="H57" s="30">
        <v>-14.82</v>
      </c>
      <c r="I57" s="31">
        <v>-6.0000002E-5</v>
      </c>
      <c r="J57" s="30">
        <v>220.38491999999999</v>
      </c>
      <c r="K57" s="27"/>
      <c r="L57" s="27"/>
      <c r="M57" s="27"/>
      <c r="N57" s="27"/>
      <c r="O57" s="27"/>
    </row>
    <row r="58" spans="2:15" x14ac:dyDescent="0.3">
      <c r="B58" s="27"/>
      <c r="C58" s="31">
        <v>4.0000000000000003E-5</v>
      </c>
      <c r="D58" s="30">
        <v>-9.8800000000000008</v>
      </c>
      <c r="E58" s="30">
        <v>219.51752999999999</v>
      </c>
      <c r="F58" s="27"/>
      <c r="G58" s="27"/>
      <c r="H58" s="30">
        <v>-9.8800000000000008</v>
      </c>
      <c r="I58" s="31">
        <v>-4.0000000000000003E-5</v>
      </c>
      <c r="J58" s="30">
        <v>218.00040000000001</v>
      </c>
      <c r="K58" s="27"/>
      <c r="L58" s="27"/>
      <c r="M58" s="27"/>
      <c r="N58" s="27"/>
      <c r="O58" s="27"/>
    </row>
    <row r="59" spans="2:15" x14ac:dyDescent="0.3">
      <c r="B59" s="27"/>
      <c r="C59" s="31">
        <v>1.0000000000000001E-5</v>
      </c>
      <c r="D59" s="30">
        <v>-4.9400000000000004</v>
      </c>
      <c r="E59" s="30">
        <v>216.84818999999999</v>
      </c>
      <c r="F59" s="27"/>
      <c r="G59" s="27"/>
      <c r="H59" s="30">
        <v>-4.9400000000000004</v>
      </c>
      <c r="I59" s="31">
        <v>-1.0000000000000001E-5</v>
      </c>
      <c r="J59" s="30">
        <v>215.74985000000001</v>
      </c>
      <c r="K59" s="27"/>
      <c r="L59" s="27"/>
      <c r="M59" s="27"/>
      <c r="N59" s="27"/>
      <c r="O59" s="27"/>
    </row>
    <row r="60" spans="2:15" x14ac:dyDescent="0.3">
      <c r="B60" s="27"/>
      <c r="C60" s="30">
        <v>0</v>
      </c>
      <c r="D60" s="30">
        <v>0</v>
      </c>
      <c r="E60" s="30">
        <v>212.72</v>
      </c>
      <c r="F60" s="27"/>
      <c r="G60" s="27"/>
      <c r="H60" s="30">
        <v>0</v>
      </c>
      <c r="I60" s="30">
        <v>0</v>
      </c>
      <c r="J60" s="30">
        <v>212.72</v>
      </c>
      <c r="K60" s="27"/>
      <c r="L60" s="27"/>
      <c r="M60" s="27"/>
      <c r="N60" s="27"/>
      <c r="O60" s="27"/>
    </row>
    <row r="61" spans="2:15" x14ac:dyDescent="0.3">
      <c r="B61" s="27"/>
      <c r="C61" s="31">
        <v>-1.0000000000000001E-5</v>
      </c>
      <c r="D61" s="30">
        <v>4.9400000000000004</v>
      </c>
      <c r="E61" s="30">
        <v>217.12791000000001</v>
      </c>
      <c r="F61" s="27"/>
      <c r="G61" s="27"/>
      <c r="H61" s="30">
        <v>4.9400000000000004</v>
      </c>
      <c r="I61" s="31">
        <v>1.0000000000000001E-5</v>
      </c>
      <c r="J61" s="30">
        <v>217.93737999999999</v>
      </c>
      <c r="K61" s="27"/>
      <c r="L61" s="27"/>
      <c r="M61" s="27"/>
      <c r="N61" s="27"/>
      <c r="O61" s="27"/>
    </row>
    <row r="62" spans="2:15" x14ac:dyDescent="0.3">
      <c r="B62" s="27"/>
      <c r="C62" s="31">
        <v>-3.0000001E-5</v>
      </c>
      <c r="D62" s="30">
        <v>9.8800000000000008</v>
      </c>
      <c r="E62" s="30">
        <v>220.70420999999999</v>
      </c>
      <c r="F62" s="27"/>
      <c r="G62" s="27"/>
      <c r="H62" s="30">
        <v>9.8800000000000008</v>
      </c>
      <c r="I62" s="31">
        <v>4.0000000000000003E-5</v>
      </c>
      <c r="J62" s="30">
        <v>220.14272</v>
      </c>
      <c r="K62" s="27"/>
      <c r="L62" s="27"/>
      <c r="M62" s="27"/>
      <c r="N62" s="27"/>
      <c r="O62" s="27"/>
    </row>
    <row r="63" spans="2:15" x14ac:dyDescent="0.3">
      <c r="B63" s="27"/>
      <c r="C63" s="31">
        <v>-6.0000002E-5</v>
      </c>
      <c r="D63" s="30">
        <v>14.82</v>
      </c>
      <c r="E63" s="30">
        <v>229.41245000000001</v>
      </c>
      <c r="F63" s="27"/>
      <c r="G63" s="27"/>
      <c r="H63" s="30">
        <v>14.82</v>
      </c>
      <c r="I63" s="31">
        <v>6.0000002E-5</v>
      </c>
      <c r="J63" s="30">
        <v>226.35254</v>
      </c>
      <c r="K63" s="27"/>
      <c r="L63" s="27"/>
      <c r="M63" s="27"/>
      <c r="N63" s="27"/>
      <c r="O63" s="27"/>
    </row>
    <row r="67" spans="3:10" x14ac:dyDescent="0.3">
      <c r="C67" s="27"/>
      <c r="D67" s="27">
        <v>-45</v>
      </c>
      <c r="E67" s="27"/>
      <c r="F67" s="27"/>
      <c r="G67" s="27"/>
      <c r="H67" s="27"/>
      <c r="I67" s="27">
        <v>45</v>
      </c>
      <c r="J67" s="27"/>
    </row>
    <row r="68" spans="3:10" x14ac:dyDescent="0.3">
      <c r="C68" s="29">
        <v>10.479369999999999</v>
      </c>
      <c r="D68" s="29">
        <v>-10.479279999999999</v>
      </c>
      <c r="E68" s="29">
        <v>220.14355</v>
      </c>
      <c r="F68" s="27"/>
      <c r="G68" s="27"/>
      <c r="H68" s="29">
        <v>-10.479279999999999</v>
      </c>
      <c r="I68" s="29">
        <v>-10.479369999999999</v>
      </c>
      <c r="J68" s="29">
        <v>214.44667000000001</v>
      </c>
    </row>
    <row r="69" spans="3:10" x14ac:dyDescent="0.3">
      <c r="C69" s="29">
        <v>6.9862504000000003</v>
      </c>
      <c r="D69" s="29">
        <v>-6.9861899999999997</v>
      </c>
      <c r="E69" s="29">
        <v>220.64465000000001</v>
      </c>
      <c r="F69" s="27"/>
      <c r="G69" s="27"/>
      <c r="H69" s="29">
        <v>-6.9861899999999997</v>
      </c>
      <c r="I69" s="29">
        <v>-6.9862393999999997</v>
      </c>
      <c r="J69" s="29">
        <v>218.30466000000001</v>
      </c>
    </row>
    <row r="70" spans="3:10" x14ac:dyDescent="0.3">
      <c r="C70" s="29">
        <v>3.4931196999999998</v>
      </c>
      <c r="D70" s="29">
        <v>-3.4930902000000001</v>
      </c>
      <c r="E70" s="29">
        <v>217.89758</v>
      </c>
      <c r="F70" s="27"/>
      <c r="G70" s="27"/>
      <c r="H70" s="29">
        <v>-3.4930902000000001</v>
      </c>
      <c r="I70" s="29">
        <v>-3.4931196999999998</v>
      </c>
      <c r="J70" s="29">
        <v>216.16942</v>
      </c>
    </row>
    <row r="71" spans="3:10" x14ac:dyDescent="0.3">
      <c r="C71" s="29">
        <v>0</v>
      </c>
      <c r="D71" s="29">
        <v>0</v>
      </c>
      <c r="E71" s="29">
        <v>212.72</v>
      </c>
      <c r="F71" s="27"/>
      <c r="G71" s="27"/>
      <c r="H71" s="29">
        <v>0</v>
      </c>
      <c r="I71" s="29">
        <v>0</v>
      </c>
      <c r="J71" s="29">
        <v>212.72</v>
      </c>
    </row>
    <row r="72" spans="3:10" x14ac:dyDescent="0.3">
      <c r="C72" s="29">
        <v>-3.4931196999999998</v>
      </c>
      <c r="D72" s="29">
        <v>3.4930902000000001</v>
      </c>
      <c r="E72" s="29">
        <v>216.24250000000001</v>
      </c>
      <c r="F72" s="27"/>
      <c r="G72" s="27"/>
      <c r="H72" s="29">
        <v>3.4930902000000001</v>
      </c>
      <c r="I72" s="29">
        <v>3.4931196999999998</v>
      </c>
      <c r="J72" s="29">
        <v>217.65947</v>
      </c>
    </row>
    <row r="73" spans="3:10" x14ac:dyDescent="0.3">
      <c r="C73" s="29">
        <v>-6.9862393999999997</v>
      </c>
      <c r="D73" s="29">
        <v>6.9861899999999997</v>
      </c>
      <c r="E73" s="29">
        <v>219.55644000000001</v>
      </c>
      <c r="F73" s="27"/>
      <c r="G73" s="27"/>
      <c r="H73" s="29">
        <v>6.9861803</v>
      </c>
      <c r="I73" s="29">
        <v>6.9862504000000003</v>
      </c>
      <c r="J73" s="29">
        <v>220.30626000000001</v>
      </c>
    </row>
    <row r="74" spans="3:10" x14ac:dyDescent="0.3">
      <c r="C74" s="29">
        <v>-10.479361000000001</v>
      </c>
      <c r="D74" s="29">
        <v>10.479279999999999</v>
      </c>
      <c r="E74" s="29">
        <v>224.26320000000001</v>
      </c>
      <c r="F74" s="27"/>
      <c r="G74" s="27"/>
      <c r="H74" s="29">
        <v>10.479279999999999</v>
      </c>
      <c r="I74" s="29">
        <v>10.479369999999999</v>
      </c>
      <c r="J74" s="29">
        <v>227.86080000000001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name</vt:lpstr>
      <vt:lpstr>#1</vt:lpstr>
      <vt:lpstr>#2</vt:lpstr>
      <vt:lpstr>#3</vt:lpstr>
      <vt:lpstr>#4</vt:lpstr>
      <vt:lpstr>#5</vt:lpstr>
      <vt:lpstr>OLD#1</vt:lpstr>
      <vt:lpstr>OLD#2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 백모</dc:creator>
  <cp:lastModifiedBy>asiw he</cp:lastModifiedBy>
  <dcterms:created xsi:type="dcterms:W3CDTF">2017-07-25T01:59:51Z</dcterms:created>
  <dcterms:modified xsi:type="dcterms:W3CDTF">2017-10-10T00:02:59Z</dcterms:modified>
</cp:coreProperties>
</file>