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 EDT" sheetId="1" r:id="rId4"/>
    <sheet state="visible" name="EJEMPLO GANTT" sheetId="2" r:id="rId5"/>
    <sheet state="visible" name="ANALISIS INGRESOS" sheetId="3" r:id="rId6"/>
    <sheet state="visible" name="EDT SCRUM" sheetId="4" r:id="rId7"/>
    <sheet state="visible" name="GANTT SCRUM" sheetId="5" r:id="rId8"/>
  </sheets>
  <definedNames/>
  <calcPr/>
  <extLst>
    <ext uri="GoogleSheetsCustomDataVersion2">
      <go:sheetsCustomData xmlns:go="http://customooxmlschemas.google.com/" r:id="rId9" roundtripDataChecksum="QwyTawX5ysocyU1kkhqtrOKISEaARhiFqmuXDBMpkr0="/>
    </ext>
  </extLst>
</workbook>
</file>

<file path=xl/sharedStrings.xml><?xml version="1.0" encoding="utf-8"?>
<sst xmlns="http://schemas.openxmlformats.org/spreadsheetml/2006/main" count="688" uniqueCount="213">
  <si>
    <t>rr</t>
  </si>
  <si>
    <t>EDT- Planilla Estructura de Descomposición de Tareas</t>
  </si>
  <si>
    <t>ACTIVIDADES</t>
  </si>
  <si>
    <t>Horas por Actividad o entregable</t>
  </si>
  <si>
    <t>DICCIONARIO EDT</t>
  </si>
  <si>
    <t>Fase Análisis y Planificación</t>
  </si>
  <si>
    <t>Días</t>
  </si>
  <si>
    <t>JP</t>
  </si>
  <si>
    <t>AF</t>
  </si>
  <si>
    <t>PG</t>
  </si>
  <si>
    <t>DBA</t>
  </si>
  <si>
    <t>TS</t>
  </si>
  <si>
    <t>DI</t>
  </si>
  <si>
    <t>SIGLA</t>
  </si>
  <si>
    <t>ROL</t>
  </si>
  <si>
    <t>NOMBRE</t>
  </si>
  <si>
    <t>COSTO x HORA</t>
  </si>
  <si>
    <t>Kick Off</t>
  </si>
  <si>
    <t>JEFE DEPROYECTO</t>
  </si>
  <si>
    <t>Christian Lazcano</t>
  </si>
  <si>
    <t>Acta de Constitución de Proyecto</t>
  </si>
  <si>
    <t>ANALISTA F</t>
  </si>
  <si>
    <t>Paula Castro</t>
  </si>
  <si>
    <t>Aprobación del Acta</t>
  </si>
  <si>
    <t>PROGRAMADOR</t>
  </si>
  <si>
    <t>José Veliz</t>
  </si>
  <si>
    <t>Definición de Requerimientos Generales de Proyecto</t>
  </si>
  <si>
    <t>ADMIN. BASE DATOS</t>
  </si>
  <si>
    <t>Gustavo Lorenzo</t>
  </si>
  <si>
    <t>Organización del Equipo</t>
  </si>
  <si>
    <t>TESTING</t>
  </si>
  <si>
    <t>María Ignacia Araos</t>
  </si>
  <si>
    <t xml:space="preserve">Fase Diseño </t>
  </si>
  <si>
    <t xml:space="preserve">DI </t>
  </si>
  <si>
    <t>DISEÑADOR</t>
  </si>
  <si>
    <t>Nélson Alvarez</t>
  </si>
  <si>
    <t>Captura de requerimientos Específicos</t>
  </si>
  <si>
    <t>Analisis de Requerimientos</t>
  </si>
  <si>
    <t>Diseño de la Solución. Modelamientos</t>
  </si>
  <si>
    <t>Propuesta ERS</t>
  </si>
  <si>
    <t>COSTO POR FASE</t>
  </si>
  <si>
    <t>Plan de Proyecto</t>
  </si>
  <si>
    <t>Fase de Desarrollo</t>
  </si>
  <si>
    <t>Implementación ambiente de Desarrollo</t>
  </si>
  <si>
    <t>Base de Datos.</t>
  </si>
  <si>
    <t>Fase Implementación y Cierre</t>
  </si>
  <si>
    <r>
      <rPr>
        <rFont val="Calibri"/>
        <color rgb="FFFF0000"/>
        <sz val="11.0"/>
      </rPr>
      <t>Construcción</t>
    </r>
    <r>
      <rPr>
        <rFont val="Calibri"/>
        <color rgb="FF000000"/>
        <sz val="11.0"/>
      </rPr>
      <t>/T1-Lev-Amb.SQL/T2-Construir/T3-Normalizar/</t>
    </r>
  </si>
  <si>
    <t>Total HH por Fase</t>
  </si>
  <si>
    <t>Poblamiento Inicial</t>
  </si>
  <si>
    <t>Pruebas de Datos</t>
  </si>
  <si>
    <t>Administrador de Usuarios.</t>
  </si>
  <si>
    <t>Registro Cliente y Usuario</t>
  </si>
  <si>
    <t>Ficha Datos Cliente</t>
  </si>
  <si>
    <t>COSTO HH POR ROL</t>
  </si>
  <si>
    <t>Inicio Sesión Usuarios mobile y local.</t>
  </si>
  <si>
    <t>Validación Usuarios</t>
  </si>
  <si>
    <t>Interfaz Sistema Local</t>
  </si>
  <si>
    <t>Interfaz Mobile</t>
  </si>
  <si>
    <t>Reserva Mobile para Usuario Cliente.</t>
  </si>
  <si>
    <t>Componente Reserva</t>
  </si>
  <si>
    <t>Formulario Reserva</t>
  </si>
  <si>
    <t>TOTAL HH</t>
  </si>
  <si>
    <t>Gestión de Reserva web para Administrador Hotel.</t>
  </si>
  <si>
    <t>Registro Reserva Usuario administrador</t>
  </si>
  <si>
    <t>Consulta Disponibilidad Reserva</t>
  </si>
  <si>
    <t>COSTO POR COMPONENTE CODIFICACION</t>
  </si>
  <si>
    <t>Administrador cancelaciones.</t>
  </si>
  <si>
    <t>Interfaz Principal Aplicación Mobile</t>
  </si>
  <si>
    <t>Interfaz Principal Administrador Hotel.</t>
  </si>
  <si>
    <t>Integración del Sistema</t>
  </si>
  <si>
    <t>Pruebas Unitarias Componente 1, 2</t>
  </si>
  <si>
    <t>TOTAL CODIFICACION</t>
  </si>
  <si>
    <t>Pruebas Unitarias Componente 3, 4</t>
  </si>
  <si>
    <t>Pruebas Unitarias Componente 5</t>
  </si>
  <si>
    <t>Pruebas de Integración</t>
  </si>
  <si>
    <t>Migración del Sistema a Producción</t>
  </si>
  <si>
    <t>Pruebas de Integración final</t>
  </si>
  <si>
    <t>Marcha Blanca</t>
  </si>
  <si>
    <t>Capacitación</t>
  </si>
  <si>
    <t>Cierre de Proyecto</t>
  </si>
  <si>
    <t>Total</t>
  </si>
  <si>
    <t>1.0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</si>
  <si>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</si>
  <si>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</si>
  <si>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</si>
  <si>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</si>
  <si>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</si>
  <si>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</si>
  <si>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</si>
  <si>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</si>
  <si>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</si>
  <si>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1.1</t>
  </si>
  <si>
    <t>1.2</t>
  </si>
  <si>
    <t>1.3</t>
  </si>
  <si>
    <t>1.4</t>
  </si>
  <si>
    <t>1.5</t>
  </si>
  <si>
    <t>2.0</t>
  </si>
  <si>
    <t>2.1</t>
  </si>
  <si>
    <t>2.2</t>
  </si>
  <si>
    <t>2.3</t>
  </si>
  <si>
    <t>2.4</t>
  </si>
  <si>
    <t>2.5</t>
  </si>
  <si>
    <t>3.0</t>
  </si>
  <si>
    <t>3.1</t>
  </si>
  <si>
    <t>3.2</t>
  </si>
  <si>
    <t>3.3</t>
  </si>
  <si>
    <t>Construcción</t>
  </si>
  <si>
    <t>3.4</t>
  </si>
  <si>
    <t>3.5</t>
  </si>
  <si>
    <t>3.6</t>
  </si>
  <si>
    <t>P</t>
  </si>
  <si>
    <t>3.7</t>
  </si>
  <si>
    <t>CC</t>
  </si>
  <si>
    <t>3.8</t>
  </si>
  <si>
    <t>3.9</t>
  </si>
  <si>
    <t>3.10</t>
  </si>
  <si>
    <t>Interfaz Local</t>
  </si>
  <si>
    <t>3.11</t>
  </si>
  <si>
    <t>3.12</t>
  </si>
  <si>
    <t>3.13</t>
  </si>
  <si>
    <t>3.14</t>
  </si>
  <si>
    <t>8 econ</t>
  </si>
  <si>
    <t>3.15</t>
  </si>
  <si>
    <t>3.16</t>
  </si>
  <si>
    <t>3.17</t>
  </si>
  <si>
    <t>3.18</t>
  </si>
  <si>
    <t>3.19</t>
  </si>
  <si>
    <t>3.20</t>
  </si>
  <si>
    <t>3.21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</si>
  <si>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</si>
  <si>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</si>
  <si>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</si>
  <si>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</si>
  <si>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</si>
  <si>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</si>
  <si>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</si>
  <si>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</si>
  <si>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</si>
  <si>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</si>
  <si>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FUENTE DE INFORMACION www.mifuturo.cl / www.universia.cl</t>
  </si>
  <si>
    <t>INGENIERIA INFORMÁTICA</t>
  </si>
  <si>
    <t>EXPERIENCIA</t>
  </si>
  <si>
    <t>(- 2 años)</t>
  </si>
  <si>
    <t>(+2 años)</t>
  </si>
  <si>
    <t>RESPONS.</t>
  </si>
  <si>
    <t>SUELDO</t>
  </si>
  <si>
    <t>HH</t>
  </si>
  <si>
    <t>Jefe de Proyecto</t>
  </si>
  <si>
    <t>x</t>
  </si>
  <si>
    <t>Analista Funcional</t>
  </si>
  <si>
    <t>Programador</t>
  </si>
  <si>
    <t>Desarrollador BD</t>
  </si>
  <si>
    <t>Testing</t>
  </si>
  <si>
    <t>Diseñador</t>
  </si>
  <si>
    <t>Hrs.Sem.</t>
  </si>
  <si>
    <t>HRS.Mens.</t>
  </si>
  <si>
    <t>Sueldo/180hrs</t>
  </si>
  <si>
    <t>PROMEDIO</t>
  </si>
  <si>
    <t>INGENIERO</t>
  </si>
  <si>
    <t>Ingreso Primer Año</t>
  </si>
  <si>
    <t>Ingreso Experiencia</t>
  </si>
  <si>
    <t>ANALISTA PROGRAMADOR</t>
  </si>
  <si>
    <t>Fase 1 Análisis y Planificación</t>
  </si>
  <si>
    <t>SM</t>
  </si>
  <si>
    <t>PB</t>
  </si>
  <si>
    <t>PF</t>
  </si>
  <si>
    <t>TF</t>
  </si>
  <si>
    <t>TD</t>
  </si>
  <si>
    <t>-</t>
  </si>
  <si>
    <t>Scrum Master</t>
  </si>
  <si>
    <t>Benjamin Lopez</t>
  </si>
  <si>
    <t>Programador Back End</t>
  </si>
  <si>
    <t>Isaac Monsalve</t>
  </si>
  <si>
    <t>Programador Front end</t>
  </si>
  <si>
    <t>Tomas astudillo</t>
  </si>
  <si>
    <t>0.5</t>
  </si>
  <si>
    <t>Testing Front end</t>
  </si>
  <si>
    <t>Analisis de requerimientos</t>
  </si>
  <si>
    <t>Testing Back end</t>
  </si>
  <si>
    <t>Diagrama extendido escenario Adopcion</t>
  </si>
  <si>
    <t>Diagrama extendido escenario Visita</t>
  </si>
  <si>
    <t>Diagrama caso de uso</t>
  </si>
  <si>
    <t>Prototipo pagina</t>
  </si>
  <si>
    <t xml:space="preserve">Fase 2 Desarrollo </t>
  </si>
  <si>
    <t>Base de datos</t>
  </si>
  <si>
    <t>Contruccion - Problamiento - datos de prueba</t>
  </si>
  <si>
    <t>Matriz raci</t>
  </si>
  <si>
    <t>DAS - Arquitectura sistema</t>
  </si>
  <si>
    <t>Roadmap</t>
  </si>
  <si>
    <t>Crear proyecto react</t>
  </si>
  <si>
    <t>Crear vista usuario</t>
  </si>
  <si>
    <t>Paginas vista usuario</t>
  </si>
  <si>
    <t>Conexion back end</t>
  </si>
  <si>
    <t>Casos de Prueba</t>
  </si>
  <si>
    <t xml:space="preserve">Fase 3 </t>
  </si>
  <si>
    <t>Creacion vista admin</t>
  </si>
  <si>
    <t>Paginas vista admin</t>
  </si>
  <si>
    <t>Casos de prueba</t>
  </si>
  <si>
    <t xml:space="preserve">EDT </t>
  </si>
  <si>
    <t>Costos de implementacion</t>
  </si>
  <si>
    <t>Proyect charter</t>
  </si>
  <si>
    <t>Modelo de capas</t>
  </si>
  <si>
    <t>Computador</t>
  </si>
  <si>
    <t>Hosting</t>
  </si>
  <si>
    <t>Dominio</t>
  </si>
  <si>
    <t>Cloud server</t>
  </si>
  <si>
    <t>Licencia Windows</t>
  </si>
  <si>
    <t>Fase 4 Implementación y Cierre</t>
  </si>
  <si>
    <t>Dias</t>
  </si>
  <si>
    <t>Pruebas automaticas selenium</t>
  </si>
  <si>
    <t>Pruebas carga JUnit</t>
  </si>
  <si>
    <t>Pruebas Unitarias</t>
  </si>
  <si>
    <t>TB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</si>
</sst>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&quot;$&quot;* #,##0_ ;_ &quot;$&quot;* \-#,##0_ ;_ &quot;$&quot;* &quot;-&quot;_ ;_ @_ "/>
  </numFmts>
  <fonts count="25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>
      <b/>
      <sz val="20.0"/>
      <color theme="1"/>
      <name val="Calibri"/>
    </font>
    <font/>
    <font>
      <b/>
      <sz val="14.0"/>
      <color theme="0"/>
      <name val="Calibri"/>
    </font>
    <font>
      <b/>
      <sz val="14.0"/>
      <color rgb="FFFF0000"/>
      <name val="Calibri"/>
    </font>
    <font>
      <b/>
      <sz val="11.0"/>
      <color theme="0"/>
      <name val="Calibri"/>
    </font>
    <font>
      <sz val="10.0"/>
      <color theme="1"/>
      <name val="Calibri"/>
    </font>
    <font>
      <b/>
      <sz val="11.0"/>
      <color rgb="FFFF0000"/>
      <name val="Calibri"/>
    </font>
    <font>
      <sz val="10.0"/>
      <color rgb="FF000000"/>
      <name val="Calibri"/>
    </font>
    <font>
      <b/>
      <sz val="11.0"/>
      <color theme="1"/>
      <name val="Calibri"/>
    </font>
    <font>
      <b/>
      <sz val="11.0"/>
      <color rgb="FF0000FF"/>
      <name val="Calibri"/>
    </font>
    <font>
      <sz val="11.0"/>
      <color rgb="FF000000"/>
      <name val="Calibri"/>
    </font>
    <font>
      <b/>
      <sz val="14.0"/>
      <color theme="1"/>
      <name val="Calibri"/>
    </font>
    <font>
      <sz val="11.0"/>
      <color rgb="FFC00000"/>
      <name val="Calibri"/>
    </font>
    <font>
      <b/>
      <sz val="10.0"/>
      <color theme="1"/>
      <name val="Calibri"/>
    </font>
    <font>
      <b/>
      <sz val="10.0"/>
      <color theme="0"/>
      <name val="Calibri"/>
    </font>
    <font>
      <sz val="16.0"/>
      <color rgb="FFFF0000"/>
      <name val="Calibri"/>
    </font>
    <font>
      <sz val="16.0"/>
      <color rgb="FFC00000"/>
      <name val="Calibri"/>
    </font>
    <font>
      <sz val="14.0"/>
      <color theme="1"/>
      <name val="Calibri"/>
    </font>
    <font>
      <color theme="1"/>
      <name val="Calibri"/>
    </font>
    <font>
      <b/>
      <sz val="14.0"/>
      <color rgb="FFFFFFFF"/>
      <name val="Calibri"/>
    </font>
    <font>
      <b/>
      <sz val="11.0"/>
      <color rgb="FFFFFFFF"/>
      <name val="Calibri"/>
    </font>
    <font>
      <color theme="1"/>
      <name val="Calibri"/>
      <scheme val="minor"/>
    </font>
  </fonts>
  <fills count="1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E5B8B7"/>
        <bgColor rgb="FFE5B8B7"/>
      </patternFill>
    </fill>
    <fill>
      <patternFill patternType="solid">
        <fgColor rgb="FF6AA84F"/>
        <bgColor rgb="FF6AA84F"/>
      </patternFill>
    </fill>
    <fill>
      <patternFill patternType="solid">
        <fgColor rgb="FFFABF8F"/>
        <bgColor rgb="FFFABF8F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</fills>
  <borders count="13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2" fontId="1" numFmtId="0" xfId="0" applyBorder="1" applyFont="1"/>
    <xf borderId="2" fillId="2" fontId="3" numFmtId="0" xfId="0" applyAlignment="1" applyBorder="1" applyFont="1">
      <alignment horizontal="left"/>
    </xf>
    <xf borderId="3" fillId="0" fontId="4" numFmtId="0" xfId="0" applyBorder="1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shrinkToFit="0" wrapText="1"/>
    </xf>
    <xf borderId="4" fillId="3" fontId="5" numFmtId="0" xfId="0" applyBorder="1" applyFill="1" applyFont="1"/>
    <xf borderId="4" fillId="3" fontId="6" numFmtId="0" xfId="0" applyAlignment="1" applyBorder="1" applyFont="1">
      <alignment horizontal="center"/>
    </xf>
    <xf borderId="5" fillId="3" fontId="5" numFmtId="0" xfId="0" applyAlignment="1" applyBorder="1" applyFont="1">
      <alignment horizontal="center"/>
    </xf>
    <xf borderId="6" fillId="0" fontId="4" numFmtId="0" xfId="0" applyBorder="1" applyFont="1"/>
    <xf borderId="7" fillId="0" fontId="4" numFmtId="0" xfId="0" applyBorder="1" applyFont="1"/>
    <xf borderId="5" fillId="3" fontId="5" numFmtId="0" xfId="0" applyAlignment="1" applyBorder="1" applyFont="1">
      <alignment horizontal="center" shrinkToFit="0" wrapText="1"/>
    </xf>
    <xf borderId="4" fillId="4" fontId="7" numFmtId="0" xfId="0" applyBorder="1" applyFill="1" applyFont="1"/>
    <xf borderId="4" fillId="4" fontId="7" numFmtId="0" xfId="0" applyAlignment="1" applyBorder="1" applyFont="1">
      <alignment horizontal="center"/>
    </xf>
    <xf borderId="4" fillId="4" fontId="7" numFmtId="0" xfId="0" applyAlignment="1" applyBorder="1" applyFont="1">
      <alignment shrinkToFit="0" wrapText="1"/>
    </xf>
    <xf borderId="4" fillId="5" fontId="8" numFmtId="0" xfId="0" applyAlignment="1" applyBorder="1" applyFill="1" applyFont="1">
      <alignment vertical="center"/>
    </xf>
    <xf borderId="4" fillId="2" fontId="9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4" fillId="2" fontId="1" numFmtId="0" xfId="0" applyBorder="1" applyFont="1"/>
    <xf borderId="4" fillId="2" fontId="1" numFmtId="164" xfId="0" applyBorder="1" applyFont="1" applyNumberFormat="1"/>
    <xf borderId="4" fillId="2" fontId="2" numFmtId="0" xfId="0" applyAlignment="1" applyBorder="1" applyFont="1">
      <alignment horizontal="center"/>
    </xf>
    <xf borderId="1" fillId="5" fontId="8" numFmtId="0" xfId="0" applyBorder="1" applyFont="1"/>
    <xf borderId="4" fillId="5" fontId="10" numFmtId="0" xfId="0" applyAlignment="1" applyBorder="1" applyFont="1">
      <alignment vertical="center"/>
    </xf>
    <xf borderId="5" fillId="4" fontId="7" numFmtId="0" xfId="0" applyAlignment="1" applyBorder="1" applyFont="1">
      <alignment horizontal="left"/>
    </xf>
    <xf borderId="4" fillId="2" fontId="11" numFmtId="0" xfId="0" applyBorder="1" applyFont="1"/>
    <xf borderId="4" fillId="4" fontId="7" numFmtId="0" xfId="0" applyAlignment="1" applyBorder="1" applyFont="1">
      <alignment horizontal="left" vertical="center"/>
    </xf>
    <xf borderId="2" fillId="2" fontId="1" numFmtId="0" xfId="0" applyBorder="1" applyFont="1"/>
    <xf borderId="8" fillId="2" fontId="1" numFmtId="0" xfId="0" applyBorder="1" applyFont="1"/>
    <xf borderId="4" fillId="5" fontId="11" numFmtId="0" xfId="0" applyAlignment="1" applyBorder="1" applyFont="1">
      <alignment horizontal="left" vertical="center"/>
    </xf>
    <xf borderId="4" fillId="2" fontId="11" numFmtId="0" xfId="0" applyAlignment="1" applyBorder="1" applyFont="1">
      <alignment horizontal="left" vertical="center"/>
    </xf>
    <xf borderId="4" fillId="5" fontId="12" numFmtId="0" xfId="0" applyAlignment="1" applyBorder="1" applyFont="1">
      <alignment horizontal="left" vertical="center"/>
    </xf>
    <xf borderId="4" fillId="5" fontId="13" numFmtId="0" xfId="0" applyAlignment="1" applyBorder="1" applyFont="1">
      <alignment horizontal="left" vertical="center"/>
    </xf>
    <xf borderId="4" fillId="6" fontId="14" numFmtId="0" xfId="0" applyBorder="1" applyFill="1" applyFont="1"/>
    <xf borderId="4" fillId="2" fontId="14" numFmtId="164" xfId="0" applyBorder="1" applyFont="1" applyNumberFormat="1"/>
    <xf borderId="4" fillId="5" fontId="2" numFmtId="0" xfId="0" applyAlignment="1" applyBorder="1" applyFont="1">
      <alignment horizontal="left" vertical="center"/>
    </xf>
    <xf borderId="4" fillId="5" fontId="15" numFmtId="0" xfId="0" applyAlignment="1" applyBorder="1" applyFont="1">
      <alignment horizontal="left" vertical="center"/>
    </xf>
    <xf borderId="4" fillId="4" fontId="1" numFmtId="0" xfId="0" applyBorder="1" applyFont="1"/>
    <xf borderId="4" fillId="5" fontId="8" numFmtId="0" xfId="0" applyAlignment="1" applyBorder="1" applyFont="1">
      <alignment horizontal="left" vertical="center"/>
    </xf>
    <xf borderId="4" fillId="5" fontId="8" numFmtId="0" xfId="0" applyBorder="1" applyFont="1"/>
    <xf borderId="4" fillId="2" fontId="16" numFmtId="0" xfId="0" applyBorder="1" applyFont="1"/>
    <xf borderId="4" fillId="4" fontId="17" numFmtId="0" xfId="0" applyBorder="1" applyFont="1"/>
    <xf borderId="4" fillId="4" fontId="5" numFmtId="0" xfId="0" applyAlignment="1" applyBorder="1" applyFont="1">
      <alignment vertical="center"/>
    </xf>
    <xf borderId="4" fillId="2" fontId="18" numFmtId="0" xfId="0" applyAlignment="1" applyBorder="1" applyFont="1">
      <alignment horizontal="center" vertical="center"/>
    </xf>
    <xf borderId="4" fillId="2" fontId="19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9" fillId="7" fontId="1" numFmtId="0" xfId="0" applyBorder="1" applyFill="1" applyFont="1"/>
    <xf borderId="9" fillId="7" fontId="14" numFmtId="0" xfId="0" applyBorder="1" applyFont="1"/>
    <xf borderId="9" fillId="0" fontId="1" numFmtId="0" xfId="0" applyBorder="1" applyFont="1"/>
    <xf borderId="9" fillId="4" fontId="7" numFmtId="0" xfId="0" applyBorder="1" applyFont="1"/>
    <xf borderId="10" fillId="0" fontId="1" numFmtId="0" xfId="0" applyAlignment="1" applyBorder="1" applyFont="1">
      <alignment horizontal="center"/>
    </xf>
    <xf borderId="11" fillId="0" fontId="4" numFmtId="0" xfId="0" applyBorder="1" applyFont="1"/>
    <xf borderId="12" fillId="0" fontId="4" numFmtId="0" xfId="0" applyBorder="1" applyFont="1"/>
    <xf borderId="9" fillId="5" fontId="8" numFmtId="0" xfId="0" applyAlignment="1" applyBorder="1" applyFont="1">
      <alignment vertical="center"/>
    </xf>
    <xf borderId="9" fillId="7" fontId="1" numFmtId="164" xfId="0" applyBorder="1" applyFont="1" applyNumberFormat="1"/>
    <xf borderId="9" fillId="0" fontId="1" numFmtId="164" xfId="0" applyBorder="1" applyFont="1" applyNumberFormat="1"/>
    <xf borderId="9" fillId="8" fontId="1" numFmtId="0" xfId="0" applyBorder="1" applyFill="1" applyFont="1"/>
    <xf borderId="9" fillId="5" fontId="8" numFmtId="0" xfId="0" applyBorder="1" applyFont="1"/>
    <xf borderId="9" fillId="5" fontId="10" numFmtId="0" xfId="0" applyAlignment="1" applyBorder="1" applyFont="1">
      <alignment vertical="center"/>
    </xf>
    <xf borderId="9" fillId="9" fontId="1" numFmtId="0" xfId="0" applyBorder="1" applyFill="1" applyFont="1"/>
    <xf borderId="9" fillId="4" fontId="7" numFmtId="0" xfId="0" applyAlignment="1" applyBorder="1" applyFont="1">
      <alignment horizontal="left" vertical="center"/>
    </xf>
    <xf borderId="9" fillId="5" fontId="11" numFmtId="0" xfId="0" applyAlignment="1" applyBorder="1" applyFont="1">
      <alignment horizontal="left" vertical="center"/>
    </xf>
    <xf borderId="9" fillId="5" fontId="15" numFmtId="0" xfId="0" applyAlignment="1" applyBorder="1" applyFont="1">
      <alignment horizontal="left" vertical="center"/>
    </xf>
    <xf borderId="9" fillId="10" fontId="1" numFmtId="0" xfId="0" applyBorder="1" applyFill="1" applyFont="1"/>
    <xf borderId="9" fillId="11" fontId="1" numFmtId="0" xfId="0" applyBorder="1" applyFill="1" applyFont="1"/>
    <xf borderId="9" fillId="12" fontId="1" numFmtId="0" xfId="0" applyBorder="1" applyFill="1" applyFont="1"/>
    <xf borderId="9" fillId="13" fontId="1" numFmtId="0" xfId="0" applyBorder="1" applyFill="1" applyFont="1"/>
    <xf borderId="9" fillId="2" fontId="16" numFmtId="0" xfId="0" applyBorder="1" applyFont="1"/>
    <xf borderId="0" fillId="0" fontId="20" numFmtId="0" xfId="0" applyAlignment="1" applyFont="1">
      <alignment horizontal="left"/>
    </xf>
    <xf borderId="5" fillId="4" fontId="7" numFmtId="0" xfId="0" applyAlignment="1" applyBorder="1" applyFont="1">
      <alignment horizontal="center"/>
    </xf>
    <xf borderId="4" fillId="0" fontId="1" numFmtId="0" xfId="0" applyBorder="1" applyFont="1"/>
    <xf borderId="4" fillId="0" fontId="1" numFmtId="0" xfId="0" applyAlignment="1" applyBorder="1" applyFont="1">
      <alignment horizontal="center"/>
    </xf>
    <xf borderId="4" fillId="0" fontId="1" numFmtId="9" xfId="0" applyAlignment="1" applyBorder="1" applyFont="1" applyNumberFormat="1">
      <alignment horizontal="center"/>
    </xf>
    <xf borderId="4" fillId="0" fontId="1" numFmtId="164" xfId="0" applyBorder="1" applyFont="1" applyNumberFormat="1"/>
    <xf borderId="0" fillId="0" fontId="21" numFmtId="0" xfId="0" applyFont="1"/>
    <xf borderId="4" fillId="0" fontId="11" numFmtId="0" xfId="0" applyBorder="1" applyFont="1"/>
    <xf borderId="5" fillId="3" fontId="22" numFmtId="0" xfId="0" applyAlignment="1" applyBorder="1" applyFont="1">
      <alignment horizontal="center" readingOrder="0"/>
    </xf>
    <xf borderId="4" fillId="4" fontId="23" numFmtId="0" xfId="0" applyAlignment="1" applyBorder="1" applyFont="1">
      <alignment readingOrder="0"/>
    </xf>
    <xf borderId="4" fillId="4" fontId="23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readingOrder="0"/>
    </xf>
    <xf borderId="4" fillId="2" fontId="1" numFmtId="164" xfId="0" applyAlignment="1" applyBorder="1" applyFont="1" applyNumberFormat="1">
      <alignment readingOrder="0"/>
    </xf>
    <xf borderId="4" fillId="0" fontId="1" numFmtId="0" xfId="0" applyAlignment="1" applyBorder="1" applyFont="1">
      <alignment vertical="bottom"/>
    </xf>
    <xf borderId="4" fillId="14" fontId="2" numFmtId="0" xfId="0" applyAlignment="1" applyBorder="1" applyFill="1" applyFont="1">
      <alignment horizontal="center" vertical="bottom"/>
    </xf>
    <xf borderId="4" fillId="14" fontId="1" numFmtId="0" xfId="0" applyAlignment="1" applyBorder="1" applyFont="1">
      <alignment horizontal="center" vertical="bottom"/>
    </xf>
    <xf borderId="4" fillId="14" fontId="1" numFmtId="0" xfId="0" applyAlignment="1" applyBorder="1" applyFont="1">
      <alignment horizontal="center" vertical="bottom"/>
    </xf>
    <xf borderId="4" fillId="14" fontId="1" numFmtId="0" xfId="0" applyAlignment="1" applyBorder="1" applyFont="1">
      <alignment vertical="bottom"/>
    </xf>
    <xf borderId="4" fillId="4" fontId="23" numFmtId="0" xfId="0" applyAlignment="1" applyBorder="1" applyFont="1">
      <alignment horizontal="left" readingOrder="0" vertical="center"/>
    </xf>
    <xf borderId="4" fillId="0" fontId="1" numFmtId="0" xfId="0" applyAlignment="1" applyBorder="1" applyFont="1">
      <alignment readingOrder="0"/>
    </xf>
    <xf borderId="0" fillId="2" fontId="1" numFmtId="0" xfId="0" applyFont="1"/>
    <xf borderId="4" fillId="5" fontId="11" numFmtId="0" xfId="0" applyAlignment="1" applyBorder="1" applyFont="1">
      <alignment horizontal="left" readingOrder="0" vertical="center"/>
    </xf>
    <xf borderId="4" fillId="2" fontId="9" numFmtId="0" xfId="0" applyAlignment="1" applyBorder="1" applyFont="1">
      <alignment horizontal="center" readingOrder="0"/>
    </xf>
    <xf borderId="4" fillId="5" fontId="15" numFmtId="0" xfId="0" applyAlignment="1" applyBorder="1" applyFont="1">
      <alignment horizontal="left" readingOrder="0" vertical="center"/>
    </xf>
    <xf borderId="4" fillId="2" fontId="11" numFmtId="0" xfId="0" applyAlignment="1" applyBorder="1" applyFont="1">
      <alignment horizontal="left" readingOrder="0"/>
    </xf>
    <xf borderId="4" fillId="2" fontId="2" numFmtId="0" xfId="0" applyAlignment="1" applyBorder="1" applyFont="1">
      <alignment horizontal="left" readingOrder="0"/>
    </xf>
    <xf borderId="4" fillId="5" fontId="10" numFmtId="0" xfId="0" applyAlignment="1" applyBorder="1" applyFont="1">
      <alignment readingOrder="0" vertical="center"/>
    </xf>
    <xf borderId="9" fillId="7" fontId="1" numFmtId="164" xfId="0" applyAlignment="1" applyBorder="1" applyFont="1" applyNumberFormat="1">
      <alignment readingOrder="0"/>
    </xf>
    <xf borderId="9" fillId="7" fontId="1" numFmtId="0" xfId="0" applyAlignment="1" applyBorder="1" applyFont="1">
      <alignment readingOrder="0"/>
    </xf>
    <xf borderId="9" fillId="14" fontId="1" numFmtId="0" xfId="0" applyAlignment="1" applyBorder="1" applyFont="1">
      <alignment readingOrder="0"/>
    </xf>
    <xf borderId="9" fillId="14" fontId="1" numFmtId="0" xfId="0" applyBorder="1" applyFont="1"/>
    <xf borderId="9" fillId="15" fontId="1" numFmtId="0" xfId="0" applyAlignment="1" applyBorder="1" applyFill="1" applyFont="1">
      <alignment readingOrder="0"/>
    </xf>
    <xf borderId="9" fillId="16" fontId="1" numFmtId="0" xfId="0" applyAlignment="1" applyBorder="1" applyFill="1" applyFont="1">
      <alignment readingOrder="0"/>
    </xf>
    <xf borderId="9" fillId="17" fontId="1" numFmtId="0" xfId="0" applyAlignment="1" applyBorder="1" applyFill="1" applyFont="1">
      <alignment readingOrder="0"/>
    </xf>
    <xf borderId="9" fillId="11" fontId="1" numFmtId="0" xfId="0" applyAlignment="1" applyBorder="1" applyFont="1">
      <alignment readingOrder="0"/>
    </xf>
    <xf borderId="0" fillId="14" fontId="24" numFmtId="0" xfId="0" applyFont="1"/>
    <xf borderId="10" fillId="0" fontId="1" numFmtId="0" xfId="0" applyBorder="1" applyFont="1"/>
    <xf borderId="12" fillId="0" fontId="1" numFmtId="0" xfId="0" applyBorder="1" applyFont="1"/>
    <xf borderId="9" fillId="2" fontId="1" numFmtId="0" xfId="0" applyBorder="1" applyFont="1"/>
    <xf borderId="9" fillId="9" fontId="1" numFmtId="0" xfId="0" applyAlignment="1" applyBorder="1" applyFont="1">
      <alignment readingOrder="0"/>
    </xf>
    <xf borderId="9" fillId="18" fontId="1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1.png"/><Relationship Id="rId3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3.png"/><Relationship Id="rId5" Type="http://schemas.openxmlformats.org/officeDocument/2006/relationships/image" Target="../media/image6.png"/><Relationship Id="rId6" Type="http://schemas.openxmlformats.org/officeDocument/2006/relationships/image" Target="../media/image5.png"/><Relationship Id="rId7" Type="http://schemas.openxmlformats.org/officeDocument/2006/relationships/image" Target="../media/image7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67</xdr:row>
      <xdr:rowOff>-19050</xdr:rowOff>
    </xdr:from>
    <xdr:ext cx="4257675" cy="390525"/>
    <xdr:sp>
      <xdr:nvSpPr>
        <xdr:cNvPr id="3" name="Shape 3"/>
        <xdr:cNvSpPr/>
      </xdr:nvSpPr>
      <xdr:spPr>
        <a:xfrm>
          <a:off x="3226688" y="3594263"/>
          <a:ext cx="4238625" cy="371475"/>
        </a:xfrm>
        <a:prstGeom prst="wedgeEllipseCallout">
          <a:avLst>
            <a:gd fmla="val -60700" name="adj1"/>
            <a:gd fmla="val 11500" name="adj2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Inserta lcada uno de los componentes y sub componentes que corresponadan a su Proyecto que llevan a Cabo. No olvide revisar toda su documentación anterior de Requerimientos y Diseño de la solución para abordar esta operación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-19050</xdr:colOff>
      <xdr:row>5</xdr:row>
      <xdr:rowOff>114300</xdr:rowOff>
    </xdr:from>
    <xdr:ext cx="2857500" cy="1781175"/>
    <xdr:sp>
      <xdr:nvSpPr>
        <xdr:cNvPr id="4" name="Shape 4"/>
        <xdr:cNvSpPr/>
      </xdr:nvSpPr>
      <xdr:spPr>
        <a:xfrm>
          <a:off x="3926775" y="2898938"/>
          <a:ext cx="2838450" cy="1762125"/>
        </a:xfrm>
        <a:prstGeom prst="wedgeRectCallout">
          <a:avLst>
            <a:gd fmla="val 2977" name="adj1"/>
            <a:gd fmla="val 139108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2400"/>
            <a:buFont typeface="Calibri"/>
            <a:buNone/>
          </a:pPr>
          <a:r>
            <a:rPr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4 días calendario economizados</a:t>
          </a: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Gracias a  definición de Tareas Paralelas.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Importante: Si no tienes asignado un Recurso persona para cada Tarea paralela no será posible programarlas en forma simultanea.</a:t>
          </a:r>
          <a:endParaRPr sz="1100"/>
        </a:p>
      </xdr:txBody>
    </xdr:sp>
    <xdr:clientData fLocksWithSheet="0"/>
  </xdr:oneCellAnchor>
  <xdr:oneCellAnchor>
    <xdr:from>
      <xdr:col>6</xdr:col>
      <xdr:colOff>19050</xdr:colOff>
      <xdr:row>6</xdr:row>
      <xdr:rowOff>104775</xdr:rowOff>
    </xdr:from>
    <xdr:ext cx="2886075" cy="390525"/>
    <xdr:grpSp>
      <xdr:nvGrpSpPr>
        <xdr:cNvPr id="2" name="Shape 2"/>
        <xdr:cNvGrpSpPr/>
      </xdr:nvGrpSpPr>
      <xdr:grpSpPr>
        <a:xfrm>
          <a:off x="3902963" y="3584738"/>
          <a:ext cx="2886075" cy="390525"/>
          <a:chOff x="3902963" y="3584738"/>
          <a:chExt cx="2886075" cy="390525"/>
        </a:xfrm>
      </xdr:grpSpPr>
      <xdr:grpSp>
        <xdr:nvGrpSpPr>
          <xdr:cNvPr id="5" name="Shape 5"/>
          <xdr:cNvGrpSpPr/>
        </xdr:nvGrpSpPr>
        <xdr:grpSpPr>
          <a:xfrm>
            <a:off x="3902963" y="3584738"/>
            <a:ext cx="2886075" cy="390525"/>
            <a:chOff x="3902963" y="3584738"/>
            <a:chExt cx="2886075" cy="390525"/>
          </a:xfrm>
        </xdr:grpSpPr>
        <xdr:sp>
          <xdr:nvSpPr>
            <xdr:cNvPr id="6" name="Shape 6"/>
            <xdr:cNvSpPr/>
          </xdr:nvSpPr>
          <xdr:spPr>
            <a:xfrm>
              <a:off x="3902963" y="3584738"/>
              <a:ext cx="2886075" cy="390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/>
            <xdr:cNvGrpSpPr/>
          </xdr:nvGrpSpPr>
          <xdr:grpSpPr>
            <a:xfrm>
              <a:off x="3902963" y="3584738"/>
              <a:ext cx="2886075" cy="390525"/>
              <a:chOff x="3922013" y="3603788"/>
              <a:chExt cx="2847975" cy="352425"/>
            </a:xfrm>
          </xdr:grpSpPr>
          <xdr:sp>
            <xdr:nvSpPr>
              <xdr:cNvPr id="8" name="Shape 8"/>
              <xdr:cNvSpPr/>
            </xdr:nvSpPr>
            <xdr:spPr>
              <a:xfrm>
                <a:off x="3922013" y="3603788"/>
                <a:ext cx="28479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9" name="Shape 9"/>
              <xdr:cNvCxnSpPr/>
            </xdr:nvCxnSpPr>
            <xdr:spPr>
              <a:xfrm rot="10800000">
                <a:off x="3922013" y="3603788"/>
                <a:ext cx="2847975" cy="352425"/>
              </a:xfrm>
              <a:prstGeom prst="straightConnector1">
                <a:avLst/>
              </a:prstGeom>
              <a:noFill/>
              <a:ln cap="flat" cmpd="sng" w="38100">
                <a:solidFill>
                  <a:srgbClr val="4A7DBA"/>
                </a:solidFill>
                <a:prstDash val="solid"/>
                <a:round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5</xdr:col>
      <xdr:colOff>47625</xdr:colOff>
      <xdr:row>13</xdr:row>
      <xdr:rowOff>66675</xdr:rowOff>
    </xdr:from>
    <xdr:ext cx="1476375" cy="752475"/>
    <xdr:sp>
      <xdr:nvSpPr>
        <xdr:cNvPr id="10" name="Shape 10"/>
        <xdr:cNvSpPr/>
      </xdr:nvSpPr>
      <xdr:spPr>
        <a:xfrm>
          <a:off x="4617338" y="3413288"/>
          <a:ext cx="1457325" cy="733425"/>
        </a:xfrm>
        <a:prstGeom prst="wedgeEllipseCallout">
          <a:avLst>
            <a:gd fmla="val 46059" name="adj1"/>
            <a:gd fmla="val -63333" name="adj2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Control de Cambio CC</a:t>
          </a:r>
          <a:endParaRPr sz="1400"/>
        </a:p>
      </xdr:txBody>
    </xdr:sp>
    <xdr:clientData fLocksWithSheet="0"/>
  </xdr:oneCellAnchor>
  <xdr:oneCellAnchor>
    <xdr:from>
      <xdr:col>1</xdr:col>
      <xdr:colOff>2686050</xdr:colOff>
      <xdr:row>8</xdr:row>
      <xdr:rowOff>28575</xdr:rowOff>
    </xdr:from>
    <xdr:ext cx="1476375" cy="733425"/>
    <xdr:sp>
      <xdr:nvSpPr>
        <xdr:cNvPr id="11" name="Shape 11"/>
        <xdr:cNvSpPr/>
      </xdr:nvSpPr>
      <xdr:spPr>
        <a:xfrm>
          <a:off x="4617338" y="3422813"/>
          <a:ext cx="1457325" cy="714375"/>
        </a:xfrm>
        <a:prstGeom prst="wedgeEllipseCallout">
          <a:avLst>
            <a:gd fmla="val 46059" name="adj1"/>
            <a:gd fmla="val -63333" name="adj2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Validación Entregables</a:t>
          </a:r>
          <a:endParaRPr sz="1100"/>
        </a:p>
      </xdr:txBody>
    </xdr:sp>
    <xdr:clientData fLocksWithSheet="0"/>
  </xdr:oneCellAnchor>
  <xdr:oneCellAnchor>
    <xdr:from>
      <xdr:col>3</xdr:col>
      <xdr:colOff>28575</xdr:colOff>
      <xdr:row>27</xdr:row>
      <xdr:rowOff>114300</xdr:rowOff>
    </xdr:from>
    <xdr:ext cx="4505325" cy="1400175"/>
    <xdr:sp>
      <xdr:nvSpPr>
        <xdr:cNvPr id="12" name="Shape 12"/>
        <xdr:cNvSpPr txBox="1"/>
      </xdr:nvSpPr>
      <xdr:spPr>
        <a:xfrm>
          <a:off x="3102863" y="3089438"/>
          <a:ext cx="4486275" cy="1381125"/>
        </a:xfrm>
        <a:prstGeom prst="rect">
          <a:avLst/>
        </a:prstGeom>
        <a:solidFill>
          <a:schemeClr val="lt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2000"/>
            <a:buFont typeface="Calibri"/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Reducció n de Días Lineales a Días Calendario.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C00000"/>
            </a:buClr>
            <a:buSzPts val="2800"/>
            <a:buFont typeface="Calibri"/>
            <a:buNone/>
          </a:pPr>
          <a:r>
            <a:rPr lang="en-US" sz="28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De 32 días a 28 Días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3</xdr:row>
      <xdr:rowOff>38100</xdr:rowOff>
    </xdr:from>
    <xdr:ext cx="6534150" cy="2419350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15</xdr:row>
      <xdr:rowOff>28575</xdr:rowOff>
    </xdr:from>
    <xdr:ext cx="2057400" cy="12477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114300</xdr:colOff>
      <xdr:row>15</xdr:row>
      <xdr:rowOff>57150</xdr:rowOff>
    </xdr:from>
    <xdr:ext cx="4248150" cy="1200150"/>
    <xdr:pic>
      <xdr:nvPicPr>
        <xdr:cNvPr id="0" name="image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6296025" cy="154305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32</xdr:row>
      <xdr:rowOff>0</xdr:rowOff>
    </xdr:from>
    <xdr:ext cx="1924050" cy="1381125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542925</xdr:colOff>
      <xdr:row>32</xdr:row>
      <xdr:rowOff>38100</xdr:rowOff>
    </xdr:from>
    <xdr:ext cx="5143500" cy="809625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581025</xdr:colOff>
      <xdr:row>36</xdr:row>
      <xdr:rowOff>104775</xdr:rowOff>
    </xdr:from>
    <xdr:ext cx="5153025" cy="447675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44</xdr:row>
      <xdr:rowOff>38100</xdr:rowOff>
    </xdr:from>
    <xdr:ext cx="7277100" cy="1238250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50</xdr:row>
      <xdr:rowOff>180975</xdr:rowOff>
    </xdr:from>
    <xdr:ext cx="4181475" cy="1800225"/>
    <xdr:pic>
      <xdr:nvPicPr>
        <xdr:cNvPr id="0" name="image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75</xdr:row>
      <xdr:rowOff>-19050</xdr:rowOff>
    </xdr:from>
    <xdr:ext cx="4257675" cy="390525"/>
    <xdr:sp>
      <xdr:nvSpPr>
        <xdr:cNvPr id="13" name="Shape 13"/>
        <xdr:cNvSpPr/>
      </xdr:nvSpPr>
      <xdr:spPr>
        <a:xfrm>
          <a:off x="3226688" y="3594263"/>
          <a:ext cx="4238625" cy="371475"/>
        </a:xfrm>
        <a:prstGeom prst="wedgeEllipseCallout">
          <a:avLst>
            <a:gd fmla="val -60700" name="adj1"/>
            <a:gd fmla="val 11500" name="adj2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Inserta lcada uno de los componentes y sub componentes que corresponadan a su Proyecto que llevan a Cabo. No olvide revisar toda su documentación anterior de Requerimientos y Diseño de la solución para abordar esta operación</a:t>
          </a: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2"/>
  <cols>
    <col customWidth="1" min="1" max="1" width="53.43"/>
    <col customWidth="1" min="2" max="2" width="10.0"/>
    <col customWidth="1" min="3" max="3" width="11.71"/>
    <col customWidth="1" min="4" max="4" width="9.71"/>
    <col customWidth="1" min="5" max="5" width="10.57"/>
    <col customWidth="1" min="6" max="6" width="8.57"/>
    <col customWidth="1" min="7" max="7" width="6.57"/>
    <col customWidth="1" min="8" max="10" width="11.43"/>
    <col customWidth="1" min="11" max="11" width="20.57"/>
    <col customWidth="1" min="12" max="12" width="28.86"/>
    <col customWidth="1" min="13" max="13" width="17.57"/>
    <col customWidth="1" min="14" max="26" width="10.71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/>
      <c r="C2" s="6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7.25" customHeight="1">
      <c r="B3" s="7"/>
      <c r="C3" s="8"/>
      <c r="D3" s="8"/>
      <c r="E3" s="8"/>
      <c r="F3" s="8"/>
      <c r="G3" s="8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7.25" customHeight="1">
      <c r="A4" s="10" t="s">
        <v>2</v>
      </c>
      <c r="B4" s="11"/>
      <c r="C4" s="12" t="s">
        <v>3</v>
      </c>
      <c r="D4" s="13"/>
      <c r="E4" s="13"/>
      <c r="F4" s="13"/>
      <c r="G4" s="13"/>
      <c r="H4" s="14"/>
      <c r="I4" s="9"/>
      <c r="J4" s="15" t="s">
        <v>4</v>
      </c>
      <c r="K4" s="13"/>
      <c r="L4" s="14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6" t="s">
        <v>5</v>
      </c>
      <c r="B5" s="17" t="s">
        <v>6</v>
      </c>
      <c r="C5" s="17" t="s">
        <v>7</v>
      </c>
      <c r="D5" s="17" t="s">
        <v>8</v>
      </c>
      <c r="E5" s="17" t="s">
        <v>9</v>
      </c>
      <c r="F5" s="17" t="s">
        <v>10</v>
      </c>
      <c r="G5" s="17" t="s">
        <v>11</v>
      </c>
      <c r="H5" s="17" t="s">
        <v>12</v>
      </c>
      <c r="I5" s="4"/>
      <c r="J5" s="18" t="s">
        <v>13</v>
      </c>
      <c r="K5" s="18" t="s">
        <v>14</v>
      </c>
      <c r="L5" s="18" t="s">
        <v>15</v>
      </c>
      <c r="M5" s="18" t="s">
        <v>16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outlineLevel="1">
      <c r="A6" s="19" t="s">
        <v>17</v>
      </c>
      <c r="B6" s="20">
        <v>1.0</v>
      </c>
      <c r="C6" s="21">
        <v>3.0</v>
      </c>
      <c r="D6" s="21">
        <v>3.0</v>
      </c>
      <c r="E6" s="21"/>
      <c r="F6" s="21"/>
      <c r="G6" s="21"/>
      <c r="H6" s="21"/>
      <c r="I6" s="4"/>
      <c r="J6" s="22" t="s">
        <v>7</v>
      </c>
      <c r="K6" s="22" t="s">
        <v>18</v>
      </c>
      <c r="L6" s="22" t="s">
        <v>19</v>
      </c>
      <c r="M6" s="23">
        <v>10833.333333333334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outlineLevel="1">
      <c r="A7" s="19" t="s">
        <v>20</v>
      </c>
      <c r="B7" s="24">
        <v>1.0</v>
      </c>
      <c r="C7" s="21">
        <v>2.0</v>
      </c>
      <c r="D7" s="21">
        <v>1.0</v>
      </c>
      <c r="E7" s="21"/>
      <c r="F7" s="21"/>
      <c r="G7" s="21"/>
      <c r="H7" s="21"/>
      <c r="I7" s="4"/>
      <c r="J7" s="22" t="s">
        <v>8</v>
      </c>
      <c r="K7" s="22" t="s">
        <v>21</v>
      </c>
      <c r="L7" s="22" t="s">
        <v>22</v>
      </c>
      <c r="M7" s="23">
        <v>7222.222222222223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outlineLevel="1">
      <c r="A8" s="19" t="s">
        <v>23</v>
      </c>
      <c r="B8" s="24">
        <v>1.0</v>
      </c>
      <c r="C8" s="21">
        <v>1.0</v>
      </c>
      <c r="D8" s="21"/>
      <c r="E8" s="21"/>
      <c r="F8" s="21"/>
      <c r="G8" s="21"/>
      <c r="H8" s="21"/>
      <c r="I8" s="4"/>
      <c r="J8" s="22" t="s">
        <v>9</v>
      </c>
      <c r="K8" s="22" t="s">
        <v>24</v>
      </c>
      <c r="L8" s="22" t="s">
        <v>25</v>
      </c>
      <c r="M8" s="23">
        <v>2777.777777777778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outlineLevel="1">
      <c r="A9" s="25" t="s">
        <v>26</v>
      </c>
      <c r="B9" s="24">
        <v>3.0</v>
      </c>
      <c r="C9" s="21">
        <v>1.0</v>
      </c>
      <c r="D9" s="21">
        <v>4.0</v>
      </c>
      <c r="E9" s="21"/>
      <c r="F9" s="21"/>
      <c r="G9" s="21"/>
      <c r="H9" s="21"/>
      <c r="I9" s="4"/>
      <c r="J9" s="22" t="s">
        <v>10</v>
      </c>
      <c r="K9" s="22" t="s">
        <v>27</v>
      </c>
      <c r="L9" s="22" t="s">
        <v>28</v>
      </c>
      <c r="M9" s="23">
        <v>3611.1111111111113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outlineLevel="1">
      <c r="A10" s="19" t="s">
        <v>29</v>
      </c>
      <c r="B10" s="24">
        <v>1.0</v>
      </c>
      <c r="C10" s="21">
        <v>4.0</v>
      </c>
      <c r="D10" s="21">
        <v>1.0</v>
      </c>
      <c r="E10" s="21">
        <v>1.0</v>
      </c>
      <c r="F10" s="21">
        <v>1.0</v>
      </c>
      <c r="G10" s="21">
        <v>1.0</v>
      </c>
      <c r="H10" s="21">
        <v>1.0</v>
      </c>
      <c r="I10" s="4"/>
      <c r="J10" s="22" t="s">
        <v>11</v>
      </c>
      <c r="K10" s="22" t="s">
        <v>30</v>
      </c>
      <c r="L10" s="22" t="s">
        <v>31</v>
      </c>
      <c r="M10" s="23">
        <v>2777.777777777778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6" t="s">
        <v>32</v>
      </c>
      <c r="B11" s="17" t="s">
        <v>6</v>
      </c>
      <c r="C11" s="17" t="s">
        <v>7</v>
      </c>
      <c r="D11" s="17" t="s">
        <v>8</v>
      </c>
      <c r="E11" s="17" t="s">
        <v>9</v>
      </c>
      <c r="F11" s="17" t="s">
        <v>10</v>
      </c>
      <c r="G11" s="17" t="s">
        <v>11</v>
      </c>
      <c r="H11" s="17" t="s">
        <v>12</v>
      </c>
      <c r="I11" s="4"/>
      <c r="J11" s="22" t="s">
        <v>33</v>
      </c>
      <c r="K11" s="22" t="s">
        <v>34</v>
      </c>
      <c r="L11" s="22" t="s">
        <v>35</v>
      </c>
      <c r="M11" s="23">
        <v>2777.777777777778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outlineLevel="1">
      <c r="A12" s="25" t="s">
        <v>36</v>
      </c>
      <c r="B12" s="24">
        <v>2.0</v>
      </c>
      <c r="C12" s="21"/>
      <c r="D12" s="21">
        <v>16.0</v>
      </c>
      <c r="E12" s="21"/>
      <c r="F12" s="21"/>
      <c r="G12" s="21"/>
      <c r="H12" s="21">
        <v>2.0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outlineLevel="1">
      <c r="A13" s="26" t="s">
        <v>37</v>
      </c>
      <c r="B13" s="24">
        <v>1.0</v>
      </c>
      <c r="C13" s="21">
        <v>2.0</v>
      </c>
      <c r="D13" s="21">
        <v>8.0</v>
      </c>
      <c r="E13" s="21">
        <v>2.0</v>
      </c>
      <c r="F13" s="21">
        <v>2.0</v>
      </c>
      <c r="G13" s="21"/>
      <c r="H13" s="21">
        <v>2.0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outlineLevel="1">
      <c r="A14" s="26" t="s">
        <v>38</v>
      </c>
      <c r="B14" s="24">
        <v>3.0</v>
      </c>
      <c r="C14" s="21">
        <v>2.0</v>
      </c>
      <c r="D14" s="21">
        <v>8.0</v>
      </c>
      <c r="E14" s="21">
        <v>4.0</v>
      </c>
      <c r="F14" s="21">
        <v>4.0</v>
      </c>
      <c r="G14" s="21"/>
      <c r="H14" s="21">
        <v>4.0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outlineLevel="1">
      <c r="A15" s="25" t="s">
        <v>39</v>
      </c>
      <c r="B15" s="24">
        <v>1.0</v>
      </c>
      <c r="C15" s="21">
        <v>1.0</v>
      </c>
      <c r="D15" s="21">
        <v>8.0</v>
      </c>
      <c r="E15" s="21"/>
      <c r="F15" s="21"/>
      <c r="G15" s="21"/>
      <c r="H15" s="21"/>
      <c r="I15" s="4"/>
      <c r="J15" s="4"/>
      <c r="K15" s="4"/>
      <c r="L15" s="27" t="s">
        <v>40</v>
      </c>
      <c r="M15" s="1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outlineLevel="1">
      <c r="A16" s="26" t="s">
        <v>41</v>
      </c>
      <c r="B16" s="24">
        <v>2.0</v>
      </c>
      <c r="C16" s="21">
        <v>16.0</v>
      </c>
      <c r="D16" s="21">
        <v>2.0</v>
      </c>
      <c r="E16" s="21"/>
      <c r="F16" s="21"/>
      <c r="G16" s="21"/>
      <c r="H16" s="21"/>
      <c r="I16" s="4"/>
      <c r="J16" s="4"/>
      <c r="K16" s="4"/>
      <c r="L16" s="28" t="s">
        <v>5</v>
      </c>
      <c r="M16" s="23">
        <f>SUM(C6:C10)*M6+SUM(D6:D10)*M7+SUM(E6:E10)*M8+SUM(F6:F10)*M9+SUM(G6:G10)*M10+SUM(H6:H10)*M11</f>
        <v>196111.1111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9" t="s">
        <v>42</v>
      </c>
      <c r="B17" s="17" t="s">
        <v>6</v>
      </c>
      <c r="C17" s="17" t="s">
        <v>7</v>
      </c>
      <c r="D17" s="17" t="s">
        <v>8</v>
      </c>
      <c r="E17" s="17" t="s">
        <v>9</v>
      </c>
      <c r="F17" s="17" t="s">
        <v>10</v>
      </c>
      <c r="G17" s="17" t="s">
        <v>11</v>
      </c>
      <c r="H17" s="17" t="s">
        <v>12</v>
      </c>
      <c r="I17" s="4"/>
      <c r="J17" s="4"/>
      <c r="K17" s="30"/>
      <c r="L17" s="28" t="s">
        <v>32</v>
      </c>
      <c r="M17" s="23">
        <f>SUM(C12:C16)*M6+SUM(D12:D16)*M7+SUM(E12:E16)*M8+SUM(F12:F16)*M9+SUM(G12:G16)*M10+SUM(H12:H16)*M11</f>
        <v>591388.8889</v>
      </c>
      <c r="N17" s="31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outlineLevel="1">
      <c r="A18" s="32" t="s">
        <v>43</v>
      </c>
      <c r="B18" s="20">
        <v>1.0</v>
      </c>
      <c r="C18" s="21">
        <v>1.0</v>
      </c>
      <c r="D18" s="21">
        <v>4.0</v>
      </c>
      <c r="E18" s="21">
        <v>4.0</v>
      </c>
      <c r="F18" s="21">
        <v>4.0</v>
      </c>
      <c r="G18" s="21"/>
      <c r="H18" s="21"/>
      <c r="I18" s="4"/>
      <c r="J18" s="4"/>
      <c r="K18" s="4"/>
      <c r="L18" s="33" t="s">
        <v>42</v>
      </c>
      <c r="M18" s="23">
        <f>SUM(C18:C39)*M6+SUM(D18:D39)*M7+SUM(E18:E39)*M8+SUM(F18:F39)*M9+SUM(G18:G39)*M10+SUM(H18:H39)*M11</f>
        <v>1168888.889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outlineLevel="1">
      <c r="A19" s="34" t="s">
        <v>44</v>
      </c>
      <c r="B19" s="24"/>
      <c r="C19" s="21">
        <v>1.0</v>
      </c>
      <c r="D19" s="21"/>
      <c r="E19" s="21"/>
      <c r="F19" s="21"/>
      <c r="G19" s="21"/>
      <c r="H19" s="21"/>
      <c r="I19" s="4"/>
      <c r="J19" s="4"/>
      <c r="K19" s="4"/>
      <c r="L19" s="28" t="s">
        <v>45</v>
      </c>
      <c r="M19" s="23">
        <f>SUM(C44:C52)*M6+SUM(D44:D52)*M7+SUM(E44:E52)*M8+SUM(F44:F52)*M9+SUM(G44:G52)*M10+SUM(H44:H52)*M11</f>
        <v>493333.3333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outlineLevel="2">
      <c r="A20" s="35" t="s">
        <v>46</v>
      </c>
      <c r="B20" s="24">
        <v>3.0</v>
      </c>
      <c r="C20" s="21"/>
      <c r="D20" s="21"/>
      <c r="E20" s="21"/>
      <c r="F20" s="21">
        <f>3+10+6</f>
        <v>19</v>
      </c>
      <c r="G20" s="21">
        <v>6.0</v>
      </c>
      <c r="H20" s="21"/>
      <c r="I20" s="4"/>
      <c r="J20" s="4"/>
      <c r="K20" s="4"/>
      <c r="L20" s="36" t="s">
        <v>47</v>
      </c>
      <c r="M20" s="37">
        <f>SUM(M16:M19)</f>
        <v>2449722.222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 outlineLevel="2">
      <c r="A21" s="38" t="s">
        <v>48</v>
      </c>
      <c r="B21" s="24">
        <v>1.0</v>
      </c>
      <c r="C21" s="21"/>
      <c r="D21" s="21">
        <v>1.0</v>
      </c>
      <c r="E21" s="21"/>
      <c r="F21" s="21">
        <v>2.0</v>
      </c>
      <c r="G21" s="21">
        <v>1.0</v>
      </c>
      <c r="H21" s="21"/>
      <c r="I21" s="4"/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 outlineLevel="2">
      <c r="A22" s="38" t="s">
        <v>49</v>
      </c>
      <c r="B22" s="24">
        <v>1.0</v>
      </c>
      <c r="C22" s="21"/>
      <c r="D22" s="21"/>
      <c r="E22" s="21"/>
      <c r="F22" s="21"/>
      <c r="G22" s="21"/>
      <c r="H22" s="21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 outlineLevel="1">
      <c r="A23" s="32" t="s">
        <v>50</v>
      </c>
      <c r="B23" s="24"/>
      <c r="C23" s="21">
        <v>1.0</v>
      </c>
      <c r="D23" s="21"/>
      <c r="E23" s="21"/>
      <c r="F23" s="21"/>
      <c r="G23" s="21"/>
      <c r="H23" s="21"/>
      <c r="I23" s="4"/>
      <c r="J23" s="4"/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 outlineLevel="2">
      <c r="A24" s="39" t="s">
        <v>51</v>
      </c>
      <c r="B24" s="24">
        <v>3.0</v>
      </c>
      <c r="C24" s="21"/>
      <c r="D24" s="21">
        <v>1.0</v>
      </c>
      <c r="E24" s="21">
        <v>8.0</v>
      </c>
      <c r="F24" s="21">
        <v>2.0</v>
      </c>
      <c r="G24" s="21">
        <v>1.0</v>
      </c>
      <c r="H24" s="2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 outlineLevel="2">
      <c r="A25" s="39" t="s">
        <v>52</v>
      </c>
      <c r="B25" s="24">
        <v>2.0</v>
      </c>
      <c r="C25" s="21"/>
      <c r="D25" s="21">
        <v>1.0</v>
      </c>
      <c r="E25" s="21">
        <v>4.0</v>
      </c>
      <c r="F25" s="21"/>
      <c r="G25" s="21">
        <v>1.0</v>
      </c>
      <c r="H25" s="21">
        <v>2.0</v>
      </c>
      <c r="I25" s="4"/>
      <c r="J25" s="4"/>
      <c r="K25" s="4"/>
      <c r="L25" s="27" t="s">
        <v>53</v>
      </c>
      <c r="M25" s="1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 outlineLevel="1">
      <c r="A26" s="32" t="s">
        <v>54</v>
      </c>
      <c r="B26" s="24"/>
      <c r="C26" s="21">
        <v>1.0</v>
      </c>
      <c r="D26" s="21"/>
      <c r="E26" s="21"/>
      <c r="F26" s="21"/>
      <c r="G26" s="21"/>
      <c r="H26" s="21"/>
      <c r="I26" s="4"/>
      <c r="J26" s="4"/>
      <c r="K26" s="4"/>
      <c r="L26" s="22" t="s">
        <v>18</v>
      </c>
      <c r="M26" s="23">
        <f>C54*M6</f>
        <v>509166.6667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 outlineLevel="2">
      <c r="A27" s="39" t="s">
        <v>55</v>
      </c>
      <c r="B27" s="24">
        <v>3.0</v>
      </c>
      <c r="C27" s="21"/>
      <c r="D27" s="21">
        <v>1.0</v>
      </c>
      <c r="E27" s="21">
        <v>8.0</v>
      </c>
      <c r="F27" s="21"/>
      <c r="G27" s="21">
        <v>1.0</v>
      </c>
      <c r="H27" s="21"/>
      <c r="I27" s="4"/>
      <c r="J27" s="4"/>
      <c r="K27" s="4"/>
      <c r="L27" s="22" t="s">
        <v>21</v>
      </c>
      <c r="M27" s="23">
        <f>D54*M7</f>
        <v>953333.3333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 outlineLevel="2">
      <c r="A28" s="39" t="s">
        <v>56</v>
      </c>
      <c r="B28" s="24">
        <v>2.0</v>
      </c>
      <c r="C28" s="21"/>
      <c r="D28" s="21">
        <v>1.0</v>
      </c>
      <c r="E28" s="21">
        <v>4.0</v>
      </c>
      <c r="F28" s="21"/>
      <c r="G28" s="21">
        <v>1.0</v>
      </c>
      <c r="H28" s="21">
        <v>4.0</v>
      </c>
      <c r="I28" s="4"/>
      <c r="J28" s="4"/>
      <c r="K28" s="4"/>
      <c r="L28" s="22" t="s">
        <v>24</v>
      </c>
      <c r="M28" s="23">
        <f>E54*M8</f>
        <v>297222.2222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 outlineLevel="2">
      <c r="A29" s="39" t="s">
        <v>57</v>
      </c>
      <c r="B29" s="24">
        <v>3.0</v>
      </c>
      <c r="C29" s="21"/>
      <c r="D29" s="21">
        <v>8.0</v>
      </c>
      <c r="E29" s="21"/>
      <c r="F29" s="21"/>
      <c r="G29" s="21">
        <v>1.0</v>
      </c>
      <c r="H29" s="21">
        <v>4.0</v>
      </c>
      <c r="I29" s="4"/>
      <c r="J29" s="4"/>
      <c r="K29" s="4"/>
      <c r="L29" s="22" t="s">
        <v>27</v>
      </c>
      <c r="M29" s="23">
        <f>F54*M9</f>
        <v>209444.4444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 outlineLevel="1">
      <c r="A30" s="32" t="s">
        <v>58</v>
      </c>
      <c r="B30" s="24"/>
      <c r="C30" s="21">
        <v>1.0</v>
      </c>
      <c r="D30" s="21"/>
      <c r="E30" s="21"/>
      <c r="F30" s="21"/>
      <c r="G30" s="21"/>
      <c r="H30" s="21"/>
      <c r="I30" s="4"/>
      <c r="J30" s="4"/>
      <c r="K30" s="4"/>
      <c r="L30" s="22" t="s">
        <v>30</v>
      </c>
      <c r="M30" s="23">
        <f>G54*M10</f>
        <v>300000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 outlineLevel="2">
      <c r="A31" s="39" t="s">
        <v>59</v>
      </c>
      <c r="B31" s="24">
        <v>5.0</v>
      </c>
      <c r="C31" s="21"/>
      <c r="D31" s="21">
        <v>8.0</v>
      </c>
      <c r="E31" s="21">
        <v>4.0</v>
      </c>
      <c r="F31" s="21">
        <v>2.0</v>
      </c>
      <c r="G31" s="21">
        <v>1.0</v>
      </c>
      <c r="H31" s="21"/>
      <c r="I31" s="4"/>
      <c r="J31" s="4"/>
      <c r="K31" s="4"/>
      <c r="L31" s="22" t="s">
        <v>34</v>
      </c>
      <c r="M31" s="23">
        <f>H54*M11</f>
        <v>180555.5556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 outlineLevel="2">
      <c r="A32" s="39" t="s">
        <v>60</v>
      </c>
      <c r="B32" s="24">
        <v>2.0</v>
      </c>
      <c r="C32" s="21"/>
      <c r="D32" s="21">
        <v>4.0</v>
      </c>
      <c r="E32" s="21">
        <v>2.0</v>
      </c>
      <c r="F32" s="21"/>
      <c r="G32" s="21">
        <v>1.0</v>
      </c>
      <c r="H32" s="21"/>
      <c r="I32" s="4"/>
      <c r="J32" s="4"/>
      <c r="K32" s="4"/>
      <c r="L32" s="36" t="s">
        <v>61</v>
      </c>
      <c r="M32" s="37">
        <f>SUM(M26:M31)</f>
        <v>2449722.222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 outlineLevel="1">
      <c r="A33" s="32" t="s">
        <v>62</v>
      </c>
      <c r="B33" s="24"/>
      <c r="C33" s="21">
        <v>1.0</v>
      </c>
      <c r="D33" s="21"/>
      <c r="E33" s="21"/>
      <c r="F33" s="21"/>
      <c r="G33" s="21"/>
      <c r="H33" s="2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 outlineLevel="2">
      <c r="A34" s="39" t="s">
        <v>63</v>
      </c>
      <c r="B34" s="24">
        <v>6.0</v>
      </c>
      <c r="C34" s="21"/>
      <c r="D34" s="21">
        <v>2.0</v>
      </c>
      <c r="E34" s="21">
        <v>8.0</v>
      </c>
      <c r="F34" s="21"/>
      <c r="G34" s="21">
        <v>1.0</v>
      </c>
      <c r="H34" s="21">
        <v>2.0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 outlineLevel="2">
      <c r="A35" s="39" t="s">
        <v>64</v>
      </c>
      <c r="B35" s="24">
        <v>5.0</v>
      </c>
      <c r="C35" s="21"/>
      <c r="D35" s="21">
        <v>2.0</v>
      </c>
      <c r="E35" s="21">
        <v>8.0</v>
      </c>
      <c r="F35" s="21">
        <v>2.0</v>
      </c>
      <c r="G35" s="21">
        <v>1.0</v>
      </c>
      <c r="H35" s="21">
        <v>2.0</v>
      </c>
      <c r="I35" s="4"/>
      <c r="J35" s="4"/>
      <c r="K35" s="4"/>
      <c r="L35" s="16" t="s">
        <v>65</v>
      </c>
      <c r="M35" s="40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 outlineLevel="2">
      <c r="A36" s="39" t="s">
        <v>66</v>
      </c>
      <c r="B36" s="24">
        <v>2.0</v>
      </c>
      <c r="C36" s="21"/>
      <c r="D36" s="21">
        <v>8.0</v>
      </c>
      <c r="E36" s="21">
        <v>2.0</v>
      </c>
      <c r="F36" s="21"/>
      <c r="G36" s="21">
        <v>1.0</v>
      </c>
      <c r="H36" s="21">
        <v>2.0</v>
      </c>
      <c r="I36" s="4"/>
      <c r="J36" s="4"/>
      <c r="K36" s="4"/>
      <c r="L36" s="32" t="s">
        <v>44</v>
      </c>
      <c r="M36" s="23">
        <f>SUM(C19:C21)*M6+SUM(D19:D21)*M7+SUM(E19:E21)*M8+SUM(F19:F21)*M9+SUM(G19:G21)*M10+SUM(H19:H21)*M11</f>
        <v>113333.3333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 outlineLevel="1">
      <c r="A37" s="32" t="s">
        <v>67</v>
      </c>
      <c r="B37" s="24">
        <v>2.0</v>
      </c>
      <c r="C37" s="21">
        <v>1.0</v>
      </c>
      <c r="D37" s="21">
        <v>4.0</v>
      </c>
      <c r="E37" s="21"/>
      <c r="F37" s="21"/>
      <c r="G37" s="21">
        <v>2.0</v>
      </c>
      <c r="H37" s="21">
        <v>16.0</v>
      </c>
      <c r="I37" s="4"/>
      <c r="J37" s="4"/>
      <c r="K37" s="4"/>
      <c r="L37" s="32" t="s">
        <v>50</v>
      </c>
      <c r="M37" s="23">
        <f>SUM(C23:C25)*M7+SUM(D23:D25)*M8+SUM(E23:E25)*M9+SUM(F23:F25)*M10+SUM(G23:G25)*M11+SUM(H23:H25)*M12</f>
        <v>67222.22222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 outlineLevel="1">
      <c r="A38" s="32" t="s">
        <v>68</v>
      </c>
      <c r="B38" s="24">
        <v>2.0</v>
      </c>
      <c r="C38" s="21">
        <v>1.0</v>
      </c>
      <c r="D38" s="21">
        <v>4.0</v>
      </c>
      <c r="E38" s="21"/>
      <c r="F38" s="21"/>
      <c r="G38" s="21">
        <v>2.0</v>
      </c>
      <c r="H38" s="21">
        <v>16.0</v>
      </c>
      <c r="I38" s="4"/>
      <c r="J38" s="4"/>
      <c r="K38" s="4"/>
      <c r="L38" s="32" t="s">
        <v>54</v>
      </c>
      <c r="M38" s="23">
        <f>SUM(C26:C29)*M6+SUM(D26:D29)*M7+SUM(E26:E29)*M8+SUM(F26:F29)*M9+SUM(G26:G29)*M10+SUM(H26:H29)*M11</f>
        <v>146944.4444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 outlineLevel="1">
      <c r="A39" s="32" t="s">
        <v>69</v>
      </c>
      <c r="B39" s="24">
        <v>6.0</v>
      </c>
      <c r="C39" s="21">
        <v>1.0</v>
      </c>
      <c r="D39" s="21">
        <v>12.0</v>
      </c>
      <c r="E39" s="21">
        <v>48.0</v>
      </c>
      <c r="F39" s="21">
        <v>6.0</v>
      </c>
      <c r="G39" s="21">
        <v>6.0</v>
      </c>
      <c r="H39" s="21">
        <v>4.0</v>
      </c>
      <c r="I39" s="4"/>
      <c r="J39" s="4"/>
      <c r="K39" s="4"/>
      <c r="L39" s="32" t="s">
        <v>58</v>
      </c>
      <c r="M39" s="23">
        <f>SUM(C30:C32)*M9+SUM(D30:D32)*M10+SUM(E30:E32)*M11+SUM(F30:F32)*M12+SUM(G30:G32)*M13+SUM(H30:H32)*M14</f>
        <v>53611.11111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 outlineLevel="1">
      <c r="A40" s="4"/>
      <c r="B40" s="24"/>
      <c r="C40" s="21"/>
      <c r="D40" s="21"/>
      <c r="E40" s="21"/>
      <c r="F40" s="21"/>
      <c r="G40" s="21"/>
      <c r="H40" s="21"/>
      <c r="I40" s="4"/>
      <c r="J40" s="4"/>
      <c r="K40" s="4"/>
      <c r="L40" s="32" t="s">
        <v>62</v>
      </c>
      <c r="M40" s="23">
        <f>SUM(C34:C36)*M$6+SUM(D34:D36)*M$7+SUM(E34:E36)*M$8+SUM(F34:F36)*M$9+SUM(G34:G36)*M$10+SUM(H34:H36)*M$11</f>
        <v>168888.8889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 outlineLevel="1">
      <c r="A41" s="41"/>
      <c r="B41" s="24"/>
      <c r="C41" s="21"/>
      <c r="D41" s="21"/>
      <c r="E41" s="21"/>
      <c r="F41" s="21"/>
      <c r="G41" s="21"/>
      <c r="H41" s="21"/>
      <c r="I41" s="4"/>
      <c r="J41" s="4"/>
      <c r="K41" s="4"/>
      <c r="L41" s="32" t="s">
        <v>67</v>
      </c>
      <c r="M41" s="23">
        <f t="shared" ref="M41:M43" si="1">SUM(C37)*M$6+SUM(D37)*M$7+SUM(E37)*M$8+SUM(F37)*M$9+SUM(G37)*M$10+SUM(H37)*M$11</f>
        <v>89722.22222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 outlineLevel="1">
      <c r="A42" s="4"/>
      <c r="B42" s="24"/>
      <c r="C42" s="21"/>
      <c r="D42" s="21"/>
      <c r="E42" s="21"/>
      <c r="F42" s="21"/>
      <c r="G42" s="21"/>
      <c r="H42" s="21"/>
      <c r="I42" s="4"/>
      <c r="J42" s="4"/>
      <c r="K42" s="4"/>
      <c r="L42" s="32" t="s">
        <v>68</v>
      </c>
      <c r="M42" s="23">
        <f t="shared" si="1"/>
        <v>89722.22222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6" t="s">
        <v>45</v>
      </c>
      <c r="B43" s="17" t="s">
        <v>6</v>
      </c>
      <c r="C43" s="17" t="s">
        <v>7</v>
      </c>
      <c r="D43" s="17" t="s">
        <v>8</v>
      </c>
      <c r="E43" s="17" t="s">
        <v>9</v>
      </c>
      <c r="F43" s="17" t="s">
        <v>10</v>
      </c>
      <c r="G43" s="17" t="s">
        <v>11</v>
      </c>
      <c r="H43" s="17" t="s">
        <v>12</v>
      </c>
      <c r="I43" s="4"/>
      <c r="J43" s="4"/>
      <c r="K43" s="4"/>
      <c r="L43" s="32" t="s">
        <v>69</v>
      </c>
      <c r="M43" s="23">
        <f t="shared" si="1"/>
        <v>280277.7778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hidden="1" customHeight="1" outlineLevel="1">
      <c r="A44" s="26" t="s">
        <v>70</v>
      </c>
      <c r="B44" s="24">
        <v>2.0</v>
      </c>
      <c r="C44" s="21"/>
      <c r="D44" s="21">
        <v>2.0</v>
      </c>
      <c r="E44" s="21"/>
      <c r="F44" s="21">
        <v>1.0</v>
      </c>
      <c r="G44" s="21">
        <v>8.0</v>
      </c>
      <c r="H44" s="21"/>
      <c r="I44" s="4"/>
      <c r="J44" s="4"/>
      <c r="K44" s="4"/>
      <c r="L44" s="36" t="s">
        <v>71</v>
      </c>
      <c r="M44" s="37">
        <f>SUM(M36:M43)</f>
        <v>1009722.222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hidden="1" customHeight="1" outlineLevel="1">
      <c r="A45" s="26" t="s">
        <v>72</v>
      </c>
      <c r="B45" s="24">
        <v>2.0</v>
      </c>
      <c r="C45" s="21"/>
      <c r="D45" s="21">
        <v>2.0</v>
      </c>
      <c r="E45" s="21"/>
      <c r="F45" s="21">
        <v>1.0</v>
      </c>
      <c r="G45" s="21">
        <v>8.0</v>
      </c>
      <c r="H45" s="2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hidden="1" customHeight="1" outlineLevel="1">
      <c r="A46" s="26" t="s">
        <v>73</v>
      </c>
      <c r="B46" s="24">
        <v>1.0</v>
      </c>
      <c r="C46" s="21"/>
      <c r="D46" s="21">
        <v>1.0</v>
      </c>
      <c r="E46" s="21"/>
      <c r="F46" s="21">
        <v>1.0</v>
      </c>
      <c r="G46" s="21">
        <v>2.0</v>
      </c>
      <c r="H46" s="2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hidden="1" customHeight="1" outlineLevel="1">
      <c r="A47" s="26" t="s">
        <v>74</v>
      </c>
      <c r="B47" s="24">
        <v>2.0</v>
      </c>
      <c r="C47" s="21">
        <v>1.0</v>
      </c>
      <c r="D47" s="21">
        <v>1.0</v>
      </c>
      <c r="E47" s="21"/>
      <c r="F47" s="21">
        <v>1.0</v>
      </c>
      <c r="G47" s="21">
        <v>6.0</v>
      </c>
      <c r="H47" s="2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hidden="1" customHeight="1" outlineLevel="1">
      <c r="A48" s="42" t="s">
        <v>75</v>
      </c>
      <c r="B48" s="24">
        <v>2.0</v>
      </c>
      <c r="C48" s="21">
        <v>1.0</v>
      </c>
      <c r="D48" s="21">
        <v>4.0</v>
      </c>
      <c r="E48" s="21"/>
      <c r="F48" s="21">
        <v>4.0</v>
      </c>
      <c r="G48" s="21">
        <v>8.0</v>
      </c>
      <c r="H48" s="21">
        <v>4.0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hidden="1" customHeight="1" outlineLevel="1">
      <c r="A49" s="19" t="s">
        <v>76</v>
      </c>
      <c r="B49" s="24">
        <v>1.0</v>
      </c>
      <c r="C49" s="21">
        <v>1.0</v>
      </c>
      <c r="D49" s="21">
        <v>1.0</v>
      </c>
      <c r="E49" s="21"/>
      <c r="F49" s="21">
        <v>2.0</v>
      </c>
      <c r="G49" s="21">
        <v>4.0</v>
      </c>
      <c r="H49" s="2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hidden="1" customHeight="1" outlineLevel="1">
      <c r="A50" s="42" t="s">
        <v>77</v>
      </c>
      <c r="B50" s="24">
        <v>5.0</v>
      </c>
      <c r="C50" s="21">
        <v>1.0</v>
      </c>
      <c r="D50" s="21">
        <v>5.0</v>
      </c>
      <c r="E50" s="21"/>
      <c r="F50" s="21">
        <v>4.0</v>
      </c>
      <c r="G50" s="21">
        <v>40.0</v>
      </c>
      <c r="H50" s="2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hidden="1" customHeight="1" outlineLevel="1">
      <c r="A51" s="42" t="s">
        <v>78</v>
      </c>
      <c r="B51" s="24">
        <v>1.0</v>
      </c>
      <c r="C51" s="21"/>
      <c r="D51" s="21">
        <v>4.0</v>
      </c>
      <c r="E51" s="21"/>
      <c r="F51" s="21"/>
      <c r="G51" s="21">
        <v>4.0</v>
      </c>
      <c r="H51" s="2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hidden="1" customHeight="1" outlineLevel="1">
      <c r="A52" s="43" t="s">
        <v>79</v>
      </c>
      <c r="B52" s="24">
        <v>0.5</v>
      </c>
      <c r="C52" s="21">
        <v>2.0</v>
      </c>
      <c r="D52" s="21"/>
      <c r="E52" s="21"/>
      <c r="F52" s="21"/>
      <c r="G52" s="21"/>
      <c r="H52" s="2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hidden="1" customHeight="1" outlineLevel="1">
      <c r="A53" s="44"/>
      <c r="B53" s="17" t="s">
        <v>6</v>
      </c>
      <c r="C53" s="17" t="s">
        <v>7</v>
      </c>
      <c r="D53" s="17" t="s">
        <v>8</v>
      </c>
      <c r="E53" s="17" t="s">
        <v>9</v>
      </c>
      <c r="F53" s="17" t="s">
        <v>10</v>
      </c>
      <c r="G53" s="17" t="s">
        <v>11</v>
      </c>
      <c r="H53" s="17" t="s">
        <v>12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36.0" customHeight="1" collapsed="1">
      <c r="A54" s="45" t="s">
        <v>80</v>
      </c>
      <c r="B54" s="46">
        <f>SUM(B6:B51)</f>
        <v>81</v>
      </c>
      <c r="C54" s="47">
        <f t="shared" ref="C54:H54" si="2">SUM(C6:C52)</f>
        <v>47</v>
      </c>
      <c r="D54" s="47">
        <f t="shared" si="2"/>
        <v>132</v>
      </c>
      <c r="E54" s="47">
        <f t="shared" si="2"/>
        <v>107</v>
      </c>
      <c r="F54" s="47">
        <f t="shared" si="2"/>
        <v>58</v>
      </c>
      <c r="G54" s="47">
        <f t="shared" si="2"/>
        <v>108</v>
      </c>
      <c r="H54" s="47">
        <f t="shared" si="2"/>
        <v>65</v>
      </c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4"/>
      <c r="B55" s="2"/>
      <c r="C55" s="3"/>
      <c r="D55" s="3"/>
      <c r="E55" s="3"/>
      <c r="F55" s="3"/>
      <c r="G55" s="3"/>
      <c r="H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2"/>
      <c r="C56" s="3"/>
      <c r="D56" s="3"/>
      <c r="E56" s="3"/>
      <c r="F56" s="3"/>
      <c r="G56" s="3"/>
      <c r="H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2"/>
      <c r="C57" s="3"/>
      <c r="D57" s="3"/>
      <c r="E57" s="3"/>
      <c r="F57" s="3"/>
      <c r="G57" s="3"/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2"/>
      <c r="C58" s="3"/>
      <c r="D58" s="3"/>
      <c r="E58" s="3"/>
      <c r="F58" s="3"/>
      <c r="G58" s="3"/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2"/>
      <c r="C59" s="3"/>
      <c r="D59" s="3"/>
      <c r="E59" s="3"/>
      <c r="F59" s="3"/>
      <c r="G59" s="3"/>
      <c r="H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2"/>
      <c r="C60" s="3"/>
      <c r="D60" s="3"/>
      <c r="E60" s="3"/>
      <c r="F60" s="3"/>
      <c r="G60" s="3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2"/>
      <c r="C61" s="3"/>
      <c r="D61" s="3"/>
      <c r="E61" s="3"/>
      <c r="F61" s="3"/>
      <c r="G61" s="3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2"/>
      <c r="C62" s="3"/>
      <c r="D62" s="3"/>
      <c r="E62" s="3"/>
      <c r="F62" s="3"/>
      <c r="G62" s="3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2"/>
      <c r="C63" s="3"/>
      <c r="D63" s="3"/>
      <c r="E63" s="3"/>
      <c r="F63" s="3"/>
      <c r="G63" s="3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2"/>
      <c r="C64" s="3"/>
      <c r="D64" s="3"/>
      <c r="E64" s="3"/>
      <c r="F64" s="3"/>
      <c r="G64" s="3"/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2"/>
      <c r="C65" s="3"/>
      <c r="D65" s="3"/>
      <c r="E65" s="3"/>
      <c r="F65" s="3"/>
      <c r="G65" s="3"/>
      <c r="H65" s="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2"/>
      <c r="C66" s="3"/>
      <c r="D66" s="3"/>
      <c r="E66" s="3"/>
      <c r="F66" s="3"/>
      <c r="G66" s="3"/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2"/>
      <c r="C67" s="3"/>
      <c r="D67" s="3"/>
      <c r="E67" s="3"/>
      <c r="F67" s="3"/>
      <c r="G67" s="3"/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2"/>
      <c r="C68" s="3"/>
      <c r="D68" s="3"/>
      <c r="E68" s="3"/>
      <c r="F68" s="3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2"/>
      <c r="C69" s="3"/>
      <c r="D69" s="3"/>
      <c r="E69" s="3"/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2"/>
      <c r="C70" s="3"/>
      <c r="D70" s="3"/>
      <c r="E70" s="3"/>
      <c r="F70" s="3"/>
      <c r="G70" s="3"/>
      <c r="H70" s="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2"/>
      <c r="C71" s="3"/>
      <c r="D71" s="3"/>
      <c r="E71" s="3"/>
      <c r="F71" s="3"/>
      <c r="G71" s="3"/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2"/>
      <c r="C72" s="3"/>
      <c r="D72" s="3"/>
      <c r="E72" s="3"/>
      <c r="F72" s="3"/>
      <c r="G72" s="3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2"/>
      <c r="C73" s="3"/>
      <c r="D73" s="3"/>
      <c r="E73" s="3"/>
      <c r="F73" s="3"/>
      <c r="G73" s="3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2"/>
      <c r="C74" s="3"/>
      <c r="D74" s="3"/>
      <c r="E74" s="3"/>
      <c r="F74" s="3"/>
      <c r="G74" s="3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2"/>
      <c r="C75" s="3"/>
      <c r="D75" s="3"/>
      <c r="E75" s="3"/>
      <c r="F75" s="3"/>
      <c r="G75" s="3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2"/>
      <c r="C76" s="3"/>
      <c r="D76" s="3"/>
      <c r="E76" s="3"/>
      <c r="F76" s="3"/>
      <c r="G76" s="3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2"/>
      <c r="C77" s="3"/>
      <c r="D77" s="3"/>
      <c r="E77" s="3"/>
      <c r="F77" s="3"/>
      <c r="G77" s="3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2"/>
      <c r="C78" s="3"/>
      <c r="D78" s="3"/>
      <c r="E78" s="3"/>
      <c r="F78" s="3"/>
      <c r="G78" s="3"/>
      <c r="H78" s="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2"/>
      <c r="C79" s="3"/>
      <c r="D79" s="3"/>
      <c r="E79" s="3"/>
      <c r="F79" s="3"/>
      <c r="G79" s="3"/>
      <c r="H79" s="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2"/>
      <c r="C80" s="3"/>
      <c r="D80" s="3"/>
      <c r="E80" s="3"/>
      <c r="F80" s="3"/>
      <c r="G80" s="3"/>
      <c r="H80" s="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2"/>
      <c r="C81" s="3"/>
      <c r="D81" s="3"/>
      <c r="E81" s="3"/>
      <c r="F81" s="3"/>
      <c r="G81" s="3"/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2"/>
      <c r="C82" s="3"/>
      <c r="D82" s="3"/>
      <c r="E82" s="3"/>
      <c r="F82" s="3"/>
      <c r="G82" s="3"/>
      <c r="H82" s="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2"/>
      <c r="C83" s="3"/>
      <c r="D83" s="3"/>
      <c r="E83" s="3"/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2"/>
      <c r="C84" s="3"/>
      <c r="D84" s="3"/>
      <c r="E84" s="3"/>
      <c r="F84" s="3"/>
      <c r="G84" s="3"/>
      <c r="H84" s="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2"/>
      <c r="C85" s="3"/>
      <c r="D85" s="3"/>
      <c r="E85" s="3"/>
      <c r="F85" s="3"/>
      <c r="G85" s="3"/>
      <c r="H85" s="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2"/>
      <c r="C86" s="3"/>
      <c r="D86" s="3"/>
      <c r="E86" s="3"/>
      <c r="F86" s="3"/>
      <c r="G86" s="3"/>
      <c r="H86" s="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2"/>
      <c r="C87" s="3"/>
      <c r="D87" s="3"/>
      <c r="E87" s="3"/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2"/>
      <c r="C88" s="3"/>
      <c r="D88" s="3"/>
      <c r="E88" s="3"/>
      <c r="F88" s="3"/>
      <c r="G88" s="3"/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2"/>
      <c r="C89" s="3"/>
      <c r="D89" s="3"/>
      <c r="E89" s="3"/>
      <c r="F89" s="3"/>
      <c r="G89" s="3"/>
      <c r="H89" s="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2"/>
      <c r="C90" s="3"/>
      <c r="D90" s="3"/>
      <c r="E90" s="3"/>
      <c r="F90" s="3"/>
      <c r="G90" s="3"/>
      <c r="H90" s="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2"/>
      <c r="C91" s="3"/>
      <c r="D91" s="3"/>
      <c r="E91" s="3"/>
      <c r="F91" s="3"/>
      <c r="G91" s="3"/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2"/>
      <c r="C92" s="3"/>
      <c r="D92" s="3"/>
      <c r="E92" s="3"/>
      <c r="F92" s="3"/>
      <c r="G92" s="3"/>
      <c r="H92" s="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2"/>
      <c r="C93" s="3"/>
      <c r="D93" s="3"/>
      <c r="E93" s="3"/>
      <c r="F93" s="3"/>
      <c r="G93" s="3"/>
      <c r="H93" s="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2"/>
      <c r="C94" s="3"/>
      <c r="D94" s="3"/>
      <c r="E94" s="3"/>
      <c r="F94" s="3"/>
      <c r="G94" s="3"/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2"/>
      <c r="C95" s="3"/>
      <c r="D95" s="3"/>
      <c r="E95" s="3"/>
      <c r="F95" s="3"/>
      <c r="G95" s="3"/>
      <c r="H95" s="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2"/>
      <c r="C96" s="3"/>
      <c r="D96" s="3"/>
      <c r="E96" s="3"/>
      <c r="F96" s="3"/>
      <c r="G96" s="3"/>
      <c r="H96" s="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2"/>
      <c r="C97" s="3"/>
      <c r="D97" s="3"/>
      <c r="E97" s="3"/>
      <c r="F97" s="3"/>
      <c r="G97" s="3"/>
      <c r="H97" s="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2"/>
      <c r="C98" s="3"/>
      <c r="D98" s="3"/>
      <c r="E98" s="3"/>
      <c r="F98" s="3"/>
      <c r="G98" s="3"/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2"/>
      <c r="C99" s="3"/>
      <c r="D99" s="3"/>
      <c r="E99" s="3"/>
      <c r="F99" s="3"/>
      <c r="G99" s="3"/>
      <c r="H99" s="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2"/>
      <c r="C100" s="3"/>
      <c r="D100" s="3"/>
      <c r="E100" s="3"/>
      <c r="F100" s="3"/>
      <c r="G100" s="3"/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2"/>
      <c r="C101" s="3"/>
      <c r="D101" s="3"/>
      <c r="E101" s="3"/>
      <c r="F101" s="3"/>
      <c r="G101" s="3"/>
      <c r="H101" s="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2"/>
      <c r="C102" s="3"/>
      <c r="D102" s="3"/>
      <c r="E102" s="3"/>
      <c r="F102" s="3"/>
      <c r="G102" s="3"/>
      <c r="H102" s="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2"/>
      <c r="C103" s="3"/>
      <c r="D103" s="3"/>
      <c r="E103" s="3"/>
      <c r="F103" s="3"/>
      <c r="G103" s="3"/>
      <c r="H103" s="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2"/>
      <c r="C104" s="3"/>
      <c r="D104" s="3"/>
      <c r="E104" s="3"/>
      <c r="F104" s="3"/>
      <c r="G104" s="3"/>
      <c r="H104" s="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2"/>
      <c r="C105" s="3"/>
      <c r="D105" s="3"/>
      <c r="E105" s="3"/>
      <c r="F105" s="3"/>
      <c r="G105" s="3"/>
      <c r="H105" s="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2"/>
      <c r="C106" s="3"/>
      <c r="D106" s="3"/>
      <c r="E106" s="3"/>
      <c r="F106" s="3"/>
      <c r="G106" s="3"/>
      <c r="H106" s="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2"/>
      <c r="C107" s="3"/>
      <c r="D107" s="3"/>
      <c r="E107" s="3"/>
      <c r="F107" s="3"/>
      <c r="G107" s="3"/>
      <c r="H107" s="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2"/>
      <c r="C108" s="3"/>
      <c r="D108" s="3"/>
      <c r="E108" s="3"/>
      <c r="F108" s="3"/>
      <c r="G108" s="3"/>
      <c r="H108" s="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2"/>
      <c r="C109" s="3"/>
      <c r="D109" s="3"/>
      <c r="E109" s="3"/>
      <c r="F109" s="3"/>
      <c r="G109" s="3"/>
      <c r="H109" s="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2"/>
      <c r="C110" s="3"/>
      <c r="D110" s="3"/>
      <c r="E110" s="3"/>
      <c r="F110" s="3"/>
      <c r="G110" s="3"/>
      <c r="H110" s="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2"/>
      <c r="C111" s="3"/>
      <c r="D111" s="3"/>
      <c r="E111" s="3"/>
      <c r="F111" s="3"/>
      <c r="G111" s="3"/>
      <c r="H111" s="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2"/>
      <c r="C112" s="3"/>
      <c r="D112" s="3"/>
      <c r="E112" s="3"/>
      <c r="F112" s="3"/>
      <c r="G112" s="3"/>
      <c r="H112" s="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2"/>
      <c r="C113" s="3"/>
      <c r="D113" s="3"/>
      <c r="E113" s="3"/>
      <c r="F113" s="3"/>
      <c r="G113" s="3"/>
      <c r="H113" s="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2"/>
      <c r="C114" s="3"/>
      <c r="D114" s="3"/>
      <c r="E114" s="3"/>
      <c r="F114" s="3"/>
      <c r="G114" s="3"/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2"/>
      <c r="C115" s="3"/>
      <c r="D115" s="3"/>
      <c r="E115" s="3"/>
      <c r="F115" s="3"/>
      <c r="G115" s="3"/>
      <c r="H115" s="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2"/>
      <c r="C116" s="3"/>
      <c r="D116" s="3"/>
      <c r="E116" s="3"/>
      <c r="F116" s="3"/>
      <c r="G116" s="3"/>
      <c r="H116" s="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2"/>
      <c r="C117" s="3"/>
      <c r="D117" s="3"/>
      <c r="E117" s="3"/>
      <c r="F117" s="3"/>
      <c r="G117" s="3"/>
      <c r="H117" s="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2"/>
      <c r="C118" s="3"/>
      <c r="D118" s="3"/>
      <c r="E118" s="3"/>
      <c r="F118" s="3"/>
      <c r="G118" s="3"/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2"/>
      <c r="C119" s="3"/>
      <c r="D119" s="3"/>
      <c r="E119" s="3"/>
      <c r="F119" s="3"/>
      <c r="G119" s="3"/>
      <c r="H119" s="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2"/>
      <c r="C120" s="3"/>
      <c r="D120" s="3"/>
      <c r="E120" s="3"/>
      <c r="F120" s="3"/>
      <c r="G120" s="3"/>
      <c r="H120" s="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2"/>
      <c r="C121" s="3"/>
      <c r="D121" s="3"/>
      <c r="E121" s="3"/>
      <c r="F121" s="3"/>
      <c r="G121" s="3"/>
      <c r="H121" s="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2"/>
      <c r="C122" s="3"/>
      <c r="D122" s="3"/>
      <c r="E122" s="3"/>
      <c r="F122" s="3"/>
      <c r="G122" s="3"/>
      <c r="H122" s="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2"/>
      <c r="C123" s="3"/>
      <c r="D123" s="3"/>
      <c r="E123" s="3"/>
      <c r="F123" s="3"/>
      <c r="G123" s="3"/>
      <c r="H123" s="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2"/>
      <c r="C124" s="3"/>
      <c r="D124" s="3"/>
      <c r="E124" s="3"/>
      <c r="F124" s="3"/>
      <c r="G124" s="3"/>
      <c r="H124" s="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2"/>
      <c r="C125" s="3"/>
      <c r="D125" s="3"/>
      <c r="E125" s="3"/>
      <c r="F125" s="3"/>
      <c r="G125" s="3"/>
      <c r="H125" s="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2"/>
      <c r="C126" s="3"/>
      <c r="D126" s="3"/>
      <c r="E126" s="3"/>
      <c r="F126" s="3"/>
      <c r="G126" s="3"/>
      <c r="H126" s="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2"/>
      <c r="C127" s="3"/>
      <c r="D127" s="3"/>
      <c r="E127" s="3"/>
      <c r="F127" s="3"/>
      <c r="G127" s="3"/>
      <c r="H127" s="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2"/>
      <c r="C128" s="3"/>
      <c r="D128" s="3"/>
      <c r="E128" s="3"/>
      <c r="F128" s="3"/>
      <c r="G128" s="3"/>
      <c r="H128" s="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2"/>
      <c r="C129" s="3"/>
      <c r="D129" s="3"/>
      <c r="E129" s="3"/>
      <c r="F129" s="3"/>
      <c r="G129" s="3"/>
      <c r="H129" s="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2"/>
      <c r="C130" s="3"/>
      <c r="D130" s="3"/>
      <c r="E130" s="3"/>
      <c r="F130" s="3"/>
      <c r="G130" s="3"/>
      <c r="H130" s="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2"/>
      <c r="C131" s="3"/>
      <c r="D131" s="3"/>
      <c r="E131" s="3"/>
      <c r="F131" s="3"/>
      <c r="G131" s="3"/>
      <c r="H131" s="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2"/>
      <c r="C132" s="3"/>
      <c r="D132" s="3"/>
      <c r="E132" s="3"/>
      <c r="F132" s="3"/>
      <c r="G132" s="3"/>
      <c r="H132" s="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2"/>
      <c r="C133" s="3"/>
      <c r="D133" s="3"/>
      <c r="E133" s="3"/>
      <c r="F133" s="3"/>
      <c r="G133" s="3"/>
      <c r="H133" s="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2"/>
      <c r="C134" s="3"/>
      <c r="D134" s="3"/>
      <c r="E134" s="3"/>
      <c r="F134" s="3"/>
      <c r="G134" s="3"/>
      <c r="H134" s="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2"/>
      <c r="C135" s="3"/>
      <c r="D135" s="3"/>
      <c r="E135" s="3"/>
      <c r="F135" s="3"/>
      <c r="G135" s="3"/>
      <c r="H135" s="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2"/>
      <c r="C136" s="3"/>
      <c r="D136" s="3"/>
      <c r="E136" s="3"/>
      <c r="F136" s="3"/>
      <c r="G136" s="3"/>
      <c r="H136" s="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2"/>
      <c r="C137" s="3"/>
      <c r="D137" s="3"/>
      <c r="E137" s="3"/>
      <c r="F137" s="3"/>
      <c r="G137" s="3"/>
      <c r="H137" s="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2"/>
      <c r="C138" s="3"/>
      <c r="D138" s="3"/>
      <c r="E138" s="3"/>
      <c r="F138" s="3"/>
      <c r="G138" s="3"/>
      <c r="H138" s="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2"/>
      <c r="C139" s="3"/>
      <c r="D139" s="3"/>
      <c r="E139" s="3"/>
      <c r="F139" s="3"/>
      <c r="G139" s="3"/>
      <c r="H139" s="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2"/>
      <c r="C140" s="3"/>
      <c r="D140" s="3"/>
      <c r="E140" s="3"/>
      <c r="F140" s="3"/>
      <c r="G140" s="3"/>
      <c r="H140" s="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2"/>
      <c r="C141" s="3"/>
      <c r="D141" s="3"/>
      <c r="E141" s="3"/>
      <c r="F141" s="3"/>
      <c r="G141" s="3"/>
      <c r="H141" s="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2"/>
      <c r="C142" s="3"/>
      <c r="D142" s="3"/>
      <c r="E142" s="3"/>
      <c r="F142" s="3"/>
      <c r="G142" s="3"/>
      <c r="H142" s="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2"/>
      <c r="C143" s="3"/>
      <c r="D143" s="3"/>
      <c r="E143" s="3"/>
      <c r="F143" s="3"/>
      <c r="G143" s="3"/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2"/>
      <c r="C144" s="3"/>
      <c r="D144" s="3"/>
      <c r="E144" s="3"/>
      <c r="F144" s="3"/>
      <c r="G144" s="3"/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2"/>
      <c r="C145" s="3"/>
      <c r="D145" s="3"/>
      <c r="E145" s="3"/>
      <c r="F145" s="3"/>
      <c r="G145" s="3"/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2"/>
      <c r="C146" s="3"/>
      <c r="D146" s="3"/>
      <c r="E146" s="3"/>
      <c r="F146" s="3"/>
      <c r="G146" s="3"/>
      <c r="H146" s="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2"/>
      <c r="C147" s="3"/>
      <c r="D147" s="3"/>
      <c r="E147" s="3"/>
      <c r="F147" s="3"/>
      <c r="G147" s="3"/>
      <c r="H147" s="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2"/>
      <c r="C148" s="3"/>
      <c r="D148" s="3"/>
      <c r="E148" s="3"/>
      <c r="F148" s="3"/>
      <c r="G148" s="3"/>
      <c r="H148" s="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2"/>
      <c r="C149" s="3"/>
      <c r="D149" s="3"/>
      <c r="E149" s="3"/>
      <c r="F149" s="3"/>
      <c r="G149" s="3"/>
      <c r="H149" s="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2"/>
      <c r="C150" s="3"/>
      <c r="D150" s="3"/>
      <c r="E150" s="3"/>
      <c r="F150" s="3"/>
      <c r="G150" s="3"/>
      <c r="H150" s="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2"/>
      <c r="C151" s="3"/>
      <c r="D151" s="3"/>
      <c r="E151" s="3"/>
      <c r="F151" s="3"/>
      <c r="G151" s="3"/>
      <c r="H151" s="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2"/>
      <c r="C152" s="3"/>
      <c r="D152" s="3"/>
      <c r="E152" s="3"/>
      <c r="F152" s="3"/>
      <c r="G152" s="3"/>
      <c r="H152" s="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2"/>
      <c r="C153" s="3"/>
      <c r="D153" s="3"/>
      <c r="E153" s="3"/>
      <c r="F153" s="3"/>
      <c r="G153" s="3"/>
      <c r="H153" s="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2"/>
      <c r="C154" s="3"/>
      <c r="D154" s="3"/>
      <c r="E154" s="3"/>
      <c r="F154" s="3"/>
      <c r="G154" s="3"/>
      <c r="H154" s="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2"/>
      <c r="C155" s="3"/>
      <c r="D155" s="3"/>
      <c r="E155" s="3"/>
      <c r="F155" s="3"/>
      <c r="G155" s="3"/>
      <c r="H155" s="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2"/>
      <c r="C156" s="3"/>
      <c r="D156" s="3"/>
      <c r="E156" s="3"/>
      <c r="F156" s="3"/>
      <c r="G156" s="3"/>
      <c r="H156" s="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2"/>
      <c r="C157" s="3"/>
      <c r="D157" s="3"/>
      <c r="E157" s="3"/>
      <c r="F157" s="3"/>
      <c r="G157" s="3"/>
      <c r="H157" s="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2"/>
      <c r="C158" s="3"/>
      <c r="D158" s="3"/>
      <c r="E158" s="3"/>
      <c r="F158" s="3"/>
      <c r="G158" s="3"/>
      <c r="H158" s="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2"/>
      <c r="C159" s="3"/>
      <c r="D159" s="3"/>
      <c r="E159" s="3"/>
      <c r="F159" s="3"/>
      <c r="G159" s="3"/>
      <c r="H159" s="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2"/>
      <c r="C160" s="3"/>
      <c r="D160" s="3"/>
      <c r="E160" s="3"/>
      <c r="F160" s="3"/>
      <c r="G160" s="3"/>
      <c r="H160" s="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2"/>
      <c r="C161" s="3"/>
      <c r="D161" s="3"/>
      <c r="E161" s="3"/>
      <c r="F161" s="3"/>
      <c r="G161" s="3"/>
      <c r="H161" s="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2"/>
      <c r="C162" s="3"/>
      <c r="D162" s="3"/>
      <c r="E162" s="3"/>
      <c r="F162" s="3"/>
      <c r="G162" s="3"/>
      <c r="H162" s="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2"/>
      <c r="C163" s="3"/>
      <c r="D163" s="3"/>
      <c r="E163" s="3"/>
      <c r="F163" s="3"/>
      <c r="G163" s="3"/>
      <c r="H163" s="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2"/>
      <c r="C164" s="3"/>
      <c r="D164" s="3"/>
      <c r="E164" s="3"/>
      <c r="F164" s="3"/>
      <c r="G164" s="3"/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2"/>
      <c r="C165" s="3"/>
      <c r="D165" s="3"/>
      <c r="E165" s="3"/>
      <c r="F165" s="3"/>
      <c r="G165" s="3"/>
      <c r="H165" s="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2"/>
      <c r="C166" s="3"/>
      <c r="D166" s="3"/>
      <c r="E166" s="3"/>
      <c r="F166" s="3"/>
      <c r="G166" s="3"/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2"/>
      <c r="C167" s="3"/>
      <c r="D167" s="3"/>
      <c r="E167" s="3"/>
      <c r="F167" s="3"/>
      <c r="G167" s="3"/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2"/>
      <c r="C168" s="3"/>
      <c r="D168" s="3"/>
      <c r="E168" s="3"/>
      <c r="F168" s="3"/>
      <c r="G168" s="3"/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2"/>
      <c r="C169" s="3"/>
      <c r="D169" s="3"/>
      <c r="E169" s="3"/>
      <c r="F169" s="3"/>
      <c r="G169" s="3"/>
      <c r="H169" s="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2"/>
      <c r="C170" s="3"/>
      <c r="D170" s="3"/>
      <c r="E170" s="3"/>
      <c r="F170" s="3"/>
      <c r="G170" s="3"/>
      <c r="H170" s="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2"/>
      <c r="C171" s="3"/>
      <c r="D171" s="3"/>
      <c r="E171" s="3"/>
      <c r="F171" s="3"/>
      <c r="G171" s="3"/>
      <c r="H171" s="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2"/>
      <c r="C172" s="3"/>
      <c r="D172" s="3"/>
      <c r="E172" s="3"/>
      <c r="F172" s="3"/>
      <c r="G172" s="3"/>
      <c r="H172" s="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2"/>
      <c r="C173" s="3"/>
      <c r="D173" s="3"/>
      <c r="E173" s="3"/>
      <c r="F173" s="3"/>
      <c r="G173" s="3"/>
      <c r="H173" s="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2"/>
      <c r="C174" s="3"/>
      <c r="D174" s="3"/>
      <c r="E174" s="3"/>
      <c r="F174" s="3"/>
      <c r="G174" s="3"/>
      <c r="H174" s="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2"/>
      <c r="C175" s="3"/>
      <c r="D175" s="3"/>
      <c r="E175" s="3"/>
      <c r="F175" s="3"/>
      <c r="G175" s="3"/>
      <c r="H175" s="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2"/>
      <c r="C176" s="3"/>
      <c r="D176" s="3"/>
      <c r="E176" s="3"/>
      <c r="F176" s="3"/>
      <c r="G176" s="3"/>
      <c r="H176" s="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2"/>
      <c r="C177" s="3"/>
      <c r="D177" s="3"/>
      <c r="E177" s="3"/>
      <c r="F177" s="3"/>
      <c r="G177" s="3"/>
      <c r="H177" s="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2"/>
      <c r="C178" s="3"/>
      <c r="D178" s="3"/>
      <c r="E178" s="3"/>
      <c r="F178" s="3"/>
      <c r="G178" s="3"/>
      <c r="H178" s="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2"/>
      <c r="C179" s="3"/>
      <c r="D179" s="3"/>
      <c r="E179" s="3"/>
      <c r="F179" s="3"/>
      <c r="G179" s="3"/>
      <c r="H179" s="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2"/>
      <c r="C180" s="3"/>
      <c r="D180" s="3"/>
      <c r="E180" s="3"/>
      <c r="F180" s="3"/>
      <c r="G180" s="3"/>
      <c r="H180" s="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2"/>
      <c r="C181" s="3"/>
      <c r="D181" s="3"/>
      <c r="E181" s="3"/>
      <c r="F181" s="3"/>
      <c r="G181" s="3"/>
      <c r="H181" s="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2"/>
      <c r="C182" s="3"/>
      <c r="D182" s="3"/>
      <c r="E182" s="3"/>
      <c r="F182" s="3"/>
      <c r="G182" s="3"/>
      <c r="H182" s="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2"/>
      <c r="C183" s="3"/>
      <c r="D183" s="3"/>
      <c r="E183" s="3"/>
      <c r="F183" s="3"/>
      <c r="G183" s="3"/>
      <c r="H183" s="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2"/>
      <c r="C184" s="3"/>
      <c r="D184" s="3"/>
      <c r="E184" s="3"/>
      <c r="F184" s="3"/>
      <c r="G184" s="3"/>
      <c r="H184" s="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2"/>
      <c r="C185" s="3"/>
      <c r="D185" s="3"/>
      <c r="E185" s="3"/>
      <c r="F185" s="3"/>
      <c r="G185" s="3"/>
      <c r="H185" s="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2"/>
      <c r="C186" s="3"/>
      <c r="D186" s="3"/>
      <c r="E186" s="3"/>
      <c r="F186" s="3"/>
      <c r="G186" s="3"/>
      <c r="H186" s="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2"/>
      <c r="C187" s="3"/>
      <c r="D187" s="3"/>
      <c r="E187" s="3"/>
      <c r="F187" s="3"/>
      <c r="G187" s="3"/>
      <c r="H187" s="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2"/>
      <c r="C188" s="3"/>
      <c r="D188" s="3"/>
      <c r="E188" s="3"/>
      <c r="F188" s="3"/>
      <c r="G188" s="3"/>
      <c r="H188" s="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2"/>
      <c r="C189" s="3"/>
      <c r="D189" s="3"/>
      <c r="E189" s="3"/>
      <c r="F189" s="3"/>
      <c r="G189" s="3"/>
      <c r="H189" s="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2"/>
      <c r="C190" s="3"/>
      <c r="D190" s="3"/>
      <c r="E190" s="3"/>
      <c r="F190" s="3"/>
      <c r="G190" s="3"/>
      <c r="H190" s="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2"/>
      <c r="C191" s="3"/>
      <c r="D191" s="3"/>
      <c r="E191" s="3"/>
      <c r="F191" s="3"/>
      <c r="G191" s="3"/>
      <c r="H191" s="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2"/>
      <c r="C192" s="3"/>
      <c r="D192" s="3"/>
      <c r="E192" s="3"/>
      <c r="F192" s="3"/>
      <c r="G192" s="3"/>
      <c r="H192" s="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2"/>
      <c r="C193" s="3"/>
      <c r="D193" s="3"/>
      <c r="E193" s="3"/>
      <c r="F193" s="3"/>
      <c r="G193" s="3"/>
      <c r="H193" s="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2"/>
      <c r="C194" s="3"/>
      <c r="D194" s="3"/>
      <c r="E194" s="3"/>
      <c r="F194" s="3"/>
      <c r="G194" s="3"/>
      <c r="H194" s="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2"/>
      <c r="C195" s="3"/>
      <c r="D195" s="3"/>
      <c r="E195" s="3"/>
      <c r="F195" s="3"/>
      <c r="G195" s="3"/>
      <c r="H195" s="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2"/>
      <c r="C196" s="3"/>
      <c r="D196" s="3"/>
      <c r="E196" s="3"/>
      <c r="F196" s="3"/>
      <c r="G196" s="3"/>
      <c r="H196" s="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2"/>
      <c r="C197" s="3"/>
      <c r="D197" s="3"/>
      <c r="E197" s="3"/>
      <c r="F197" s="3"/>
      <c r="G197" s="3"/>
      <c r="H197" s="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2"/>
      <c r="C198" s="3"/>
      <c r="D198" s="3"/>
      <c r="E198" s="3"/>
      <c r="F198" s="3"/>
      <c r="G198" s="3"/>
      <c r="H198" s="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2"/>
      <c r="C199" s="3"/>
      <c r="D199" s="3"/>
      <c r="E199" s="3"/>
      <c r="F199" s="3"/>
      <c r="G199" s="3"/>
      <c r="H199" s="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2"/>
      <c r="C200" s="3"/>
      <c r="D200" s="3"/>
      <c r="E200" s="3"/>
      <c r="F200" s="3"/>
      <c r="G200" s="3"/>
      <c r="H200" s="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2"/>
      <c r="C201" s="3"/>
      <c r="D201" s="3"/>
      <c r="E201" s="3"/>
      <c r="F201" s="3"/>
      <c r="G201" s="3"/>
      <c r="H201" s="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2"/>
      <c r="C202" s="3"/>
      <c r="D202" s="3"/>
      <c r="E202" s="3"/>
      <c r="F202" s="3"/>
      <c r="G202" s="3"/>
      <c r="H202" s="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2"/>
      <c r="C203" s="3"/>
      <c r="D203" s="3"/>
      <c r="E203" s="3"/>
      <c r="F203" s="3"/>
      <c r="G203" s="3"/>
      <c r="H203" s="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2"/>
      <c r="C204" s="3"/>
      <c r="D204" s="3"/>
      <c r="E204" s="3"/>
      <c r="F204" s="3"/>
      <c r="G204" s="3"/>
      <c r="H204" s="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2"/>
      <c r="C205" s="3"/>
      <c r="D205" s="3"/>
      <c r="E205" s="3"/>
      <c r="F205" s="3"/>
      <c r="G205" s="3"/>
      <c r="H205" s="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2"/>
      <c r="C206" s="3"/>
      <c r="D206" s="3"/>
      <c r="E206" s="3"/>
      <c r="F206" s="3"/>
      <c r="G206" s="3"/>
      <c r="H206" s="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2"/>
      <c r="C207" s="3"/>
      <c r="D207" s="3"/>
      <c r="E207" s="3"/>
      <c r="F207" s="3"/>
      <c r="G207" s="3"/>
      <c r="H207" s="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2"/>
      <c r="C208" s="3"/>
      <c r="D208" s="3"/>
      <c r="E208" s="3"/>
      <c r="F208" s="3"/>
      <c r="G208" s="3"/>
      <c r="H208" s="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2"/>
      <c r="C209" s="3"/>
      <c r="D209" s="3"/>
      <c r="E209" s="3"/>
      <c r="F209" s="3"/>
      <c r="G209" s="3"/>
      <c r="H209" s="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2"/>
      <c r="C210" s="3"/>
      <c r="D210" s="3"/>
      <c r="E210" s="3"/>
      <c r="F210" s="3"/>
      <c r="G210" s="3"/>
      <c r="H210" s="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2"/>
      <c r="C211" s="3"/>
      <c r="D211" s="3"/>
      <c r="E211" s="3"/>
      <c r="F211" s="3"/>
      <c r="G211" s="3"/>
      <c r="H211" s="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2"/>
      <c r="C212" s="3"/>
      <c r="D212" s="3"/>
      <c r="E212" s="3"/>
      <c r="F212" s="3"/>
      <c r="G212" s="3"/>
      <c r="H212" s="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2"/>
      <c r="C213" s="3"/>
      <c r="D213" s="3"/>
      <c r="E213" s="3"/>
      <c r="F213" s="3"/>
      <c r="G213" s="3"/>
      <c r="H213" s="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2"/>
      <c r="C214" s="3"/>
      <c r="D214" s="3"/>
      <c r="E214" s="3"/>
      <c r="F214" s="3"/>
      <c r="G214" s="3"/>
      <c r="H214" s="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2"/>
      <c r="C215" s="3"/>
      <c r="D215" s="3"/>
      <c r="E215" s="3"/>
      <c r="F215" s="3"/>
      <c r="G215" s="3"/>
      <c r="H215" s="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2"/>
      <c r="C216" s="3"/>
      <c r="D216" s="3"/>
      <c r="E216" s="3"/>
      <c r="F216" s="3"/>
      <c r="G216" s="3"/>
      <c r="H216" s="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2"/>
      <c r="C217" s="3"/>
      <c r="D217" s="3"/>
      <c r="E217" s="3"/>
      <c r="F217" s="3"/>
      <c r="G217" s="3"/>
      <c r="H217" s="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2"/>
      <c r="C218" s="3"/>
      <c r="D218" s="3"/>
      <c r="E218" s="3"/>
      <c r="F218" s="3"/>
      <c r="G218" s="3"/>
      <c r="H218" s="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2"/>
      <c r="C219" s="3"/>
      <c r="D219" s="3"/>
      <c r="E219" s="3"/>
      <c r="F219" s="3"/>
      <c r="G219" s="3"/>
      <c r="H219" s="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2"/>
      <c r="C220" s="3"/>
      <c r="D220" s="3"/>
      <c r="E220" s="3"/>
      <c r="F220" s="3"/>
      <c r="G220" s="3"/>
      <c r="H220" s="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2"/>
      <c r="C221" s="3"/>
      <c r="D221" s="3"/>
      <c r="E221" s="3"/>
      <c r="F221" s="3"/>
      <c r="G221" s="3"/>
      <c r="H221" s="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2"/>
      <c r="C222" s="3"/>
      <c r="D222" s="3"/>
      <c r="E222" s="3"/>
      <c r="F222" s="3"/>
      <c r="G222" s="3"/>
      <c r="H222" s="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2"/>
      <c r="C223" s="3"/>
      <c r="D223" s="3"/>
      <c r="E223" s="3"/>
      <c r="F223" s="3"/>
      <c r="G223" s="3"/>
      <c r="H223" s="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2"/>
      <c r="C224" s="3"/>
      <c r="D224" s="3"/>
      <c r="E224" s="3"/>
      <c r="F224" s="3"/>
      <c r="G224" s="3"/>
      <c r="H224" s="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2"/>
      <c r="C225" s="3"/>
      <c r="D225" s="3"/>
      <c r="E225" s="3"/>
      <c r="F225" s="3"/>
      <c r="G225" s="3"/>
      <c r="H225" s="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2"/>
      <c r="C226" s="3"/>
      <c r="D226" s="3"/>
      <c r="E226" s="3"/>
      <c r="F226" s="3"/>
      <c r="G226" s="3"/>
      <c r="H226" s="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2"/>
      <c r="C227" s="3"/>
      <c r="D227" s="3"/>
      <c r="E227" s="3"/>
      <c r="F227" s="3"/>
      <c r="G227" s="3"/>
      <c r="H227" s="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2"/>
      <c r="C228" s="3"/>
      <c r="D228" s="3"/>
      <c r="E228" s="3"/>
      <c r="F228" s="3"/>
      <c r="G228" s="3"/>
      <c r="H228" s="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2"/>
      <c r="C229" s="3"/>
      <c r="D229" s="3"/>
      <c r="E229" s="3"/>
      <c r="F229" s="3"/>
      <c r="G229" s="3"/>
      <c r="H229" s="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2"/>
      <c r="C230" s="3"/>
      <c r="D230" s="3"/>
      <c r="E230" s="3"/>
      <c r="F230" s="3"/>
      <c r="G230" s="3"/>
      <c r="H230" s="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2"/>
      <c r="C231" s="3"/>
      <c r="D231" s="3"/>
      <c r="E231" s="3"/>
      <c r="F231" s="3"/>
      <c r="G231" s="3"/>
      <c r="H231" s="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2"/>
      <c r="C232" s="3"/>
      <c r="D232" s="3"/>
      <c r="E232" s="3"/>
      <c r="F232" s="3"/>
      <c r="G232" s="3"/>
      <c r="H232" s="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2"/>
      <c r="C233" s="3"/>
      <c r="D233" s="3"/>
      <c r="E233" s="3"/>
      <c r="F233" s="3"/>
      <c r="G233" s="3"/>
      <c r="H233" s="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2"/>
      <c r="C234" s="3"/>
      <c r="D234" s="3"/>
      <c r="E234" s="3"/>
      <c r="F234" s="3"/>
      <c r="G234" s="3"/>
      <c r="H234" s="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2"/>
      <c r="C235" s="3"/>
      <c r="D235" s="3"/>
      <c r="E235" s="3"/>
      <c r="F235" s="3"/>
      <c r="G235" s="3"/>
      <c r="H235" s="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2"/>
      <c r="C236" s="3"/>
      <c r="D236" s="3"/>
      <c r="E236" s="3"/>
      <c r="F236" s="3"/>
      <c r="G236" s="3"/>
      <c r="H236" s="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2"/>
      <c r="C237" s="3"/>
      <c r="D237" s="3"/>
      <c r="E237" s="3"/>
      <c r="F237" s="3"/>
      <c r="G237" s="3"/>
      <c r="H237" s="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2"/>
      <c r="C238" s="3"/>
      <c r="D238" s="3"/>
      <c r="E238" s="3"/>
      <c r="F238" s="3"/>
      <c r="G238" s="3"/>
      <c r="H238" s="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2"/>
      <c r="C239" s="3"/>
      <c r="D239" s="3"/>
      <c r="E239" s="3"/>
      <c r="F239" s="3"/>
      <c r="G239" s="3"/>
      <c r="H239" s="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2"/>
      <c r="C240" s="3"/>
      <c r="D240" s="3"/>
      <c r="E240" s="3"/>
      <c r="F240" s="3"/>
      <c r="G240" s="3"/>
      <c r="H240" s="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2"/>
      <c r="C241" s="3"/>
      <c r="D241" s="3"/>
      <c r="E241" s="3"/>
      <c r="F241" s="3"/>
      <c r="G241" s="3"/>
      <c r="H241" s="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2"/>
      <c r="C242" s="3"/>
      <c r="D242" s="3"/>
      <c r="E242" s="3"/>
      <c r="F242" s="3"/>
      <c r="G242" s="3"/>
      <c r="H242" s="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2"/>
      <c r="C243" s="3"/>
      <c r="D243" s="3"/>
      <c r="E243" s="3"/>
      <c r="F243" s="3"/>
      <c r="G243" s="3"/>
      <c r="H243" s="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2"/>
      <c r="C244" s="3"/>
      <c r="D244" s="3"/>
      <c r="E244" s="3"/>
      <c r="F244" s="3"/>
      <c r="G244" s="3"/>
      <c r="H244" s="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2"/>
      <c r="C245" s="3"/>
      <c r="D245" s="3"/>
      <c r="E245" s="3"/>
      <c r="F245" s="3"/>
      <c r="G245" s="3"/>
      <c r="H245" s="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2"/>
      <c r="C246" s="3"/>
      <c r="D246" s="3"/>
      <c r="E246" s="3"/>
      <c r="F246" s="3"/>
      <c r="G246" s="3"/>
      <c r="H246" s="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2"/>
      <c r="C247" s="3"/>
      <c r="D247" s="3"/>
      <c r="E247" s="3"/>
      <c r="F247" s="3"/>
      <c r="G247" s="3"/>
      <c r="H247" s="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2"/>
      <c r="C248" s="3"/>
      <c r="D248" s="3"/>
      <c r="E248" s="3"/>
      <c r="F248" s="3"/>
      <c r="G248" s="3"/>
      <c r="H248" s="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2"/>
      <c r="C249" s="3"/>
      <c r="D249" s="3"/>
      <c r="E249" s="3"/>
      <c r="F249" s="3"/>
      <c r="G249" s="3"/>
      <c r="H249" s="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2"/>
      <c r="C250" s="3"/>
      <c r="D250" s="3"/>
      <c r="E250" s="3"/>
      <c r="F250" s="3"/>
      <c r="G250" s="3"/>
      <c r="H250" s="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2"/>
      <c r="C251" s="3"/>
      <c r="D251" s="3"/>
      <c r="E251" s="3"/>
      <c r="F251" s="3"/>
      <c r="G251" s="3"/>
      <c r="H251" s="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2"/>
      <c r="C252" s="3"/>
      <c r="D252" s="3"/>
      <c r="E252" s="3"/>
      <c r="F252" s="3"/>
      <c r="G252" s="3"/>
      <c r="H252" s="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2"/>
      <c r="C253" s="3"/>
      <c r="D253" s="3"/>
      <c r="E253" s="3"/>
      <c r="F253" s="3"/>
      <c r="G253" s="3"/>
      <c r="H253" s="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2"/>
      <c r="C254" s="3"/>
      <c r="D254" s="3"/>
      <c r="E254" s="3"/>
      <c r="F254" s="3"/>
      <c r="G254" s="3"/>
      <c r="H254" s="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2"/>
      <c r="C255" s="3"/>
      <c r="D255" s="3"/>
      <c r="E255" s="3"/>
      <c r="F255" s="3"/>
      <c r="G255" s="3"/>
      <c r="H255" s="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2"/>
      <c r="C256" s="3"/>
      <c r="D256" s="3"/>
      <c r="E256" s="3"/>
      <c r="F256" s="3"/>
      <c r="G256" s="3"/>
      <c r="H256" s="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2"/>
      <c r="C257" s="3"/>
      <c r="D257" s="3"/>
      <c r="E257" s="3"/>
      <c r="F257" s="3"/>
      <c r="G257" s="3"/>
      <c r="H257" s="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2"/>
      <c r="C258" s="3"/>
      <c r="D258" s="3"/>
      <c r="E258" s="3"/>
      <c r="F258" s="3"/>
      <c r="G258" s="3"/>
      <c r="H258" s="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2"/>
      <c r="C259" s="3"/>
      <c r="D259" s="3"/>
      <c r="E259" s="3"/>
      <c r="F259" s="3"/>
      <c r="G259" s="3"/>
      <c r="H259" s="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2"/>
      <c r="C260" s="3"/>
      <c r="D260" s="3"/>
      <c r="E260" s="3"/>
      <c r="F260" s="3"/>
      <c r="G260" s="3"/>
      <c r="H260" s="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2"/>
      <c r="C261" s="3"/>
      <c r="D261" s="3"/>
      <c r="E261" s="3"/>
      <c r="F261" s="3"/>
      <c r="G261" s="3"/>
      <c r="H261" s="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2"/>
      <c r="C262" s="3"/>
      <c r="D262" s="3"/>
      <c r="E262" s="3"/>
      <c r="F262" s="3"/>
      <c r="G262" s="3"/>
      <c r="H262" s="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2"/>
      <c r="C263" s="3"/>
      <c r="D263" s="3"/>
      <c r="E263" s="3"/>
      <c r="F263" s="3"/>
      <c r="G263" s="3"/>
      <c r="H263" s="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2"/>
      <c r="C264" s="3"/>
      <c r="D264" s="3"/>
      <c r="E264" s="3"/>
      <c r="F264" s="3"/>
      <c r="G264" s="3"/>
      <c r="H264" s="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2"/>
      <c r="C265" s="3"/>
      <c r="D265" s="3"/>
      <c r="E265" s="3"/>
      <c r="F265" s="3"/>
      <c r="G265" s="3"/>
      <c r="H265" s="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2"/>
      <c r="C266" s="3"/>
      <c r="D266" s="3"/>
      <c r="E266" s="3"/>
      <c r="F266" s="3"/>
      <c r="G266" s="3"/>
      <c r="H266" s="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2"/>
      <c r="C267" s="3"/>
      <c r="D267" s="3"/>
      <c r="E267" s="3"/>
      <c r="F267" s="3"/>
      <c r="G267" s="3"/>
      <c r="H267" s="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2"/>
      <c r="C268" s="3"/>
      <c r="D268" s="3"/>
      <c r="E268" s="3"/>
      <c r="F268" s="3"/>
      <c r="G268" s="3"/>
      <c r="H268" s="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2"/>
      <c r="C269" s="3"/>
      <c r="D269" s="3"/>
      <c r="E269" s="3"/>
      <c r="F269" s="3"/>
      <c r="G269" s="3"/>
      <c r="H269" s="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2"/>
      <c r="C270" s="3"/>
      <c r="D270" s="3"/>
      <c r="E270" s="3"/>
      <c r="F270" s="3"/>
      <c r="G270" s="3"/>
      <c r="H270" s="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2"/>
      <c r="C271" s="3"/>
      <c r="D271" s="3"/>
      <c r="E271" s="3"/>
      <c r="F271" s="3"/>
      <c r="G271" s="3"/>
      <c r="H271" s="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2"/>
      <c r="C272" s="3"/>
      <c r="D272" s="3"/>
      <c r="E272" s="3"/>
      <c r="F272" s="3"/>
      <c r="G272" s="3"/>
      <c r="H272" s="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2"/>
      <c r="C273" s="3"/>
      <c r="D273" s="3"/>
      <c r="E273" s="3"/>
      <c r="F273" s="3"/>
      <c r="G273" s="3"/>
      <c r="H273" s="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2"/>
      <c r="C274" s="3"/>
      <c r="D274" s="3"/>
      <c r="E274" s="3"/>
      <c r="F274" s="3"/>
      <c r="G274" s="3"/>
      <c r="H274" s="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2"/>
      <c r="C275" s="3"/>
      <c r="D275" s="3"/>
      <c r="E275" s="3"/>
      <c r="F275" s="3"/>
      <c r="G275" s="3"/>
      <c r="H275" s="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2"/>
      <c r="C276" s="3"/>
      <c r="D276" s="3"/>
      <c r="E276" s="3"/>
      <c r="F276" s="3"/>
      <c r="G276" s="3"/>
      <c r="H276" s="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2"/>
      <c r="C277" s="3"/>
      <c r="D277" s="3"/>
      <c r="E277" s="3"/>
      <c r="F277" s="3"/>
      <c r="G277" s="3"/>
      <c r="H277" s="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2"/>
      <c r="C278" s="3"/>
      <c r="D278" s="3"/>
      <c r="E278" s="3"/>
      <c r="F278" s="3"/>
      <c r="G278" s="3"/>
      <c r="H278" s="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2"/>
      <c r="C279" s="3"/>
      <c r="D279" s="3"/>
      <c r="E279" s="3"/>
      <c r="F279" s="3"/>
      <c r="G279" s="3"/>
      <c r="H279" s="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2"/>
      <c r="C280" s="3"/>
      <c r="D280" s="3"/>
      <c r="E280" s="3"/>
      <c r="F280" s="3"/>
      <c r="G280" s="3"/>
      <c r="H280" s="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2"/>
      <c r="C281" s="3"/>
      <c r="D281" s="3"/>
      <c r="E281" s="3"/>
      <c r="F281" s="3"/>
      <c r="G281" s="3"/>
      <c r="H281" s="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2"/>
      <c r="C282" s="3"/>
      <c r="D282" s="3"/>
      <c r="E282" s="3"/>
      <c r="F282" s="3"/>
      <c r="G282" s="3"/>
      <c r="H282" s="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2"/>
      <c r="C283" s="3"/>
      <c r="D283" s="3"/>
      <c r="E283" s="3"/>
      <c r="F283" s="3"/>
      <c r="G283" s="3"/>
      <c r="H283" s="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2"/>
      <c r="C284" s="3"/>
      <c r="D284" s="3"/>
      <c r="E284" s="3"/>
      <c r="F284" s="3"/>
      <c r="G284" s="3"/>
      <c r="H284" s="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2"/>
      <c r="C285" s="3"/>
      <c r="D285" s="3"/>
      <c r="E285" s="3"/>
      <c r="F285" s="3"/>
      <c r="G285" s="3"/>
      <c r="H285" s="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2"/>
      <c r="C286" s="3"/>
      <c r="D286" s="3"/>
      <c r="E286" s="3"/>
      <c r="F286" s="3"/>
      <c r="G286" s="3"/>
      <c r="H286" s="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2"/>
      <c r="C287" s="3"/>
      <c r="D287" s="3"/>
      <c r="E287" s="3"/>
      <c r="F287" s="3"/>
      <c r="G287" s="3"/>
      <c r="H287" s="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2"/>
      <c r="C288" s="3"/>
      <c r="D288" s="3"/>
      <c r="E288" s="3"/>
      <c r="F288" s="3"/>
      <c r="G288" s="3"/>
      <c r="H288" s="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2"/>
      <c r="C289" s="3"/>
      <c r="D289" s="3"/>
      <c r="E289" s="3"/>
      <c r="F289" s="3"/>
      <c r="G289" s="3"/>
      <c r="H289" s="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2"/>
      <c r="C290" s="3"/>
      <c r="D290" s="3"/>
      <c r="E290" s="3"/>
      <c r="F290" s="3"/>
      <c r="G290" s="3"/>
      <c r="H290" s="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2"/>
      <c r="C291" s="3"/>
      <c r="D291" s="3"/>
      <c r="E291" s="3"/>
      <c r="F291" s="3"/>
      <c r="G291" s="3"/>
      <c r="H291" s="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2"/>
      <c r="C292" s="3"/>
      <c r="D292" s="3"/>
      <c r="E292" s="3"/>
      <c r="F292" s="3"/>
      <c r="G292" s="3"/>
      <c r="H292" s="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2"/>
      <c r="C293" s="3"/>
      <c r="D293" s="3"/>
      <c r="E293" s="3"/>
      <c r="F293" s="3"/>
      <c r="G293" s="3"/>
      <c r="H293" s="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2"/>
      <c r="C294" s="3"/>
      <c r="D294" s="3"/>
      <c r="E294" s="3"/>
      <c r="F294" s="3"/>
      <c r="G294" s="3"/>
      <c r="H294" s="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2"/>
      <c r="C295" s="3"/>
      <c r="D295" s="3"/>
      <c r="E295" s="3"/>
      <c r="F295" s="3"/>
      <c r="G295" s="3"/>
      <c r="H295" s="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2"/>
      <c r="C296" s="3"/>
      <c r="D296" s="3"/>
      <c r="E296" s="3"/>
      <c r="F296" s="3"/>
      <c r="G296" s="3"/>
      <c r="H296" s="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2"/>
      <c r="C297" s="3"/>
      <c r="D297" s="3"/>
      <c r="E297" s="3"/>
      <c r="F297" s="3"/>
      <c r="G297" s="3"/>
      <c r="H297" s="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2"/>
      <c r="C298" s="3"/>
      <c r="D298" s="3"/>
      <c r="E298" s="3"/>
      <c r="F298" s="3"/>
      <c r="G298" s="3"/>
      <c r="H298" s="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2"/>
      <c r="C299" s="3"/>
      <c r="D299" s="3"/>
      <c r="E299" s="3"/>
      <c r="F299" s="3"/>
      <c r="G299" s="3"/>
      <c r="H299" s="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2"/>
      <c r="C300" s="3"/>
      <c r="D300" s="3"/>
      <c r="E300" s="3"/>
      <c r="F300" s="3"/>
      <c r="G300" s="3"/>
      <c r="H300" s="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2"/>
      <c r="C301" s="3"/>
      <c r="D301" s="3"/>
      <c r="E301" s="3"/>
      <c r="F301" s="3"/>
      <c r="G301" s="3"/>
      <c r="H301" s="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2"/>
      <c r="C302" s="3"/>
      <c r="D302" s="3"/>
      <c r="E302" s="3"/>
      <c r="F302" s="3"/>
      <c r="G302" s="3"/>
      <c r="H302" s="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2"/>
      <c r="C303" s="3"/>
      <c r="D303" s="3"/>
      <c r="E303" s="3"/>
      <c r="F303" s="3"/>
      <c r="G303" s="3"/>
      <c r="H303" s="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2"/>
      <c r="C304" s="3"/>
      <c r="D304" s="3"/>
      <c r="E304" s="3"/>
      <c r="F304" s="3"/>
      <c r="G304" s="3"/>
      <c r="H304" s="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2"/>
      <c r="C305" s="3"/>
      <c r="D305" s="3"/>
      <c r="E305" s="3"/>
      <c r="F305" s="3"/>
      <c r="G305" s="3"/>
      <c r="H305" s="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2"/>
      <c r="C306" s="3"/>
      <c r="D306" s="3"/>
      <c r="E306" s="3"/>
      <c r="F306" s="3"/>
      <c r="G306" s="3"/>
      <c r="H306" s="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2"/>
      <c r="C307" s="3"/>
      <c r="D307" s="3"/>
      <c r="E307" s="3"/>
      <c r="F307" s="3"/>
      <c r="G307" s="3"/>
      <c r="H307" s="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2"/>
      <c r="C308" s="3"/>
      <c r="D308" s="3"/>
      <c r="E308" s="3"/>
      <c r="F308" s="3"/>
      <c r="G308" s="3"/>
      <c r="H308" s="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2"/>
      <c r="C309" s="3"/>
      <c r="D309" s="3"/>
      <c r="E309" s="3"/>
      <c r="F309" s="3"/>
      <c r="G309" s="3"/>
      <c r="H309" s="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2"/>
      <c r="C310" s="3"/>
      <c r="D310" s="3"/>
      <c r="E310" s="3"/>
      <c r="F310" s="3"/>
      <c r="G310" s="3"/>
      <c r="H310" s="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2"/>
      <c r="C311" s="3"/>
      <c r="D311" s="3"/>
      <c r="E311" s="3"/>
      <c r="F311" s="3"/>
      <c r="G311" s="3"/>
      <c r="H311" s="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2"/>
      <c r="C312" s="3"/>
      <c r="D312" s="3"/>
      <c r="E312" s="3"/>
      <c r="F312" s="3"/>
      <c r="G312" s="3"/>
      <c r="H312" s="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2"/>
      <c r="C313" s="3"/>
      <c r="D313" s="3"/>
      <c r="E313" s="3"/>
      <c r="F313" s="3"/>
      <c r="G313" s="3"/>
      <c r="H313" s="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2"/>
      <c r="C314" s="3"/>
      <c r="D314" s="3"/>
      <c r="E314" s="3"/>
      <c r="F314" s="3"/>
      <c r="G314" s="3"/>
      <c r="H314" s="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2"/>
      <c r="C315" s="3"/>
      <c r="D315" s="3"/>
      <c r="E315" s="3"/>
      <c r="F315" s="3"/>
      <c r="G315" s="3"/>
      <c r="H315" s="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2"/>
      <c r="C316" s="3"/>
      <c r="D316" s="3"/>
      <c r="E316" s="3"/>
      <c r="F316" s="3"/>
      <c r="G316" s="3"/>
      <c r="H316" s="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2"/>
      <c r="C317" s="3"/>
      <c r="D317" s="3"/>
      <c r="E317" s="3"/>
      <c r="F317" s="3"/>
      <c r="G317" s="3"/>
      <c r="H317" s="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2"/>
      <c r="C318" s="3"/>
      <c r="D318" s="3"/>
      <c r="E318" s="3"/>
      <c r="F318" s="3"/>
      <c r="G318" s="3"/>
      <c r="H318" s="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2"/>
      <c r="C319" s="3"/>
      <c r="D319" s="3"/>
      <c r="E319" s="3"/>
      <c r="F319" s="3"/>
      <c r="G319" s="3"/>
      <c r="H319" s="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2"/>
      <c r="C320" s="3"/>
      <c r="D320" s="3"/>
      <c r="E320" s="3"/>
      <c r="F320" s="3"/>
      <c r="G320" s="3"/>
      <c r="H320" s="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2"/>
      <c r="C321" s="3"/>
      <c r="D321" s="3"/>
      <c r="E321" s="3"/>
      <c r="F321" s="3"/>
      <c r="G321" s="3"/>
      <c r="H321" s="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2"/>
      <c r="C322" s="3"/>
      <c r="D322" s="3"/>
      <c r="E322" s="3"/>
      <c r="F322" s="3"/>
      <c r="G322" s="3"/>
      <c r="H322" s="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2"/>
      <c r="C323" s="3"/>
      <c r="D323" s="3"/>
      <c r="E323" s="3"/>
      <c r="F323" s="3"/>
      <c r="G323" s="3"/>
      <c r="H323" s="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2"/>
      <c r="C324" s="3"/>
      <c r="D324" s="3"/>
      <c r="E324" s="3"/>
      <c r="F324" s="3"/>
      <c r="G324" s="3"/>
      <c r="H324" s="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2"/>
      <c r="C325" s="3"/>
      <c r="D325" s="3"/>
      <c r="E325" s="3"/>
      <c r="F325" s="3"/>
      <c r="G325" s="3"/>
      <c r="H325" s="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2"/>
      <c r="C326" s="3"/>
      <c r="D326" s="3"/>
      <c r="E326" s="3"/>
      <c r="F326" s="3"/>
      <c r="G326" s="3"/>
      <c r="H326" s="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2"/>
      <c r="C327" s="3"/>
      <c r="D327" s="3"/>
      <c r="E327" s="3"/>
      <c r="F327" s="3"/>
      <c r="G327" s="3"/>
      <c r="H327" s="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2"/>
      <c r="C328" s="3"/>
      <c r="D328" s="3"/>
      <c r="E328" s="3"/>
      <c r="F328" s="3"/>
      <c r="G328" s="3"/>
      <c r="H328" s="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2"/>
      <c r="C329" s="3"/>
      <c r="D329" s="3"/>
      <c r="E329" s="3"/>
      <c r="F329" s="3"/>
      <c r="G329" s="3"/>
      <c r="H329" s="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2"/>
      <c r="C330" s="3"/>
      <c r="D330" s="3"/>
      <c r="E330" s="3"/>
      <c r="F330" s="3"/>
      <c r="G330" s="3"/>
      <c r="H330" s="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2"/>
      <c r="C331" s="3"/>
      <c r="D331" s="3"/>
      <c r="E331" s="3"/>
      <c r="F331" s="3"/>
      <c r="G331" s="3"/>
      <c r="H331" s="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2"/>
      <c r="C332" s="3"/>
      <c r="D332" s="3"/>
      <c r="E332" s="3"/>
      <c r="F332" s="3"/>
      <c r="G332" s="3"/>
      <c r="H332" s="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2"/>
      <c r="C333" s="3"/>
      <c r="D333" s="3"/>
      <c r="E333" s="3"/>
      <c r="F333" s="3"/>
      <c r="G333" s="3"/>
      <c r="H333" s="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2"/>
      <c r="C334" s="3"/>
      <c r="D334" s="3"/>
      <c r="E334" s="3"/>
      <c r="F334" s="3"/>
      <c r="G334" s="3"/>
      <c r="H334" s="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2"/>
      <c r="C335" s="3"/>
      <c r="D335" s="3"/>
      <c r="E335" s="3"/>
      <c r="F335" s="3"/>
      <c r="G335" s="3"/>
      <c r="H335" s="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2"/>
      <c r="C336" s="3"/>
      <c r="D336" s="3"/>
      <c r="E336" s="3"/>
      <c r="F336" s="3"/>
      <c r="G336" s="3"/>
      <c r="H336" s="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2"/>
      <c r="C337" s="3"/>
      <c r="D337" s="3"/>
      <c r="E337" s="3"/>
      <c r="F337" s="3"/>
      <c r="G337" s="3"/>
      <c r="H337" s="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2"/>
      <c r="C338" s="3"/>
      <c r="D338" s="3"/>
      <c r="E338" s="3"/>
      <c r="F338" s="3"/>
      <c r="G338" s="3"/>
      <c r="H338" s="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2"/>
      <c r="C339" s="3"/>
      <c r="D339" s="3"/>
      <c r="E339" s="3"/>
      <c r="F339" s="3"/>
      <c r="G339" s="3"/>
      <c r="H339" s="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2"/>
      <c r="C340" s="3"/>
      <c r="D340" s="3"/>
      <c r="E340" s="3"/>
      <c r="F340" s="3"/>
      <c r="G340" s="3"/>
      <c r="H340" s="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2"/>
      <c r="C341" s="3"/>
      <c r="D341" s="3"/>
      <c r="E341" s="3"/>
      <c r="F341" s="3"/>
      <c r="G341" s="3"/>
      <c r="H341" s="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2"/>
      <c r="C342" s="3"/>
      <c r="D342" s="3"/>
      <c r="E342" s="3"/>
      <c r="F342" s="3"/>
      <c r="G342" s="3"/>
      <c r="H342" s="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2"/>
      <c r="C343" s="3"/>
      <c r="D343" s="3"/>
      <c r="E343" s="3"/>
      <c r="F343" s="3"/>
      <c r="G343" s="3"/>
      <c r="H343" s="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2"/>
      <c r="C344" s="3"/>
      <c r="D344" s="3"/>
      <c r="E344" s="3"/>
      <c r="F344" s="3"/>
      <c r="G344" s="3"/>
      <c r="H344" s="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2"/>
      <c r="C345" s="3"/>
      <c r="D345" s="3"/>
      <c r="E345" s="3"/>
      <c r="F345" s="3"/>
      <c r="G345" s="3"/>
      <c r="H345" s="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2"/>
      <c r="C346" s="3"/>
      <c r="D346" s="3"/>
      <c r="E346" s="3"/>
      <c r="F346" s="3"/>
      <c r="G346" s="3"/>
      <c r="H346" s="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2"/>
      <c r="C347" s="3"/>
      <c r="D347" s="3"/>
      <c r="E347" s="3"/>
      <c r="F347" s="3"/>
      <c r="G347" s="3"/>
      <c r="H347" s="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2"/>
      <c r="C348" s="3"/>
      <c r="D348" s="3"/>
      <c r="E348" s="3"/>
      <c r="F348" s="3"/>
      <c r="G348" s="3"/>
      <c r="H348" s="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2"/>
      <c r="C349" s="3"/>
      <c r="D349" s="3"/>
      <c r="E349" s="3"/>
      <c r="F349" s="3"/>
      <c r="G349" s="3"/>
      <c r="H349" s="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2"/>
      <c r="C350" s="3"/>
      <c r="D350" s="3"/>
      <c r="E350" s="3"/>
      <c r="F350" s="3"/>
      <c r="G350" s="3"/>
      <c r="H350" s="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2"/>
      <c r="C351" s="3"/>
      <c r="D351" s="3"/>
      <c r="E351" s="3"/>
      <c r="F351" s="3"/>
      <c r="G351" s="3"/>
      <c r="H351" s="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2"/>
      <c r="C352" s="3"/>
      <c r="D352" s="3"/>
      <c r="E352" s="3"/>
      <c r="F352" s="3"/>
      <c r="G352" s="3"/>
      <c r="H352" s="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2"/>
      <c r="C353" s="3"/>
      <c r="D353" s="3"/>
      <c r="E353" s="3"/>
      <c r="F353" s="3"/>
      <c r="G353" s="3"/>
      <c r="H353" s="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2"/>
      <c r="C354" s="3"/>
      <c r="D354" s="3"/>
      <c r="E354" s="3"/>
      <c r="F354" s="3"/>
      <c r="G354" s="3"/>
      <c r="H354" s="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2"/>
      <c r="C355" s="3"/>
      <c r="D355" s="3"/>
      <c r="E355" s="3"/>
      <c r="F355" s="3"/>
      <c r="G355" s="3"/>
      <c r="H355" s="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2"/>
      <c r="C356" s="3"/>
      <c r="D356" s="3"/>
      <c r="E356" s="3"/>
      <c r="F356" s="3"/>
      <c r="G356" s="3"/>
      <c r="H356" s="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2"/>
      <c r="C357" s="3"/>
      <c r="D357" s="3"/>
      <c r="E357" s="3"/>
      <c r="F357" s="3"/>
      <c r="G357" s="3"/>
      <c r="H357" s="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2"/>
      <c r="C358" s="3"/>
      <c r="D358" s="3"/>
      <c r="E358" s="3"/>
      <c r="F358" s="3"/>
      <c r="G358" s="3"/>
      <c r="H358" s="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2"/>
      <c r="C359" s="3"/>
      <c r="D359" s="3"/>
      <c r="E359" s="3"/>
      <c r="F359" s="3"/>
      <c r="G359" s="3"/>
      <c r="H359" s="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2"/>
      <c r="C360" s="3"/>
      <c r="D360" s="3"/>
      <c r="E360" s="3"/>
      <c r="F360" s="3"/>
      <c r="G360" s="3"/>
      <c r="H360" s="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2"/>
      <c r="C361" s="3"/>
      <c r="D361" s="3"/>
      <c r="E361" s="3"/>
      <c r="F361" s="3"/>
      <c r="G361" s="3"/>
      <c r="H361" s="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2"/>
      <c r="C362" s="3"/>
      <c r="D362" s="3"/>
      <c r="E362" s="3"/>
      <c r="F362" s="3"/>
      <c r="G362" s="3"/>
      <c r="H362" s="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2"/>
      <c r="C363" s="3"/>
      <c r="D363" s="3"/>
      <c r="E363" s="3"/>
      <c r="F363" s="3"/>
      <c r="G363" s="3"/>
      <c r="H363" s="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2"/>
      <c r="C364" s="3"/>
      <c r="D364" s="3"/>
      <c r="E364" s="3"/>
      <c r="F364" s="3"/>
      <c r="G364" s="3"/>
      <c r="H364" s="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2"/>
      <c r="C365" s="3"/>
      <c r="D365" s="3"/>
      <c r="E365" s="3"/>
      <c r="F365" s="3"/>
      <c r="G365" s="3"/>
      <c r="H365" s="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2"/>
      <c r="C366" s="3"/>
      <c r="D366" s="3"/>
      <c r="E366" s="3"/>
      <c r="F366" s="3"/>
      <c r="G366" s="3"/>
      <c r="H366" s="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2"/>
      <c r="C367" s="3"/>
      <c r="D367" s="3"/>
      <c r="E367" s="3"/>
      <c r="F367" s="3"/>
      <c r="G367" s="3"/>
      <c r="H367" s="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2"/>
      <c r="C368" s="3"/>
      <c r="D368" s="3"/>
      <c r="E368" s="3"/>
      <c r="F368" s="3"/>
      <c r="G368" s="3"/>
      <c r="H368" s="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2"/>
      <c r="C369" s="3"/>
      <c r="D369" s="3"/>
      <c r="E369" s="3"/>
      <c r="F369" s="3"/>
      <c r="G369" s="3"/>
      <c r="H369" s="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2"/>
      <c r="C370" s="3"/>
      <c r="D370" s="3"/>
      <c r="E370" s="3"/>
      <c r="F370" s="3"/>
      <c r="G370" s="3"/>
      <c r="H370" s="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2"/>
      <c r="C371" s="3"/>
      <c r="D371" s="3"/>
      <c r="E371" s="3"/>
      <c r="F371" s="3"/>
      <c r="G371" s="3"/>
      <c r="H371" s="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2"/>
      <c r="C372" s="3"/>
      <c r="D372" s="3"/>
      <c r="E372" s="3"/>
      <c r="F372" s="3"/>
      <c r="G372" s="3"/>
      <c r="H372" s="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2"/>
      <c r="C373" s="3"/>
      <c r="D373" s="3"/>
      <c r="E373" s="3"/>
      <c r="F373" s="3"/>
      <c r="G373" s="3"/>
      <c r="H373" s="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2"/>
      <c r="C374" s="3"/>
      <c r="D374" s="3"/>
      <c r="E374" s="3"/>
      <c r="F374" s="3"/>
      <c r="G374" s="3"/>
      <c r="H374" s="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2"/>
      <c r="C375" s="3"/>
      <c r="D375" s="3"/>
      <c r="E375" s="3"/>
      <c r="F375" s="3"/>
      <c r="G375" s="3"/>
      <c r="H375" s="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2"/>
      <c r="C376" s="3"/>
      <c r="D376" s="3"/>
      <c r="E376" s="3"/>
      <c r="F376" s="3"/>
      <c r="G376" s="3"/>
      <c r="H376" s="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2"/>
      <c r="C377" s="3"/>
      <c r="D377" s="3"/>
      <c r="E377" s="3"/>
      <c r="F377" s="3"/>
      <c r="G377" s="3"/>
      <c r="H377" s="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2"/>
      <c r="C378" s="3"/>
      <c r="D378" s="3"/>
      <c r="E378" s="3"/>
      <c r="F378" s="3"/>
      <c r="G378" s="3"/>
      <c r="H378" s="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2"/>
      <c r="C379" s="3"/>
      <c r="D379" s="3"/>
      <c r="E379" s="3"/>
      <c r="F379" s="3"/>
      <c r="G379" s="3"/>
      <c r="H379" s="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2"/>
      <c r="C380" s="3"/>
      <c r="D380" s="3"/>
      <c r="E380" s="3"/>
      <c r="F380" s="3"/>
      <c r="G380" s="3"/>
      <c r="H380" s="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2"/>
      <c r="C381" s="3"/>
      <c r="D381" s="3"/>
      <c r="E381" s="3"/>
      <c r="F381" s="3"/>
      <c r="G381" s="3"/>
      <c r="H381" s="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2"/>
      <c r="C382" s="3"/>
      <c r="D382" s="3"/>
      <c r="E382" s="3"/>
      <c r="F382" s="3"/>
      <c r="G382" s="3"/>
      <c r="H382" s="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2"/>
      <c r="C383" s="3"/>
      <c r="D383" s="3"/>
      <c r="E383" s="3"/>
      <c r="F383" s="3"/>
      <c r="G383" s="3"/>
      <c r="H383" s="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2"/>
      <c r="C384" s="3"/>
      <c r="D384" s="3"/>
      <c r="E384" s="3"/>
      <c r="F384" s="3"/>
      <c r="G384" s="3"/>
      <c r="H384" s="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2"/>
      <c r="C385" s="3"/>
      <c r="D385" s="3"/>
      <c r="E385" s="3"/>
      <c r="F385" s="3"/>
      <c r="G385" s="3"/>
      <c r="H385" s="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2"/>
      <c r="C386" s="3"/>
      <c r="D386" s="3"/>
      <c r="E386" s="3"/>
      <c r="F386" s="3"/>
      <c r="G386" s="3"/>
      <c r="H386" s="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2"/>
      <c r="C387" s="3"/>
      <c r="D387" s="3"/>
      <c r="E387" s="3"/>
      <c r="F387" s="3"/>
      <c r="G387" s="3"/>
      <c r="H387" s="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2"/>
      <c r="C388" s="3"/>
      <c r="D388" s="3"/>
      <c r="E388" s="3"/>
      <c r="F388" s="3"/>
      <c r="G388" s="3"/>
      <c r="H388" s="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2"/>
      <c r="C389" s="3"/>
      <c r="D389" s="3"/>
      <c r="E389" s="3"/>
      <c r="F389" s="3"/>
      <c r="G389" s="3"/>
      <c r="H389" s="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2"/>
      <c r="C390" s="3"/>
      <c r="D390" s="3"/>
      <c r="E390" s="3"/>
      <c r="F390" s="3"/>
      <c r="G390" s="3"/>
      <c r="H390" s="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2"/>
      <c r="C391" s="3"/>
      <c r="D391" s="3"/>
      <c r="E391" s="3"/>
      <c r="F391" s="3"/>
      <c r="G391" s="3"/>
      <c r="H391" s="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2"/>
      <c r="C392" s="3"/>
      <c r="D392" s="3"/>
      <c r="E392" s="3"/>
      <c r="F392" s="3"/>
      <c r="G392" s="3"/>
      <c r="H392" s="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2"/>
      <c r="C393" s="3"/>
      <c r="D393" s="3"/>
      <c r="E393" s="3"/>
      <c r="F393" s="3"/>
      <c r="G393" s="3"/>
      <c r="H393" s="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2"/>
      <c r="C394" s="3"/>
      <c r="D394" s="3"/>
      <c r="E394" s="3"/>
      <c r="F394" s="3"/>
      <c r="G394" s="3"/>
      <c r="H394" s="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2"/>
      <c r="C395" s="3"/>
      <c r="D395" s="3"/>
      <c r="E395" s="3"/>
      <c r="F395" s="3"/>
      <c r="G395" s="3"/>
      <c r="H395" s="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2"/>
      <c r="C396" s="3"/>
      <c r="D396" s="3"/>
      <c r="E396" s="3"/>
      <c r="F396" s="3"/>
      <c r="G396" s="3"/>
      <c r="H396" s="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2"/>
      <c r="C397" s="3"/>
      <c r="D397" s="3"/>
      <c r="E397" s="3"/>
      <c r="F397" s="3"/>
      <c r="G397" s="3"/>
      <c r="H397" s="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2"/>
      <c r="C398" s="3"/>
      <c r="D398" s="3"/>
      <c r="E398" s="3"/>
      <c r="F398" s="3"/>
      <c r="G398" s="3"/>
      <c r="H398" s="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2"/>
      <c r="C399" s="3"/>
      <c r="D399" s="3"/>
      <c r="E399" s="3"/>
      <c r="F399" s="3"/>
      <c r="G399" s="3"/>
      <c r="H399" s="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2"/>
      <c r="C400" s="3"/>
      <c r="D400" s="3"/>
      <c r="E400" s="3"/>
      <c r="F400" s="3"/>
      <c r="G400" s="3"/>
      <c r="H400" s="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2"/>
      <c r="C401" s="3"/>
      <c r="D401" s="3"/>
      <c r="E401" s="3"/>
      <c r="F401" s="3"/>
      <c r="G401" s="3"/>
      <c r="H401" s="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2"/>
      <c r="C402" s="3"/>
      <c r="D402" s="3"/>
      <c r="E402" s="3"/>
      <c r="F402" s="3"/>
      <c r="G402" s="3"/>
      <c r="H402" s="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2"/>
      <c r="C403" s="3"/>
      <c r="D403" s="3"/>
      <c r="E403" s="3"/>
      <c r="F403" s="3"/>
      <c r="G403" s="3"/>
      <c r="H403" s="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2"/>
      <c r="C404" s="3"/>
      <c r="D404" s="3"/>
      <c r="E404" s="3"/>
      <c r="F404" s="3"/>
      <c r="G404" s="3"/>
      <c r="H404" s="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2"/>
      <c r="C405" s="3"/>
      <c r="D405" s="3"/>
      <c r="E405" s="3"/>
      <c r="F405" s="3"/>
      <c r="G405" s="3"/>
      <c r="H405" s="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2"/>
      <c r="C406" s="3"/>
      <c r="D406" s="3"/>
      <c r="E406" s="3"/>
      <c r="F406" s="3"/>
      <c r="G406" s="3"/>
      <c r="H406" s="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2"/>
      <c r="C407" s="3"/>
      <c r="D407" s="3"/>
      <c r="E407" s="3"/>
      <c r="F407" s="3"/>
      <c r="G407" s="3"/>
      <c r="H407" s="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2"/>
      <c r="C408" s="3"/>
      <c r="D408" s="3"/>
      <c r="E408" s="3"/>
      <c r="F408" s="3"/>
      <c r="G408" s="3"/>
      <c r="H408" s="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2"/>
      <c r="C409" s="3"/>
      <c r="D409" s="3"/>
      <c r="E409" s="3"/>
      <c r="F409" s="3"/>
      <c r="G409" s="3"/>
      <c r="H409" s="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2"/>
      <c r="C410" s="3"/>
      <c r="D410" s="3"/>
      <c r="E410" s="3"/>
      <c r="F410" s="3"/>
      <c r="G410" s="3"/>
      <c r="H410" s="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2"/>
      <c r="C411" s="3"/>
      <c r="D411" s="3"/>
      <c r="E411" s="3"/>
      <c r="F411" s="3"/>
      <c r="G411" s="3"/>
      <c r="H411" s="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2"/>
      <c r="C412" s="3"/>
      <c r="D412" s="3"/>
      <c r="E412" s="3"/>
      <c r="F412" s="3"/>
      <c r="G412" s="3"/>
      <c r="H412" s="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2"/>
      <c r="C413" s="3"/>
      <c r="D413" s="3"/>
      <c r="E413" s="3"/>
      <c r="F413" s="3"/>
      <c r="G413" s="3"/>
      <c r="H413" s="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2"/>
      <c r="C414" s="3"/>
      <c r="D414" s="3"/>
      <c r="E414" s="3"/>
      <c r="F414" s="3"/>
      <c r="G414" s="3"/>
      <c r="H414" s="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2"/>
      <c r="C415" s="3"/>
      <c r="D415" s="3"/>
      <c r="E415" s="3"/>
      <c r="F415" s="3"/>
      <c r="G415" s="3"/>
      <c r="H415" s="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2"/>
      <c r="C416" s="3"/>
      <c r="D416" s="3"/>
      <c r="E416" s="3"/>
      <c r="F416" s="3"/>
      <c r="G416" s="3"/>
      <c r="H416" s="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2"/>
      <c r="C417" s="3"/>
      <c r="D417" s="3"/>
      <c r="E417" s="3"/>
      <c r="F417" s="3"/>
      <c r="G417" s="3"/>
      <c r="H417" s="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2"/>
      <c r="C418" s="3"/>
      <c r="D418" s="3"/>
      <c r="E418" s="3"/>
      <c r="F418" s="3"/>
      <c r="G418" s="3"/>
      <c r="H418" s="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2"/>
      <c r="C419" s="3"/>
      <c r="D419" s="3"/>
      <c r="E419" s="3"/>
      <c r="F419" s="3"/>
      <c r="G419" s="3"/>
      <c r="H419" s="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2"/>
      <c r="C420" s="3"/>
      <c r="D420" s="3"/>
      <c r="E420" s="3"/>
      <c r="F420" s="3"/>
      <c r="G420" s="3"/>
      <c r="H420" s="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2"/>
      <c r="C421" s="3"/>
      <c r="D421" s="3"/>
      <c r="E421" s="3"/>
      <c r="F421" s="3"/>
      <c r="G421" s="3"/>
      <c r="H421" s="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2"/>
      <c r="C422" s="3"/>
      <c r="D422" s="3"/>
      <c r="E422" s="3"/>
      <c r="F422" s="3"/>
      <c r="G422" s="3"/>
      <c r="H422" s="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2"/>
      <c r="C423" s="3"/>
      <c r="D423" s="3"/>
      <c r="E423" s="3"/>
      <c r="F423" s="3"/>
      <c r="G423" s="3"/>
      <c r="H423" s="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2"/>
      <c r="C424" s="3"/>
      <c r="D424" s="3"/>
      <c r="E424" s="3"/>
      <c r="F424" s="3"/>
      <c r="G424" s="3"/>
      <c r="H424" s="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2"/>
      <c r="C425" s="3"/>
      <c r="D425" s="3"/>
      <c r="E425" s="3"/>
      <c r="F425" s="3"/>
      <c r="G425" s="3"/>
      <c r="H425" s="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2"/>
      <c r="C426" s="3"/>
      <c r="D426" s="3"/>
      <c r="E426" s="3"/>
      <c r="F426" s="3"/>
      <c r="G426" s="3"/>
      <c r="H426" s="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2"/>
      <c r="C427" s="3"/>
      <c r="D427" s="3"/>
      <c r="E427" s="3"/>
      <c r="F427" s="3"/>
      <c r="G427" s="3"/>
      <c r="H427" s="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2"/>
      <c r="C428" s="3"/>
      <c r="D428" s="3"/>
      <c r="E428" s="3"/>
      <c r="F428" s="3"/>
      <c r="G428" s="3"/>
      <c r="H428" s="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2"/>
      <c r="C429" s="3"/>
      <c r="D429" s="3"/>
      <c r="E429" s="3"/>
      <c r="F429" s="3"/>
      <c r="G429" s="3"/>
      <c r="H429" s="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2"/>
      <c r="C430" s="3"/>
      <c r="D430" s="3"/>
      <c r="E430" s="3"/>
      <c r="F430" s="3"/>
      <c r="G430" s="3"/>
      <c r="H430" s="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2"/>
      <c r="C431" s="3"/>
      <c r="D431" s="3"/>
      <c r="E431" s="3"/>
      <c r="F431" s="3"/>
      <c r="G431" s="3"/>
      <c r="H431" s="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2"/>
      <c r="C432" s="3"/>
      <c r="D432" s="3"/>
      <c r="E432" s="3"/>
      <c r="F432" s="3"/>
      <c r="G432" s="3"/>
      <c r="H432" s="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2"/>
      <c r="C433" s="3"/>
      <c r="D433" s="3"/>
      <c r="E433" s="3"/>
      <c r="F433" s="3"/>
      <c r="G433" s="3"/>
      <c r="H433" s="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2"/>
      <c r="C434" s="3"/>
      <c r="D434" s="3"/>
      <c r="E434" s="3"/>
      <c r="F434" s="3"/>
      <c r="G434" s="3"/>
      <c r="H434" s="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2"/>
      <c r="C435" s="3"/>
      <c r="D435" s="3"/>
      <c r="E435" s="3"/>
      <c r="F435" s="3"/>
      <c r="G435" s="3"/>
      <c r="H435" s="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2"/>
      <c r="C436" s="3"/>
      <c r="D436" s="3"/>
      <c r="E436" s="3"/>
      <c r="F436" s="3"/>
      <c r="G436" s="3"/>
      <c r="H436" s="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2"/>
      <c r="C437" s="3"/>
      <c r="D437" s="3"/>
      <c r="E437" s="3"/>
      <c r="F437" s="3"/>
      <c r="G437" s="3"/>
      <c r="H437" s="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2"/>
      <c r="C438" s="3"/>
      <c r="D438" s="3"/>
      <c r="E438" s="3"/>
      <c r="F438" s="3"/>
      <c r="G438" s="3"/>
      <c r="H438" s="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2"/>
      <c r="C439" s="3"/>
      <c r="D439" s="3"/>
      <c r="E439" s="3"/>
      <c r="F439" s="3"/>
      <c r="G439" s="3"/>
      <c r="H439" s="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2"/>
      <c r="C440" s="3"/>
      <c r="D440" s="3"/>
      <c r="E440" s="3"/>
      <c r="F440" s="3"/>
      <c r="G440" s="3"/>
      <c r="H440" s="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2"/>
      <c r="C441" s="3"/>
      <c r="D441" s="3"/>
      <c r="E441" s="3"/>
      <c r="F441" s="3"/>
      <c r="G441" s="3"/>
      <c r="H441" s="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2"/>
      <c r="C442" s="3"/>
      <c r="D442" s="3"/>
      <c r="E442" s="3"/>
      <c r="F442" s="3"/>
      <c r="G442" s="3"/>
      <c r="H442" s="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2"/>
      <c r="C443" s="3"/>
      <c r="D443" s="3"/>
      <c r="E443" s="3"/>
      <c r="F443" s="3"/>
      <c r="G443" s="3"/>
      <c r="H443" s="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2"/>
      <c r="C444" s="3"/>
      <c r="D444" s="3"/>
      <c r="E444" s="3"/>
      <c r="F444" s="3"/>
      <c r="G444" s="3"/>
      <c r="H444" s="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2"/>
      <c r="C445" s="3"/>
      <c r="D445" s="3"/>
      <c r="E445" s="3"/>
      <c r="F445" s="3"/>
      <c r="G445" s="3"/>
      <c r="H445" s="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2"/>
      <c r="C446" s="3"/>
      <c r="D446" s="3"/>
      <c r="E446" s="3"/>
      <c r="F446" s="3"/>
      <c r="G446" s="3"/>
      <c r="H446" s="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2"/>
      <c r="C447" s="3"/>
      <c r="D447" s="3"/>
      <c r="E447" s="3"/>
      <c r="F447" s="3"/>
      <c r="G447" s="3"/>
      <c r="H447" s="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2"/>
      <c r="C448" s="3"/>
      <c r="D448" s="3"/>
      <c r="E448" s="3"/>
      <c r="F448" s="3"/>
      <c r="G448" s="3"/>
      <c r="H448" s="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2"/>
      <c r="C449" s="3"/>
      <c r="D449" s="3"/>
      <c r="E449" s="3"/>
      <c r="F449" s="3"/>
      <c r="G449" s="3"/>
      <c r="H449" s="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2"/>
      <c r="C450" s="3"/>
      <c r="D450" s="3"/>
      <c r="E450" s="3"/>
      <c r="F450" s="3"/>
      <c r="G450" s="3"/>
      <c r="H450" s="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2"/>
      <c r="C451" s="3"/>
      <c r="D451" s="3"/>
      <c r="E451" s="3"/>
      <c r="F451" s="3"/>
      <c r="G451" s="3"/>
      <c r="H451" s="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2"/>
      <c r="C452" s="3"/>
      <c r="D452" s="3"/>
      <c r="E452" s="3"/>
      <c r="F452" s="3"/>
      <c r="G452" s="3"/>
      <c r="H452" s="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2"/>
      <c r="C453" s="3"/>
      <c r="D453" s="3"/>
      <c r="E453" s="3"/>
      <c r="F453" s="3"/>
      <c r="G453" s="3"/>
      <c r="H453" s="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2"/>
      <c r="C454" s="3"/>
      <c r="D454" s="3"/>
      <c r="E454" s="3"/>
      <c r="F454" s="3"/>
      <c r="G454" s="3"/>
      <c r="H454" s="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2"/>
      <c r="C455" s="3"/>
      <c r="D455" s="3"/>
      <c r="E455" s="3"/>
      <c r="F455" s="3"/>
      <c r="G455" s="3"/>
      <c r="H455" s="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2"/>
      <c r="C456" s="3"/>
      <c r="D456" s="3"/>
      <c r="E456" s="3"/>
      <c r="F456" s="3"/>
      <c r="G456" s="3"/>
      <c r="H456" s="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2"/>
      <c r="C457" s="3"/>
      <c r="D457" s="3"/>
      <c r="E457" s="3"/>
      <c r="F457" s="3"/>
      <c r="G457" s="3"/>
      <c r="H457" s="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2"/>
      <c r="C458" s="3"/>
      <c r="D458" s="3"/>
      <c r="E458" s="3"/>
      <c r="F458" s="3"/>
      <c r="G458" s="3"/>
      <c r="H458" s="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2"/>
      <c r="C459" s="3"/>
      <c r="D459" s="3"/>
      <c r="E459" s="3"/>
      <c r="F459" s="3"/>
      <c r="G459" s="3"/>
      <c r="H459" s="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2"/>
      <c r="C460" s="3"/>
      <c r="D460" s="3"/>
      <c r="E460" s="3"/>
      <c r="F460" s="3"/>
      <c r="G460" s="3"/>
      <c r="H460" s="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2"/>
      <c r="C461" s="3"/>
      <c r="D461" s="3"/>
      <c r="E461" s="3"/>
      <c r="F461" s="3"/>
      <c r="G461" s="3"/>
      <c r="H461" s="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2"/>
      <c r="C462" s="3"/>
      <c r="D462" s="3"/>
      <c r="E462" s="3"/>
      <c r="F462" s="3"/>
      <c r="G462" s="3"/>
      <c r="H462" s="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2"/>
      <c r="C463" s="3"/>
      <c r="D463" s="3"/>
      <c r="E463" s="3"/>
      <c r="F463" s="3"/>
      <c r="G463" s="3"/>
      <c r="H463" s="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2"/>
      <c r="C464" s="3"/>
      <c r="D464" s="3"/>
      <c r="E464" s="3"/>
      <c r="F464" s="3"/>
      <c r="G464" s="3"/>
      <c r="H464" s="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2"/>
      <c r="C465" s="3"/>
      <c r="D465" s="3"/>
      <c r="E465" s="3"/>
      <c r="F465" s="3"/>
      <c r="G465" s="3"/>
      <c r="H465" s="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2"/>
      <c r="C466" s="3"/>
      <c r="D466" s="3"/>
      <c r="E466" s="3"/>
      <c r="F466" s="3"/>
      <c r="G466" s="3"/>
      <c r="H466" s="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2"/>
      <c r="C467" s="3"/>
      <c r="D467" s="3"/>
      <c r="E467" s="3"/>
      <c r="F467" s="3"/>
      <c r="G467" s="3"/>
      <c r="H467" s="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2"/>
      <c r="C468" s="3"/>
      <c r="D468" s="3"/>
      <c r="E468" s="3"/>
      <c r="F468" s="3"/>
      <c r="G468" s="3"/>
      <c r="H468" s="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2"/>
      <c r="C469" s="3"/>
      <c r="D469" s="3"/>
      <c r="E469" s="3"/>
      <c r="F469" s="3"/>
      <c r="G469" s="3"/>
      <c r="H469" s="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2"/>
      <c r="C470" s="3"/>
      <c r="D470" s="3"/>
      <c r="E470" s="3"/>
      <c r="F470" s="3"/>
      <c r="G470" s="3"/>
      <c r="H470" s="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2"/>
      <c r="C471" s="3"/>
      <c r="D471" s="3"/>
      <c r="E471" s="3"/>
      <c r="F471" s="3"/>
      <c r="G471" s="3"/>
      <c r="H471" s="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2"/>
      <c r="C472" s="3"/>
      <c r="D472" s="3"/>
      <c r="E472" s="3"/>
      <c r="F472" s="3"/>
      <c r="G472" s="3"/>
      <c r="H472" s="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2"/>
      <c r="C473" s="3"/>
      <c r="D473" s="3"/>
      <c r="E473" s="3"/>
      <c r="F473" s="3"/>
      <c r="G473" s="3"/>
      <c r="H473" s="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2"/>
      <c r="C474" s="3"/>
      <c r="D474" s="3"/>
      <c r="E474" s="3"/>
      <c r="F474" s="3"/>
      <c r="G474" s="3"/>
      <c r="H474" s="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2"/>
      <c r="C475" s="3"/>
      <c r="D475" s="3"/>
      <c r="E475" s="3"/>
      <c r="F475" s="3"/>
      <c r="G475" s="3"/>
      <c r="H475" s="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2"/>
      <c r="C476" s="3"/>
      <c r="D476" s="3"/>
      <c r="E476" s="3"/>
      <c r="F476" s="3"/>
      <c r="G476" s="3"/>
      <c r="H476" s="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2"/>
      <c r="C477" s="3"/>
      <c r="D477" s="3"/>
      <c r="E477" s="3"/>
      <c r="F477" s="3"/>
      <c r="G477" s="3"/>
      <c r="H477" s="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2"/>
      <c r="C478" s="3"/>
      <c r="D478" s="3"/>
      <c r="E478" s="3"/>
      <c r="F478" s="3"/>
      <c r="G478" s="3"/>
      <c r="H478" s="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2"/>
      <c r="C479" s="3"/>
      <c r="D479" s="3"/>
      <c r="E479" s="3"/>
      <c r="F479" s="3"/>
      <c r="G479" s="3"/>
      <c r="H479" s="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2"/>
      <c r="C480" s="3"/>
      <c r="D480" s="3"/>
      <c r="E480" s="3"/>
      <c r="F480" s="3"/>
      <c r="G480" s="3"/>
      <c r="H480" s="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2"/>
      <c r="C481" s="3"/>
      <c r="D481" s="3"/>
      <c r="E481" s="3"/>
      <c r="F481" s="3"/>
      <c r="G481" s="3"/>
      <c r="H481" s="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2"/>
      <c r="C482" s="3"/>
      <c r="D482" s="3"/>
      <c r="E482" s="3"/>
      <c r="F482" s="3"/>
      <c r="G482" s="3"/>
      <c r="H482" s="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2"/>
      <c r="C483" s="3"/>
      <c r="D483" s="3"/>
      <c r="E483" s="3"/>
      <c r="F483" s="3"/>
      <c r="G483" s="3"/>
      <c r="H483" s="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2"/>
      <c r="C484" s="3"/>
      <c r="D484" s="3"/>
      <c r="E484" s="3"/>
      <c r="F484" s="3"/>
      <c r="G484" s="3"/>
      <c r="H484" s="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2"/>
      <c r="C485" s="3"/>
      <c r="D485" s="3"/>
      <c r="E485" s="3"/>
      <c r="F485" s="3"/>
      <c r="G485" s="3"/>
      <c r="H485" s="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2"/>
      <c r="C486" s="3"/>
      <c r="D486" s="3"/>
      <c r="E486" s="3"/>
      <c r="F486" s="3"/>
      <c r="G486" s="3"/>
      <c r="H486" s="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2"/>
      <c r="C487" s="3"/>
      <c r="D487" s="3"/>
      <c r="E487" s="3"/>
      <c r="F487" s="3"/>
      <c r="G487" s="3"/>
      <c r="H487" s="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2"/>
      <c r="C488" s="3"/>
      <c r="D488" s="3"/>
      <c r="E488" s="3"/>
      <c r="F488" s="3"/>
      <c r="G488" s="3"/>
      <c r="H488" s="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2"/>
      <c r="C489" s="3"/>
      <c r="D489" s="3"/>
      <c r="E489" s="3"/>
      <c r="F489" s="3"/>
      <c r="G489" s="3"/>
      <c r="H489" s="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2"/>
      <c r="C490" s="3"/>
      <c r="D490" s="3"/>
      <c r="E490" s="3"/>
      <c r="F490" s="3"/>
      <c r="G490" s="3"/>
      <c r="H490" s="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2"/>
      <c r="C491" s="3"/>
      <c r="D491" s="3"/>
      <c r="E491" s="3"/>
      <c r="F491" s="3"/>
      <c r="G491" s="3"/>
      <c r="H491" s="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2"/>
      <c r="C492" s="3"/>
      <c r="D492" s="3"/>
      <c r="E492" s="3"/>
      <c r="F492" s="3"/>
      <c r="G492" s="3"/>
      <c r="H492" s="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2"/>
      <c r="C493" s="3"/>
      <c r="D493" s="3"/>
      <c r="E493" s="3"/>
      <c r="F493" s="3"/>
      <c r="G493" s="3"/>
      <c r="H493" s="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2"/>
      <c r="C494" s="3"/>
      <c r="D494" s="3"/>
      <c r="E494" s="3"/>
      <c r="F494" s="3"/>
      <c r="G494" s="3"/>
      <c r="H494" s="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2"/>
      <c r="C495" s="3"/>
      <c r="D495" s="3"/>
      <c r="E495" s="3"/>
      <c r="F495" s="3"/>
      <c r="G495" s="3"/>
      <c r="H495" s="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2"/>
      <c r="C496" s="3"/>
      <c r="D496" s="3"/>
      <c r="E496" s="3"/>
      <c r="F496" s="3"/>
      <c r="G496" s="3"/>
      <c r="H496" s="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2"/>
      <c r="C497" s="3"/>
      <c r="D497" s="3"/>
      <c r="E497" s="3"/>
      <c r="F497" s="3"/>
      <c r="G497" s="3"/>
      <c r="H497" s="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2"/>
      <c r="C498" s="3"/>
      <c r="D498" s="3"/>
      <c r="E498" s="3"/>
      <c r="F498" s="3"/>
      <c r="G498" s="3"/>
      <c r="H498" s="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2"/>
      <c r="C499" s="3"/>
      <c r="D499" s="3"/>
      <c r="E499" s="3"/>
      <c r="F499" s="3"/>
      <c r="G499" s="3"/>
      <c r="H499" s="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2"/>
      <c r="C500" s="3"/>
      <c r="D500" s="3"/>
      <c r="E500" s="3"/>
      <c r="F500" s="3"/>
      <c r="G500" s="3"/>
      <c r="H500" s="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2"/>
      <c r="C501" s="3"/>
      <c r="D501" s="3"/>
      <c r="E501" s="3"/>
      <c r="F501" s="3"/>
      <c r="G501" s="3"/>
      <c r="H501" s="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2"/>
      <c r="C502" s="3"/>
      <c r="D502" s="3"/>
      <c r="E502" s="3"/>
      <c r="F502" s="3"/>
      <c r="G502" s="3"/>
      <c r="H502" s="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2"/>
      <c r="C503" s="3"/>
      <c r="D503" s="3"/>
      <c r="E503" s="3"/>
      <c r="F503" s="3"/>
      <c r="G503" s="3"/>
      <c r="H503" s="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2"/>
      <c r="C504" s="3"/>
      <c r="D504" s="3"/>
      <c r="E504" s="3"/>
      <c r="F504" s="3"/>
      <c r="G504" s="3"/>
      <c r="H504" s="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2"/>
      <c r="C505" s="3"/>
      <c r="D505" s="3"/>
      <c r="E505" s="3"/>
      <c r="F505" s="3"/>
      <c r="G505" s="3"/>
      <c r="H505" s="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2"/>
      <c r="C506" s="3"/>
      <c r="D506" s="3"/>
      <c r="E506" s="3"/>
      <c r="F506" s="3"/>
      <c r="G506" s="3"/>
      <c r="H506" s="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2"/>
      <c r="C507" s="3"/>
      <c r="D507" s="3"/>
      <c r="E507" s="3"/>
      <c r="F507" s="3"/>
      <c r="G507" s="3"/>
      <c r="H507" s="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2"/>
      <c r="C508" s="3"/>
      <c r="D508" s="3"/>
      <c r="E508" s="3"/>
      <c r="F508" s="3"/>
      <c r="G508" s="3"/>
      <c r="H508" s="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2"/>
      <c r="C509" s="3"/>
      <c r="D509" s="3"/>
      <c r="E509" s="3"/>
      <c r="F509" s="3"/>
      <c r="G509" s="3"/>
      <c r="H509" s="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2"/>
      <c r="C510" s="3"/>
      <c r="D510" s="3"/>
      <c r="E510" s="3"/>
      <c r="F510" s="3"/>
      <c r="G510" s="3"/>
      <c r="H510" s="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2"/>
      <c r="C511" s="3"/>
      <c r="D511" s="3"/>
      <c r="E511" s="3"/>
      <c r="F511" s="3"/>
      <c r="G511" s="3"/>
      <c r="H511" s="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2"/>
      <c r="C512" s="3"/>
      <c r="D512" s="3"/>
      <c r="E512" s="3"/>
      <c r="F512" s="3"/>
      <c r="G512" s="3"/>
      <c r="H512" s="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2"/>
      <c r="C513" s="3"/>
      <c r="D513" s="3"/>
      <c r="E513" s="3"/>
      <c r="F513" s="3"/>
      <c r="G513" s="3"/>
      <c r="H513" s="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2"/>
      <c r="C514" s="3"/>
      <c r="D514" s="3"/>
      <c r="E514" s="3"/>
      <c r="F514" s="3"/>
      <c r="G514" s="3"/>
      <c r="H514" s="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2"/>
      <c r="C515" s="3"/>
      <c r="D515" s="3"/>
      <c r="E515" s="3"/>
      <c r="F515" s="3"/>
      <c r="G515" s="3"/>
      <c r="H515" s="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2"/>
      <c r="C516" s="3"/>
      <c r="D516" s="3"/>
      <c r="E516" s="3"/>
      <c r="F516" s="3"/>
      <c r="G516" s="3"/>
      <c r="H516" s="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2"/>
      <c r="C517" s="3"/>
      <c r="D517" s="3"/>
      <c r="E517" s="3"/>
      <c r="F517" s="3"/>
      <c r="G517" s="3"/>
      <c r="H517" s="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2"/>
      <c r="C518" s="3"/>
      <c r="D518" s="3"/>
      <c r="E518" s="3"/>
      <c r="F518" s="3"/>
      <c r="G518" s="3"/>
      <c r="H518" s="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2"/>
      <c r="C519" s="3"/>
      <c r="D519" s="3"/>
      <c r="E519" s="3"/>
      <c r="F519" s="3"/>
      <c r="G519" s="3"/>
      <c r="H519" s="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2"/>
      <c r="C520" s="3"/>
      <c r="D520" s="3"/>
      <c r="E520" s="3"/>
      <c r="F520" s="3"/>
      <c r="G520" s="3"/>
      <c r="H520" s="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2"/>
      <c r="C521" s="3"/>
      <c r="D521" s="3"/>
      <c r="E521" s="3"/>
      <c r="F521" s="3"/>
      <c r="G521" s="3"/>
      <c r="H521" s="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2"/>
      <c r="C522" s="3"/>
      <c r="D522" s="3"/>
      <c r="E522" s="3"/>
      <c r="F522" s="3"/>
      <c r="G522" s="3"/>
      <c r="H522" s="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2"/>
      <c r="C523" s="3"/>
      <c r="D523" s="3"/>
      <c r="E523" s="3"/>
      <c r="F523" s="3"/>
      <c r="G523" s="3"/>
      <c r="H523" s="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2"/>
      <c r="C524" s="3"/>
      <c r="D524" s="3"/>
      <c r="E524" s="3"/>
      <c r="F524" s="3"/>
      <c r="G524" s="3"/>
      <c r="H524" s="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2"/>
      <c r="C525" s="3"/>
      <c r="D525" s="3"/>
      <c r="E525" s="3"/>
      <c r="F525" s="3"/>
      <c r="G525" s="3"/>
      <c r="H525" s="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2"/>
      <c r="C526" s="3"/>
      <c r="D526" s="3"/>
      <c r="E526" s="3"/>
      <c r="F526" s="3"/>
      <c r="G526" s="3"/>
      <c r="H526" s="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2"/>
      <c r="C527" s="3"/>
      <c r="D527" s="3"/>
      <c r="E527" s="3"/>
      <c r="F527" s="3"/>
      <c r="G527" s="3"/>
      <c r="H527" s="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2"/>
      <c r="C528" s="3"/>
      <c r="D528" s="3"/>
      <c r="E528" s="3"/>
      <c r="F528" s="3"/>
      <c r="G528" s="3"/>
      <c r="H528" s="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2"/>
      <c r="C529" s="3"/>
      <c r="D529" s="3"/>
      <c r="E529" s="3"/>
      <c r="F529" s="3"/>
      <c r="G529" s="3"/>
      <c r="H529" s="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2"/>
      <c r="C530" s="3"/>
      <c r="D530" s="3"/>
      <c r="E530" s="3"/>
      <c r="F530" s="3"/>
      <c r="G530" s="3"/>
      <c r="H530" s="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2"/>
      <c r="C531" s="3"/>
      <c r="D531" s="3"/>
      <c r="E531" s="3"/>
      <c r="F531" s="3"/>
      <c r="G531" s="3"/>
      <c r="H531" s="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2"/>
      <c r="C532" s="3"/>
      <c r="D532" s="3"/>
      <c r="E532" s="3"/>
      <c r="F532" s="3"/>
      <c r="G532" s="3"/>
      <c r="H532" s="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2"/>
      <c r="C533" s="3"/>
      <c r="D533" s="3"/>
      <c r="E533" s="3"/>
      <c r="F533" s="3"/>
      <c r="G533" s="3"/>
      <c r="H533" s="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2"/>
      <c r="C534" s="3"/>
      <c r="D534" s="3"/>
      <c r="E534" s="3"/>
      <c r="F534" s="3"/>
      <c r="G534" s="3"/>
      <c r="H534" s="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2"/>
      <c r="C535" s="3"/>
      <c r="D535" s="3"/>
      <c r="E535" s="3"/>
      <c r="F535" s="3"/>
      <c r="G535" s="3"/>
      <c r="H535" s="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2"/>
      <c r="C536" s="3"/>
      <c r="D536" s="3"/>
      <c r="E536" s="3"/>
      <c r="F536" s="3"/>
      <c r="G536" s="3"/>
      <c r="H536" s="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2"/>
      <c r="C537" s="3"/>
      <c r="D537" s="3"/>
      <c r="E537" s="3"/>
      <c r="F537" s="3"/>
      <c r="G537" s="3"/>
      <c r="H537" s="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2"/>
      <c r="C538" s="3"/>
      <c r="D538" s="3"/>
      <c r="E538" s="3"/>
      <c r="F538" s="3"/>
      <c r="G538" s="3"/>
      <c r="H538" s="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2"/>
      <c r="C539" s="3"/>
      <c r="D539" s="3"/>
      <c r="E539" s="3"/>
      <c r="F539" s="3"/>
      <c r="G539" s="3"/>
      <c r="H539" s="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2"/>
      <c r="C540" s="3"/>
      <c r="D540" s="3"/>
      <c r="E540" s="3"/>
      <c r="F540" s="3"/>
      <c r="G540" s="3"/>
      <c r="H540" s="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2"/>
      <c r="C541" s="3"/>
      <c r="D541" s="3"/>
      <c r="E541" s="3"/>
      <c r="F541" s="3"/>
      <c r="G541" s="3"/>
      <c r="H541" s="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2"/>
      <c r="C542" s="3"/>
      <c r="D542" s="3"/>
      <c r="E542" s="3"/>
      <c r="F542" s="3"/>
      <c r="G542" s="3"/>
      <c r="H542" s="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2"/>
      <c r="C543" s="3"/>
      <c r="D543" s="3"/>
      <c r="E543" s="3"/>
      <c r="F543" s="3"/>
      <c r="G543" s="3"/>
      <c r="H543" s="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2"/>
      <c r="C544" s="3"/>
      <c r="D544" s="3"/>
      <c r="E544" s="3"/>
      <c r="F544" s="3"/>
      <c r="G544" s="3"/>
      <c r="H544" s="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2"/>
      <c r="C545" s="3"/>
      <c r="D545" s="3"/>
      <c r="E545" s="3"/>
      <c r="F545" s="3"/>
      <c r="G545" s="3"/>
      <c r="H545" s="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2"/>
      <c r="C546" s="3"/>
      <c r="D546" s="3"/>
      <c r="E546" s="3"/>
      <c r="F546" s="3"/>
      <c r="G546" s="3"/>
      <c r="H546" s="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2"/>
      <c r="C547" s="3"/>
      <c r="D547" s="3"/>
      <c r="E547" s="3"/>
      <c r="F547" s="3"/>
      <c r="G547" s="3"/>
      <c r="H547" s="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2"/>
      <c r="C548" s="3"/>
      <c r="D548" s="3"/>
      <c r="E548" s="3"/>
      <c r="F548" s="3"/>
      <c r="G548" s="3"/>
      <c r="H548" s="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2"/>
      <c r="C549" s="3"/>
      <c r="D549" s="3"/>
      <c r="E549" s="3"/>
      <c r="F549" s="3"/>
      <c r="G549" s="3"/>
      <c r="H549" s="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2"/>
      <c r="C550" s="3"/>
      <c r="D550" s="3"/>
      <c r="E550" s="3"/>
      <c r="F550" s="3"/>
      <c r="G550" s="3"/>
      <c r="H550" s="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2"/>
      <c r="C551" s="3"/>
      <c r="D551" s="3"/>
      <c r="E551" s="3"/>
      <c r="F551" s="3"/>
      <c r="G551" s="3"/>
      <c r="H551" s="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2"/>
      <c r="C552" s="3"/>
      <c r="D552" s="3"/>
      <c r="E552" s="3"/>
      <c r="F552" s="3"/>
      <c r="G552" s="3"/>
      <c r="H552" s="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2"/>
      <c r="C553" s="3"/>
      <c r="D553" s="3"/>
      <c r="E553" s="3"/>
      <c r="F553" s="3"/>
      <c r="G553" s="3"/>
      <c r="H553" s="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2"/>
      <c r="C554" s="3"/>
      <c r="D554" s="3"/>
      <c r="E554" s="3"/>
      <c r="F554" s="3"/>
      <c r="G554" s="3"/>
      <c r="H554" s="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2"/>
      <c r="C555" s="3"/>
      <c r="D555" s="3"/>
      <c r="E555" s="3"/>
      <c r="F555" s="3"/>
      <c r="G555" s="3"/>
      <c r="H555" s="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2"/>
      <c r="C556" s="3"/>
      <c r="D556" s="3"/>
      <c r="E556" s="3"/>
      <c r="F556" s="3"/>
      <c r="G556" s="3"/>
      <c r="H556" s="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2"/>
      <c r="C557" s="3"/>
      <c r="D557" s="3"/>
      <c r="E557" s="3"/>
      <c r="F557" s="3"/>
      <c r="G557" s="3"/>
      <c r="H557" s="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2"/>
      <c r="C558" s="3"/>
      <c r="D558" s="3"/>
      <c r="E558" s="3"/>
      <c r="F558" s="3"/>
      <c r="G558" s="3"/>
      <c r="H558" s="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2"/>
      <c r="C559" s="3"/>
      <c r="D559" s="3"/>
      <c r="E559" s="3"/>
      <c r="F559" s="3"/>
      <c r="G559" s="3"/>
      <c r="H559" s="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2"/>
      <c r="C560" s="3"/>
      <c r="D560" s="3"/>
      <c r="E560" s="3"/>
      <c r="F560" s="3"/>
      <c r="G560" s="3"/>
      <c r="H560" s="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2"/>
      <c r="C561" s="3"/>
      <c r="D561" s="3"/>
      <c r="E561" s="3"/>
      <c r="F561" s="3"/>
      <c r="G561" s="3"/>
      <c r="H561" s="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2"/>
      <c r="C562" s="3"/>
      <c r="D562" s="3"/>
      <c r="E562" s="3"/>
      <c r="F562" s="3"/>
      <c r="G562" s="3"/>
      <c r="H562" s="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2"/>
      <c r="C563" s="3"/>
      <c r="D563" s="3"/>
      <c r="E563" s="3"/>
      <c r="F563" s="3"/>
      <c r="G563" s="3"/>
      <c r="H563" s="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2"/>
      <c r="C564" s="3"/>
      <c r="D564" s="3"/>
      <c r="E564" s="3"/>
      <c r="F564" s="3"/>
      <c r="G564" s="3"/>
      <c r="H564" s="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2"/>
      <c r="C565" s="3"/>
      <c r="D565" s="3"/>
      <c r="E565" s="3"/>
      <c r="F565" s="3"/>
      <c r="G565" s="3"/>
      <c r="H565" s="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2"/>
      <c r="C566" s="3"/>
      <c r="D566" s="3"/>
      <c r="E566" s="3"/>
      <c r="F566" s="3"/>
      <c r="G566" s="3"/>
      <c r="H566" s="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2"/>
      <c r="C567" s="3"/>
      <c r="D567" s="3"/>
      <c r="E567" s="3"/>
      <c r="F567" s="3"/>
      <c r="G567" s="3"/>
      <c r="H567" s="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2"/>
      <c r="C568" s="3"/>
      <c r="D568" s="3"/>
      <c r="E568" s="3"/>
      <c r="F568" s="3"/>
      <c r="G568" s="3"/>
      <c r="H568" s="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2"/>
      <c r="C569" s="3"/>
      <c r="D569" s="3"/>
      <c r="E569" s="3"/>
      <c r="F569" s="3"/>
      <c r="G569" s="3"/>
      <c r="H569" s="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2"/>
      <c r="C570" s="3"/>
      <c r="D570" s="3"/>
      <c r="E570" s="3"/>
      <c r="F570" s="3"/>
      <c r="G570" s="3"/>
      <c r="H570" s="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2"/>
      <c r="C571" s="3"/>
      <c r="D571" s="3"/>
      <c r="E571" s="3"/>
      <c r="F571" s="3"/>
      <c r="G571" s="3"/>
      <c r="H571" s="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2"/>
      <c r="C572" s="3"/>
      <c r="D572" s="3"/>
      <c r="E572" s="3"/>
      <c r="F572" s="3"/>
      <c r="G572" s="3"/>
      <c r="H572" s="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2"/>
      <c r="C573" s="3"/>
      <c r="D573" s="3"/>
      <c r="E573" s="3"/>
      <c r="F573" s="3"/>
      <c r="G573" s="3"/>
      <c r="H573" s="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2"/>
      <c r="C574" s="3"/>
      <c r="D574" s="3"/>
      <c r="E574" s="3"/>
      <c r="F574" s="3"/>
      <c r="G574" s="3"/>
      <c r="H574" s="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2"/>
      <c r="C575" s="3"/>
      <c r="D575" s="3"/>
      <c r="E575" s="3"/>
      <c r="F575" s="3"/>
      <c r="G575" s="3"/>
      <c r="H575" s="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2"/>
      <c r="C576" s="3"/>
      <c r="D576" s="3"/>
      <c r="E576" s="3"/>
      <c r="F576" s="3"/>
      <c r="G576" s="3"/>
      <c r="H576" s="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2"/>
      <c r="C577" s="3"/>
      <c r="D577" s="3"/>
      <c r="E577" s="3"/>
      <c r="F577" s="3"/>
      <c r="G577" s="3"/>
      <c r="H577" s="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2"/>
      <c r="C578" s="3"/>
      <c r="D578" s="3"/>
      <c r="E578" s="3"/>
      <c r="F578" s="3"/>
      <c r="G578" s="3"/>
      <c r="H578" s="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2"/>
      <c r="C579" s="3"/>
      <c r="D579" s="3"/>
      <c r="E579" s="3"/>
      <c r="F579" s="3"/>
      <c r="G579" s="3"/>
      <c r="H579" s="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2"/>
      <c r="C580" s="3"/>
      <c r="D580" s="3"/>
      <c r="E580" s="3"/>
      <c r="F580" s="3"/>
      <c r="G580" s="3"/>
      <c r="H580" s="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2"/>
      <c r="C581" s="3"/>
      <c r="D581" s="3"/>
      <c r="E581" s="3"/>
      <c r="F581" s="3"/>
      <c r="G581" s="3"/>
      <c r="H581" s="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2"/>
      <c r="C582" s="3"/>
      <c r="D582" s="3"/>
      <c r="E582" s="3"/>
      <c r="F582" s="3"/>
      <c r="G582" s="3"/>
      <c r="H582" s="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2"/>
      <c r="C583" s="3"/>
      <c r="D583" s="3"/>
      <c r="E583" s="3"/>
      <c r="F583" s="3"/>
      <c r="G583" s="3"/>
      <c r="H583" s="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2"/>
      <c r="C584" s="3"/>
      <c r="D584" s="3"/>
      <c r="E584" s="3"/>
      <c r="F584" s="3"/>
      <c r="G584" s="3"/>
      <c r="H584" s="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2"/>
      <c r="C585" s="3"/>
      <c r="D585" s="3"/>
      <c r="E585" s="3"/>
      <c r="F585" s="3"/>
      <c r="G585" s="3"/>
      <c r="H585" s="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2"/>
      <c r="C586" s="3"/>
      <c r="D586" s="3"/>
      <c r="E586" s="3"/>
      <c r="F586" s="3"/>
      <c r="G586" s="3"/>
      <c r="H586" s="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2"/>
      <c r="C587" s="3"/>
      <c r="D587" s="3"/>
      <c r="E587" s="3"/>
      <c r="F587" s="3"/>
      <c r="G587" s="3"/>
      <c r="H587" s="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2"/>
      <c r="C588" s="3"/>
      <c r="D588" s="3"/>
      <c r="E588" s="3"/>
      <c r="F588" s="3"/>
      <c r="G588" s="3"/>
      <c r="H588" s="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2"/>
      <c r="C589" s="3"/>
      <c r="D589" s="3"/>
      <c r="E589" s="3"/>
      <c r="F589" s="3"/>
      <c r="G589" s="3"/>
      <c r="H589" s="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2"/>
      <c r="C590" s="3"/>
      <c r="D590" s="3"/>
      <c r="E590" s="3"/>
      <c r="F590" s="3"/>
      <c r="G590" s="3"/>
      <c r="H590" s="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2"/>
      <c r="C591" s="3"/>
      <c r="D591" s="3"/>
      <c r="E591" s="3"/>
      <c r="F591" s="3"/>
      <c r="G591" s="3"/>
      <c r="H591" s="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2"/>
      <c r="C592" s="3"/>
      <c r="D592" s="3"/>
      <c r="E592" s="3"/>
      <c r="F592" s="3"/>
      <c r="G592" s="3"/>
      <c r="H592" s="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2"/>
      <c r="C593" s="3"/>
      <c r="D593" s="3"/>
      <c r="E593" s="3"/>
      <c r="F593" s="3"/>
      <c r="G593" s="3"/>
      <c r="H593" s="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2"/>
      <c r="C594" s="3"/>
      <c r="D594" s="3"/>
      <c r="E594" s="3"/>
      <c r="F594" s="3"/>
      <c r="G594" s="3"/>
      <c r="H594" s="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2"/>
      <c r="C595" s="3"/>
      <c r="D595" s="3"/>
      <c r="E595" s="3"/>
      <c r="F595" s="3"/>
      <c r="G595" s="3"/>
      <c r="H595" s="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2"/>
      <c r="C596" s="3"/>
      <c r="D596" s="3"/>
      <c r="E596" s="3"/>
      <c r="F596" s="3"/>
      <c r="G596" s="3"/>
      <c r="H596" s="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2"/>
      <c r="C597" s="3"/>
      <c r="D597" s="3"/>
      <c r="E597" s="3"/>
      <c r="F597" s="3"/>
      <c r="G597" s="3"/>
      <c r="H597" s="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2"/>
      <c r="C598" s="3"/>
      <c r="D598" s="3"/>
      <c r="E598" s="3"/>
      <c r="F598" s="3"/>
      <c r="G598" s="3"/>
      <c r="H598" s="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2"/>
      <c r="C599" s="3"/>
      <c r="D599" s="3"/>
      <c r="E599" s="3"/>
      <c r="F599" s="3"/>
      <c r="G599" s="3"/>
      <c r="H599" s="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2"/>
      <c r="C600" s="3"/>
      <c r="D600" s="3"/>
      <c r="E600" s="3"/>
      <c r="F600" s="3"/>
      <c r="G600" s="3"/>
      <c r="H600" s="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2"/>
      <c r="C601" s="3"/>
      <c r="D601" s="3"/>
      <c r="E601" s="3"/>
      <c r="F601" s="3"/>
      <c r="G601" s="3"/>
      <c r="H601" s="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2"/>
      <c r="C602" s="3"/>
      <c r="D602" s="3"/>
      <c r="E602" s="3"/>
      <c r="F602" s="3"/>
      <c r="G602" s="3"/>
      <c r="H602" s="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2"/>
      <c r="C603" s="3"/>
      <c r="D603" s="3"/>
      <c r="E603" s="3"/>
      <c r="F603" s="3"/>
      <c r="G603" s="3"/>
      <c r="H603" s="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2"/>
      <c r="C604" s="3"/>
      <c r="D604" s="3"/>
      <c r="E604" s="3"/>
      <c r="F604" s="3"/>
      <c r="G604" s="3"/>
      <c r="H604" s="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2"/>
      <c r="C605" s="3"/>
      <c r="D605" s="3"/>
      <c r="E605" s="3"/>
      <c r="F605" s="3"/>
      <c r="G605" s="3"/>
      <c r="H605" s="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2"/>
      <c r="C606" s="3"/>
      <c r="D606" s="3"/>
      <c r="E606" s="3"/>
      <c r="F606" s="3"/>
      <c r="G606" s="3"/>
      <c r="H606" s="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2"/>
      <c r="C607" s="3"/>
      <c r="D607" s="3"/>
      <c r="E607" s="3"/>
      <c r="F607" s="3"/>
      <c r="G607" s="3"/>
      <c r="H607" s="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2"/>
      <c r="C608" s="3"/>
      <c r="D608" s="3"/>
      <c r="E608" s="3"/>
      <c r="F608" s="3"/>
      <c r="G608" s="3"/>
      <c r="H608" s="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2"/>
      <c r="C609" s="3"/>
      <c r="D609" s="3"/>
      <c r="E609" s="3"/>
      <c r="F609" s="3"/>
      <c r="G609" s="3"/>
      <c r="H609" s="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2"/>
      <c r="C610" s="3"/>
      <c r="D610" s="3"/>
      <c r="E610" s="3"/>
      <c r="F610" s="3"/>
      <c r="G610" s="3"/>
      <c r="H610" s="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2"/>
      <c r="C611" s="3"/>
      <c r="D611" s="3"/>
      <c r="E611" s="3"/>
      <c r="F611" s="3"/>
      <c r="G611" s="3"/>
      <c r="H611" s="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2"/>
      <c r="C612" s="3"/>
      <c r="D612" s="3"/>
      <c r="E612" s="3"/>
      <c r="F612" s="3"/>
      <c r="G612" s="3"/>
      <c r="H612" s="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2"/>
      <c r="C613" s="3"/>
      <c r="D613" s="3"/>
      <c r="E613" s="3"/>
      <c r="F613" s="3"/>
      <c r="G613" s="3"/>
      <c r="H613" s="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2"/>
      <c r="C614" s="3"/>
      <c r="D614" s="3"/>
      <c r="E614" s="3"/>
      <c r="F614" s="3"/>
      <c r="G614" s="3"/>
      <c r="H614" s="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2"/>
      <c r="C615" s="3"/>
      <c r="D615" s="3"/>
      <c r="E615" s="3"/>
      <c r="F615" s="3"/>
      <c r="G615" s="3"/>
      <c r="H615" s="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2"/>
      <c r="C616" s="3"/>
      <c r="D616" s="3"/>
      <c r="E616" s="3"/>
      <c r="F616" s="3"/>
      <c r="G616" s="3"/>
      <c r="H616" s="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2"/>
      <c r="C617" s="3"/>
      <c r="D617" s="3"/>
      <c r="E617" s="3"/>
      <c r="F617" s="3"/>
      <c r="G617" s="3"/>
      <c r="H617" s="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2"/>
      <c r="C618" s="3"/>
      <c r="D618" s="3"/>
      <c r="E618" s="3"/>
      <c r="F618" s="3"/>
      <c r="G618" s="3"/>
      <c r="H618" s="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2"/>
      <c r="C619" s="3"/>
      <c r="D619" s="3"/>
      <c r="E619" s="3"/>
      <c r="F619" s="3"/>
      <c r="G619" s="3"/>
      <c r="H619" s="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2"/>
      <c r="C620" s="3"/>
      <c r="D620" s="3"/>
      <c r="E620" s="3"/>
      <c r="F620" s="3"/>
      <c r="G620" s="3"/>
      <c r="H620" s="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2"/>
      <c r="C621" s="3"/>
      <c r="D621" s="3"/>
      <c r="E621" s="3"/>
      <c r="F621" s="3"/>
      <c r="G621" s="3"/>
      <c r="H621" s="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2"/>
      <c r="C622" s="3"/>
      <c r="D622" s="3"/>
      <c r="E622" s="3"/>
      <c r="F622" s="3"/>
      <c r="G622" s="3"/>
      <c r="H622" s="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2"/>
      <c r="C623" s="3"/>
      <c r="D623" s="3"/>
      <c r="E623" s="3"/>
      <c r="F623" s="3"/>
      <c r="G623" s="3"/>
      <c r="H623" s="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2"/>
      <c r="C624" s="3"/>
      <c r="D624" s="3"/>
      <c r="E624" s="3"/>
      <c r="F624" s="3"/>
      <c r="G624" s="3"/>
      <c r="H624" s="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2"/>
      <c r="C625" s="3"/>
      <c r="D625" s="3"/>
      <c r="E625" s="3"/>
      <c r="F625" s="3"/>
      <c r="G625" s="3"/>
      <c r="H625" s="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2"/>
      <c r="C626" s="3"/>
      <c r="D626" s="3"/>
      <c r="E626" s="3"/>
      <c r="F626" s="3"/>
      <c r="G626" s="3"/>
      <c r="H626" s="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2"/>
      <c r="C627" s="3"/>
      <c r="D627" s="3"/>
      <c r="E627" s="3"/>
      <c r="F627" s="3"/>
      <c r="G627" s="3"/>
      <c r="H627" s="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2"/>
      <c r="C628" s="3"/>
      <c r="D628" s="3"/>
      <c r="E628" s="3"/>
      <c r="F628" s="3"/>
      <c r="G628" s="3"/>
      <c r="H628" s="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2"/>
      <c r="C629" s="3"/>
      <c r="D629" s="3"/>
      <c r="E629" s="3"/>
      <c r="F629" s="3"/>
      <c r="G629" s="3"/>
      <c r="H629" s="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2"/>
      <c r="C630" s="3"/>
      <c r="D630" s="3"/>
      <c r="E630" s="3"/>
      <c r="F630" s="3"/>
      <c r="G630" s="3"/>
      <c r="H630" s="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2"/>
      <c r="C631" s="3"/>
      <c r="D631" s="3"/>
      <c r="E631" s="3"/>
      <c r="F631" s="3"/>
      <c r="G631" s="3"/>
      <c r="H631" s="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2"/>
      <c r="C632" s="3"/>
      <c r="D632" s="3"/>
      <c r="E632" s="3"/>
      <c r="F632" s="3"/>
      <c r="G632" s="3"/>
      <c r="H632" s="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2"/>
      <c r="C633" s="3"/>
      <c r="D633" s="3"/>
      <c r="E633" s="3"/>
      <c r="F633" s="3"/>
      <c r="G633" s="3"/>
      <c r="H633" s="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2"/>
      <c r="C634" s="3"/>
      <c r="D634" s="3"/>
      <c r="E634" s="3"/>
      <c r="F634" s="3"/>
      <c r="G634" s="3"/>
      <c r="H634" s="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2"/>
      <c r="C635" s="3"/>
      <c r="D635" s="3"/>
      <c r="E635" s="3"/>
      <c r="F635" s="3"/>
      <c r="G635" s="3"/>
      <c r="H635" s="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2"/>
      <c r="C636" s="3"/>
      <c r="D636" s="3"/>
      <c r="E636" s="3"/>
      <c r="F636" s="3"/>
      <c r="G636" s="3"/>
      <c r="H636" s="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2"/>
      <c r="C637" s="3"/>
      <c r="D637" s="3"/>
      <c r="E637" s="3"/>
      <c r="F637" s="3"/>
      <c r="G637" s="3"/>
      <c r="H637" s="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2"/>
      <c r="C638" s="3"/>
      <c r="D638" s="3"/>
      <c r="E638" s="3"/>
      <c r="F638" s="3"/>
      <c r="G638" s="3"/>
      <c r="H638" s="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2"/>
      <c r="C639" s="3"/>
      <c r="D639" s="3"/>
      <c r="E639" s="3"/>
      <c r="F639" s="3"/>
      <c r="G639" s="3"/>
      <c r="H639" s="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2"/>
      <c r="C640" s="3"/>
      <c r="D640" s="3"/>
      <c r="E640" s="3"/>
      <c r="F640" s="3"/>
      <c r="G640" s="3"/>
      <c r="H640" s="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2"/>
      <c r="C641" s="3"/>
      <c r="D641" s="3"/>
      <c r="E641" s="3"/>
      <c r="F641" s="3"/>
      <c r="G641" s="3"/>
      <c r="H641" s="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2"/>
      <c r="C642" s="3"/>
      <c r="D642" s="3"/>
      <c r="E642" s="3"/>
      <c r="F642" s="3"/>
      <c r="G642" s="3"/>
      <c r="H642" s="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2"/>
      <c r="C643" s="3"/>
      <c r="D643" s="3"/>
      <c r="E643" s="3"/>
      <c r="F643" s="3"/>
      <c r="G643" s="3"/>
      <c r="H643" s="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2"/>
      <c r="C644" s="3"/>
      <c r="D644" s="3"/>
      <c r="E644" s="3"/>
      <c r="F644" s="3"/>
      <c r="G644" s="3"/>
      <c r="H644" s="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2"/>
      <c r="C645" s="3"/>
      <c r="D645" s="3"/>
      <c r="E645" s="3"/>
      <c r="F645" s="3"/>
      <c r="G645" s="3"/>
      <c r="H645" s="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2"/>
      <c r="C646" s="3"/>
      <c r="D646" s="3"/>
      <c r="E646" s="3"/>
      <c r="F646" s="3"/>
      <c r="G646" s="3"/>
      <c r="H646" s="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2"/>
      <c r="C647" s="3"/>
      <c r="D647" s="3"/>
      <c r="E647" s="3"/>
      <c r="F647" s="3"/>
      <c r="G647" s="3"/>
      <c r="H647" s="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2"/>
      <c r="C648" s="3"/>
      <c r="D648" s="3"/>
      <c r="E648" s="3"/>
      <c r="F648" s="3"/>
      <c r="G648" s="3"/>
      <c r="H648" s="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2"/>
      <c r="C649" s="3"/>
      <c r="D649" s="3"/>
      <c r="E649" s="3"/>
      <c r="F649" s="3"/>
      <c r="G649" s="3"/>
      <c r="H649" s="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2"/>
      <c r="C650" s="3"/>
      <c r="D650" s="3"/>
      <c r="E650" s="3"/>
      <c r="F650" s="3"/>
      <c r="G650" s="3"/>
      <c r="H650" s="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2"/>
      <c r="C651" s="3"/>
      <c r="D651" s="3"/>
      <c r="E651" s="3"/>
      <c r="F651" s="3"/>
      <c r="G651" s="3"/>
      <c r="H651" s="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2"/>
      <c r="C652" s="3"/>
      <c r="D652" s="3"/>
      <c r="E652" s="3"/>
      <c r="F652" s="3"/>
      <c r="G652" s="3"/>
      <c r="H652" s="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2"/>
      <c r="C653" s="3"/>
      <c r="D653" s="3"/>
      <c r="E653" s="3"/>
      <c r="F653" s="3"/>
      <c r="G653" s="3"/>
      <c r="H653" s="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2"/>
      <c r="C654" s="3"/>
      <c r="D654" s="3"/>
      <c r="E654" s="3"/>
      <c r="F654" s="3"/>
      <c r="G654" s="3"/>
      <c r="H654" s="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2"/>
      <c r="C655" s="3"/>
      <c r="D655" s="3"/>
      <c r="E655" s="3"/>
      <c r="F655" s="3"/>
      <c r="G655" s="3"/>
      <c r="H655" s="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2"/>
      <c r="C656" s="3"/>
      <c r="D656" s="3"/>
      <c r="E656" s="3"/>
      <c r="F656" s="3"/>
      <c r="G656" s="3"/>
      <c r="H656" s="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2"/>
      <c r="C657" s="3"/>
      <c r="D657" s="3"/>
      <c r="E657" s="3"/>
      <c r="F657" s="3"/>
      <c r="G657" s="3"/>
      <c r="H657" s="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2"/>
      <c r="C658" s="3"/>
      <c r="D658" s="3"/>
      <c r="E658" s="3"/>
      <c r="F658" s="3"/>
      <c r="G658" s="3"/>
      <c r="H658" s="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2"/>
      <c r="C659" s="3"/>
      <c r="D659" s="3"/>
      <c r="E659" s="3"/>
      <c r="F659" s="3"/>
      <c r="G659" s="3"/>
      <c r="H659" s="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2"/>
      <c r="C660" s="3"/>
      <c r="D660" s="3"/>
      <c r="E660" s="3"/>
      <c r="F660" s="3"/>
      <c r="G660" s="3"/>
      <c r="H660" s="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2"/>
      <c r="C661" s="3"/>
      <c r="D661" s="3"/>
      <c r="E661" s="3"/>
      <c r="F661" s="3"/>
      <c r="G661" s="3"/>
      <c r="H661" s="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2"/>
      <c r="C662" s="3"/>
      <c r="D662" s="3"/>
      <c r="E662" s="3"/>
      <c r="F662" s="3"/>
      <c r="G662" s="3"/>
      <c r="H662" s="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2"/>
      <c r="C663" s="3"/>
      <c r="D663" s="3"/>
      <c r="E663" s="3"/>
      <c r="F663" s="3"/>
      <c r="G663" s="3"/>
      <c r="H663" s="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2"/>
      <c r="C664" s="3"/>
      <c r="D664" s="3"/>
      <c r="E664" s="3"/>
      <c r="F664" s="3"/>
      <c r="G664" s="3"/>
      <c r="H664" s="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2"/>
      <c r="C665" s="3"/>
      <c r="D665" s="3"/>
      <c r="E665" s="3"/>
      <c r="F665" s="3"/>
      <c r="G665" s="3"/>
      <c r="H665" s="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2"/>
      <c r="C666" s="3"/>
      <c r="D666" s="3"/>
      <c r="E666" s="3"/>
      <c r="F666" s="3"/>
      <c r="G666" s="3"/>
      <c r="H666" s="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2"/>
      <c r="C667" s="3"/>
      <c r="D667" s="3"/>
      <c r="E667" s="3"/>
      <c r="F667" s="3"/>
      <c r="G667" s="3"/>
      <c r="H667" s="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2"/>
      <c r="C668" s="3"/>
      <c r="D668" s="3"/>
      <c r="E668" s="3"/>
      <c r="F668" s="3"/>
      <c r="G668" s="3"/>
      <c r="H668" s="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2"/>
      <c r="C669" s="3"/>
      <c r="D669" s="3"/>
      <c r="E669" s="3"/>
      <c r="F669" s="3"/>
      <c r="G669" s="3"/>
      <c r="H669" s="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2"/>
      <c r="C670" s="3"/>
      <c r="D670" s="3"/>
      <c r="E670" s="3"/>
      <c r="F670" s="3"/>
      <c r="G670" s="3"/>
      <c r="H670" s="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2"/>
      <c r="C671" s="3"/>
      <c r="D671" s="3"/>
      <c r="E671" s="3"/>
      <c r="F671" s="3"/>
      <c r="G671" s="3"/>
      <c r="H671" s="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2"/>
      <c r="C672" s="3"/>
      <c r="D672" s="3"/>
      <c r="E672" s="3"/>
      <c r="F672" s="3"/>
      <c r="G672" s="3"/>
      <c r="H672" s="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2"/>
      <c r="C673" s="3"/>
      <c r="D673" s="3"/>
      <c r="E673" s="3"/>
      <c r="F673" s="3"/>
      <c r="G673" s="3"/>
      <c r="H673" s="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2"/>
      <c r="C674" s="3"/>
      <c r="D674" s="3"/>
      <c r="E674" s="3"/>
      <c r="F674" s="3"/>
      <c r="G674" s="3"/>
      <c r="H674" s="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2"/>
      <c r="C675" s="3"/>
      <c r="D675" s="3"/>
      <c r="E675" s="3"/>
      <c r="F675" s="3"/>
      <c r="G675" s="3"/>
      <c r="H675" s="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2"/>
      <c r="C676" s="3"/>
      <c r="D676" s="3"/>
      <c r="E676" s="3"/>
      <c r="F676" s="3"/>
      <c r="G676" s="3"/>
      <c r="H676" s="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2"/>
      <c r="C677" s="3"/>
      <c r="D677" s="3"/>
      <c r="E677" s="3"/>
      <c r="F677" s="3"/>
      <c r="G677" s="3"/>
      <c r="H677" s="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2"/>
      <c r="C678" s="3"/>
      <c r="D678" s="3"/>
      <c r="E678" s="3"/>
      <c r="F678" s="3"/>
      <c r="G678" s="3"/>
      <c r="H678" s="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2"/>
      <c r="C679" s="3"/>
      <c r="D679" s="3"/>
      <c r="E679" s="3"/>
      <c r="F679" s="3"/>
      <c r="G679" s="3"/>
      <c r="H679" s="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2"/>
      <c r="C680" s="3"/>
      <c r="D680" s="3"/>
      <c r="E680" s="3"/>
      <c r="F680" s="3"/>
      <c r="G680" s="3"/>
      <c r="H680" s="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2"/>
      <c r="C681" s="3"/>
      <c r="D681" s="3"/>
      <c r="E681" s="3"/>
      <c r="F681" s="3"/>
      <c r="G681" s="3"/>
      <c r="H681" s="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2"/>
      <c r="C682" s="3"/>
      <c r="D682" s="3"/>
      <c r="E682" s="3"/>
      <c r="F682" s="3"/>
      <c r="G682" s="3"/>
      <c r="H682" s="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2"/>
      <c r="C683" s="3"/>
      <c r="D683" s="3"/>
      <c r="E683" s="3"/>
      <c r="F683" s="3"/>
      <c r="G683" s="3"/>
      <c r="H683" s="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2"/>
      <c r="C684" s="3"/>
      <c r="D684" s="3"/>
      <c r="E684" s="3"/>
      <c r="F684" s="3"/>
      <c r="G684" s="3"/>
      <c r="H684" s="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2"/>
      <c r="C685" s="3"/>
      <c r="D685" s="3"/>
      <c r="E685" s="3"/>
      <c r="F685" s="3"/>
      <c r="G685" s="3"/>
      <c r="H685" s="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2"/>
      <c r="C686" s="3"/>
      <c r="D686" s="3"/>
      <c r="E686" s="3"/>
      <c r="F686" s="3"/>
      <c r="G686" s="3"/>
      <c r="H686" s="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2"/>
      <c r="C687" s="3"/>
      <c r="D687" s="3"/>
      <c r="E687" s="3"/>
      <c r="F687" s="3"/>
      <c r="G687" s="3"/>
      <c r="H687" s="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2"/>
      <c r="C688" s="3"/>
      <c r="D688" s="3"/>
      <c r="E688" s="3"/>
      <c r="F688" s="3"/>
      <c r="G688" s="3"/>
      <c r="H688" s="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2"/>
      <c r="C689" s="3"/>
      <c r="D689" s="3"/>
      <c r="E689" s="3"/>
      <c r="F689" s="3"/>
      <c r="G689" s="3"/>
      <c r="H689" s="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2"/>
      <c r="C690" s="3"/>
      <c r="D690" s="3"/>
      <c r="E690" s="3"/>
      <c r="F690" s="3"/>
      <c r="G690" s="3"/>
      <c r="H690" s="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2"/>
      <c r="C691" s="3"/>
      <c r="D691" s="3"/>
      <c r="E691" s="3"/>
      <c r="F691" s="3"/>
      <c r="G691" s="3"/>
      <c r="H691" s="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2"/>
      <c r="C692" s="3"/>
      <c r="D692" s="3"/>
      <c r="E692" s="3"/>
      <c r="F692" s="3"/>
      <c r="G692" s="3"/>
      <c r="H692" s="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2"/>
      <c r="C693" s="3"/>
      <c r="D693" s="3"/>
      <c r="E693" s="3"/>
      <c r="F693" s="3"/>
      <c r="G693" s="3"/>
      <c r="H693" s="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2"/>
      <c r="C694" s="3"/>
      <c r="D694" s="3"/>
      <c r="E694" s="3"/>
      <c r="F694" s="3"/>
      <c r="G694" s="3"/>
      <c r="H694" s="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2"/>
      <c r="C695" s="3"/>
      <c r="D695" s="3"/>
      <c r="E695" s="3"/>
      <c r="F695" s="3"/>
      <c r="G695" s="3"/>
      <c r="H695" s="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2"/>
      <c r="C696" s="3"/>
      <c r="D696" s="3"/>
      <c r="E696" s="3"/>
      <c r="F696" s="3"/>
      <c r="G696" s="3"/>
      <c r="H696" s="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2"/>
      <c r="C697" s="3"/>
      <c r="D697" s="3"/>
      <c r="E697" s="3"/>
      <c r="F697" s="3"/>
      <c r="G697" s="3"/>
      <c r="H697" s="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2"/>
      <c r="C698" s="3"/>
      <c r="D698" s="3"/>
      <c r="E698" s="3"/>
      <c r="F698" s="3"/>
      <c r="G698" s="3"/>
      <c r="H698" s="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2"/>
      <c r="C699" s="3"/>
      <c r="D699" s="3"/>
      <c r="E699" s="3"/>
      <c r="F699" s="3"/>
      <c r="G699" s="3"/>
      <c r="H699" s="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2"/>
      <c r="C700" s="3"/>
      <c r="D700" s="3"/>
      <c r="E700" s="3"/>
      <c r="F700" s="3"/>
      <c r="G700" s="3"/>
      <c r="H700" s="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2"/>
      <c r="C701" s="3"/>
      <c r="D701" s="3"/>
      <c r="E701" s="3"/>
      <c r="F701" s="3"/>
      <c r="G701" s="3"/>
      <c r="H701" s="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2"/>
      <c r="C702" s="3"/>
      <c r="D702" s="3"/>
      <c r="E702" s="3"/>
      <c r="F702" s="3"/>
      <c r="G702" s="3"/>
      <c r="H702" s="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2"/>
      <c r="C703" s="3"/>
      <c r="D703" s="3"/>
      <c r="E703" s="3"/>
      <c r="F703" s="3"/>
      <c r="G703" s="3"/>
      <c r="H703" s="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2"/>
      <c r="C704" s="3"/>
      <c r="D704" s="3"/>
      <c r="E704" s="3"/>
      <c r="F704" s="3"/>
      <c r="G704" s="3"/>
      <c r="H704" s="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2"/>
      <c r="C705" s="3"/>
      <c r="D705" s="3"/>
      <c r="E705" s="3"/>
      <c r="F705" s="3"/>
      <c r="G705" s="3"/>
      <c r="H705" s="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2"/>
      <c r="C706" s="3"/>
      <c r="D706" s="3"/>
      <c r="E706" s="3"/>
      <c r="F706" s="3"/>
      <c r="G706" s="3"/>
      <c r="H706" s="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2"/>
      <c r="C707" s="3"/>
      <c r="D707" s="3"/>
      <c r="E707" s="3"/>
      <c r="F707" s="3"/>
      <c r="G707" s="3"/>
      <c r="H707" s="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2"/>
      <c r="C708" s="3"/>
      <c r="D708" s="3"/>
      <c r="E708" s="3"/>
      <c r="F708" s="3"/>
      <c r="G708" s="3"/>
      <c r="H708" s="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2"/>
      <c r="C709" s="3"/>
      <c r="D709" s="3"/>
      <c r="E709" s="3"/>
      <c r="F709" s="3"/>
      <c r="G709" s="3"/>
      <c r="H709" s="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2"/>
      <c r="C710" s="3"/>
      <c r="D710" s="3"/>
      <c r="E710" s="3"/>
      <c r="F710" s="3"/>
      <c r="G710" s="3"/>
      <c r="H710" s="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2"/>
      <c r="C711" s="3"/>
      <c r="D711" s="3"/>
      <c r="E711" s="3"/>
      <c r="F711" s="3"/>
      <c r="G711" s="3"/>
      <c r="H711" s="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2"/>
      <c r="C712" s="3"/>
      <c r="D712" s="3"/>
      <c r="E712" s="3"/>
      <c r="F712" s="3"/>
      <c r="G712" s="3"/>
      <c r="H712" s="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2"/>
      <c r="C713" s="3"/>
      <c r="D713" s="3"/>
      <c r="E713" s="3"/>
      <c r="F713" s="3"/>
      <c r="G713" s="3"/>
      <c r="H713" s="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2"/>
      <c r="C714" s="3"/>
      <c r="D714" s="3"/>
      <c r="E714" s="3"/>
      <c r="F714" s="3"/>
      <c r="G714" s="3"/>
      <c r="H714" s="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2"/>
      <c r="C715" s="3"/>
      <c r="D715" s="3"/>
      <c r="E715" s="3"/>
      <c r="F715" s="3"/>
      <c r="G715" s="3"/>
      <c r="H715" s="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2"/>
      <c r="C716" s="3"/>
      <c r="D716" s="3"/>
      <c r="E716" s="3"/>
      <c r="F716" s="3"/>
      <c r="G716" s="3"/>
      <c r="H716" s="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2"/>
      <c r="C717" s="3"/>
      <c r="D717" s="3"/>
      <c r="E717" s="3"/>
      <c r="F717" s="3"/>
      <c r="G717" s="3"/>
      <c r="H717" s="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2"/>
      <c r="C718" s="3"/>
      <c r="D718" s="3"/>
      <c r="E718" s="3"/>
      <c r="F718" s="3"/>
      <c r="G718" s="3"/>
      <c r="H718" s="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2"/>
      <c r="C719" s="3"/>
      <c r="D719" s="3"/>
      <c r="E719" s="3"/>
      <c r="F719" s="3"/>
      <c r="G719" s="3"/>
      <c r="H719" s="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2"/>
      <c r="C720" s="3"/>
      <c r="D720" s="3"/>
      <c r="E720" s="3"/>
      <c r="F720" s="3"/>
      <c r="G720" s="3"/>
      <c r="H720" s="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2"/>
      <c r="C721" s="3"/>
      <c r="D721" s="3"/>
      <c r="E721" s="3"/>
      <c r="F721" s="3"/>
      <c r="G721" s="3"/>
      <c r="H721" s="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2"/>
      <c r="C722" s="3"/>
      <c r="D722" s="3"/>
      <c r="E722" s="3"/>
      <c r="F722" s="3"/>
      <c r="G722" s="3"/>
      <c r="H722" s="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2"/>
      <c r="C723" s="3"/>
      <c r="D723" s="3"/>
      <c r="E723" s="3"/>
      <c r="F723" s="3"/>
      <c r="G723" s="3"/>
      <c r="H723" s="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2"/>
      <c r="C724" s="3"/>
      <c r="D724" s="3"/>
      <c r="E724" s="3"/>
      <c r="F724" s="3"/>
      <c r="G724" s="3"/>
      <c r="H724" s="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2"/>
      <c r="C725" s="3"/>
      <c r="D725" s="3"/>
      <c r="E725" s="3"/>
      <c r="F725" s="3"/>
      <c r="G725" s="3"/>
      <c r="H725" s="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2"/>
      <c r="C726" s="3"/>
      <c r="D726" s="3"/>
      <c r="E726" s="3"/>
      <c r="F726" s="3"/>
      <c r="G726" s="3"/>
      <c r="H726" s="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2"/>
      <c r="C727" s="3"/>
      <c r="D727" s="3"/>
      <c r="E727" s="3"/>
      <c r="F727" s="3"/>
      <c r="G727" s="3"/>
      <c r="H727" s="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2"/>
      <c r="C728" s="3"/>
      <c r="D728" s="3"/>
      <c r="E728" s="3"/>
      <c r="F728" s="3"/>
      <c r="G728" s="3"/>
      <c r="H728" s="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2"/>
      <c r="C729" s="3"/>
      <c r="D729" s="3"/>
      <c r="E729" s="3"/>
      <c r="F729" s="3"/>
      <c r="G729" s="3"/>
      <c r="H729" s="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2"/>
      <c r="C730" s="3"/>
      <c r="D730" s="3"/>
      <c r="E730" s="3"/>
      <c r="F730" s="3"/>
      <c r="G730" s="3"/>
      <c r="H730" s="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2"/>
      <c r="C731" s="3"/>
      <c r="D731" s="3"/>
      <c r="E731" s="3"/>
      <c r="F731" s="3"/>
      <c r="G731" s="3"/>
      <c r="H731" s="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2"/>
      <c r="C732" s="3"/>
      <c r="D732" s="3"/>
      <c r="E732" s="3"/>
      <c r="F732" s="3"/>
      <c r="G732" s="3"/>
      <c r="H732" s="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2"/>
      <c r="C733" s="3"/>
      <c r="D733" s="3"/>
      <c r="E733" s="3"/>
      <c r="F733" s="3"/>
      <c r="G733" s="3"/>
      <c r="H733" s="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2"/>
      <c r="C734" s="3"/>
      <c r="D734" s="3"/>
      <c r="E734" s="3"/>
      <c r="F734" s="3"/>
      <c r="G734" s="3"/>
      <c r="H734" s="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2"/>
      <c r="C735" s="3"/>
      <c r="D735" s="3"/>
      <c r="E735" s="3"/>
      <c r="F735" s="3"/>
      <c r="G735" s="3"/>
      <c r="H735" s="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2"/>
      <c r="C736" s="3"/>
      <c r="D736" s="3"/>
      <c r="E736" s="3"/>
      <c r="F736" s="3"/>
      <c r="G736" s="3"/>
      <c r="H736" s="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2"/>
      <c r="C737" s="3"/>
      <c r="D737" s="3"/>
      <c r="E737" s="3"/>
      <c r="F737" s="3"/>
      <c r="G737" s="3"/>
      <c r="H737" s="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2"/>
      <c r="C738" s="3"/>
      <c r="D738" s="3"/>
      <c r="E738" s="3"/>
      <c r="F738" s="3"/>
      <c r="G738" s="3"/>
      <c r="H738" s="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2"/>
      <c r="C739" s="3"/>
      <c r="D739" s="3"/>
      <c r="E739" s="3"/>
      <c r="F739" s="3"/>
      <c r="G739" s="3"/>
      <c r="H739" s="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2"/>
      <c r="C740" s="3"/>
      <c r="D740" s="3"/>
      <c r="E740" s="3"/>
      <c r="F740" s="3"/>
      <c r="G740" s="3"/>
      <c r="H740" s="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2"/>
      <c r="C741" s="3"/>
      <c r="D741" s="3"/>
      <c r="E741" s="3"/>
      <c r="F741" s="3"/>
      <c r="G741" s="3"/>
      <c r="H741" s="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2"/>
      <c r="C742" s="3"/>
      <c r="D742" s="3"/>
      <c r="E742" s="3"/>
      <c r="F742" s="3"/>
      <c r="G742" s="3"/>
      <c r="H742" s="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2"/>
      <c r="C743" s="3"/>
      <c r="D743" s="3"/>
      <c r="E743" s="3"/>
      <c r="F743" s="3"/>
      <c r="G743" s="3"/>
      <c r="H743" s="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2"/>
      <c r="C744" s="3"/>
      <c r="D744" s="3"/>
      <c r="E744" s="3"/>
      <c r="F744" s="3"/>
      <c r="G744" s="3"/>
      <c r="H744" s="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2"/>
      <c r="C745" s="3"/>
      <c r="D745" s="3"/>
      <c r="E745" s="3"/>
      <c r="F745" s="3"/>
      <c r="G745" s="3"/>
      <c r="H745" s="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2"/>
      <c r="C746" s="3"/>
      <c r="D746" s="3"/>
      <c r="E746" s="3"/>
      <c r="F746" s="3"/>
      <c r="G746" s="3"/>
      <c r="H746" s="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2"/>
      <c r="C747" s="3"/>
      <c r="D747" s="3"/>
      <c r="E747" s="3"/>
      <c r="F747" s="3"/>
      <c r="G747" s="3"/>
      <c r="H747" s="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2"/>
      <c r="C748" s="3"/>
      <c r="D748" s="3"/>
      <c r="E748" s="3"/>
      <c r="F748" s="3"/>
      <c r="G748" s="3"/>
      <c r="H748" s="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2"/>
      <c r="C749" s="3"/>
      <c r="D749" s="3"/>
      <c r="E749" s="3"/>
      <c r="F749" s="3"/>
      <c r="G749" s="3"/>
      <c r="H749" s="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2"/>
      <c r="C750" s="3"/>
      <c r="D750" s="3"/>
      <c r="E750" s="3"/>
      <c r="F750" s="3"/>
      <c r="G750" s="3"/>
      <c r="H750" s="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2"/>
      <c r="C751" s="3"/>
      <c r="D751" s="3"/>
      <c r="E751" s="3"/>
      <c r="F751" s="3"/>
      <c r="G751" s="3"/>
      <c r="H751" s="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2"/>
      <c r="C752" s="3"/>
      <c r="D752" s="3"/>
      <c r="E752" s="3"/>
      <c r="F752" s="3"/>
      <c r="G752" s="3"/>
      <c r="H752" s="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2"/>
      <c r="C753" s="3"/>
      <c r="D753" s="3"/>
      <c r="E753" s="3"/>
      <c r="F753" s="3"/>
      <c r="G753" s="3"/>
      <c r="H753" s="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2"/>
      <c r="C754" s="3"/>
      <c r="D754" s="3"/>
      <c r="E754" s="3"/>
      <c r="F754" s="3"/>
      <c r="G754" s="3"/>
      <c r="H754" s="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2"/>
      <c r="C755" s="3"/>
      <c r="D755" s="3"/>
      <c r="E755" s="3"/>
      <c r="F755" s="3"/>
      <c r="G755" s="3"/>
      <c r="H755" s="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2"/>
      <c r="C756" s="3"/>
      <c r="D756" s="3"/>
      <c r="E756" s="3"/>
      <c r="F756" s="3"/>
      <c r="G756" s="3"/>
      <c r="H756" s="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2"/>
      <c r="C757" s="3"/>
      <c r="D757" s="3"/>
      <c r="E757" s="3"/>
      <c r="F757" s="3"/>
      <c r="G757" s="3"/>
      <c r="H757" s="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2"/>
      <c r="C758" s="3"/>
      <c r="D758" s="3"/>
      <c r="E758" s="3"/>
      <c r="F758" s="3"/>
      <c r="G758" s="3"/>
      <c r="H758" s="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2"/>
      <c r="C759" s="3"/>
      <c r="D759" s="3"/>
      <c r="E759" s="3"/>
      <c r="F759" s="3"/>
      <c r="G759" s="3"/>
      <c r="H759" s="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2"/>
      <c r="C760" s="3"/>
      <c r="D760" s="3"/>
      <c r="E760" s="3"/>
      <c r="F760" s="3"/>
      <c r="G760" s="3"/>
      <c r="H760" s="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2"/>
      <c r="C761" s="3"/>
      <c r="D761" s="3"/>
      <c r="E761" s="3"/>
      <c r="F761" s="3"/>
      <c r="G761" s="3"/>
      <c r="H761" s="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2"/>
      <c r="C762" s="3"/>
      <c r="D762" s="3"/>
      <c r="E762" s="3"/>
      <c r="F762" s="3"/>
      <c r="G762" s="3"/>
      <c r="H762" s="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2"/>
      <c r="C763" s="3"/>
      <c r="D763" s="3"/>
      <c r="E763" s="3"/>
      <c r="F763" s="3"/>
      <c r="G763" s="3"/>
      <c r="H763" s="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2"/>
      <c r="C764" s="3"/>
      <c r="D764" s="3"/>
      <c r="E764" s="3"/>
      <c r="F764" s="3"/>
      <c r="G764" s="3"/>
      <c r="H764" s="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2"/>
      <c r="C765" s="3"/>
      <c r="D765" s="3"/>
      <c r="E765" s="3"/>
      <c r="F765" s="3"/>
      <c r="G765" s="3"/>
      <c r="H765" s="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2"/>
      <c r="C766" s="3"/>
      <c r="D766" s="3"/>
      <c r="E766" s="3"/>
      <c r="F766" s="3"/>
      <c r="G766" s="3"/>
      <c r="H766" s="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2"/>
      <c r="C767" s="3"/>
      <c r="D767" s="3"/>
      <c r="E767" s="3"/>
      <c r="F767" s="3"/>
      <c r="G767" s="3"/>
      <c r="H767" s="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2"/>
      <c r="C768" s="3"/>
      <c r="D768" s="3"/>
      <c r="E768" s="3"/>
      <c r="F768" s="3"/>
      <c r="G768" s="3"/>
      <c r="H768" s="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2"/>
      <c r="C769" s="3"/>
      <c r="D769" s="3"/>
      <c r="E769" s="3"/>
      <c r="F769" s="3"/>
      <c r="G769" s="3"/>
      <c r="H769" s="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2"/>
      <c r="C770" s="3"/>
      <c r="D770" s="3"/>
      <c r="E770" s="3"/>
      <c r="F770" s="3"/>
      <c r="G770" s="3"/>
      <c r="H770" s="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2"/>
      <c r="C771" s="3"/>
      <c r="D771" s="3"/>
      <c r="E771" s="3"/>
      <c r="F771" s="3"/>
      <c r="G771" s="3"/>
      <c r="H771" s="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2"/>
      <c r="C772" s="3"/>
      <c r="D772" s="3"/>
      <c r="E772" s="3"/>
      <c r="F772" s="3"/>
      <c r="G772" s="3"/>
      <c r="H772" s="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2"/>
      <c r="C773" s="3"/>
      <c r="D773" s="3"/>
      <c r="E773" s="3"/>
      <c r="F773" s="3"/>
      <c r="G773" s="3"/>
      <c r="H773" s="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2"/>
      <c r="C774" s="3"/>
      <c r="D774" s="3"/>
      <c r="E774" s="3"/>
      <c r="F774" s="3"/>
      <c r="G774" s="3"/>
      <c r="H774" s="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2"/>
      <c r="C775" s="3"/>
      <c r="D775" s="3"/>
      <c r="E775" s="3"/>
      <c r="F775" s="3"/>
      <c r="G775" s="3"/>
      <c r="H775" s="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2"/>
      <c r="C776" s="3"/>
      <c r="D776" s="3"/>
      <c r="E776" s="3"/>
      <c r="F776" s="3"/>
      <c r="G776" s="3"/>
      <c r="H776" s="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2"/>
      <c r="C777" s="3"/>
      <c r="D777" s="3"/>
      <c r="E777" s="3"/>
      <c r="F777" s="3"/>
      <c r="G777" s="3"/>
      <c r="H777" s="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2"/>
      <c r="C778" s="3"/>
      <c r="D778" s="3"/>
      <c r="E778" s="3"/>
      <c r="F778" s="3"/>
      <c r="G778" s="3"/>
      <c r="H778" s="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2"/>
      <c r="C779" s="3"/>
      <c r="D779" s="3"/>
      <c r="E779" s="3"/>
      <c r="F779" s="3"/>
      <c r="G779" s="3"/>
      <c r="H779" s="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2"/>
      <c r="C780" s="3"/>
      <c r="D780" s="3"/>
      <c r="E780" s="3"/>
      <c r="F780" s="3"/>
      <c r="G780" s="3"/>
      <c r="H780" s="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2"/>
      <c r="C781" s="3"/>
      <c r="D781" s="3"/>
      <c r="E781" s="3"/>
      <c r="F781" s="3"/>
      <c r="G781" s="3"/>
      <c r="H781" s="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2"/>
      <c r="C782" s="3"/>
      <c r="D782" s="3"/>
      <c r="E782" s="3"/>
      <c r="F782" s="3"/>
      <c r="G782" s="3"/>
      <c r="H782" s="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2"/>
      <c r="C783" s="3"/>
      <c r="D783" s="3"/>
      <c r="E783" s="3"/>
      <c r="F783" s="3"/>
      <c r="G783" s="3"/>
      <c r="H783" s="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2"/>
      <c r="C784" s="3"/>
      <c r="D784" s="3"/>
      <c r="E784" s="3"/>
      <c r="F784" s="3"/>
      <c r="G784" s="3"/>
      <c r="H784" s="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2"/>
      <c r="C785" s="3"/>
      <c r="D785" s="3"/>
      <c r="E785" s="3"/>
      <c r="F785" s="3"/>
      <c r="G785" s="3"/>
      <c r="H785" s="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2"/>
      <c r="C786" s="3"/>
      <c r="D786" s="3"/>
      <c r="E786" s="3"/>
      <c r="F786" s="3"/>
      <c r="G786" s="3"/>
      <c r="H786" s="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2"/>
      <c r="C787" s="3"/>
      <c r="D787" s="3"/>
      <c r="E787" s="3"/>
      <c r="F787" s="3"/>
      <c r="G787" s="3"/>
      <c r="H787" s="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2"/>
      <c r="C788" s="3"/>
      <c r="D788" s="3"/>
      <c r="E788" s="3"/>
      <c r="F788" s="3"/>
      <c r="G788" s="3"/>
      <c r="H788" s="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2"/>
      <c r="C789" s="3"/>
      <c r="D789" s="3"/>
      <c r="E789" s="3"/>
      <c r="F789" s="3"/>
      <c r="G789" s="3"/>
      <c r="H789" s="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2"/>
      <c r="C790" s="3"/>
      <c r="D790" s="3"/>
      <c r="E790" s="3"/>
      <c r="F790" s="3"/>
      <c r="G790" s="3"/>
      <c r="H790" s="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2"/>
      <c r="C791" s="3"/>
      <c r="D791" s="3"/>
      <c r="E791" s="3"/>
      <c r="F791" s="3"/>
      <c r="G791" s="3"/>
      <c r="H791" s="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2"/>
      <c r="C792" s="3"/>
      <c r="D792" s="3"/>
      <c r="E792" s="3"/>
      <c r="F792" s="3"/>
      <c r="G792" s="3"/>
      <c r="H792" s="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2"/>
      <c r="C793" s="3"/>
      <c r="D793" s="3"/>
      <c r="E793" s="3"/>
      <c r="F793" s="3"/>
      <c r="G793" s="3"/>
      <c r="H793" s="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2"/>
      <c r="C794" s="3"/>
      <c r="D794" s="3"/>
      <c r="E794" s="3"/>
      <c r="F794" s="3"/>
      <c r="G794" s="3"/>
      <c r="H794" s="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2"/>
      <c r="C795" s="3"/>
      <c r="D795" s="3"/>
      <c r="E795" s="3"/>
      <c r="F795" s="3"/>
      <c r="G795" s="3"/>
      <c r="H795" s="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2"/>
      <c r="C796" s="3"/>
      <c r="D796" s="3"/>
      <c r="E796" s="3"/>
      <c r="F796" s="3"/>
      <c r="G796" s="3"/>
      <c r="H796" s="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2"/>
      <c r="C797" s="3"/>
      <c r="D797" s="3"/>
      <c r="E797" s="3"/>
      <c r="F797" s="3"/>
      <c r="G797" s="3"/>
      <c r="H797" s="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2"/>
      <c r="C798" s="3"/>
      <c r="D798" s="3"/>
      <c r="E798" s="3"/>
      <c r="F798" s="3"/>
      <c r="G798" s="3"/>
      <c r="H798" s="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2"/>
      <c r="C799" s="3"/>
      <c r="D799" s="3"/>
      <c r="E799" s="3"/>
      <c r="F799" s="3"/>
      <c r="G799" s="3"/>
      <c r="H799" s="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2"/>
      <c r="C800" s="3"/>
      <c r="D800" s="3"/>
      <c r="E800" s="3"/>
      <c r="F800" s="3"/>
      <c r="G800" s="3"/>
      <c r="H800" s="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2"/>
      <c r="C801" s="3"/>
      <c r="D801" s="3"/>
      <c r="E801" s="3"/>
      <c r="F801" s="3"/>
      <c r="G801" s="3"/>
      <c r="H801" s="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2"/>
      <c r="C802" s="3"/>
      <c r="D802" s="3"/>
      <c r="E802" s="3"/>
      <c r="F802" s="3"/>
      <c r="G802" s="3"/>
      <c r="H802" s="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2"/>
      <c r="C803" s="3"/>
      <c r="D803" s="3"/>
      <c r="E803" s="3"/>
      <c r="F803" s="3"/>
      <c r="G803" s="3"/>
      <c r="H803" s="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2"/>
      <c r="C804" s="3"/>
      <c r="D804" s="3"/>
      <c r="E804" s="3"/>
      <c r="F804" s="3"/>
      <c r="G804" s="3"/>
      <c r="H804" s="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2"/>
      <c r="C805" s="3"/>
      <c r="D805" s="3"/>
      <c r="E805" s="3"/>
      <c r="F805" s="3"/>
      <c r="G805" s="3"/>
      <c r="H805" s="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2"/>
      <c r="C806" s="3"/>
      <c r="D806" s="3"/>
      <c r="E806" s="3"/>
      <c r="F806" s="3"/>
      <c r="G806" s="3"/>
      <c r="H806" s="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2"/>
      <c r="C807" s="3"/>
      <c r="D807" s="3"/>
      <c r="E807" s="3"/>
      <c r="F807" s="3"/>
      <c r="G807" s="3"/>
      <c r="H807" s="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2"/>
      <c r="C808" s="3"/>
      <c r="D808" s="3"/>
      <c r="E808" s="3"/>
      <c r="F808" s="3"/>
      <c r="G808" s="3"/>
      <c r="H808" s="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2"/>
      <c r="C809" s="3"/>
      <c r="D809" s="3"/>
      <c r="E809" s="3"/>
      <c r="F809" s="3"/>
      <c r="G809" s="3"/>
      <c r="H809" s="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2"/>
      <c r="C810" s="3"/>
      <c r="D810" s="3"/>
      <c r="E810" s="3"/>
      <c r="F810" s="3"/>
      <c r="G810" s="3"/>
      <c r="H810" s="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2"/>
      <c r="C811" s="3"/>
      <c r="D811" s="3"/>
      <c r="E811" s="3"/>
      <c r="F811" s="3"/>
      <c r="G811" s="3"/>
      <c r="H811" s="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2"/>
      <c r="C812" s="3"/>
      <c r="D812" s="3"/>
      <c r="E812" s="3"/>
      <c r="F812" s="3"/>
      <c r="G812" s="3"/>
      <c r="H812" s="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2"/>
      <c r="C813" s="3"/>
      <c r="D813" s="3"/>
      <c r="E813" s="3"/>
      <c r="F813" s="3"/>
      <c r="G813" s="3"/>
      <c r="H813" s="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2"/>
      <c r="C814" s="3"/>
      <c r="D814" s="3"/>
      <c r="E814" s="3"/>
      <c r="F814" s="3"/>
      <c r="G814" s="3"/>
      <c r="H814" s="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2"/>
      <c r="C815" s="3"/>
      <c r="D815" s="3"/>
      <c r="E815" s="3"/>
      <c r="F815" s="3"/>
      <c r="G815" s="3"/>
      <c r="H815" s="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2"/>
      <c r="C816" s="3"/>
      <c r="D816" s="3"/>
      <c r="E816" s="3"/>
      <c r="F816" s="3"/>
      <c r="G816" s="3"/>
      <c r="H816" s="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2"/>
      <c r="C817" s="3"/>
      <c r="D817" s="3"/>
      <c r="E817" s="3"/>
      <c r="F817" s="3"/>
      <c r="G817" s="3"/>
      <c r="H817" s="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2"/>
      <c r="C818" s="3"/>
      <c r="D818" s="3"/>
      <c r="E818" s="3"/>
      <c r="F818" s="3"/>
      <c r="G818" s="3"/>
      <c r="H818" s="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2"/>
      <c r="C819" s="3"/>
      <c r="D819" s="3"/>
      <c r="E819" s="3"/>
      <c r="F819" s="3"/>
      <c r="G819" s="3"/>
      <c r="H819" s="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2"/>
      <c r="C820" s="3"/>
      <c r="D820" s="3"/>
      <c r="E820" s="3"/>
      <c r="F820" s="3"/>
      <c r="G820" s="3"/>
      <c r="H820" s="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2"/>
      <c r="C821" s="3"/>
      <c r="D821" s="3"/>
      <c r="E821" s="3"/>
      <c r="F821" s="3"/>
      <c r="G821" s="3"/>
      <c r="H821" s="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2"/>
      <c r="C822" s="3"/>
      <c r="D822" s="3"/>
      <c r="E822" s="3"/>
      <c r="F822" s="3"/>
      <c r="G822" s="3"/>
      <c r="H822" s="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2"/>
      <c r="C823" s="3"/>
      <c r="D823" s="3"/>
      <c r="E823" s="3"/>
      <c r="F823" s="3"/>
      <c r="G823" s="3"/>
      <c r="H823" s="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2"/>
      <c r="C824" s="3"/>
      <c r="D824" s="3"/>
      <c r="E824" s="3"/>
      <c r="F824" s="3"/>
      <c r="G824" s="3"/>
      <c r="H824" s="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2"/>
      <c r="C825" s="3"/>
      <c r="D825" s="3"/>
      <c r="E825" s="3"/>
      <c r="F825" s="3"/>
      <c r="G825" s="3"/>
      <c r="H825" s="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2"/>
      <c r="C826" s="3"/>
      <c r="D826" s="3"/>
      <c r="E826" s="3"/>
      <c r="F826" s="3"/>
      <c r="G826" s="3"/>
      <c r="H826" s="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2"/>
      <c r="C827" s="3"/>
      <c r="D827" s="3"/>
      <c r="E827" s="3"/>
      <c r="F827" s="3"/>
      <c r="G827" s="3"/>
      <c r="H827" s="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2"/>
      <c r="C828" s="3"/>
      <c r="D828" s="3"/>
      <c r="E828" s="3"/>
      <c r="F828" s="3"/>
      <c r="G828" s="3"/>
      <c r="H828" s="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2"/>
      <c r="C829" s="3"/>
      <c r="D829" s="3"/>
      <c r="E829" s="3"/>
      <c r="F829" s="3"/>
      <c r="G829" s="3"/>
      <c r="H829" s="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2"/>
      <c r="C830" s="3"/>
      <c r="D830" s="3"/>
      <c r="E830" s="3"/>
      <c r="F830" s="3"/>
      <c r="G830" s="3"/>
      <c r="H830" s="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2"/>
      <c r="C831" s="3"/>
      <c r="D831" s="3"/>
      <c r="E831" s="3"/>
      <c r="F831" s="3"/>
      <c r="G831" s="3"/>
      <c r="H831" s="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2"/>
      <c r="C832" s="3"/>
      <c r="D832" s="3"/>
      <c r="E832" s="3"/>
      <c r="F832" s="3"/>
      <c r="G832" s="3"/>
      <c r="H832" s="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2"/>
      <c r="C833" s="3"/>
      <c r="D833" s="3"/>
      <c r="E833" s="3"/>
      <c r="F833" s="3"/>
      <c r="G833" s="3"/>
      <c r="H833" s="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2"/>
      <c r="C834" s="3"/>
      <c r="D834" s="3"/>
      <c r="E834" s="3"/>
      <c r="F834" s="3"/>
      <c r="G834" s="3"/>
      <c r="H834" s="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2"/>
      <c r="C835" s="3"/>
      <c r="D835" s="3"/>
      <c r="E835" s="3"/>
      <c r="F835" s="3"/>
      <c r="G835" s="3"/>
      <c r="H835" s="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2"/>
      <c r="C836" s="3"/>
      <c r="D836" s="3"/>
      <c r="E836" s="3"/>
      <c r="F836" s="3"/>
      <c r="G836" s="3"/>
      <c r="H836" s="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2"/>
      <c r="C837" s="3"/>
      <c r="D837" s="3"/>
      <c r="E837" s="3"/>
      <c r="F837" s="3"/>
      <c r="G837" s="3"/>
      <c r="H837" s="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2"/>
      <c r="C838" s="3"/>
      <c r="D838" s="3"/>
      <c r="E838" s="3"/>
      <c r="F838" s="3"/>
      <c r="G838" s="3"/>
      <c r="H838" s="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2"/>
      <c r="C839" s="3"/>
      <c r="D839" s="3"/>
      <c r="E839" s="3"/>
      <c r="F839" s="3"/>
      <c r="G839" s="3"/>
      <c r="H839" s="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2"/>
      <c r="C840" s="3"/>
      <c r="D840" s="3"/>
      <c r="E840" s="3"/>
      <c r="F840" s="3"/>
      <c r="G840" s="3"/>
      <c r="H840" s="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2"/>
      <c r="C841" s="3"/>
      <c r="D841" s="3"/>
      <c r="E841" s="3"/>
      <c r="F841" s="3"/>
      <c r="G841" s="3"/>
      <c r="H841" s="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2"/>
      <c r="C842" s="3"/>
      <c r="D842" s="3"/>
      <c r="E842" s="3"/>
      <c r="F842" s="3"/>
      <c r="G842" s="3"/>
      <c r="H842" s="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2"/>
      <c r="C843" s="3"/>
      <c r="D843" s="3"/>
      <c r="E843" s="3"/>
      <c r="F843" s="3"/>
      <c r="G843" s="3"/>
      <c r="H843" s="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2"/>
      <c r="C844" s="3"/>
      <c r="D844" s="3"/>
      <c r="E844" s="3"/>
      <c r="F844" s="3"/>
      <c r="G844" s="3"/>
      <c r="H844" s="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2"/>
      <c r="C845" s="3"/>
      <c r="D845" s="3"/>
      <c r="E845" s="3"/>
      <c r="F845" s="3"/>
      <c r="G845" s="3"/>
      <c r="H845" s="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2"/>
      <c r="C846" s="3"/>
      <c r="D846" s="3"/>
      <c r="E846" s="3"/>
      <c r="F846" s="3"/>
      <c r="G846" s="3"/>
      <c r="H846" s="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2"/>
      <c r="C847" s="3"/>
      <c r="D847" s="3"/>
      <c r="E847" s="3"/>
      <c r="F847" s="3"/>
      <c r="G847" s="3"/>
      <c r="H847" s="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2"/>
      <c r="C848" s="3"/>
      <c r="D848" s="3"/>
      <c r="E848" s="3"/>
      <c r="F848" s="3"/>
      <c r="G848" s="3"/>
      <c r="H848" s="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2"/>
      <c r="C849" s="3"/>
      <c r="D849" s="3"/>
      <c r="E849" s="3"/>
      <c r="F849" s="3"/>
      <c r="G849" s="3"/>
      <c r="H849" s="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2"/>
      <c r="C850" s="3"/>
      <c r="D850" s="3"/>
      <c r="E850" s="3"/>
      <c r="F850" s="3"/>
      <c r="G850" s="3"/>
      <c r="H850" s="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2"/>
      <c r="C851" s="3"/>
      <c r="D851" s="3"/>
      <c r="E851" s="3"/>
      <c r="F851" s="3"/>
      <c r="G851" s="3"/>
      <c r="H851" s="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2"/>
      <c r="C852" s="3"/>
      <c r="D852" s="3"/>
      <c r="E852" s="3"/>
      <c r="F852" s="3"/>
      <c r="G852" s="3"/>
      <c r="H852" s="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2"/>
      <c r="C853" s="3"/>
      <c r="D853" s="3"/>
      <c r="E853" s="3"/>
      <c r="F853" s="3"/>
      <c r="G853" s="3"/>
      <c r="H853" s="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2"/>
      <c r="C854" s="3"/>
      <c r="D854" s="3"/>
      <c r="E854" s="3"/>
      <c r="F854" s="3"/>
      <c r="G854" s="3"/>
      <c r="H854" s="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2"/>
      <c r="C855" s="3"/>
      <c r="D855" s="3"/>
      <c r="E855" s="3"/>
      <c r="F855" s="3"/>
      <c r="G855" s="3"/>
      <c r="H855" s="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2"/>
      <c r="C856" s="3"/>
      <c r="D856" s="3"/>
      <c r="E856" s="3"/>
      <c r="F856" s="3"/>
      <c r="G856" s="3"/>
      <c r="H856" s="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2"/>
      <c r="C857" s="3"/>
      <c r="D857" s="3"/>
      <c r="E857" s="3"/>
      <c r="F857" s="3"/>
      <c r="G857" s="3"/>
      <c r="H857" s="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2"/>
      <c r="C858" s="3"/>
      <c r="D858" s="3"/>
      <c r="E858" s="3"/>
      <c r="F858" s="3"/>
      <c r="G858" s="3"/>
      <c r="H858" s="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2"/>
      <c r="C859" s="3"/>
      <c r="D859" s="3"/>
      <c r="E859" s="3"/>
      <c r="F859" s="3"/>
      <c r="G859" s="3"/>
      <c r="H859" s="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2"/>
      <c r="C860" s="3"/>
      <c r="D860" s="3"/>
      <c r="E860" s="3"/>
      <c r="F860" s="3"/>
      <c r="G860" s="3"/>
      <c r="H860" s="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2"/>
      <c r="C861" s="3"/>
      <c r="D861" s="3"/>
      <c r="E861" s="3"/>
      <c r="F861" s="3"/>
      <c r="G861" s="3"/>
      <c r="H861" s="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2"/>
      <c r="C862" s="3"/>
      <c r="D862" s="3"/>
      <c r="E862" s="3"/>
      <c r="F862" s="3"/>
      <c r="G862" s="3"/>
      <c r="H862" s="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2"/>
      <c r="C863" s="3"/>
      <c r="D863" s="3"/>
      <c r="E863" s="3"/>
      <c r="F863" s="3"/>
      <c r="G863" s="3"/>
      <c r="H863" s="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2"/>
      <c r="C864" s="3"/>
      <c r="D864" s="3"/>
      <c r="E864" s="3"/>
      <c r="F864" s="3"/>
      <c r="G864" s="3"/>
      <c r="H864" s="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2"/>
      <c r="C865" s="3"/>
      <c r="D865" s="3"/>
      <c r="E865" s="3"/>
      <c r="F865" s="3"/>
      <c r="G865" s="3"/>
      <c r="H865" s="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2"/>
      <c r="C866" s="3"/>
      <c r="D866" s="3"/>
      <c r="E866" s="3"/>
      <c r="F866" s="3"/>
      <c r="G866" s="3"/>
      <c r="H866" s="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2"/>
      <c r="C867" s="3"/>
      <c r="D867" s="3"/>
      <c r="E867" s="3"/>
      <c r="F867" s="3"/>
      <c r="G867" s="3"/>
      <c r="H867" s="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2"/>
      <c r="C868" s="3"/>
      <c r="D868" s="3"/>
      <c r="E868" s="3"/>
      <c r="F868" s="3"/>
      <c r="G868" s="3"/>
      <c r="H868" s="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2"/>
      <c r="C869" s="3"/>
      <c r="D869" s="3"/>
      <c r="E869" s="3"/>
      <c r="F869" s="3"/>
      <c r="G869" s="3"/>
      <c r="H869" s="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2"/>
      <c r="C870" s="3"/>
      <c r="D870" s="3"/>
      <c r="E870" s="3"/>
      <c r="F870" s="3"/>
      <c r="G870" s="3"/>
      <c r="H870" s="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2"/>
      <c r="C871" s="3"/>
      <c r="D871" s="3"/>
      <c r="E871" s="3"/>
      <c r="F871" s="3"/>
      <c r="G871" s="3"/>
      <c r="H871" s="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2"/>
      <c r="C872" s="3"/>
      <c r="D872" s="3"/>
      <c r="E872" s="3"/>
      <c r="F872" s="3"/>
      <c r="G872" s="3"/>
      <c r="H872" s="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2"/>
      <c r="C873" s="3"/>
      <c r="D873" s="3"/>
      <c r="E873" s="3"/>
      <c r="F873" s="3"/>
      <c r="G873" s="3"/>
      <c r="H873" s="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2"/>
      <c r="C874" s="3"/>
      <c r="D874" s="3"/>
      <c r="E874" s="3"/>
      <c r="F874" s="3"/>
      <c r="G874" s="3"/>
      <c r="H874" s="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2"/>
      <c r="C875" s="3"/>
      <c r="D875" s="3"/>
      <c r="E875" s="3"/>
      <c r="F875" s="3"/>
      <c r="G875" s="3"/>
      <c r="H875" s="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2"/>
      <c r="C876" s="3"/>
      <c r="D876" s="3"/>
      <c r="E876" s="3"/>
      <c r="F876" s="3"/>
      <c r="G876" s="3"/>
      <c r="H876" s="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2"/>
      <c r="C877" s="3"/>
      <c r="D877" s="3"/>
      <c r="E877" s="3"/>
      <c r="F877" s="3"/>
      <c r="G877" s="3"/>
      <c r="H877" s="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2"/>
      <c r="C878" s="3"/>
      <c r="D878" s="3"/>
      <c r="E878" s="3"/>
      <c r="F878" s="3"/>
      <c r="G878" s="3"/>
      <c r="H878" s="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2"/>
      <c r="C879" s="3"/>
      <c r="D879" s="3"/>
      <c r="E879" s="3"/>
      <c r="F879" s="3"/>
      <c r="G879" s="3"/>
      <c r="H879" s="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2"/>
      <c r="C880" s="3"/>
      <c r="D880" s="3"/>
      <c r="E880" s="3"/>
      <c r="F880" s="3"/>
      <c r="G880" s="3"/>
      <c r="H880" s="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2"/>
      <c r="C881" s="3"/>
      <c r="D881" s="3"/>
      <c r="E881" s="3"/>
      <c r="F881" s="3"/>
      <c r="G881" s="3"/>
      <c r="H881" s="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2"/>
      <c r="C882" s="3"/>
      <c r="D882" s="3"/>
      <c r="E882" s="3"/>
      <c r="F882" s="3"/>
      <c r="G882" s="3"/>
      <c r="H882" s="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2"/>
      <c r="C883" s="3"/>
      <c r="D883" s="3"/>
      <c r="E883" s="3"/>
      <c r="F883" s="3"/>
      <c r="G883" s="3"/>
      <c r="H883" s="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2"/>
      <c r="C884" s="3"/>
      <c r="D884" s="3"/>
      <c r="E884" s="3"/>
      <c r="F884" s="3"/>
      <c r="G884" s="3"/>
      <c r="H884" s="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2"/>
      <c r="C885" s="3"/>
      <c r="D885" s="3"/>
      <c r="E885" s="3"/>
      <c r="F885" s="3"/>
      <c r="G885" s="3"/>
      <c r="H885" s="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2"/>
      <c r="C886" s="3"/>
      <c r="D886" s="3"/>
      <c r="E886" s="3"/>
      <c r="F886" s="3"/>
      <c r="G886" s="3"/>
      <c r="H886" s="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2"/>
      <c r="C887" s="3"/>
      <c r="D887" s="3"/>
      <c r="E887" s="3"/>
      <c r="F887" s="3"/>
      <c r="G887" s="3"/>
      <c r="H887" s="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2"/>
      <c r="C888" s="3"/>
      <c r="D888" s="3"/>
      <c r="E888" s="3"/>
      <c r="F888" s="3"/>
      <c r="G888" s="3"/>
      <c r="H888" s="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2"/>
      <c r="C889" s="3"/>
      <c r="D889" s="3"/>
      <c r="E889" s="3"/>
      <c r="F889" s="3"/>
      <c r="G889" s="3"/>
      <c r="H889" s="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2"/>
      <c r="C890" s="3"/>
      <c r="D890" s="3"/>
      <c r="E890" s="3"/>
      <c r="F890" s="3"/>
      <c r="G890" s="3"/>
      <c r="H890" s="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2"/>
      <c r="C891" s="3"/>
      <c r="D891" s="3"/>
      <c r="E891" s="3"/>
      <c r="F891" s="3"/>
      <c r="G891" s="3"/>
      <c r="H891" s="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2"/>
      <c r="C892" s="3"/>
      <c r="D892" s="3"/>
      <c r="E892" s="3"/>
      <c r="F892" s="3"/>
      <c r="G892" s="3"/>
      <c r="H892" s="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2"/>
      <c r="C893" s="3"/>
      <c r="D893" s="3"/>
      <c r="E893" s="3"/>
      <c r="F893" s="3"/>
      <c r="G893" s="3"/>
      <c r="H893" s="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2"/>
      <c r="C894" s="3"/>
      <c r="D894" s="3"/>
      <c r="E894" s="3"/>
      <c r="F894" s="3"/>
      <c r="G894" s="3"/>
      <c r="H894" s="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2"/>
      <c r="C895" s="3"/>
      <c r="D895" s="3"/>
      <c r="E895" s="3"/>
      <c r="F895" s="3"/>
      <c r="G895" s="3"/>
      <c r="H895" s="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2"/>
      <c r="C896" s="3"/>
      <c r="D896" s="3"/>
      <c r="E896" s="3"/>
      <c r="F896" s="3"/>
      <c r="G896" s="3"/>
      <c r="H896" s="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2"/>
      <c r="C897" s="3"/>
      <c r="D897" s="3"/>
      <c r="E897" s="3"/>
      <c r="F897" s="3"/>
      <c r="G897" s="3"/>
      <c r="H897" s="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2"/>
      <c r="C898" s="3"/>
      <c r="D898" s="3"/>
      <c r="E898" s="3"/>
      <c r="F898" s="3"/>
      <c r="G898" s="3"/>
      <c r="H898" s="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2"/>
      <c r="C899" s="3"/>
      <c r="D899" s="3"/>
      <c r="E899" s="3"/>
      <c r="F899" s="3"/>
      <c r="G899" s="3"/>
      <c r="H899" s="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2"/>
      <c r="C900" s="3"/>
      <c r="D900" s="3"/>
      <c r="E900" s="3"/>
      <c r="F900" s="3"/>
      <c r="G900" s="3"/>
      <c r="H900" s="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2"/>
      <c r="C901" s="3"/>
      <c r="D901" s="3"/>
      <c r="E901" s="3"/>
      <c r="F901" s="3"/>
      <c r="G901" s="3"/>
      <c r="H901" s="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2"/>
      <c r="C902" s="3"/>
      <c r="D902" s="3"/>
      <c r="E902" s="3"/>
      <c r="F902" s="3"/>
      <c r="G902" s="3"/>
      <c r="H902" s="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2"/>
      <c r="C903" s="3"/>
      <c r="D903" s="3"/>
      <c r="E903" s="3"/>
      <c r="F903" s="3"/>
      <c r="G903" s="3"/>
      <c r="H903" s="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2"/>
      <c r="C904" s="3"/>
      <c r="D904" s="3"/>
      <c r="E904" s="3"/>
      <c r="F904" s="3"/>
      <c r="G904" s="3"/>
      <c r="H904" s="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2"/>
      <c r="C905" s="3"/>
      <c r="D905" s="3"/>
      <c r="E905" s="3"/>
      <c r="F905" s="3"/>
      <c r="G905" s="3"/>
      <c r="H905" s="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2"/>
      <c r="C906" s="3"/>
      <c r="D906" s="3"/>
      <c r="E906" s="3"/>
      <c r="F906" s="3"/>
      <c r="G906" s="3"/>
      <c r="H906" s="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2"/>
      <c r="C907" s="3"/>
      <c r="D907" s="3"/>
      <c r="E907" s="3"/>
      <c r="F907" s="3"/>
      <c r="G907" s="3"/>
      <c r="H907" s="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2"/>
      <c r="C908" s="3"/>
      <c r="D908" s="3"/>
      <c r="E908" s="3"/>
      <c r="F908" s="3"/>
      <c r="G908" s="3"/>
      <c r="H908" s="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2"/>
      <c r="C909" s="3"/>
      <c r="D909" s="3"/>
      <c r="E909" s="3"/>
      <c r="F909" s="3"/>
      <c r="G909" s="3"/>
      <c r="H909" s="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2"/>
      <c r="C910" s="3"/>
      <c r="D910" s="3"/>
      <c r="E910" s="3"/>
      <c r="F910" s="3"/>
      <c r="G910" s="3"/>
      <c r="H910" s="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2"/>
      <c r="C911" s="3"/>
      <c r="D911" s="3"/>
      <c r="E911" s="3"/>
      <c r="F911" s="3"/>
      <c r="G911" s="3"/>
      <c r="H911" s="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2"/>
      <c r="C912" s="3"/>
      <c r="D912" s="3"/>
      <c r="E912" s="3"/>
      <c r="F912" s="3"/>
      <c r="G912" s="3"/>
      <c r="H912" s="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2"/>
      <c r="C913" s="3"/>
      <c r="D913" s="3"/>
      <c r="E913" s="3"/>
      <c r="F913" s="3"/>
      <c r="G913" s="3"/>
      <c r="H913" s="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2"/>
      <c r="C914" s="3"/>
      <c r="D914" s="3"/>
      <c r="E914" s="3"/>
      <c r="F914" s="3"/>
      <c r="G914" s="3"/>
      <c r="H914" s="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2"/>
      <c r="C915" s="3"/>
      <c r="D915" s="3"/>
      <c r="E915" s="3"/>
      <c r="F915" s="3"/>
      <c r="G915" s="3"/>
      <c r="H915" s="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2"/>
      <c r="C916" s="3"/>
      <c r="D916" s="3"/>
      <c r="E916" s="3"/>
      <c r="F916" s="3"/>
      <c r="G916" s="3"/>
      <c r="H916" s="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2"/>
      <c r="C917" s="3"/>
      <c r="D917" s="3"/>
      <c r="E917" s="3"/>
      <c r="F917" s="3"/>
      <c r="G917" s="3"/>
      <c r="H917" s="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2"/>
      <c r="C918" s="3"/>
      <c r="D918" s="3"/>
      <c r="E918" s="3"/>
      <c r="F918" s="3"/>
      <c r="G918" s="3"/>
      <c r="H918" s="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2"/>
      <c r="C919" s="3"/>
      <c r="D919" s="3"/>
      <c r="E919" s="3"/>
      <c r="F919" s="3"/>
      <c r="G919" s="3"/>
      <c r="H919" s="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2"/>
      <c r="C920" s="3"/>
      <c r="D920" s="3"/>
      <c r="E920" s="3"/>
      <c r="F920" s="3"/>
      <c r="G920" s="3"/>
      <c r="H920" s="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2"/>
      <c r="C921" s="3"/>
      <c r="D921" s="3"/>
      <c r="E921" s="3"/>
      <c r="F921" s="3"/>
      <c r="G921" s="3"/>
      <c r="H921" s="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2"/>
      <c r="C922" s="3"/>
      <c r="D922" s="3"/>
      <c r="E922" s="3"/>
      <c r="F922" s="3"/>
      <c r="G922" s="3"/>
      <c r="H922" s="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2"/>
      <c r="C923" s="3"/>
      <c r="D923" s="3"/>
      <c r="E923" s="3"/>
      <c r="F923" s="3"/>
      <c r="G923" s="3"/>
      <c r="H923" s="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2"/>
      <c r="C924" s="3"/>
      <c r="D924" s="3"/>
      <c r="E924" s="3"/>
      <c r="F924" s="3"/>
      <c r="G924" s="3"/>
      <c r="H924" s="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2"/>
      <c r="C925" s="3"/>
      <c r="D925" s="3"/>
      <c r="E925" s="3"/>
      <c r="F925" s="3"/>
      <c r="G925" s="3"/>
      <c r="H925" s="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2"/>
      <c r="C926" s="3"/>
      <c r="D926" s="3"/>
      <c r="E926" s="3"/>
      <c r="F926" s="3"/>
      <c r="G926" s="3"/>
      <c r="H926" s="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2"/>
      <c r="C927" s="3"/>
      <c r="D927" s="3"/>
      <c r="E927" s="3"/>
      <c r="F927" s="3"/>
      <c r="G927" s="3"/>
      <c r="H927" s="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2"/>
      <c r="C928" s="3"/>
      <c r="D928" s="3"/>
      <c r="E928" s="3"/>
      <c r="F928" s="3"/>
      <c r="G928" s="3"/>
      <c r="H928" s="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2"/>
      <c r="C929" s="3"/>
      <c r="D929" s="3"/>
      <c r="E929" s="3"/>
      <c r="F929" s="3"/>
      <c r="G929" s="3"/>
      <c r="H929" s="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2"/>
      <c r="C930" s="3"/>
      <c r="D930" s="3"/>
      <c r="E930" s="3"/>
      <c r="F930" s="3"/>
      <c r="G930" s="3"/>
      <c r="H930" s="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2"/>
      <c r="C931" s="3"/>
      <c r="D931" s="3"/>
      <c r="E931" s="3"/>
      <c r="F931" s="3"/>
      <c r="G931" s="3"/>
      <c r="H931" s="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2"/>
      <c r="C932" s="3"/>
      <c r="D932" s="3"/>
      <c r="E932" s="3"/>
      <c r="F932" s="3"/>
      <c r="G932" s="3"/>
      <c r="H932" s="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2"/>
      <c r="C933" s="3"/>
      <c r="D933" s="3"/>
      <c r="E933" s="3"/>
      <c r="F933" s="3"/>
      <c r="G933" s="3"/>
      <c r="H933" s="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2"/>
      <c r="C934" s="3"/>
      <c r="D934" s="3"/>
      <c r="E934" s="3"/>
      <c r="F934" s="3"/>
      <c r="G934" s="3"/>
      <c r="H934" s="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2"/>
      <c r="C935" s="3"/>
      <c r="D935" s="3"/>
      <c r="E935" s="3"/>
      <c r="F935" s="3"/>
      <c r="G935" s="3"/>
      <c r="H935" s="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2"/>
      <c r="C936" s="3"/>
      <c r="D936" s="3"/>
      <c r="E936" s="3"/>
      <c r="F936" s="3"/>
      <c r="G936" s="3"/>
      <c r="H936" s="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2"/>
      <c r="C937" s="3"/>
      <c r="D937" s="3"/>
      <c r="E937" s="3"/>
      <c r="F937" s="3"/>
      <c r="G937" s="3"/>
      <c r="H937" s="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2"/>
      <c r="C938" s="3"/>
      <c r="D938" s="3"/>
      <c r="E938" s="3"/>
      <c r="F938" s="3"/>
      <c r="G938" s="3"/>
      <c r="H938" s="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2"/>
      <c r="C939" s="3"/>
      <c r="D939" s="3"/>
      <c r="E939" s="3"/>
      <c r="F939" s="3"/>
      <c r="G939" s="3"/>
      <c r="H939" s="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2"/>
      <c r="C940" s="3"/>
      <c r="D940" s="3"/>
      <c r="E940" s="3"/>
      <c r="F940" s="3"/>
      <c r="G940" s="3"/>
      <c r="H940" s="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2"/>
      <c r="C941" s="3"/>
      <c r="D941" s="3"/>
      <c r="E941" s="3"/>
      <c r="F941" s="3"/>
      <c r="G941" s="3"/>
      <c r="H941" s="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2"/>
      <c r="C942" s="3"/>
      <c r="D942" s="3"/>
      <c r="E942" s="3"/>
      <c r="F942" s="3"/>
      <c r="G942" s="3"/>
      <c r="H942" s="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2"/>
      <c r="C943" s="3"/>
      <c r="D943" s="3"/>
      <c r="E943" s="3"/>
      <c r="F943" s="3"/>
      <c r="G943" s="3"/>
      <c r="H943" s="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2"/>
      <c r="C944" s="3"/>
      <c r="D944" s="3"/>
      <c r="E944" s="3"/>
      <c r="F944" s="3"/>
      <c r="G944" s="3"/>
      <c r="H944" s="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2"/>
      <c r="C945" s="3"/>
      <c r="D945" s="3"/>
      <c r="E945" s="3"/>
      <c r="F945" s="3"/>
      <c r="G945" s="3"/>
      <c r="H945" s="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2"/>
      <c r="C946" s="3"/>
      <c r="D946" s="3"/>
      <c r="E946" s="3"/>
      <c r="F946" s="3"/>
      <c r="G946" s="3"/>
      <c r="H946" s="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2"/>
      <c r="C947" s="3"/>
      <c r="D947" s="3"/>
      <c r="E947" s="3"/>
      <c r="F947" s="3"/>
      <c r="G947" s="3"/>
      <c r="H947" s="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2"/>
      <c r="C948" s="3"/>
      <c r="D948" s="3"/>
      <c r="E948" s="3"/>
      <c r="F948" s="3"/>
      <c r="G948" s="3"/>
      <c r="H948" s="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2"/>
      <c r="C949" s="3"/>
      <c r="D949" s="3"/>
      <c r="E949" s="3"/>
      <c r="F949" s="3"/>
      <c r="G949" s="3"/>
      <c r="H949" s="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2"/>
      <c r="C950" s="3"/>
      <c r="D950" s="3"/>
      <c r="E950" s="3"/>
      <c r="F950" s="3"/>
      <c r="G950" s="3"/>
      <c r="H950" s="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2"/>
      <c r="C951" s="3"/>
      <c r="D951" s="3"/>
      <c r="E951" s="3"/>
      <c r="F951" s="3"/>
      <c r="G951" s="3"/>
      <c r="H951" s="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2"/>
      <c r="C952" s="3"/>
      <c r="D952" s="3"/>
      <c r="E952" s="3"/>
      <c r="F952" s="3"/>
      <c r="G952" s="3"/>
      <c r="H952" s="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2"/>
      <c r="C953" s="3"/>
      <c r="D953" s="3"/>
      <c r="E953" s="3"/>
      <c r="F953" s="3"/>
      <c r="G953" s="3"/>
      <c r="H953" s="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2"/>
      <c r="C954" s="3"/>
      <c r="D954" s="3"/>
      <c r="E954" s="3"/>
      <c r="F954" s="3"/>
      <c r="G954" s="3"/>
      <c r="H954" s="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2"/>
      <c r="C955" s="3"/>
      <c r="D955" s="3"/>
      <c r="E955" s="3"/>
      <c r="F955" s="3"/>
      <c r="G955" s="3"/>
      <c r="H955" s="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2"/>
      <c r="C956" s="3"/>
      <c r="D956" s="3"/>
      <c r="E956" s="3"/>
      <c r="F956" s="3"/>
      <c r="G956" s="3"/>
      <c r="H956" s="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2"/>
      <c r="C957" s="3"/>
      <c r="D957" s="3"/>
      <c r="E957" s="3"/>
      <c r="F957" s="3"/>
      <c r="G957" s="3"/>
      <c r="H957" s="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2"/>
      <c r="C958" s="3"/>
      <c r="D958" s="3"/>
      <c r="E958" s="3"/>
      <c r="F958" s="3"/>
      <c r="G958" s="3"/>
      <c r="H958" s="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2"/>
      <c r="C959" s="3"/>
      <c r="D959" s="3"/>
      <c r="E959" s="3"/>
      <c r="F959" s="3"/>
      <c r="G959" s="3"/>
      <c r="H959" s="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2"/>
      <c r="C960" s="3"/>
      <c r="D960" s="3"/>
      <c r="E960" s="3"/>
      <c r="F960" s="3"/>
      <c r="G960" s="3"/>
      <c r="H960" s="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2"/>
      <c r="C961" s="3"/>
      <c r="D961" s="3"/>
      <c r="E961" s="3"/>
      <c r="F961" s="3"/>
      <c r="G961" s="3"/>
      <c r="H961" s="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2"/>
      <c r="C962" s="3"/>
      <c r="D962" s="3"/>
      <c r="E962" s="3"/>
      <c r="F962" s="3"/>
      <c r="G962" s="3"/>
      <c r="H962" s="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2"/>
      <c r="C963" s="3"/>
      <c r="D963" s="3"/>
      <c r="E963" s="3"/>
      <c r="F963" s="3"/>
      <c r="G963" s="3"/>
      <c r="H963" s="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2"/>
      <c r="C964" s="3"/>
      <c r="D964" s="3"/>
      <c r="E964" s="3"/>
      <c r="F964" s="3"/>
      <c r="G964" s="3"/>
      <c r="H964" s="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2"/>
      <c r="C965" s="3"/>
      <c r="D965" s="3"/>
      <c r="E965" s="3"/>
      <c r="F965" s="3"/>
      <c r="G965" s="3"/>
      <c r="H965" s="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2"/>
      <c r="C966" s="3"/>
      <c r="D966" s="3"/>
      <c r="E966" s="3"/>
      <c r="F966" s="3"/>
      <c r="G966" s="3"/>
      <c r="H966" s="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2"/>
      <c r="C967" s="3"/>
      <c r="D967" s="3"/>
      <c r="E967" s="3"/>
      <c r="F967" s="3"/>
      <c r="G967" s="3"/>
      <c r="H967" s="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2"/>
      <c r="C968" s="3"/>
      <c r="D968" s="3"/>
      <c r="E968" s="3"/>
      <c r="F968" s="3"/>
      <c r="G968" s="3"/>
      <c r="H968" s="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2"/>
      <c r="C969" s="3"/>
      <c r="D969" s="3"/>
      <c r="E969" s="3"/>
      <c r="F969" s="3"/>
      <c r="G969" s="3"/>
      <c r="H969" s="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2"/>
      <c r="C970" s="3"/>
      <c r="D970" s="3"/>
      <c r="E970" s="3"/>
      <c r="F970" s="3"/>
      <c r="G970" s="3"/>
      <c r="H970" s="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2"/>
      <c r="C971" s="3"/>
      <c r="D971" s="3"/>
      <c r="E971" s="3"/>
      <c r="F971" s="3"/>
      <c r="G971" s="3"/>
      <c r="H971" s="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2"/>
      <c r="C972" s="3"/>
      <c r="D972" s="3"/>
      <c r="E972" s="3"/>
      <c r="F972" s="3"/>
      <c r="G972" s="3"/>
      <c r="H972" s="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2"/>
      <c r="C973" s="3"/>
      <c r="D973" s="3"/>
      <c r="E973" s="3"/>
      <c r="F973" s="3"/>
      <c r="G973" s="3"/>
      <c r="H973" s="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2"/>
      <c r="C974" s="3"/>
      <c r="D974" s="3"/>
      <c r="E974" s="3"/>
      <c r="F974" s="3"/>
      <c r="G974" s="3"/>
      <c r="H974" s="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2"/>
      <c r="C975" s="3"/>
      <c r="D975" s="3"/>
      <c r="E975" s="3"/>
      <c r="F975" s="3"/>
      <c r="G975" s="3"/>
      <c r="H975" s="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2"/>
      <c r="C976" s="3"/>
      <c r="D976" s="3"/>
      <c r="E976" s="3"/>
      <c r="F976" s="3"/>
      <c r="G976" s="3"/>
      <c r="H976" s="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2"/>
      <c r="C977" s="3"/>
      <c r="D977" s="3"/>
      <c r="E977" s="3"/>
      <c r="F977" s="3"/>
      <c r="G977" s="3"/>
      <c r="H977" s="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2"/>
      <c r="C978" s="3"/>
      <c r="D978" s="3"/>
      <c r="E978" s="3"/>
      <c r="F978" s="3"/>
      <c r="G978" s="3"/>
      <c r="H978" s="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2"/>
      <c r="C979" s="3"/>
      <c r="D979" s="3"/>
      <c r="E979" s="3"/>
      <c r="F979" s="3"/>
      <c r="G979" s="3"/>
      <c r="H979" s="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2"/>
      <c r="C980" s="3"/>
      <c r="D980" s="3"/>
      <c r="E980" s="3"/>
      <c r="F980" s="3"/>
      <c r="G980" s="3"/>
      <c r="H980" s="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2"/>
      <c r="C981" s="3"/>
      <c r="D981" s="3"/>
      <c r="E981" s="3"/>
      <c r="F981" s="3"/>
      <c r="G981" s="3"/>
      <c r="H981" s="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2"/>
      <c r="C982" s="3"/>
      <c r="D982" s="3"/>
      <c r="E982" s="3"/>
      <c r="F982" s="3"/>
      <c r="G982" s="3"/>
      <c r="H982" s="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2"/>
      <c r="C983" s="3"/>
      <c r="D983" s="3"/>
      <c r="E983" s="3"/>
      <c r="F983" s="3"/>
      <c r="G983" s="3"/>
      <c r="H983" s="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2"/>
      <c r="C984" s="3"/>
      <c r="D984" s="3"/>
      <c r="E984" s="3"/>
      <c r="F984" s="3"/>
      <c r="G984" s="3"/>
      <c r="H984" s="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2"/>
      <c r="C985" s="3"/>
      <c r="D985" s="3"/>
      <c r="E985" s="3"/>
      <c r="F985" s="3"/>
      <c r="G985" s="3"/>
      <c r="H985" s="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2"/>
      <c r="C986" s="3"/>
      <c r="D986" s="3"/>
      <c r="E986" s="3"/>
      <c r="F986" s="3"/>
      <c r="G986" s="3"/>
      <c r="H986" s="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2"/>
      <c r="C987" s="3"/>
      <c r="D987" s="3"/>
      <c r="E987" s="3"/>
      <c r="F987" s="3"/>
      <c r="G987" s="3"/>
      <c r="H987" s="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2"/>
      <c r="C988" s="3"/>
      <c r="D988" s="3"/>
      <c r="E988" s="3"/>
      <c r="F988" s="3"/>
      <c r="G988" s="3"/>
      <c r="H988" s="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2"/>
      <c r="C989" s="3"/>
      <c r="D989" s="3"/>
      <c r="E989" s="3"/>
      <c r="F989" s="3"/>
      <c r="G989" s="3"/>
      <c r="H989" s="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2"/>
      <c r="C990" s="3"/>
      <c r="D990" s="3"/>
      <c r="E990" s="3"/>
      <c r="F990" s="3"/>
      <c r="G990" s="3"/>
      <c r="H990" s="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2"/>
      <c r="C991" s="3"/>
      <c r="D991" s="3"/>
      <c r="E991" s="3"/>
      <c r="F991" s="3"/>
      <c r="G991" s="3"/>
      <c r="H991" s="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2"/>
      <c r="C992" s="3"/>
      <c r="D992" s="3"/>
      <c r="E992" s="3"/>
      <c r="F992" s="3"/>
      <c r="G992" s="3"/>
      <c r="H992" s="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2"/>
      <c r="C993" s="3"/>
      <c r="D993" s="3"/>
      <c r="E993" s="3"/>
      <c r="F993" s="3"/>
      <c r="G993" s="3"/>
      <c r="H993" s="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2"/>
      <c r="C994" s="3"/>
      <c r="D994" s="3"/>
      <c r="E994" s="3"/>
      <c r="F994" s="3"/>
      <c r="G994" s="3"/>
      <c r="H994" s="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2"/>
      <c r="C995" s="3"/>
      <c r="D995" s="3"/>
      <c r="E995" s="3"/>
      <c r="F995" s="3"/>
      <c r="G995" s="3"/>
      <c r="H995" s="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2"/>
      <c r="C996" s="3"/>
      <c r="D996" s="3"/>
      <c r="E996" s="3"/>
      <c r="F996" s="3"/>
      <c r="G996" s="3"/>
      <c r="H996" s="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2"/>
      <c r="C997" s="3"/>
      <c r="D997" s="3"/>
      <c r="E997" s="3"/>
      <c r="F997" s="3"/>
      <c r="G997" s="3"/>
      <c r="H997" s="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2"/>
      <c r="C998" s="3"/>
      <c r="D998" s="3"/>
      <c r="E998" s="3"/>
      <c r="F998" s="3"/>
      <c r="G998" s="3"/>
      <c r="H998" s="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2"/>
      <c r="C999" s="3"/>
      <c r="D999" s="3"/>
      <c r="E999" s="3"/>
      <c r="F999" s="3"/>
      <c r="G999" s="3"/>
      <c r="H999" s="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2"/>
      <c r="C1000" s="3"/>
      <c r="D1000" s="3"/>
      <c r="E1000" s="3"/>
      <c r="F1000" s="3"/>
      <c r="G1000" s="3"/>
      <c r="H1000" s="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4"/>
      <c r="B1001" s="2"/>
      <c r="C1001" s="3"/>
      <c r="D1001" s="3"/>
      <c r="E1001" s="3"/>
      <c r="F1001" s="3"/>
      <c r="G1001" s="3"/>
      <c r="H1001" s="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5">
    <mergeCell ref="A2:H2"/>
    <mergeCell ref="C4:H4"/>
    <mergeCell ref="J4:L4"/>
    <mergeCell ref="L15:M15"/>
    <mergeCell ref="L25:M2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4.29"/>
    <col customWidth="1" min="2" max="2" width="46.0"/>
    <col customWidth="1" min="3" max="65" width="2.71"/>
  </cols>
  <sheetData>
    <row r="1">
      <c r="A1" s="49"/>
      <c r="B1" s="50" t="s">
        <v>2</v>
      </c>
      <c r="C1" s="49">
        <v>1.0</v>
      </c>
      <c r="D1" s="49">
        <v>2.0</v>
      </c>
      <c r="E1" s="49">
        <v>3.0</v>
      </c>
      <c r="F1" s="49">
        <v>4.0</v>
      </c>
      <c r="G1" s="49">
        <v>5.0</v>
      </c>
      <c r="H1" s="49">
        <v>6.0</v>
      </c>
      <c r="I1" s="49">
        <v>7.0</v>
      </c>
      <c r="J1" s="49">
        <v>8.0</v>
      </c>
      <c r="K1" s="49">
        <v>9.0</v>
      </c>
      <c r="L1" s="49">
        <v>10.0</v>
      </c>
      <c r="M1" s="49">
        <v>11.0</v>
      </c>
      <c r="N1" s="49">
        <v>12.0</v>
      </c>
      <c r="O1" s="49">
        <v>13.0</v>
      </c>
      <c r="P1" s="49">
        <v>14.0</v>
      </c>
      <c r="Q1" s="49">
        <v>15.0</v>
      </c>
      <c r="R1" s="49">
        <v>16.0</v>
      </c>
      <c r="S1" s="49">
        <v>17.0</v>
      </c>
      <c r="T1" s="49">
        <v>18.0</v>
      </c>
      <c r="U1" s="49">
        <v>19.0</v>
      </c>
      <c r="V1" s="49">
        <v>20.0</v>
      </c>
      <c r="W1" s="49">
        <v>21.0</v>
      </c>
      <c r="X1" s="49">
        <v>22.0</v>
      </c>
      <c r="Y1" s="49">
        <v>23.0</v>
      </c>
      <c r="Z1" s="49">
        <v>24.0</v>
      </c>
      <c r="AA1" s="49">
        <v>25.0</v>
      </c>
      <c r="AB1" s="49">
        <v>26.0</v>
      </c>
      <c r="AC1" s="49">
        <v>27.0</v>
      </c>
      <c r="AD1" s="49">
        <v>28.0</v>
      </c>
      <c r="AE1" s="49">
        <v>29.0</v>
      </c>
      <c r="AF1" s="49">
        <v>30.0</v>
      </c>
      <c r="AG1" s="49">
        <v>31.0</v>
      </c>
      <c r="AH1" s="49">
        <v>1.0</v>
      </c>
      <c r="AI1" s="49">
        <v>2.0</v>
      </c>
      <c r="AJ1" s="49">
        <v>3.0</v>
      </c>
      <c r="AK1" s="49">
        <v>4.0</v>
      </c>
      <c r="AL1" s="49">
        <v>5.0</v>
      </c>
      <c r="AM1" s="49">
        <v>6.0</v>
      </c>
      <c r="AN1" s="49">
        <v>7.0</v>
      </c>
      <c r="AO1" s="49">
        <v>8.0</v>
      </c>
      <c r="AP1" s="49">
        <v>9.0</v>
      </c>
      <c r="AQ1" s="49">
        <v>10.0</v>
      </c>
      <c r="AR1" s="49">
        <v>11.0</v>
      </c>
      <c r="AS1" s="49">
        <v>12.0</v>
      </c>
      <c r="AT1" s="49">
        <v>13.0</v>
      </c>
      <c r="AU1" s="49">
        <v>14.0</v>
      </c>
      <c r="AV1" s="49">
        <v>15.0</v>
      </c>
      <c r="AW1" s="49">
        <v>16.0</v>
      </c>
      <c r="AX1" s="49">
        <v>17.0</v>
      </c>
      <c r="AY1" s="49">
        <v>18.0</v>
      </c>
      <c r="AZ1" s="49">
        <v>19.0</v>
      </c>
      <c r="BA1" s="49">
        <v>20.0</v>
      </c>
      <c r="BB1" s="49">
        <v>21.0</v>
      </c>
      <c r="BC1" s="49">
        <v>22.0</v>
      </c>
      <c r="BD1" s="49">
        <v>23.0</v>
      </c>
      <c r="BE1" s="49">
        <v>24.0</v>
      </c>
      <c r="BF1" s="49">
        <v>25.0</v>
      </c>
      <c r="BG1" s="49">
        <v>26.0</v>
      </c>
      <c r="BH1" s="49">
        <v>27.0</v>
      </c>
      <c r="BI1" s="49">
        <v>28.0</v>
      </c>
      <c r="BJ1" s="49">
        <v>29.0</v>
      </c>
      <c r="BK1" s="49">
        <v>30.0</v>
      </c>
      <c r="BL1" s="49">
        <v>31.0</v>
      </c>
      <c r="BM1" s="49">
        <v>1.0</v>
      </c>
    </row>
    <row r="2">
      <c r="A2" s="51" t="s">
        <v>81</v>
      </c>
      <c r="B2" s="52" t="s">
        <v>5</v>
      </c>
      <c r="C2" s="53" t="s">
        <v>82</v>
      </c>
      <c r="D2" s="54"/>
      <c r="E2" s="54"/>
      <c r="F2" s="54"/>
      <c r="G2" s="54"/>
      <c r="H2" s="54"/>
      <c r="I2" s="55"/>
      <c r="J2" s="53" t="s">
        <v>83</v>
      </c>
      <c r="K2" s="54"/>
      <c r="L2" s="54"/>
      <c r="M2" s="54"/>
      <c r="N2" s="54"/>
      <c r="O2" s="54"/>
      <c r="P2" s="55"/>
      <c r="Q2" s="53" t="s">
        <v>84</v>
      </c>
      <c r="R2" s="54"/>
      <c r="S2" s="54"/>
      <c r="T2" s="54"/>
      <c r="U2" s="54"/>
      <c r="V2" s="54"/>
      <c r="W2" s="55"/>
      <c r="X2" s="53" t="s">
        <v>85</v>
      </c>
      <c r="Y2" s="54"/>
      <c r="Z2" s="54"/>
      <c r="AA2" s="54"/>
      <c r="AB2" s="54"/>
      <c r="AC2" s="54"/>
      <c r="AD2" s="55"/>
      <c r="AE2" s="53" t="s">
        <v>86</v>
      </c>
      <c r="AF2" s="54"/>
      <c r="AG2" s="54"/>
      <c r="AH2" s="54"/>
      <c r="AI2" s="54"/>
      <c r="AJ2" s="54"/>
      <c r="AK2" s="55"/>
      <c r="AL2" s="53" t="s">
        <v>87</v>
      </c>
      <c r="AM2" s="54"/>
      <c r="AN2" s="54"/>
      <c r="AO2" s="54"/>
      <c r="AP2" s="54"/>
      <c r="AQ2" s="54"/>
      <c r="AR2" s="55"/>
      <c r="AS2" s="53" t="s">
        <v>88</v>
      </c>
      <c r="AT2" s="54"/>
      <c r="AU2" s="54"/>
      <c r="AV2" s="54"/>
      <c r="AW2" s="54"/>
      <c r="AX2" s="54"/>
      <c r="AY2" s="55"/>
      <c r="AZ2" s="53" t="s">
        <v>89</v>
      </c>
      <c r="BA2" s="54"/>
      <c r="BB2" s="54"/>
      <c r="BC2" s="54"/>
      <c r="BD2" s="54"/>
      <c r="BE2" s="54"/>
      <c r="BF2" s="55"/>
      <c r="BG2" s="53" t="s">
        <v>90</v>
      </c>
      <c r="BH2" s="54"/>
      <c r="BI2" s="54"/>
      <c r="BJ2" s="54"/>
      <c r="BK2" s="54"/>
      <c r="BL2" s="54"/>
      <c r="BM2" s="55"/>
    </row>
    <row r="3">
      <c r="A3" s="51" t="s">
        <v>91</v>
      </c>
      <c r="B3" s="56" t="s">
        <v>17</v>
      </c>
      <c r="C3" s="57" t="s">
        <v>7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</row>
    <row r="4">
      <c r="A4" s="51" t="s">
        <v>92</v>
      </c>
      <c r="B4" s="56" t="s">
        <v>20</v>
      </c>
      <c r="C4" s="51"/>
      <c r="D4" s="49" t="s">
        <v>7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</row>
    <row r="5">
      <c r="A5" s="51" t="s">
        <v>93</v>
      </c>
      <c r="B5" s="56" t="s">
        <v>23</v>
      </c>
      <c r="C5" s="58"/>
      <c r="D5" s="51"/>
      <c r="E5" s="59" t="s">
        <v>7</v>
      </c>
      <c r="F5" s="51"/>
      <c r="G5" s="51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</row>
    <row r="6">
      <c r="A6" s="51" t="s">
        <v>94</v>
      </c>
      <c r="B6" s="60" t="s">
        <v>26</v>
      </c>
      <c r="C6" s="51"/>
      <c r="D6" s="51"/>
      <c r="E6" s="51"/>
      <c r="F6" s="49" t="s">
        <v>8</v>
      </c>
      <c r="G6" s="4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</row>
    <row r="7">
      <c r="A7" s="51" t="s">
        <v>95</v>
      </c>
      <c r="B7" s="56" t="s">
        <v>29</v>
      </c>
      <c r="C7" s="51"/>
      <c r="D7" s="51"/>
      <c r="E7" s="51"/>
      <c r="F7" s="49" t="s">
        <v>7</v>
      </c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</row>
    <row r="8">
      <c r="A8" s="51" t="s">
        <v>96</v>
      </c>
      <c r="B8" s="52" t="s">
        <v>32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</row>
    <row r="9">
      <c r="A9" s="51" t="s">
        <v>97</v>
      </c>
      <c r="B9" s="60" t="s">
        <v>36</v>
      </c>
      <c r="C9" s="51"/>
      <c r="D9" s="51"/>
      <c r="E9" s="51"/>
      <c r="F9" s="51"/>
      <c r="G9" s="51"/>
      <c r="H9" s="51"/>
      <c r="I9" s="49" t="s">
        <v>8</v>
      </c>
      <c r="J9" s="49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</row>
    <row r="10">
      <c r="A10" s="51" t="s">
        <v>98</v>
      </c>
      <c r="B10" s="61" t="s">
        <v>37</v>
      </c>
      <c r="C10" s="51"/>
      <c r="D10" s="51"/>
      <c r="E10" s="51"/>
      <c r="F10" s="51"/>
      <c r="G10" s="51"/>
      <c r="H10" s="51"/>
      <c r="I10" s="51"/>
      <c r="J10" s="51"/>
      <c r="K10" s="49" t="s">
        <v>8</v>
      </c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>
      <c r="A11" s="51" t="s">
        <v>99</v>
      </c>
      <c r="B11" s="61" t="s">
        <v>38</v>
      </c>
      <c r="C11" s="51"/>
      <c r="D11" s="51"/>
      <c r="E11" s="51"/>
      <c r="F11" s="51"/>
      <c r="G11" s="51"/>
      <c r="H11" s="51"/>
      <c r="I11" s="51"/>
      <c r="J11" s="51"/>
      <c r="K11" s="51"/>
      <c r="L11" s="49" t="s">
        <v>8</v>
      </c>
      <c r="M11" s="51"/>
      <c r="N11" s="62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>
      <c r="A12" s="51" t="s">
        <v>100</v>
      </c>
      <c r="B12" s="60" t="s">
        <v>39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49" t="s">
        <v>8</v>
      </c>
      <c r="N12" s="62"/>
      <c r="O12" s="59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</row>
    <row r="13">
      <c r="A13" s="51" t="s">
        <v>101</v>
      </c>
      <c r="B13" s="61" t="s">
        <v>41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62" t="s">
        <v>7</v>
      </c>
      <c r="O13" s="59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</row>
    <row r="14">
      <c r="A14" s="51" t="s">
        <v>102</v>
      </c>
      <c r="B14" s="63" t="s">
        <v>42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>
      <c r="A15" s="51" t="s">
        <v>103</v>
      </c>
      <c r="B15" s="64" t="s">
        <v>43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49" t="s">
        <v>8</v>
      </c>
      <c r="Q15" s="51"/>
      <c r="R15" s="51"/>
      <c r="S15" s="51"/>
      <c r="T15" s="59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>
      <c r="A16" s="51" t="s">
        <v>104</v>
      </c>
      <c r="B16" s="64" t="s">
        <v>44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9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outlineLevel="1">
      <c r="A17" s="51" t="s">
        <v>105</v>
      </c>
      <c r="B17" s="65" t="s">
        <v>106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66" t="s">
        <v>10</v>
      </c>
      <c r="R17" s="66"/>
      <c r="S17" s="66"/>
      <c r="T17" s="59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 outlineLevel="1">
      <c r="A18" s="51" t="s">
        <v>107</v>
      </c>
      <c r="B18" s="65" t="s">
        <v>48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9" t="s">
        <v>10</v>
      </c>
      <c r="U18" s="67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>
      <c r="A19" s="51" t="s">
        <v>108</v>
      </c>
      <c r="B19" s="64" t="s">
        <v>50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outlineLevel="1">
      <c r="A20" s="51" t="s">
        <v>109</v>
      </c>
      <c r="B20" s="65" t="s">
        <v>51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68" t="s">
        <v>110</v>
      </c>
      <c r="V20" s="68"/>
      <c r="W20" s="68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ht="15.75" customHeight="1" outlineLevel="1">
      <c r="A21" s="51" t="s">
        <v>111</v>
      </c>
      <c r="B21" s="65" t="s">
        <v>52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68" t="s">
        <v>110</v>
      </c>
      <c r="Y21" s="68"/>
      <c r="Z21" s="62" t="s">
        <v>112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</row>
    <row r="22" ht="15.75" customHeight="1">
      <c r="A22" s="51" t="s">
        <v>113</v>
      </c>
      <c r="B22" s="64" t="s">
        <v>54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ht="15.75" customHeight="1" outlineLevel="1">
      <c r="A23" s="51" t="s">
        <v>114</v>
      </c>
      <c r="B23" s="65" t="s">
        <v>55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69" t="s">
        <v>110</v>
      </c>
      <c r="AA23" s="69"/>
      <c r="AB23" s="69"/>
      <c r="AC23" s="62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</row>
    <row r="24" ht="15.75" customHeight="1" outlineLevel="1">
      <c r="A24" s="51" t="s">
        <v>115</v>
      </c>
      <c r="B24" s="65" t="s">
        <v>116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69"/>
      <c r="AA24" s="69" t="s">
        <v>110</v>
      </c>
      <c r="AB24" s="51"/>
      <c r="AC24" s="62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</row>
    <row r="25" ht="15.75" customHeight="1" outlineLevel="1">
      <c r="A25" s="51" t="s">
        <v>117</v>
      </c>
      <c r="B25" s="65" t="s">
        <v>57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69" t="s">
        <v>8</v>
      </c>
      <c r="AA25" s="69"/>
      <c r="AB25" s="69"/>
      <c r="AC25" s="62"/>
      <c r="AD25" s="59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</row>
    <row r="26" ht="15.75" customHeight="1">
      <c r="A26" s="51" t="s">
        <v>118</v>
      </c>
      <c r="B26" s="64" t="s">
        <v>58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</row>
    <row r="27" ht="15.75" customHeight="1" outlineLevel="1">
      <c r="A27" s="51" t="s">
        <v>119</v>
      </c>
      <c r="B27" s="65" t="s">
        <v>59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</row>
    <row r="28" ht="15.75" customHeight="1" outlineLevel="1">
      <c r="A28" s="51" t="s">
        <v>120</v>
      </c>
      <c r="B28" s="65" t="s">
        <v>60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>
        <v>24.0</v>
      </c>
      <c r="AS28" s="51"/>
      <c r="AT28" s="51" t="s">
        <v>121</v>
      </c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</row>
    <row r="29" ht="15.75" customHeight="1">
      <c r="A29" s="51" t="s">
        <v>122</v>
      </c>
      <c r="B29" s="64" t="s">
        <v>62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</row>
    <row r="30" ht="15.75" customHeight="1" outlineLevel="1">
      <c r="A30" s="51" t="s">
        <v>123</v>
      </c>
      <c r="B30" s="65" t="s">
        <v>63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</row>
    <row r="31" ht="15.75" customHeight="1" outlineLevel="1">
      <c r="A31" s="51" t="s">
        <v>124</v>
      </c>
      <c r="B31" s="65" t="s">
        <v>64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</row>
    <row r="32" ht="15.75" customHeight="1" outlineLevel="1">
      <c r="A32" s="51" t="s">
        <v>125</v>
      </c>
      <c r="B32" s="65" t="s">
        <v>66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</row>
    <row r="33" ht="15.75" customHeight="1">
      <c r="A33" s="51" t="s">
        <v>126</v>
      </c>
      <c r="B33" s="64" t="s">
        <v>67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</row>
    <row r="34" ht="15.75" customHeight="1">
      <c r="A34" s="51" t="s">
        <v>127</v>
      </c>
      <c r="B34" s="64" t="s">
        <v>68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</row>
    <row r="35" ht="15.75" customHeight="1">
      <c r="A35" s="51" t="s">
        <v>128</v>
      </c>
      <c r="B35" s="64" t="s">
        <v>69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</row>
    <row r="36" ht="15.75" customHeight="1">
      <c r="A36" s="51" t="s">
        <v>129</v>
      </c>
      <c r="B36" s="52" t="s">
        <v>45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</row>
    <row r="37" ht="15.75" customHeight="1">
      <c r="A37" s="51" t="s">
        <v>130</v>
      </c>
      <c r="B37" s="61" t="s">
        <v>70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</row>
    <row r="38" ht="15.75" customHeight="1">
      <c r="A38" s="51" t="s">
        <v>131</v>
      </c>
      <c r="B38" s="61" t="s">
        <v>72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</row>
    <row r="39" ht="15.75" customHeight="1">
      <c r="A39" s="51" t="s">
        <v>132</v>
      </c>
      <c r="B39" s="61" t="s">
        <v>73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</row>
    <row r="40" ht="15.75" customHeight="1">
      <c r="A40" s="51" t="s">
        <v>133</v>
      </c>
      <c r="B40" s="61" t="s">
        <v>74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</row>
    <row r="41" ht="15.75" customHeight="1">
      <c r="A41" s="51" t="s">
        <v>134</v>
      </c>
      <c r="B41" s="60" t="s">
        <v>75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</row>
    <row r="42" ht="15.75" customHeight="1">
      <c r="A42" s="51" t="s">
        <v>135</v>
      </c>
      <c r="B42" s="56" t="s">
        <v>76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</row>
    <row r="43" ht="15.75" customHeight="1">
      <c r="A43" s="51" t="s">
        <v>136</v>
      </c>
      <c r="B43" s="60" t="s">
        <v>77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</row>
    <row r="44" ht="15.75" customHeight="1">
      <c r="A44" s="51" t="s">
        <v>137</v>
      </c>
      <c r="B44" s="60" t="s">
        <v>78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</row>
    <row r="45" ht="15.75" customHeight="1">
      <c r="A45" s="51" t="s">
        <v>138</v>
      </c>
      <c r="B45" s="70" t="s">
        <v>79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</row>
    <row r="46" ht="15.75" customHeigh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</row>
    <row r="47" ht="15.7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</row>
    <row r="48" ht="15.7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</row>
    <row r="49" ht="15.7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</row>
    <row r="50" ht="15.7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</row>
    <row r="51" ht="15.7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</row>
    <row r="52" ht="15.7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</row>
    <row r="53" ht="15.7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</row>
    <row r="54" ht="15.7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</row>
    <row r="55" ht="15.7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</row>
    <row r="56" ht="15.7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</row>
    <row r="57" ht="15.7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</row>
    <row r="58" ht="15.7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</row>
    <row r="59" ht="15.7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</row>
    <row r="60" ht="15.7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</row>
    <row r="61" ht="15.7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</row>
    <row r="62" ht="15.7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</row>
    <row r="63" ht="15.7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</row>
    <row r="64" ht="15.7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</row>
    <row r="65" ht="15.7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</row>
    <row r="66" ht="15.7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</row>
    <row r="67" ht="15.7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</row>
    <row r="68" ht="15.7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</row>
    <row r="69" ht="15.7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</row>
    <row r="70" ht="15.7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</row>
    <row r="71" ht="15.7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</row>
    <row r="72" ht="15.7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</row>
    <row r="73" ht="15.7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</row>
    <row r="74" ht="15.7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</row>
    <row r="75" ht="15.7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</row>
    <row r="76" ht="15.7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</row>
    <row r="77" ht="15.7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</row>
    <row r="78" ht="15.7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</row>
    <row r="79" ht="15.7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</row>
    <row r="80" ht="15.7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</row>
    <row r="81" ht="15.7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</row>
    <row r="82" ht="15.7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</row>
    <row r="83" ht="15.7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</row>
    <row r="84" ht="15.7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</row>
    <row r="85" ht="15.7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</row>
    <row r="86" ht="15.7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</row>
    <row r="87" ht="15.7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</row>
    <row r="88" ht="15.7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</row>
    <row r="89" ht="15.7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</row>
    <row r="90" ht="15.7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</row>
    <row r="91" ht="15.7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</row>
    <row r="92" ht="15.7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</row>
    <row r="93" ht="15.7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</row>
    <row r="94" ht="15.7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</row>
    <row r="95" ht="15.7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</row>
    <row r="96" ht="15.7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</row>
    <row r="97" ht="15.7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</row>
    <row r="98" ht="15.7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</row>
    <row r="99" ht="15.7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</row>
    <row r="100" ht="15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</row>
    <row r="101" ht="15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</row>
    <row r="102" ht="15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</row>
    <row r="103" ht="15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</row>
    <row r="104" ht="15.7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</row>
    <row r="105" ht="15.7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</row>
    <row r="106" ht="15.7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</row>
    <row r="107" ht="15.7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</row>
    <row r="108" ht="15.7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</row>
    <row r="109" ht="15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</row>
    <row r="110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</row>
    <row r="111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</row>
    <row r="112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</row>
    <row r="113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</row>
    <row r="114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</row>
    <row r="115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</row>
    <row r="11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</row>
    <row r="117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</row>
    <row r="118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</row>
    <row r="119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</row>
    <row r="120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</row>
    <row r="121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</row>
    <row r="122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</row>
    <row r="123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</row>
    <row r="124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</row>
    <row r="125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</row>
    <row r="126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</row>
    <row r="127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</row>
    <row r="128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</row>
    <row r="129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</row>
    <row r="130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</row>
    <row r="131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</row>
    <row r="132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</row>
    <row r="133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</row>
    <row r="134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</row>
    <row r="135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</row>
    <row r="136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</row>
    <row r="137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</row>
    <row r="138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</row>
    <row r="139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</row>
    <row r="140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</row>
    <row r="141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</row>
    <row r="142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</row>
    <row r="143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</row>
    <row r="144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</row>
    <row r="145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</row>
    <row r="14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</row>
    <row r="147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</row>
    <row r="148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</row>
    <row r="149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</row>
    <row r="150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</row>
    <row r="151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</row>
    <row r="152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</row>
    <row r="153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</row>
    <row r="154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</row>
    <row r="155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</row>
    <row r="15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</row>
    <row r="157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</row>
    <row r="158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</row>
    <row r="159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</row>
    <row r="160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</row>
    <row r="161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</row>
    <row r="162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</row>
    <row r="163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</row>
    <row r="164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</row>
    <row r="165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</row>
    <row r="16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</row>
    <row r="167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</row>
    <row r="168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</row>
    <row r="169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</row>
    <row r="170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</row>
    <row r="171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</row>
    <row r="172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</row>
    <row r="173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</row>
    <row r="174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</row>
    <row r="175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</row>
    <row r="17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</row>
    <row r="177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</row>
    <row r="178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</row>
    <row r="179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</row>
    <row r="180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</row>
    <row r="181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</row>
    <row r="182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</row>
    <row r="183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</row>
    <row r="184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</row>
    <row r="185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</row>
    <row r="18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</row>
    <row r="187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</row>
    <row r="188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</row>
    <row r="189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</row>
    <row r="190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</row>
    <row r="191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</row>
    <row r="192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</row>
    <row r="193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</row>
    <row r="194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</row>
    <row r="195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</row>
    <row r="19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</row>
    <row r="197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</row>
    <row r="198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</row>
    <row r="199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</row>
    <row r="200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</row>
    <row r="201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</row>
    <row r="202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</row>
    <row r="203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</row>
    <row r="204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</row>
    <row r="205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</row>
    <row r="20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</row>
    <row r="207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</row>
    <row r="208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</row>
    <row r="209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</row>
    <row r="210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</row>
    <row r="211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</row>
    <row r="212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</row>
    <row r="213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</row>
    <row r="214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</row>
    <row r="215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</row>
    <row r="21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</row>
    <row r="217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</row>
    <row r="218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</row>
    <row r="219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</row>
    <row r="220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</row>
    <row r="221" ht="15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</row>
    <row r="222" ht="15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</row>
    <row r="223" ht="15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</row>
    <row r="224" ht="15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</row>
    <row r="225" ht="15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</row>
    <row r="226" ht="15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</row>
    <row r="227" ht="15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</row>
    <row r="228" ht="15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</row>
    <row r="229" ht="15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</row>
    <row r="230" ht="15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</row>
    <row r="258" ht="15.7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</row>
    <row r="259" ht="15.7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</row>
    <row r="260" ht="15.7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</row>
    <row r="261" ht="15.7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</row>
    <row r="262" ht="15.7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</row>
    <row r="263" ht="15.7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</row>
    <row r="264" ht="15.7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</row>
    <row r="276" ht="15.7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</row>
    <row r="277" ht="15.7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</row>
    <row r="278" ht="15.7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</row>
    <row r="279" ht="15.7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</row>
    <row r="280" ht="15.7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</row>
    <row r="281" ht="15.7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</row>
    <row r="282" ht="15.7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</row>
    <row r="283" ht="15.7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</row>
    <row r="284" ht="15.7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</row>
    <row r="285" ht="15.7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</row>
    <row r="286" ht="15.7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</row>
    <row r="287" ht="15.7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</row>
    <row r="288" ht="15.7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</row>
    <row r="289" ht="15.7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</row>
    <row r="290" ht="15.7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</row>
    <row r="291" ht="15.7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</row>
    <row r="292" ht="15.7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</row>
    <row r="293" ht="15.7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</row>
    <row r="294" ht="15.7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</row>
    <row r="295" ht="15.7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</row>
    <row r="296" ht="15.7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</row>
    <row r="297" ht="15.7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</row>
    <row r="298" ht="15.7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</row>
    <row r="299" ht="15.7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</row>
    <row r="300" ht="15.7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</row>
    <row r="301" ht="15.7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</row>
    <row r="302" ht="15.7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</row>
    <row r="303" ht="15.7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</row>
    <row r="304" ht="15.7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  <c r="BJ304" s="51"/>
      <c r="BK304" s="51"/>
      <c r="BL304" s="51"/>
      <c r="BM304" s="51"/>
    </row>
    <row r="305" ht="15.7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/>
      <c r="BK305" s="51"/>
      <c r="BL305" s="51"/>
      <c r="BM305" s="51"/>
    </row>
    <row r="306" ht="15.7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</row>
    <row r="307" ht="15.7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  <c r="BJ307" s="51"/>
      <c r="BK307" s="51"/>
      <c r="BL307" s="51"/>
      <c r="BM307" s="51"/>
    </row>
    <row r="308" ht="15.7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  <c r="BJ308" s="51"/>
      <c r="BK308" s="51"/>
      <c r="BL308" s="51"/>
      <c r="BM308" s="51"/>
    </row>
    <row r="309" ht="15.7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  <c r="BJ309" s="51"/>
      <c r="BK309" s="51"/>
      <c r="BL309" s="51"/>
      <c r="BM309" s="51"/>
    </row>
    <row r="310" ht="15.7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</row>
    <row r="311" ht="15.7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  <c r="BJ311" s="51"/>
      <c r="BK311" s="51"/>
      <c r="BL311" s="51"/>
      <c r="BM311" s="51"/>
    </row>
    <row r="312" ht="15.7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</row>
    <row r="313" ht="15.7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</row>
    <row r="314" ht="15.7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</row>
    <row r="315" ht="15.7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</row>
    <row r="316" ht="15.7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  <c r="BJ316" s="51"/>
      <c r="BK316" s="51"/>
      <c r="BL316" s="51"/>
      <c r="BM316" s="51"/>
    </row>
    <row r="317" ht="15.7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  <c r="BJ317" s="51"/>
      <c r="BK317" s="51"/>
      <c r="BL317" s="51"/>
      <c r="BM317" s="51"/>
    </row>
    <row r="318" ht="15.7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  <c r="BJ318" s="51"/>
      <c r="BK318" s="51"/>
      <c r="BL318" s="51"/>
      <c r="BM318" s="51"/>
    </row>
    <row r="319" ht="15.7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  <c r="BJ319" s="51"/>
      <c r="BK319" s="51"/>
      <c r="BL319" s="51"/>
      <c r="BM319" s="51"/>
    </row>
    <row r="320" ht="15.7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  <c r="BJ320" s="51"/>
      <c r="BK320" s="51"/>
      <c r="BL320" s="51"/>
      <c r="BM320" s="51"/>
    </row>
    <row r="321" ht="15.7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  <c r="BJ321" s="51"/>
      <c r="BK321" s="51"/>
      <c r="BL321" s="51"/>
      <c r="BM321" s="51"/>
    </row>
    <row r="322" ht="15.7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  <c r="BJ322" s="51"/>
      <c r="BK322" s="51"/>
      <c r="BL322" s="51"/>
      <c r="BM322" s="51"/>
    </row>
    <row r="323" ht="15.7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  <c r="BJ323" s="51"/>
      <c r="BK323" s="51"/>
      <c r="BL323" s="51"/>
      <c r="BM323" s="51"/>
    </row>
    <row r="324" ht="15.7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  <c r="BJ324" s="51"/>
      <c r="BK324" s="51"/>
      <c r="BL324" s="51"/>
      <c r="BM324" s="51"/>
    </row>
    <row r="325" ht="15.7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  <c r="BJ325" s="51"/>
      <c r="BK325" s="51"/>
      <c r="BL325" s="51"/>
      <c r="BM325" s="51"/>
    </row>
    <row r="326" ht="15.7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/>
      <c r="BM326" s="51"/>
    </row>
    <row r="327" ht="15.7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</row>
    <row r="328" ht="15.7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  <c r="BJ328" s="51"/>
      <c r="BK328" s="51"/>
      <c r="BL328" s="51"/>
      <c r="BM328" s="51"/>
    </row>
    <row r="329" ht="15.7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  <c r="BJ329" s="51"/>
      <c r="BK329" s="51"/>
      <c r="BL329" s="51"/>
      <c r="BM329" s="51"/>
    </row>
    <row r="330" ht="15.7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  <c r="BJ330" s="51"/>
      <c r="BK330" s="51"/>
      <c r="BL330" s="51"/>
      <c r="BM330" s="51"/>
    </row>
    <row r="331" ht="15.7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  <c r="BJ331" s="51"/>
      <c r="BK331" s="51"/>
      <c r="BL331" s="51"/>
      <c r="BM331" s="51"/>
    </row>
    <row r="332" ht="15.7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</row>
    <row r="333" ht="15.7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</row>
    <row r="334" ht="15.7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</row>
    <row r="335" ht="15.7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</row>
    <row r="336" ht="15.7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</row>
    <row r="337" ht="15.7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</row>
    <row r="338" ht="15.7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</row>
    <row r="339" ht="15.7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/>
      <c r="BM339" s="51"/>
    </row>
    <row r="340" ht="15.7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</row>
    <row r="341" ht="15.7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</row>
    <row r="342" ht="15.7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</row>
    <row r="343" ht="15.7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</row>
    <row r="344" ht="15.7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  <c r="BJ344" s="51"/>
      <c r="BK344" s="51"/>
      <c r="BL344" s="51"/>
      <c r="BM344" s="51"/>
    </row>
    <row r="345" ht="15.7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</row>
    <row r="346" ht="15.7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</row>
    <row r="347" ht="15.7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</row>
    <row r="348" ht="15.7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</row>
    <row r="349" ht="15.7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</row>
    <row r="350" ht="15.7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/>
      <c r="BM350" s="51"/>
    </row>
    <row r="351" ht="15.7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</row>
    <row r="352" ht="15.7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</row>
    <row r="353" ht="15.7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</row>
    <row r="354" ht="15.7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/>
      <c r="BM354" s="51"/>
    </row>
    <row r="355" ht="15.7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/>
      <c r="BM355" s="51"/>
    </row>
    <row r="356" ht="15.7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</row>
    <row r="357" ht="15.7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</row>
    <row r="358" ht="15.7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</row>
    <row r="359" ht="15.7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</row>
    <row r="360" ht="15.7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/>
      <c r="BM360" s="51"/>
    </row>
    <row r="361" ht="15.7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</row>
    <row r="362" ht="15.7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</row>
    <row r="363" ht="15.7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</row>
    <row r="364" ht="15.7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</row>
    <row r="365" ht="15.7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</row>
    <row r="366" ht="15.7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</row>
    <row r="367" ht="15.7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</row>
    <row r="368" ht="15.7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</row>
    <row r="369" ht="15.7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</row>
    <row r="370" ht="15.7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</row>
    <row r="371" ht="15.7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</row>
    <row r="372" ht="15.7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/>
      <c r="BM372" s="51"/>
    </row>
    <row r="373" ht="15.7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/>
      <c r="BM373" s="51"/>
    </row>
    <row r="374" ht="15.7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</row>
    <row r="375" ht="15.7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</row>
    <row r="376" ht="15.7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</row>
    <row r="377" ht="15.7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</row>
    <row r="378" ht="15.7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/>
    </row>
    <row r="379" ht="15.7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/>
    </row>
    <row r="380" ht="15.7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</row>
    <row r="381" ht="15.7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</row>
    <row r="382" ht="15.7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</row>
    <row r="383" ht="15.7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/>
    </row>
    <row r="384" ht="15.7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  <c r="BJ384" s="51"/>
      <c r="BK384" s="51"/>
      <c r="BL384" s="51"/>
      <c r="BM384" s="51"/>
    </row>
    <row r="385" ht="15.7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/>
    </row>
    <row r="386" ht="15.7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</row>
    <row r="387" ht="15.7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</row>
    <row r="388" ht="15.7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</row>
    <row r="389" ht="15.7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</row>
    <row r="390" ht="15.7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</row>
    <row r="391" ht="15.7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</row>
    <row r="392" ht="15.7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</row>
    <row r="393" ht="15.7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  <c r="BJ393" s="51"/>
      <c r="BK393" s="51"/>
      <c r="BL393" s="51"/>
      <c r="BM393" s="51"/>
    </row>
    <row r="394" ht="15.7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  <c r="BJ394" s="51"/>
      <c r="BK394" s="51"/>
      <c r="BL394" s="51"/>
      <c r="BM394" s="51"/>
    </row>
    <row r="395" ht="15.7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/>
      <c r="BM395" s="51"/>
    </row>
    <row r="396" ht="15.7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</row>
    <row r="397" ht="15.7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</row>
    <row r="398" ht="15.7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</row>
    <row r="399" ht="15.7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</row>
    <row r="400" ht="15.7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</row>
    <row r="401" ht="15.7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  <c r="BJ401" s="51"/>
      <c r="BK401" s="51"/>
      <c r="BL401" s="51"/>
      <c r="BM401" s="51"/>
    </row>
    <row r="402" ht="15.7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</row>
    <row r="403" ht="15.7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</row>
    <row r="404" ht="15.7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</row>
    <row r="405" ht="15.7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</row>
    <row r="406" ht="15.7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</row>
    <row r="407" ht="15.7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/>
      <c r="BM407" s="51"/>
    </row>
    <row r="408" ht="15.7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</row>
    <row r="409" ht="15.7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</row>
    <row r="410" ht="15.7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</row>
    <row r="411" ht="15.7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</row>
    <row r="412" ht="15.7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</row>
    <row r="413" ht="15.7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/>
      <c r="BL413" s="51"/>
      <c r="BM413" s="51"/>
    </row>
    <row r="414" ht="15.7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/>
      <c r="BL414" s="51"/>
      <c r="BM414" s="51"/>
    </row>
    <row r="415" ht="15.7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51"/>
      <c r="BK415" s="51"/>
      <c r="BL415" s="51"/>
      <c r="BM415" s="51"/>
    </row>
    <row r="416" ht="15.7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51"/>
      <c r="BK416" s="51"/>
      <c r="BL416" s="51"/>
      <c r="BM416" s="51"/>
    </row>
    <row r="417" ht="15.7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/>
      <c r="BM417" s="51"/>
    </row>
    <row r="418" ht="15.7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</row>
    <row r="419" ht="15.7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</row>
    <row r="420" ht="15.7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</row>
    <row r="421" ht="15.7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</row>
    <row r="422" ht="15.7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51"/>
      <c r="BK422" s="51"/>
      <c r="BL422" s="51"/>
      <c r="BM422" s="51"/>
    </row>
    <row r="423" ht="15.7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</row>
    <row r="424" ht="15.7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51"/>
      <c r="BK424" s="51"/>
      <c r="BL424" s="51"/>
      <c r="BM424" s="51"/>
    </row>
    <row r="425" ht="15.7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51"/>
      <c r="BK425" s="51"/>
      <c r="BL425" s="51"/>
      <c r="BM425" s="51"/>
    </row>
    <row r="426" ht="15.7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51"/>
      <c r="BK426" s="51"/>
      <c r="BL426" s="51"/>
      <c r="BM426" s="51"/>
    </row>
    <row r="427" ht="15.7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</row>
    <row r="428" ht="15.7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</row>
    <row r="429" ht="15.7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</row>
    <row r="430" ht="15.7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</row>
    <row r="431" ht="15.7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</row>
    <row r="432" ht="15.7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  <c r="BJ432" s="51"/>
      <c r="BK432" s="51"/>
      <c r="BL432" s="51"/>
      <c r="BM432" s="51"/>
    </row>
    <row r="433" ht="15.7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51"/>
      <c r="BK433" s="51"/>
      <c r="BL433" s="51"/>
      <c r="BM433" s="51"/>
    </row>
    <row r="434" ht="15.7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</row>
    <row r="435" ht="15.7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</row>
    <row r="436" ht="15.7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</row>
    <row r="437" ht="15.7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</row>
    <row r="438" ht="15.7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</row>
    <row r="439" ht="15.7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</row>
    <row r="440" ht="15.7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</row>
    <row r="441" ht="15.7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</row>
    <row r="442" ht="15.7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</row>
    <row r="443" ht="15.7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</row>
    <row r="444" ht="15.7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</row>
    <row r="445" ht="15.7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</row>
    <row r="446" ht="15.7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  <c r="BJ446" s="51"/>
      <c r="BK446" s="51"/>
      <c r="BL446" s="51"/>
      <c r="BM446" s="51"/>
    </row>
    <row r="447" ht="15.7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/>
      <c r="BL447" s="51"/>
      <c r="BM447" s="51"/>
    </row>
    <row r="448" ht="15.7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</row>
    <row r="449" ht="15.7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</row>
    <row r="450" ht="15.7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  <c r="BJ450" s="51"/>
      <c r="BK450" s="51"/>
      <c r="BL450" s="51"/>
      <c r="BM450" s="51"/>
    </row>
    <row r="451" ht="15.7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</row>
    <row r="452" ht="15.7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  <c r="BJ452" s="51"/>
      <c r="BK452" s="51"/>
      <c r="BL452" s="51"/>
      <c r="BM452" s="51"/>
    </row>
    <row r="453" ht="15.7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</row>
    <row r="454" ht="15.7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</row>
    <row r="455" ht="15.7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</row>
    <row r="456" ht="15.7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</row>
    <row r="457" ht="15.7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</row>
    <row r="458" ht="15.7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</row>
    <row r="459" ht="15.7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</row>
    <row r="460" ht="15.7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/>
      <c r="BM460" s="51"/>
    </row>
    <row r="461" ht="15.7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/>
      <c r="BM461" s="51"/>
    </row>
    <row r="462" ht="15.7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</row>
    <row r="463" ht="15.7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</row>
    <row r="464" ht="15.7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</row>
    <row r="465" ht="15.7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</row>
    <row r="466" ht="15.7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</row>
    <row r="467" ht="15.7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</row>
    <row r="468" ht="15.7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</row>
    <row r="469" ht="15.7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/>
      <c r="BM469" s="51"/>
    </row>
    <row r="470" ht="15.7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  <c r="BJ470" s="51"/>
      <c r="BK470" s="51"/>
      <c r="BL470" s="51"/>
      <c r="BM470" s="51"/>
    </row>
    <row r="471" ht="15.7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  <c r="BJ471" s="51"/>
      <c r="BK471" s="51"/>
      <c r="BL471" s="51"/>
      <c r="BM471" s="51"/>
    </row>
    <row r="472" ht="15.7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  <c r="BJ472" s="51"/>
      <c r="BK472" s="51"/>
      <c r="BL472" s="51"/>
      <c r="BM472" s="51"/>
    </row>
    <row r="473" ht="15.7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  <c r="BJ473" s="51"/>
      <c r="BK473" s="51"/>
      <c r="BL473" s="51"/>
      <c r="BM473" s="51"/>
    </row>
    <row r="474" ht="15.7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</row>
    <row r="475" ht="15.7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/>
      <c r="BM475" s="51"/>
    </row>
    <row r="476" ht="15.7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  <c r="BJ476" s="51"/>
      <c r="BK476" s="51"/>
      <c r="BL476" s="51"/>
      <c r="BM476" s="51"/>
    </row>
    <row r="477" ht="15.7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  <c r="BJ477" s="51"/>
      <c r="BK477" s="51"/>
      <c r="BL477" s="51"/>
      <c r="BM477" s="51"/>
    </row>
    <row r="478" ht="15.7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  <c r="BJ478" s="51"/>
      <c r="BK478" s="51"/>
      <c r="BL478" s="51"/>
      <c r="BM478" s="51"/>
    </row>
    <row r="479" ht="15.7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/>
      <c r="BL479" s="51"/>
      <c r="BM479" s="51"/>
    </row>
    <row r="480" ht="15.7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  <c r="BJ480" s="51"/>
      <c r="BK480" s="51"/>
      <c r="BL480" s="51"/>
      <c r="BM480" s="51"/>
    </row>
    <row r="481" ht="15.7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/>
      <c r="BL481" s="51"/>
      <c r="BM481" s="51"/>
    </row>
    <row r="482" ht="15.7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/>
      <c r="BL482" s="51"/>
      <c r="BM482" s="51"/>
    </row>
    <row r="483" ht="15.7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1"/>
      <c r="BM483" s="51"/>
    </row>
    <row r="484" ht="15.7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/>
      <c r="BL484" s="51"/>
      <c r="BM484" s="51"/>
    </row>
    <row r="485" ht="15.7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/>
      <c r="BL485" s="51"/>
      <c r="BM485" s="51"/>
    </row>
    <row r="486" ht="15.7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1"/>
      <c r="BM486" s="51"/>
    </row>
    <row r="487" ht="15.7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1"/>
      <c r="BM487" s="51"/>
    </row>
    <row r="488" ht="15.7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</row>
    <row r="489" ht="15.7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</row>
    <row r="490" ht="15.7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</row>
    <row r="491" ht="15.7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1"/>
      <c r="BM491" s="51"/>
    </row>
    <row r="492" ht="15.7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1"/>
      <c r="BM492" s="51"/>
    </row>
    <row r="493" ht="15.7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/>
      <c r="BL493" s="51"/>
      <c r="BM493" s="51"/>
    </row>
    <row r="494" ht="15.7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1"/>
      <c r="BM494" s="51"/>
    </row>
    <row r="495" ht="15.7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/>
      <c r="BM495" s="51"/>
    </row>
    <row r="496" ht="15.7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1"/>
      <c r="BM496" s="51"/>
    </row>
    <row r="497" ht="15.7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1"/>
      <c r="BM497" s="51"/>
    </row>
    <row r="498" ht="15.7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  <c r="BJ498" s="51"/>
      <c r="BK498" s="51"/>
      <c r="BL498" s="51"/>
      <c r="BM498" s="51"/>
    </row>
    <row r="499" ht="15.7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  <c r="BJ499" s="51"/>
      <c r="BK499" s="51"/>
      <c r="BL499" s="51"/>
      <c r="BM499" s="51"/>
    </row>
    <row r="500" ht="15.7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  <c r="BJ500" s="51"/>
      <c r="BK500" s="51"/>
      <c r="BL500" s="51"/>
      <c r="BM500" s="51"/>
    </row>
    <row r="501" ht="15.7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</row>
    <row r="502" ht="15.7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1"/>
      <c r="BM502" s="51"/>
    </row>
    <row r="503" ht="15.7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  <c r="BJ503" s="51"/>
      <c r="BK503" s="51"/>
      <c r="BL503" s="51"/>
      <c r="BM503" s="51"/>
    </row>
    <row r="504" ht="15.7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  <c r="BJ504" s="51"/>
      <c r="BK504" s="51"/>
      <c r="BL504" s="51"/>
      <c r="BM504" s="51"/>
    </row>
    <row r="505" ht="15.7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1"/>
      <c r="BM505" s="51"/>
    </row>
    <row r="506" ht="15.7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1"/>
      <c r="BM506" s="51"/>
    </row>
    <row r="507" ht="15.7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1"/>
      <c r="BM507" s="51"/>
    </row>
    <row r="508" ht="15.7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</row>
    <row r="509" ht="15.7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1"/>
      <c r="BM509" s="51"/>
    </row>
    <row r="510" ht="15.7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  <c r="BJ510" s="51"/>
      <c r="BK510" s="51"/>
      <c r="BL510" s="51"/>
      <c r="BM510" s="51"/>
    </row>
    <row r="511" ht="15.7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  <c r="BJ511" s="51"/>
      <c r="BK511" s="51"/>
      <c r="BL511" s="51"/>
      <c r="BM511" s="51"/>
    </row>
    <row r="512" ht="15.7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  <c r="BJ512" s="51"/>
      <c r="BK512" s="51"/>
      <c r="BL512" s="51"/>
      <c r="BM512" s="51"/>
    </row>
    <row r="513" ht="15.7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  <c r="BJ513" s="51"/>
      <c r="BK513" s="51"/>
      <c r="BL513" s="51"/>
      <c r="BM513" s="51"/>
    </row>
    <row r="514" ht="15.7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  <c r="BJ514" s="51"/>
      <c r="BK514" s="51"/>
      <c r="BL514" s="51"/>
      <c r="BM514" s="51"/>
    </row>
    <row r="515" ht="15.7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  <c r="BJ515" s="51"/>
      <c r="BK515" s="51"/>
      <c r="BL515" s="51"/>
      <c r="BM515" s="51"/>
    </row>
    <row r="516" ht="15.7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  <c r="BJ516" s="51"/>
      <c r="BK516" s="51"/>
      <c r="BL516" s="51"/>
      <c r="BM516" s="51"/>
    </row>
    <row r="517" ht="15.7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1"/>
      <c r="BM517" s="51"/>
    </row>
    <row r="518" ht="15.7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  <c r="BJ518" s="51"/>
      <c r="BK518" s="51"/>
      <c r="BL518" s="51"/>
      <c r="BM518" s="51"/>
    </row>
    <row r="519" ht="15.7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  <c r="BJ519" s="51"/>
      <c r="BK519" s="51"/>
      <c r="BL519" s="51"/>
      <c r="BM519" s="51"/>
    </row>
    <row r="520" ht="15.7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  <c r="BJ520" s="51"/>
      <c r="BK520" s="51"/>
      <c r="BL520" s="51"/>
      <c r="BM520" s="51"/>
    </row>
    <row r="521" ht="15.7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  <c r="BJ521" s="51"/>
      <c r="BK521" s="51"/>
      <c r="BL521" s="51"/>
      <c r="BM521" s="51"/>
    </row>
    <row r="522" ht="15.7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1"/>
      <c r="BM522" s="51"/>
    </row>
    <row r="523" ht="15.7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  <c r="BJ523" s="51"/>
      <c r="BK523" s="51"/>
      <c r="BL523" s="51"/>
      <c r="BM523" s="51"/>
    </row>
    <row r="524" ht="15.7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  <c r="BJ524" s="51"/>
      <c r="BK524" s="51"/>
      <c r="BL524" s="51"/>
      <c r="BM524" s="51"/>
    </row>
    <row r="525" ht="15.7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  <c r="BJ525" s="51"/>
      <c r="BK525" s="51"/>
      <c r="BL525" s="51"/>
      <c r="BM525" s="51"/>
    </row>
    <row r="526" ht="15.7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  <c r="BJ526" s="51"/>
      <c r="BK526" s="51"/>
      <c r="BL526" s="51"/>
      <c r="BM526" s="51"/>
    </row>
    <row r="527" ht="15.7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1"/>
      <c r="BM527" s="51"/>
    </row>
    <row r="528" ht="15.7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1"/>
      <c r="BM528" s="51"/>
    </row>
    <row r="529" ht="15.7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  <c r="BJ529" s="51"/>
      <c r="BK529" s="51"/>
      <c r="BL529" s="51"/>
      <c r="BM529" s="51"/>
    </row>
    <row r="530" ht="15.7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  <c r="BJ530" s="51"/>
      <c r="BK530" s="51"/>
      <c r="BL530" s="51"/>
      <c r="BM530" s="51"/>
    </row>
    <row r="531" ht="15.7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1"/>
      <c r="BM531" s="51"/>
    </row>
    <row r="532" ht="15.7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  <c r="BJ532" s="51"/>
      <c r="BK532" s="51"/>
      <c r="BL532" s="51"/>
      <c r="BM532" s="51"/>
    </row>
    <row r="533" ht="15.7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  <c r="BJ533" s="51"/>
      <c r="BK533" s="51"/>
      <c r="BL533" s="51"/>
      <c r="BM533" s="51"/>
    </row>
    <row r="534" ht="15.7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  <c r="BJ534" s="51"/>
      <c r="BK534" s="51"/>
      <c r="BL534" s="51"/>
      <c r="BM534" s="51"/>
    </row>
    <row r="535" ht="15.7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  <c r="BJ535" s="51"/>
      <c r="BK535" s="51"/>
      <c r="BL535" s="51"/>
      <c r="BM535" s="51"/>
    </row>
    <row r="536" ht="15.7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  <c r="BJ536" s="51"/>
      <c r="BK536" s="51"/>
      <c r="BL536" s="51"/>
      <c r="BM536" s="51"/>
    </row>
    <row r="537" ht="15.7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  <c r="BJ537" s="51"/>
      <c r="BK537" s="51"/>
      <c r="BL537" s="51"/>
      <c r="BM537" s="51"/>
    </row>
    <row r="538" ht="15.7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  <c r="BJ538" s="51"/>
      <c r="BK538" s="51"/>
      <c r="BL538" s="51"/>
      <c r="BM538" s="51"/>
    </row>
    <row r="539" ht="15.7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</row>
    <row r="540" ht="15.7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</row>
    <row r="541" ht="15.7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1"/>
      <c r="BM541" s="51"/>
    </row>
    <row r="542" ht="15.7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</row>
    <row r="543" ht="15.7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1"/>
      <c r="BM543" s="51"/>
    </row>
    <row r="544" ht="15.7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  <c r="BJ544" s="51"/>
      <c r="BK544" s="51"/>
      <c r="BL544" s="51"/>
      <c r="BM544" s="51"/>
    </row>
    <row r="545" ht="15.7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1"/>
      <c r="BM545" s="51"/>
    </row>
    <row r="546" ht="15.7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  <c r="BJ546" s="51"/>
      <c r="BK546" s="51"/>
      <c r="BL546" s="51"/>
      <c r="BM546" s="51"/>
    </row>
    <row r="547" ht="15.7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  <c r="BJ547" s="51"/>
      <c r="BK547" s="51"/>
      <c r="BL547" s="51"/>
      <c r="BM547" s="51"/>
    </row>
    <row r="548" ht="15.7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</row>
    <row r="549" ht="15.7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</row>
    <row r="550" ht="15.7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</row>
    <row r="551" ht="15.7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</row>
    <row r="552" ht="15.7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</row>
    <row r="553" ht="15.7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</row>
    <row r="554" ht="15.7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</row>
    <row r="555" ht="15.7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</row>
    <row r="556" ht="15.7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</row>
    <row r="557" ht="15.7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</row>
    <row r="558" ht="15.7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</row>
    <row r="559" ht="15.7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  <c r="BJ559" s="51"/>
      <c r="BK559" s="51"/>
      <c r="BL559" s="51"/>
      <c r="BM559" s="51"/>
    </row>
    <row r="560" ht="15.7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1"/>
      <c r="BM560" s="51"/>
    </row>
    <row r="561" ht="15.7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1"/>
      <c r="BM561" s="51"/>
    </row>
    <row r="562" ht="15.7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1"/>
      <c r="BM562" s="51"/>
    </row>
    <row r="563" ht="15.7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  <c r="BJ563" s="51"/>
      <c r="BK563" s="51"/>
      <c r="BL563" s="51"/>
      <c r="BM563" s="51"/>
    </row>
    <row r="564" ht="15.7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  <c r="BJ564" s="51"/>
      <c r="BK564" s="51"/>
      <c r="BL564" s="51"/>
      <c r="BM564" s="51"/>
    </row>
    <row r="565" ht="15.7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1"/>
      <c r="BM565" s="51"/>
    </row>
    <row r="566" ht="15.7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</row>
    <row r="567" ht="15.7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</row>
    <row r="568" ht="15.7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</row>
    <row r="569" ht="15.7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1"/>
      <c r="BM569" s="51"/>
    </row>
    <row r="570" ht="15.7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1"/>
      <c r="BM570" s="51"/>
    </row>
    <row r="571" ht="15.7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  <c r="BJ571" s="51"/>
      <c r="BK571" s="51"/>
      <c r="BL571" s="51"/>
      <c r="BM571" s="51"/>
    </row>
    <row r="572" ht="15.7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51"/>
      <c r="BM572" s="51"/>
    </row>
    <row r="573" ht="15.7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1"/>
      <c r="BM573" s="51"/>
    </row>
    <row r="574" ht="15.7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1"/>
      <c r="BM574" s="51"/>
    </row>
    <row r="575" ht="15.7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  <c r="BJ575" s="51"/>
      <c r="BK575" s="51"/>
      <c r="BL575" s="51"/>
      <c r="BM575" s="51"/>
    </row>
    <row r="576" ht="15.7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  <c r="BJ576" s="51"/>
      <c r="BK576" s="51"/>
      <c r="BL576" s="51"/>
      <c r="BM576" s="51"/>
    </row>
    <row r="577" ht="15.7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  <c r="BJ577" s="51"/>
      <c r="BK577" s="51"/>
      <c r="BL577" s="51"/>
      <c r="BM577" s="51"/>
    </row>
    <row r="578" ht="15.7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1"/>
      <c r="BM578" s="51"/>
    </row>
    <row r="579" ht="15.7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</row>
    <row r="580" ht="15.7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</row>
    <row r="581" ht="15.7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1"/>
      <c r="BM581" s="51"/>
    </row>
    <row r="582" ht="15.7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  <c r="BJ582" s="51"/>
      <c r="BK582" s="51"/>
      <c r="BL582" s="51"/>
      <c r="BM582" s="51"/>
    </row>
    <row r="583" ht="15.7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  <c r="BJ583" s="51"/>
      <c r="BK583" s="51"/>
      <c r="BL583" s="51"/>
      <c r="BM583" s="51"/>
    </row>
    <row r="584" ht="15.7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51"/>
      <c r="BM584" s="51"/>
    </row>
    <row r="585" ht="15.7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1"/>
      <c r="BM585" s="51"/>
    </row>
    <row r="586" ht="15.7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</row>
    <row r="587" ht="15.7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  <c r="BJ587" s="51"/>
      <c r="BK587" s="51"/>
      <c r="BL587" s="51"/>
      <c r="BM587" s="51"/>
    </row>
    <row r="588" ht="15.7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  <c r="BJ588" s="51"/>
      <c r="BK588" s="51"/>
      <c r="BL588" s="51"/>
      <c r="BM588" s="51"/>
    </row>
    <row r="589" ht="15.7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  <c r="BJ589" s="51"/>
      <c r="BK589" s="51"/>
      <c r="BL589" s="51"/>
      <c r="BM589" s="51"/>
    </row>
    <row r="590" ht="15.7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1"/>
      <c r="BM590" s="51"/>
    </row>
    <row r="591" ht="15.7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1"/>
      <c r="BM591" s="51"/>
    </row>
    <row r="592" ht="15.7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1"/>
      <c r="BM592" s="51"/>
    </row>
    <row r="593" ht="15.7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  <c r="BJ593" s="51"/>
      <c r="BK593" s="51"/>
      <c r="BL593" s="51"/>
      <c r="BM593" s="51"/>
    </row>
    <row r="594" ht="15.7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  <c r="BJ594" s="51"/>
      <c r="BK594" s="51"/>
      <c r="BL594" s="51"/>
      <c r="BM594" s="51"/>
    </row>
    <row r="595" ht="15.7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1"/>
      <c r="BM595" s="51"/>
    </row>
    <row r="596" ht="15.7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1"/>
      <c r="BM596" s="51"/>
    </row>
    <row r="597" ht="15.7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1"/>
      <c r="BM597" s="51"/>
    </row>
    <row r="598" ht="15.7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1"/>
      <c r="BM598" s="51"/>
    </row>
    <row r="599" ht="15.7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  <c r="BJ599" s="51"/>
      <c r="BK599" s="51"/>
      <c r="BL599" s="51"/>
      <c r="BM599" s="51"/>
    </row>
    <row r="600" ht="15.7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  <c r="BJ600" s="51"/>
      <c r="BK600" s="51"/>
      <c r="BL600" s="51"/>
      <c r="BM600" s="51"/>
    </row>
    <row r="601" ht="15.7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1"/>
      <c r="BM601" s="51"/>
    </row>
    <row r="602" ht="15.7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1"/>
      <c r="BM602" s="51"/>
    </row>
    <row r="603" ht="15.7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1"/>
      <c r="BM603" s="51"/>
    </row>
    <row r="604" ht="15.7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1"/>
      <c r="BM604" s="51"/>
    </row>
    <row r="605" ht="15.7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  <c r="BJ605" s="51"/>
      <c r="BK605" s="51"/>
      <c r="BL605" s="51"/>
      <c r="BM605" s="51"/>
    </row>
    <row r="606" ht="15.7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  <c r="BJ606" s="51"/>
      <c r="BK606" s="51"/>
      <c r="BL606" s="51"/>
      <c r="BM606" s="51"/>
    </row>
    <row r="607" ht="15.7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1"/>
      <c r="BM607" s="51"/>
    </row>
    <row r="608" ht="15.7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1"/>
      <c r="BM608" s="51"/>
    </row>
    <row r="609" ht="15.7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1"/>
      <c r="BM609" s="51"/>
    </row>
    <row r="610" ht="15.7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</row>
    <row r="611" ht="15.7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  <c r="BJ611" s="51"/>
      <c r="BK611" s="51"/>
      <c r="BL611" s="51"/>
      <c r="BM611" s="51"/>
    </row>
    <row r="612" ht="15.7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  <c r="BJ612" s="51"/>
      <c r="BK612" s="51"/>
      <c r="BL612" s="51"/>
      <c r="BM612" s="51"/>
    </row>
    <row r="613" ht="15.7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  <c r="BJ613" s="51"/>
      <c r="BK613" s="51"/>
      <c r="BL613" s="51"/>
      <c r="BM613" s="51"/>
    </row>
    <row r="614" ht="15.7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  <c r="BJ614" s="51"/>
      <c r="BK614" s="51"/>
      <c r="BL614" s="51"/>
      <c r="BM614" s="51"/>
    </row>
    <row r="615" ht="15.7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  <c r="BJ615" s="51"/>
      <c r="BK615" s="51"/>
      <c r="BL615" s="51"/>
      <c r="BM615" s="51"/>
    </row>
    <row r="616" ht="15.7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1"/>
      <c r="BM616" s="51"/>
    </row>
    <row r="617" ht="15.7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1"/>
      <c r="BM617" s="51"/>
    </row>
    <row r="618" ht="15.7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1"/>
      <c r="BM618" s="51"/>
    </row>
    <row r="619" ht="15.7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  <c r="BJ619" s="51"/>
      <c r="BK619" s="51"/>
      <c r="BL619" s="51"/>
      <c r="BM619" s="51"/>
    </row>
    <row r="620" ht="15.7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  <c r="BJ620" s="51"/>
      <c r="BK620" s="51"/>
      <c r="BL620" s="51"/>
      <c r="BM620" s="51"/>
    </row>
    <row r="621" ht="15.7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1"/>
      <c r="BM621" s="51"/>
    </row>
    <row r="622" ht="15.7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1"/>
      <c r="BM622" s="51"/>
    </row>
    <row r="623" ht="15.7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  <c r="BJ623" s="51"/>
      <c r="BK623" s="51"/>
      <c r="BL623" s="51"/>
      <c r="BM623" s="51"/>
    </row>
    <row r="624" ht="15.7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  <c r="BJ624" s="51"/>
      <c r="BK624" s="51"/>
      <c r="BL624" s="51"/>
      <c r="BM624" s="51"/>
    </row>
    <row r="625" ht="15.7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  <c r="BJ625" s="51"/>
      <c r="BK625" s="51"/>
      <c r="BL625" s="51"/>
      <c r="BM625" s="51"/>
    </row>
    <row r="626" ht="15.7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  <c r="BJ626" s="51"/>
      <c r="BK626" s="51"/>
      <c r="BL626" s="51"/>
      <c r="BM626" s="51"/>
    </row>
    <row r="627" ht="15.7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  <c r="BJ627" s="51"/>
      <c r="BK627" s="51"/>
      <c r="BL627" s="51"/>
      <c r="BM627" s="51"/>
    </row>
    <row r="628" ht="15.7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  <c r="BJ628" s="51"/>
      <c r="BK628" s="51"/>
      <c r="BL628" s="51"/>
      <c r="BM628" s="51"/>
    </row>
    <row r="629" ht="15.7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  <c r="BJ629" s="51"/>
      <c r="BK629" s="51"/>
      <c r="BL629" s="51"/>
      <c r="BM629" s="51"/>
    </row>
    <row r="630" ht="15.7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  <c r="BJ630" s="51"/>
      <c r="BK630" s="51"/>
      <c r="BL630" s="51"/>
      <c r="BM630" s="51"/>
    </row>
    <row r="631" ht="15.7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  <c r="BJ631" s="51"/>
      <c r="BK631" s="51"/>
      <c r="BL631" s="51"/>
      <c r="BM631" s="51"/>
    </row>
    <row r="632" ht="15.7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  <c r="BJ632" s="51"/>
      <c r="BK632" s="51"/>
      <c r="BL632" s="51"/>
      <c r="BM632" s="51"/>
    </row>
    <row r="633" ht="15.7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  <c r="BJ633" s="51"/>
      <c r="BK633" s="51"/>
      <c r="BL633" s="51"/>
      <c r="BM633" s="51"/>
    </row>
    <row r="634" ht="15.7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  <c r="BJ634" s="51"/>
      <c r="BK634" s="51"/>
      <c r="BL634" s="51"/>
      <c r="BM634" s="51"/>
    </row>
    <row r="635" ht="15.7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  <c r="BJ635" s="51"/>
      <c r="BK635" s="51"/>
      <c r="BL635" s="51"/>
      <c r="BM635" s="51"/>
    </row>
    <row r="636" ht="15.7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  <c r="BJ636" s="51"/>
      <c r="BK636" s="51"/>
      <c r="BL636" s="51"/>
      <c r="BM636" s="51"/>
    </row>
    <row r="637" ht="15.7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  <c r="BJ637" s="51"/>
      <c r="BK637" s="51"/>
      <c r="BL637" s="51"/>
      <c r="BM637" s="51"/>
    </row>
    <row r="638" ht="15.7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  <c r="BJ638" s="51"/>
      <c r="BK638" s="51"/>
      <c r="BL638" s="51"/>
      <c r="BM638" s="51"/>
    </row>
    <row r="639" ht="15.7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  <c r="BJ639" s="51"/>
      <c r="BK639" s="51"/>
      <c r="BL639" s="51"/>
      <c r="BM639" s="51"/>
    </row>
    <row r="640" ht="15.7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  <c r="BJ640" s="51"/>
      <c r="BK640" s="51"/>
      <c r="BL640" s="51"/>
      <c r="BM640" s="51"/>
    </row>
    <row r="641" ht="15.7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  <c r="BJ641" s="51"/>
      <c r="BK641" s="51"/>
      <c r="BL641" s="51"/>
      <c r="BM641" s="51"/>
    </row>
    <row r="642" ht="15.7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  <c r="BJ642" s="51"/>
      <c r="BK642" s="51"/>
      <c r="BL642" s="51"/>
      <c r="BM642" s="51"/>
    </row>
    <row r="643" ht="15.7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  <c r="BJ643" s="51"/>
      <c r="BK643" s="51"/>
      <c r="BL643" s="51"/>
      <c r="BM643" s="51"/>
    </row>
    <row r="644" ht="15.7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  <c r="BJ644" s="51"/>
      <c r="BK644" s="51"/>
      <c r="BL644" s="51"/>
      <c r="BM644" s="51"/>
    </row>
    <row r="645" ht="15.7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  <c r="BJ645" s="51"/>
      <c r="BK645" s="51"/>
      <c r="BL645" s="51"/>
      <c r="BM645" s="51"/>
    </row>
    <row r="646" ht="15.7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  <c r="BJ646" s="51"/>
      <c r="BK646" s="51"/>
      <c r="BL646" s="51"/>
      <c r="BM646" s="51"/>
    </row>
    <row r="647" ht="15.7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  <c r="BJ647" s="51"/>
      <c r="BK647" s="51"/>
      <c r="BL647" s="51"/>
      <c r="BM647" s="51"/>
    </row>
    <row r="648" ht="15.7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  <c r="BJ648" s="51"/>
      <c r="BK648" s="51"/>
      <c r="BL648" s="51"/>
      <c r="BM648" s="51"/>
    </row>
    <row r="649" ht="15.7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</row>
    <row r="650" ht="15.7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  <c r="BJ650" s="51"/>
      <c r="BK650" s="51"/>
      <c r="BL650" s="51"/>
      <c r="BM650" s="51"/>
    </row>
    <row r="651" ht="15.7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  <c r="BJ651" s="51"/>
      <c r="BK651" s="51"/>
      <c r="BL651" s="51"/>
      <c r="BM651" s="51"/>
    </row>
    <row r="652" ht="15.7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  <c r="BJ652" s="51"/>
      <c r="BK652" s="51"/>
      <c r="BL652" s="51"/>
      <c r="BM652" s="51"/>
    </row>
    <row r="653" ht="15.7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</row>
    <row r="654" ht="15.7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  <c r="BJ654" s="51"/>
      <c r="BK654" s="51"/>
      <c r="BL654" s="51"/>
      <c r="BM654" s="51"/>
    </row>
    <row r="655" ht="15.7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</row>
    <row r="656" ht="15.7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</row>
    <row r="657" ht="15.7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  <c r="BJ657" s="51"/>
      <c r="BK657" s="51"/>
      <c r="BL657" s="51"/>
      <c r="BM657" s="51"/>
    </row>
    <row r="658" ht="15.7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  <c r="BJ658" s="51"/>
      <c r="BK658" s="51"/>
      <c r="BL658" s="51"/>
      <c r="BM658" s="51"/>
    </row>
    <row r="659" ht="15.7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  <c r="BJ659" s="51"/>
      <c r="BK659" s="51"/>
      <c r="BL659" s="51"/>
      <c r="BM659" s="51"/>
    </row>
    <row r="660" ht="15.7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  <c r="BJ660" s="51"/>
      <c r="BK660" s="51"/>
      <c r="BL660" s="51"/>
      <c r="BM660" s="51"/>
    </row>
    <row r="661" ht="15.7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  <c r="BJ661" s="51"/>
      <c r="BK661" s="51"/>
      <c r="BL661" s="51"/>
      <c r="BM661" s="51"/>
    </row>
    <row r="662" ht="15.7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  <c r="BJ662" s="51"/>
      <c r="BK662" s="51"/>
      <c r="BL662" s="51"/>
      <c r="BM662" s="51"/>
    </row>
    <row r="663" ht="15.7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  <c r="BJ663" s="51"/>
      <c r="BK663" s="51"/>
      <c r="BL663" s="51"/>
      <c r="BM663" s="51"/>
    </row>
    <row r="664" ht="15.7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  <c r="BJ664" s="51"/>
      <c r="BK664" s="51"/>
      <c r="BL664" s="51"/>
      <c r="BM664" s="51"/>
    </row>
    <row r="665" ht="15.7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  <c r="BJ665" s="51"/>
      <c r="BK665" s="51"/>
      <c r="BL665" s="51"/>
      <c r="BM665" s="51"/>
    </row>
    <row r="666" ht="15.7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  <c r="BJ666" s="51"/>
      <c r="BK666" s="51"/>
      <c r="BL666" s="51"/>
      <c r="BM666" s="51"/>
    </row>
    <row r="667" ht="15.7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  <c r="BJ667" s="51"/>
      <c r="BK667" s="51"/>
      <c r="BL667" s="51"/>
      <c r="BM667" s="51"/>
    </row>
    <row r="668" ht="15.7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  <c r="BJ668" s="51"/>
      <c r="BK668" s="51"/>
      <c r="BL668" s="51"/>
      <c r="BM668" s="51"/>
    </row>
    <row r="669" ht="15.7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  <c r="BJ669" s="51"/>
      <c r="BK669" s="51"/>
      <c r="BL669" s="51"/>
      <c r="BM669" s="51"/>
    </row>
    <row r="670" ht="15.7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  <c r="BJ670" s="51"/>
      <c r="BK670" s="51"/>
      <c r="BL670" s="51"/>
      <c r="BM670" s="51"/>
    </row>
    <row r="671" ht="15.7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  <c r="BJ671" s="51"/>
      <c r="BK671" s="51"/>
      <c r="BL671" s="51"/>
      <c r="BM671" s="51"/>
    </row>
    <row r="672" ht="15.7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  <c r="BJ672" s="51"/>
      <c r="BK672" s="51"/>
      <c r="BL672" s="51"/>
      <c r="BM672" s="51"/>
    </row>
    <row r="673" ht="15.7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  <c r="BJ673" s="51"/>
      <c r="BK673" s="51"/>
      <c r="BL673" s="51"/>
      <c r="BM673" s="51"/>
    </row>
    <row r="674" ht="15.7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  <c r="BJ674" s="51"/>
      <c r="BK674" s="51"/>
      <c r="BL674" s="51"/>
      <c r="BM674" s="51"/>
    </row>
    <row r="675" ht="15.7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  <c r="BJ675" s="51"/>
      <c r="BK675" s="51"/>
      <c r="BL675" s="51"/>
      <c r="BM675" s="51"/>
    </row>
    <row r="676" ht="15.7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  <c r="BJ676" s="51"/>
      <c r="BK676" s="51"/>
      <c r="BL676" s="51"/>
      <c r="BM676" s="51"/>
    </row>
    <row r="677" ht="15.7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  <c r="BJ677" s="51"/>
      <c r="BK677" s="51"/>
      <c r="BL677" s="51"/>
      <c r="BM677" s="51"/>
    </row>
    <row r="678" ht="15.7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  <c r="BJ678" s="51"/>
      <c r="BK678" s="51"/>
      <c r="BL678" s="51"/>
      <c r="BM678" s="51"/>
    </row>
    <row r="679" ht="15.7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  <c r="BJ679" s="51"/>
      <c r="BK679" s="51"/>
      <c r="BL679" s="51"/>
      <c r="BM679" s="51"/>
    </row>
    <row r="680" ht="15.7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  <c r="BJ680" s="51"/>
      <c r="BK680" s="51"/>
      <c r="BL680" s="51"/>
      <c r="BM680" s="51"/>
    </row>
    <row r="681" ht="15.7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  <c r="BJ681" s="51"/>
      <c r="BK681" s="51"/>
      <c r="BL681" s="51"/>
      <c r="BM681" s="51"/>
    </row>
    <row r="682" ht="15.7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  <c r="BI682" s="51"/>
      <c r="BJ682" s="51"/>
      <c r="BK682" s="51"/>
      <c r="BL682" s="51"/>
      <c r="BM682" s="51"/>
    </row>
    <row r="683" ht="15.7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  <c r="BI683" s="51"/>
      <c r="BJ683" s="51"/>
      <c r="BK683" s="51"/>
      <c r="BL683" s="51"/>
      <c r="BM683" s="51"/>
    </row>
    <row r="684" ht="15.7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  <c r="BI684" s="51"/>
      <c r="BJ684" s="51"/>
      <c r="BK684" s="51"/>
      <c r="BL684" s="51"/>
      <c r="BM684" s="51"/>
    </row>
    <row r="685" ht="15.7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  <c r="BI685" s="51"/>
      <c r="BJ685" s="51"/>
      <c r="BK685" s="51"/>
      <c r="BL685" s="51"/>
      <c r="BM685" s="51"/>
    </row>
    <row r="686" ht="15.7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  <c r="BF686" s="51"/>
      <c r="BG686" s="51"/>
      <c r="BH686" s="51"/>
      <c r="BI686" s="51"/>
      <c r="BJ686" s="51"/>
      <c r="BK686" s="51"/>
      <c r="BL686" s="51"/>
      <c r="BM686" s="51"/>
    </row>
    <row r="687" ht="15.7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  <c r="BF687" s="51"/>
      <c r="BG687" s="51"/>
      <c r="BH687" s="51"/>
      <c r="BI687" s="51"/>
      <c r="BJ687" s="51"/>
      <c r="BK687" s="51"/>
      <c r="BL687" s="51"/>
      <c r="BM687" s="51"/>
    </row>
    <row r="688" ht="15.7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  <c r="BB688" s="51"/>
      <c r="BC688" s="51"/>
      <c r="BD688" s="51"/>
      <c r="BE688" s="51"/>
      <c r="BF688" s="51"/>
      <c r="BG688" s="51"/>
      <c r="BH688" s="51"/>
      <c r="BI688" s="51"/>
      <c r="BJ688" s="51"/>
      <c r="BK688" s="51"/>
      <c r="BL688" s="51"/>
      <c r="BM688" s="51"/>
    </row>
    <row r="689" ht="15.7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  <c r="BB689" s="51"/>
      <c r="BC689" s="51"/>
      <c r="BD689" s="51"/>
      <c r="BE689" s="51"/>
      <c r="BF689" s="51"/>
      <c r="BG689" s="51"/>
      <c r="BH689" s="51"/>
      <c r="BI689" s="51"/>
      <c r="BJ689" s="51"/>
      <c r="BK689" s="51"/>
      <c r="BL689" s="51"/>
      <c r="BM689" s="51"/>
    </row>
    <row r="690" ht="15.7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  <c r="BB690" s="51"/>
      <c r="BC690" s="51"/>
      <c r="BD690" s="51"/>
      <c r="BE690" s="51"/>
      <c r="BF690" s="51"/>
      <c r="BG690" s="51"/>
      <c r="BH690" s="51"/>
      <c r="BI690" s="51"/>
      <c r="BJ690" s="51"/>
      <c r="BK690" s="51"/>
      <c r="BL690" s="51"/>
      <c r="BM690" s="51"/>
    </row>
    <row r="691" ht="15.7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  <c r="BB691" s="51"/>
      <c r="BC691" s="51"/>
      <c r="BD691" s="51"/>
      <c r="BE691" s="51"/>
      <c r="BF691" s="51"/>
      <c r="BG691" s="51"/>
      <c r="BH691" s="51"/>
      <c r="BI691" s="51"/>
      <c r="BJ691" s="51"/>
      <c r="BK691" s="51"/>
      <c r="BL691" s="51"/>
      <c r="BM691" s="51"/>
    </row>
    <row r="692" ht="15.7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  <c r="BB692" s="51"/>
      <c r="BC692" s="51"/>
      <c r="BD692" s="51"/>
      <c r="BE692" s="51"/>
      <c r="BF692" s="51"/>
      <c r="BG692" s="51"/>
      <c r="BH692" s="51"/>
      <c r="BI692" s="51"/>
      <c r="BJ692" s="51"/>
      <c r="BK692" s="51"/>
      <c r="BL692" s="51"/>
      <c r="BM692" s="51"/>
    </row>
    <row r="693" ht="15.7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  <c r="BB693" s="51"/>
      <c r="BC693" s="51"/>
      <c r="BD693" s="51"/>
      <c r="BE693" s="51"/>
      <c r="BF693" s="51"/>
      <c r="BG693" s="51"/>
      <c r="BH693" s="51"/>
      <c r="BI693" s="51"/>
      <c r="BJ693" s="51"/>
      <c r="BK693" s="51"/>
      <c r="BL693" s="51"/>
      <c r="BM693" s="51"/>
    </row>
    <row r="694" ht="15.7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  <c r="BB694" s="51"/>
      <c r="BC694" s="51"/>
      <c r="BD694" s="51"/>
      <c r="BE694" s="51"/>
      <c r="BF694" s="51"/>
      <c r="BG694" s="51"/>
      <c r="BH694" s="51"/>
      <c r="BI694" s="51"/>
      <c r="BJ694" s="51"/>
      <c r="BK694" s="51"/>
      <c r="BL694" s="51"/>
      <c r="BM694" s="51"/>
    </row>
    <row r="695" ht="15.7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  <c r="BB695" s="51"/>
      <c r="BC695" s="51"/>
      <c r="BD695" s="51"/>
      <c r="BE695" s="51"/>
      <c r="BF695" s="51"/>
      <c r="BG695" s="51"/>
      <c r="BH695" s="51"/>
      <c r="BI695" s="51"/>
      <c r="BJ695" s="51"/>
      <c r="BK695" s="51"/>
      <c r="BL695" s="51"/>
      <c r="BM695" s="51"/>
    </row>
    <row r="696" ht="15.7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  <c r="BB696" s="51"/>
      <c r="BC696" s="51"/>
      <c r="BD696" s="51"/>
      <c r="BE696" s="51"/>
      <c r="BF696" s="51"/>
      <c r="BG696" s="51"/>
      <c r="BH696" s="51"/>
      <c r="BI696" s="51"/>
      <c r="BJ696" s="51"/>
      <c r="BK696" s="51"/>
      <c r="BL696" s="51"/>
      <c r="BM696" s="51"/>
    </row>
    <row r="697" ht="15.7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  <c r="BB697" s="51"/>
      <c r="BC697" s="51"/>
      <c r="BD697" s="51"/>
      <c r="BE697" s="51"/>
      <c r="BF697" s="51"/>
      <c r="BG697" s="51"/>
      <c r="BH697" s="51"/>
      <c r="BI697" s="51"/>
      <c r="BJ697" s="51"/>
      <c r="BK697" s="51"/>
      <c r="BL697" s="51"/>
      <c r="BM697" s="51"/>
    </row>
    <row r="698" ht="15.7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  <c r="BB698" s="51"/>
      <c r="BC698" s="51"/>
      <c r="BD698" s="51"/>
      <c r="BE698" s="51"/>
      <c r="BF698" s="51"/>
      <c r="BG698" s="51"/>
      <c r="BH698" s="51"/>
      <c r="BI698" s="51"/>
      <c r="BJ698" s="51"/>
      <c r="BK698" s="51"/>
      <c r="BL698" s="51"/>
      <c r="BM698" s="51"/>
    </row>
    <row r="699" ht="15.7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  <c r="BB699" s="51"/>
      <c r="BC699" s="51"/>
      <c r="BD699" s="51"/>
      <c r="BE699" s="51"/>
      <c r="BF699" s="51"/>
      <c r="BG699" s="51"/>
      <c r="BH699" s="51"/>
      <c r="BI699" s="51"/>
      <c r="BJ699" s="51"/>
      <c r="BK699" s="51"/>
      <c r="BL699" s="51"/>
      <c r="BM699" s="51"/>
    </row>
    <row r="700" ht="15.7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  <c r="BB700" s="51"/>
      <c r="BC700" s="51"/>
      <c r="BD700" s="51"/>
      <c r="BE700" s="51"/>
      <c r="BF700" s="51"/>
      <c r="BG700" s="51"/>
      <c r="BH700" s="51"/>
      <c r="BI700" s="51"/>
      <c r="BJ700" s="51"/>
      <c r="BK700" s="51"/>
      <c r="BL700" s="51"/>
      <c r="BM700" s="51"/>
    </row>
    <row r="701" ht="15.7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  <c r="BB701" s="51"/>
      <c r="BC701" s="51"/>
      <c r="BD701" s="51"/>
      <c r="BE701" s="51"/>
      <c r="BF701" s="51"/>
      <c r="BG701" s="51"/>
      <c r="BH701" s="51"/>
      <c r="BI701" s="51"/>
      <c r="BJ701" s="51"/>
      <c r="BK701" s="51"/>
      <c r="BL701" s="51"/>
      <c r="BM701" s="51"/>
    </row>
    <row r="702" ht="15.7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  <c r="BB702" s="51"/>
      <c r="BC702" s="51"/>
      <c r="BD702" s="51"/>
      <c r="BE702" s="51"/>
      <c r="BF702" s="51"/>
      <c r="BG702" s="51"/>
      <c r="BH702" s="51"/>
      <c r="BI702" s="51"/>
      <c r="BJ702" s="51"/>
      <c r="BK702" s="51"/>
      <c r="BL702" s="51"/>
      <c r="BM702" s="51"/>
    </row>
    <row r="703" ht="15.7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  <c r="BB703" s="51"/>
      <c r="BC703" s="51"/>
      <c r="BD703" s="51"/>
      <c r="BE703" s="51"/>
      <c r="BF703" s="51"/>
      <c r="BG703" s="51"/>
      <c r="BH703" s="51"/>
      <c r="BI703" s="51"/>
      <c r="BJ703" s="51"/>
      <c r="BK703" s="51"/>
      <c r="BL703" s="51"/>
      <c r="BM703" s="51"/>
    </row>
    <row r="704" ht="15.7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  <c r="BB704" s="51"/>
      <c r="BC704" s="51"/>
      <c r="BD704" s="51"/>
      <c r="BE704" s="51"/>
      <c r="BF704" s="51"/>
      <c r="BG704" s="51"/>
      <c r="BH704" s="51"/>
      <c r="BI704" s="51"/>
      <c r="BJ704" s="51"/>
      <c r="BK704" s="51"/>
      <c r="BL704" s="51"/>
      <c r="BM704" s="51"/>
    </row>
    <row r="705" ht="15.7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  <c r="BB705" s="51"/>
      <c r="BC705" s="51"/>
      <c r="BD705" s="51"/>
      <c r="BE705" s="51"/>
      <c r="BF705" s="51"/>
      <c r="BG705" s="51"/>
      <c r="BH705" s="51"/>
      <c r="BI705" s="51"/>
      <c r="BJ705" s="51"/>
      <c r="BK705" s="51"/>
      <c r="BL705" s="51"/>
      <c r="BM705" s="51"/>
    </row>
    <row r="706" ht="15.7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  <c r="BB706" s="51"/>
      <c r="BC706" s="51"/>
      <c r="BD706" s="51"/>
      <c r="BE706" s="51"/>
      <c r="BF706" s="51"/>
      <c r="BG706" s="51"/>
      <c r="BH706" s="51"/>
      <c r="BI706" s="51"/>
      <c r="BJ706" s="51"/>
      <c r="BK706" s="51"/>
      <c r="BL706" s="51"/>
      <c r="BM706" s="51"/>
    </row>
    <row r="707" ht="15.7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  <c r="BB707" s="51"/>
      <c r="BC707" s="51"/>
      <c r="BD707" s="51"/>
      <c r="BE707" s="51"/>
      <c r="BF707" s="51"/>
      <c r="BG707" s="51"/>
      <c r="BH707" s="51"/>
      <c r="BI707" s="51"/>
      <c r="BJ707" s="51"/>
      <c r="BK707" s="51"/>
      <c r="BL707" s="51"/>
      <c r="BM707" s="51"/>
    </row>
    <row r="708" ht="15.7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  <c r="BB708" s="51"/>
      <c r="BC708" s="51"/>
      <c r="BD708" s="51"/>
      <c r="BE708" s="51"/>
      <c r="BF708" s="51"/>
      <c r="BG708" s="51"/>
      <c r="BH708" s="51"/>
      <c r="BI708" s="51"/>
      <c r="BJ708" s="51"/>
      <c r="BK708" s="51"/>
      <c r="BL708" s="51"/>
      <c r="BM708" s="51"/>
    </row>
    <row r="709" ht="15.7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  <c r="BB709" s="51"/>
      <c r="BC709" s="51"/>
      <c r="BD709" s="51"/>
      <c r="BE709" s="51"/>
      <c r="BF709" s="51"/>
      <c r="BG709" s="51"/>
      <c r="BH709" s="51"/>
      <c r="BI709" s="51"/>
      <c r="BJ709" s="51"/>
      <c r="BK709" s="51"/>
      <c r="BL709" s="51"/>
      <c r="BM709" s="51"/>
    </row>
    <row r="710" ht="15.7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  <c r="BB710" s="51"/>
      <c r="BC710" s="51"/>
      <c r="BD710" s="51"/>
      <c r="BE710" s="51"/>
      <c r="BF710" s="51"/>
      <c r="BG710" s="51"/>
      <c r="BH710" s="51"/>
      <c r="BI710" s="51"/>
      <c r="BJ710" s="51"/>
      <c r="BK710" s="51"/>
      <c r="BL710" s="51"/>
      <c r="BM710" s="51"/>
    </row>
    <row r="711" ht="15.7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  <c r="BB711" s="51"/>
      <c r="BC711" s="51"/>
      <c r="BD711" s="51"/>
      <c r="BE711" s="51"/>
      <c r="BF711" s="51"/>
      <c r="BG711" s="51"/>
      <c r="BH711" s="51"/>
      <c r="BI711" s="51"/>
      <c r="BJ711" s="51"/>
      <c r="BK711" s="51"/>
      <c r="BL711" s="51"/>
      <c r="BM711" s="51"/>
    </row>
    <row r="712" ht="15.7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  <c r="BB712" s="51"/>
      <c r="BC712" s="51"/>
      <c r="BD712" s="51"/>
      <c r="BE712" s="51"/>
      <c r="BF712" s="51"/>
      <c r="BG712" s="51"/>
      <c r="BH712" s="51"/>
      <c r="BI712" s="51"/>
      <c r="BJ712" s="51"/>
      <c r="BK712" s="51"/>
      <c r="BL712" s="51"/>
      <c r="BM712" s="51"/>
    </row>
    <row r="713" ht="15.7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  <c r="BB713" s="51"/>
      <c r="BC713" s="51"/>
      <c r="BD713" s="51"/>
      <c r="BE713" s="51"/>
      <c r="BF713" s="51"/>
      <c r="BG713" s="51"/>
      <c r="BH713" s="51"/>
      <c r="BI713" s="51"/>
      <c r="BJ713" s="51"/>
      <c r="BK713" s="51"/>
      <c r="BL713" s="51"/>
      <c r="BM713" s="51"/>
    </row>
    <row r="714" ht="15.7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  <c r="BB714" s="51"/>
      <c r="BC714" s="51"/>
      <c r="BD714" s="51"/>
      <c r="BE714" s="51"/>
      <c r="BF714" s="51"/>
      <c r="BG714" s="51"/>
      <c r="BH714" s="51"/>
      <c r="BI714" s="51"/>
      <c r="BJ714" s="51"/>
      <c r="BK714" s="51"/>
      <c r="BL714" s="51"/>
      <c r="BM714" s="51"/>
    </row>
    <row r="715" ht="15.7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  <c r="BB715" s="51"/>
      <c r="BC715" s="51"/>
      <c r="BD715" s="51"/>
      <c r="BE715" s="51"/>
      <c r="BF715" s="51"/>
      <c r="BG715" s="51"/>
      <c r="BH715" s="51"/>
      <c r="BI715" s="51"/>
      <c r="BJ715" s="51"/>
      <c r="BK715" s="51"/>
      <c r="BL715" s="51"/>
      <c r="BM715" s="51"/>
    </row>
    <row r="716" ht="15.7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  <c r="BB716" s="51"/>
      <c r="BC716" s="51"/>
      <c r="BD716" s="51"/>
      <c r="BE716" s="51"/>
      <c r="BF716" s="51"/>
      <c r="BG716" s="51"/>
      <c r="BH716" s="51"/>
      <c r="BI716" s="51"/>
      <c r="BJ716" s="51"/>
      <c r="BK716" s="51"/>
      <c r="BL716" s="51"/>
      <c r="BM716" s="51"/>
    </row>
    <row r="717" ht="15.7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  <c r="BB717" s="51"/>
      <c r="BC717" s="51"/>
      <c r="BD717" s="51"/>
      <c r="BE717" s="51"/>
      <c r="BF717" s="51"/>
      <c r="BG717" s="51"/>
      <c r="BH717" s="51"/>
      <c r="BI717" s="51"/>
      <c r="BJ717" s="51"/>
      <c r="BK717" s="51"/>
      <c r="BL717" s="51"/>
      <c r="BM717" s="51"/>
    </row>
    <row r="718" ht="15.7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  <c r="BB718" s="51"/>
      <c r="BC718" s="51"/>
      <c r="BD718" s="51"/>
      <c r="BE718" s="51"/>
      <c r="BF718" s="51"/>
      <c r="BG718" s="51"/>
      <c r="BH718" s="51"/>
      <c r="BI718" s="51"/>
      <c r="BJ718" s="51"/>
      <c r="BK718" s="51"/>
      <c r="BL718" s="51"/>
      <c r="BM718" s="51"/>
    </row>
    <row r="719" ht="15.7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  <c r="BA719" s="51"/>
      <c r="BB719" s="51"/>
      <c r="BC719" s="51"/>
      <c r="BD719" s="51"/>
      <c r="BE719" s="51"/>
      <c r="BF719" s="51"/>
      <c r="BG719" s="51"/>
      <c r="BH719" s="51"/>
      <c r="BI719" s="51"/>
      <c r="BJ719" s="51"/>
      <c r="BK719" s="51"/>
      <c r="BL719" s="51"/>
      <c r="BM719" s="51"/>
    </row>
    <row r="720" ht="15.7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  <c r="BA720" s="51"/>
      <c r="BB720" s="51"/>
      <c r="BC720" s="51"/>
      <c r="BD720" s="51"/>
      <c r="BE720" s="51"/>
      <c r="BF720" s="51"/>
      <c r="BG720" s="51"/>
      <c r="BH720" s="51"/>
      <c r="BI720" s="51"/>
      <c r="BJ720" s="51"/>
      <c r="BK720" s="51"/>
      <c r="BL720" s="51"/>
      <c r="BM720" s="51"/>
    </row>
    <row r="721" ht="15.7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  <c r="BA721" s="51"/>
      <c r="BB721" s="51"/>
      <c r="BC721" s="51"/>
      <c r="BD721" s="51"/>
      <c r="BE721" s="51"/>
      <c r="BF721" s="51"/>
      <c r="BG721" s="51"/>
      <c r="BH721" s="51"/>
      <c r="BI721" s="51"/>
      <c r="BJ721" s="51"/>
      <c r="BK721" s="51"/>
      <c r="BL721" s="51"/>
      <c r="BM721" s="51"/>
    </row>
    <row r="722" ht="15.7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  <c r="BA722" s="51"/>
      <c r="BB722" s="51"/>
      <c r="BC722" s="51"/>
      <c r="BD722" s="51"/>
      <c r="BE722" s="51"/>
      <c r="BF722" s="51"/>
      <c r="BG722" s="51"/>
      <c r="BH722" s="51"/>
      <c r="BI722" s="51"/>
      <c r="BJ722" s="51"/>
      <c r="BK722" s="51"/>
      <c r="BL722" s="51"/>
      <c r="BM722" s="51"/>
    </row>
    <row r="723" ht="15.7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  <c r="BA723" s="51"/>
      <c r="BB723" s="51"/>
      <c r="BC723" s="51"/>
      <c r="BD723" s="51"/>
      <c r="BE723" s="51"/>
      <c r="BF723" s="51"/>
      <c r="BG723" s="51"/>
      <c r="BH723" s="51"/>
      <c r="BI723" s="51"/>
      <c r="BJ723" s="51"/>
      <c r="BK723" s="51"/>
      <c r="BL723" s="51"/>
      <c r="BM723" s="51"/>
    </row>
    <row r="724" ht="15.7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  <c r="BA724" s="51"/>
      <c r="BB724" s="51"/>
      <c r="BC724" s="51"/>
      <c r="BD724" s="51"/>
      <c r="BE724" s="51"/>
      <c r="BF724" s="51"/>
      <c r="BG724" s="51"/>
      <c r="BH724" s="51"/>
      <c r="BI724" s="51"/>
      <c r="BJ724" s="51"/>
      <c r="BK724" s="51"/>
      <c r="BL724" s="51"/>
      <c r="BM724" s="51"/>
    </row>
    <row r="725" ht="15.7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  <c r="BA725" s="51"/>
      <c r="BB725" s="51"/>
      <c r="BC725" s="51"/>
      <c r="BD725" s="51"/>
      <c r="BE725" s="51"/>
      <c r="BF725" s="51"/>
      <c r="BG725" s="51"/>
      <c r="BH725" s="51"/>
      <c r="BI725" s="51"/>
      <c r="BJ725" s="51"/>
      <c r="BK725" s="51"/>
      <c r="BL725" s="51"/>
      <c r="BM725" s="51"/>
    </row>
    <row r="726" ht="15.7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  <c r="BA726" s="51"/>
      <c r="BB726" s="51"/>
      <c r="BC726" s="51"/>
      <c r="BD726" s="51"/>
      <c r="BE726" s="51"/>
      <c r="BF726" s="51"/>
      <c r="BG726" s="51"/>
      <c r="BH726" s="51"/>
      <c r="BI726" s="51"/>
      <c r="BJ726" s="51"/>
      <c r="BK726" s="51"/>
      <c r="BL726" s="51"/>
      <c r="BM726" s="51"/>
    </row>
    <row r="727" ht="15.7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  <c r="BA727" s="51"/>
      <c r="BB727" s="51"/>
      <c r="BC727" s="51"/>
      <c r="BD727" s="51"/>
      <c r="BE727" s="51"/>
      <c r="BF727" s="51"/>
      <c r="BG727" s="51"/>
      <c r="BH727" s="51"/>
      <c r="BI727" s="51"/>
      <c r="BJ727" s="51"/>
      <c r="BK727" s="51"/>
      <c r="BL727" s="51"/>
      <c r="BM727" s="51"/>
    </row>
    <row r="728" ht="15.7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  <c r="BA728" s="51"/>
      <c r="BB728" s="51"/>
      <c r="BC728" s="51"/>
      <c r="BD728" s="51"/>
      <c r="BE728" s="51"/>
      <c r="BF728" s="51"/>
      <c r="BG728" s="51"/>
      <c r="BH728" s="51"/>
      <c r="BI728" s="51"/>
      <c r="BJ728" s="51"/>
      <c r="BK728" s="51"/>
      <c r="BL728" s="51"/>
      <c r="BM728" s="51"/>
    </row>
    <row r="729" ht="15.7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  <c r="BA729" s="51"/>
      <c r="BB729" s="51"/>
      <c r="BC729" s="51"/>
      <c r="BD729" s="51"/>
      <c r="BE729" s="51"/>
      <c r="BF729" s="51"/>
      <c r="BG729" s="51"/>
      <c r="BH729" s="51"/>
      <c r="BI729" s="51"/>
      <c r="BJ729" s="51"/>
      <c r="BK729" s="51"/>
      <c r="BL729" s="51"/>
      <c r="BM729" s="51"/>
    </row>
    <row r="730" ht="15.7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  <c r="BA730" s="51"/>
      <c r="BB730" s="51"/>
      <c r="BC730" s="51"/>
      <c r="BD730" s="51"/>
      <c r="BE730" s="51"/>
      <c r="BF730" s="51"/>
      <c r="BG730" s="51"/>
      <c r="BH730" s="51"/>
      <c r="BI730" s="51"/>
      <c r="BJ730" s="51"/>
      <c r="BK730" s="51"/>
      <c r="BL730" s="51"/>
      <c r="BM730" s="51"/>
    </row>
    <row r="731" ht="15.7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  <c r="BA731" s="51"/>
      <c r="BB731" s="51"/>
      <c r="BC731" s="51"/>
      <c r="BD731" s="51"/>
      <c r="BE731" s="51"/>
      <c r="BF731" s="51"/>
      <c r="BG731" s="51"/>
      <c r="BH731" s="51"/>
      <c r="BI731" s="51"/>
      <c r="BJ731" s="51"/>
      <c r="BK731" s="51"/>
      <c r="BL731" s="51"/>
      <c r="BM731" s="51"/>
    </row>
    <row r="732" ht="15.7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  <c r="BA732" s="51"/>
      <c r="BB732" s="51"/>
      <c r="BC732" s="51"/>
      <c r="BD732" s="51"/>
      <c r="BE732" s="51"/>
      <c r="BF732" s="51"/>
      <c r="BG732" s="51"/>
      <c r="BH732" s="51"/>
      <c r="BI732" s="51"/>
      <c r="BJ732" s="51"/>
      <c r="BK732" s="51"/>
      <c r="BL732" s="51"/>
      <c r="BM732" s="51"/>
    </row>
    <row r="733" ht="15.7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  <c r="BA733" s="51"/>
      <c r="BB733" s="51"/>
      <c r="BC733" s="51"/>
      <c r="BD733" s="51"/>
      <c r="BE733" s="51"/>
      <c r="BF733" s="51"/>
      <c r="BG733" s="51"/>
      <c r="BH733" s="51"/>
      <c r="BI733" s="51"/>
      <c r="BJ733" s="51"/>
      <c r="BK733" s="51"/>
      <c r="BL733" s="51"/>
      <c r="BM733" s="51"/>
    </row>
    <row r="734" ht="15.7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  <c r="BA734" s="51"/>
      <c r="BB734" s="51"/>
      <c r="BC734" s="51"/>
      <c r="BD734" s="51"/>
      <c r="BE734" s="51"/>
      <c r="BF734" s="51"/>
      <c r="BG734" s="51"/>
      <c r="BH734" s="51"/>
      <c r="BI734" s="51"/>
      <c r="BJ734" s="51"/>
      <c r="BK734" s="51"/>
      <c r="BL734" s="51"/>
      <c r="BM734" s="51"/>
    </row>
    <row r="735" ht="15.7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  <c r="BB735" s="51"/>
      <c r="BC735" s="51"/>
      <c r="BD735" s="51"/>
      <c r="BE735" s="51"/>
      <c r="BF735" s="51"/>
      <c r="BG735" s="51"/>
      <c r="BH735" s="51"/>
      <c r="BI735" s="51"/>
      <c r="BJ735" s="51"/>
      <c r="BK735" s="51"/>
      <c r="BL735" s="51"/>
      <c r="BM735" s="51"/>
    </row>
    <row r="736" ht="15.7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  <c r="BB736" s="51"/>
      <c r="BC736" s="51"/>
      <c r="BD736" s="51"/>
      <c r="BE736" s="51"/>
      <c r="BF736" s="51"/>
      <c r="BG736" s="51"/>
      <c r="BH736" s="51"/>
      <c r="BI736" s="51"/>
      <c r="BJ736" s="51"/>
      <c r="BK736" s="51"/>
      <c r="BL736" s="51"/>
      <c r="BM736" s="51"/>
    </row>
    <row r="737" ht="15.7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  <c r="BB737" s="51"/>
      <c r="BC737" s="51"/>
      <c r="BD737" s="51"/>
      <c r="BE737" s="51"/>
      <c r="BF737" s="51"/>
      <c r="BG737" s="51"/>
      <c r="BH737" s="51"/>
      <c r="BI737" s="51"/>
      <c r="BJ737" s="51"/>
      <c r="BK737" s="51"/>
      <c r="BL737" s="51"/>
      <c r="BM737" s="51"/>
    </row>
    <row r="738" ht="15.7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  <c r="BB738" s="51"/>
      <c r="BC738" s="51"/>
      <c r="BD738" s="51"/>
      <c r="BE738" s="51"/>
      <c r="BF738" s="51"/>
      <c r="BG738" s="51"/>
      <c r="BH738" s="51"/>
      <c r="BI738" s="51"/>
      <c r="BJ738" s="51"/>
      <c r="BK738" s="51"/>
      <c r="BL738" s="51"/>
      <c r="BM738" s="51"/>
    </row>
    <row r="739" ht="15.7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  <c r="BB739" s="51"/>
      <c r="BC739" s="51"/>
      <c r="BD739" s="51"/>
      <c r="BE739" s="51"/>
      <c r="BF739" s="51"/>
      <c r="BG739" s="51"/>
      <c r="BH739" s="51"/>
      <c r="BI739" s="51"/>
      <c r="BJ739" s="51"/>
      <c r="BK739" s="51"/>
      <c r="BL739" s="51"/>
      <c r="BM739" s="51"/>
    </row>
    <row r="740" ht="15.7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  <c r="BB740" s="51"/>
      <c r="BC740" s="51"/>
      <c r="BD740" s="51"/>
      <c r="BE740" s="51"/>
      <c r="BF740" s="51"/>
      <c r="BG740" s="51"/>
      <c r="BH740" s="51"/>
      <c r="BI740" s="51"/>
      <c r="BJ740" s="51"/>
      <c r="BK740" s="51"/>
      <c r="BL740" s="51"/>
      <c r="BM740" s="51"/>
    </row>
    <row r="741" ht="15.7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  <c r="BB741" s="51"/>
      <c r="BC741" s="51"/>
      <c r="BD741" s="51"/>
      <c r="BE741" s="51"/>
      <c r="BF741" s="51"/>
      <c r="BG741" s="51"/>
      <c r="BH741" s="51"/>
      <c r="BI741" s="51"/>
      <c r="BJ741" s="51"/>
      <c r="BK741" s="51"/>
      <c r="BL741" s="51"/>
      <c r="BM741" s="51"/>
    </row>
    <row r="742" ht="15.7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  <c r="BB742" s="51"/>
      <c r="BC742" s="51"/>
      <c r="BD742" s="51"/>
      <c r="BE742" s="51"/>
      <c r="BF742" s="51"/>
      <c r="BG742" s="51"/>
      <c r="BH742" s="51"/>
      <c r="BI742" s="51"/>
      <c r="BJ742" s="51"/>
      <c r="BK742" s="51"/>
      <c r="BL742" s="51"/>
      <c r="BM742" s="51"/>
    </row>
    <row r="743" ht="15.7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  <c r="BB743" s="51"/>
      <c r="BC743" s="51"/>
      <c r="BD743" s="51"/>
      <c r="BE743" s="51"/>
      <c r="BF743" s="51"/>
      <c r="BG743" s="51"/>
      <c r="BH743" s="51"/>
      <c r="BI743" s="51"/>
      <c r="BJ743" s="51"/>
      <c r="BK743" s="51"/>
      <c r="BL743" s="51"/>
      <c r="BM743" s="51"/>
    </row>
    <row r="744" ht="15.7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  <c r="BB744" s="51"/>
      <c r="BC744" s="51"/>
      <c r="BD744" s="51"/>
      <c r="BE744" s="51"/>
      <c r="BF744" s="51"/>
      <c r="BG744" s="51"/>
      <c r="BH744" s="51"/>
      <c r="BI744" s="51"/>
      <c r="BJ744" s="51"/>
      <c r="BK744" s="51"/>
      <c r="BL744" s="51"/>
      <c r="BM744" s="51"/>
    </row>
    <row r="745" ht="15.7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  <c r="BB745" s="51"/>
      <c r="BC745" s="51"/>
      <c r="BD745" s="51"/>
      <c r="BE745" s="51"/>
      <c r="BF745" s="51"/>
      <c r="BG745" s="51"/>
      <c r="BH745" s="51"/>
      <c r="BI745" s="51"/>
      <c r="BJ745" s="51"/>
      <c r="BK745" s="51"/>
      <c r="BL745" s="51"/>
      <c r="BM745" s="51"/>
    </row>
    <row r="746" ht="15.7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  <c r="BB746" s="51"/>
      <c r="BC746" s="51"/>
      <c r="BD746" s="51"/>
      <c r="BE746" s="51"/>
      <c r="BF746" s="51"/>
      <c r="BG746" s="51"/>
      <c r="BH746" s="51"/>
      <c r="BI746" s="51"/>
      <c r="BJ746" s="51"/>
      <c r="BK746" s="51"/>
      <c r="BL746" s="51"/>
      <c r="BM746" s="51"/>
    </row>
    <row r="747" ht="15.7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  <c r="BB747" s="51"/>
      <c r="BC747" s="51"/>
      <c r="BD747" s="51"/>
      <c r="BE747" s="51"/>
      <c r="BF747" s="51"/>
      <c r="BG747" s="51"/>
      <c r="BH747" s="51"/>
      <c r="BI747" s="51"/>
      <c r="BJ747" s="51"/>
      <c r="BK747" s="51"/>
      <c r="BL747" s="51"/>
      <c r="BM747" s="51"/>
    </row>
    <row r="748" ht="15.7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  <c r="BB748" s="51"/>
      <c r="BC748" s="51"/>
      <c r="BD748" s="51"/>
      <c r="BE748" s="51"/>
      <c r="BF748" s="51"/>
      <c r="BG748" s="51"/>
      <c r="BH748" s="51"/>
      <c r="BI748" s="51"/>
      <c r="BJ748" s="51"/>
      <c r="BK748" s="51"/>
      <c r="BL748" s="51"/>
      <c r="BM748" s="51"/>
    </row>
    <row r="749" ht="15.7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  <c r="BB749" s="51"/>
      <c r="BC749" s="51"/>
      <c r="BD749" s="51"/>
      <c r="BE749" s="51"/>
      <c r="BF749" s="51"/>
      <c r="BG749" s="51"/>
      <c r="BH749" s="51"/>
      <c r="BI749" s="51"/>
      <c r="BJ749" s="51"/>
      <c r="BK749" s="51"/>
      <c r="BL749" s="51"/>
      <c r="BM749" s="51"/>
    </row>
    <row r="750" ht="15.7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  <c r="BB750" s="51"/>
      <c r="BC750" s="51"/>
      <c r="BD750" s="51"/>
      <c r="BE750" s="51"/>
      <c r="BF750" s="51"/>
      <c r="BG750" s="51"/>
      <c r="BH750" s="51"/>
      <c r="BI750" s="51"/>
      <c r="BJ750" s="51"/>
      <c r="BK750" s="51"/>
      <c r="BL750" s="51"/>
      <c r="BM750" s="51"/>
    </row>
    <row r="751" ht="15.7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  <c r="BB751" s="51"/>
      <c r="BC751" s="51"/>
      <c r="BD751" s="51"/>
      <c r="BE751" s="51"/>
      <c r="BF751" s="51"/>
      <c r="BG751" s="51"/>
      <c r="BH751" s="51"/>
      <c r="BI751" s="51"/>
      <c r="BJ751" s="51"/>
      <c r="BK751" s="51"/>
      <c r="BL751" s="51"/>
      <c r="BM751" s="51"/>
    </row>
    <row r="752" ht="15.7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  <c r="BB752" s="51"/>
      <c r="BC752" s="51"/>
      <c r="BD752" s="51"/>
      <c r="BE752" s="51"/>
      <c r="BF752" s="51"/>
      <c r="BG752" s="51"/>
      <c r="BH752" s="51"/>
      <c r="BI752" s="51"/>
      <c r="BJ752" s="51"/>
      <c r="BK752" s="51"/>
      <c r="BL752" s="51"/>
      <c r="BM752" s="51"/>
    </row>
    <row r="753" ht="15.7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  <c r="BB753" s="51"/>
      <c r="BC753" s="51"/>
      <c r="BD753" s="51"/>
      <c r="BE753" s="51"/>
      <c r="BF753" s="51"/>
      <c r="BG753" s="51"/>
      <c r="BH753" s="51"/>
      <c r="BI753" s="51"/>
      <c r="BJ753" s="51"/>
      <c r="BK753" s="51"/>
      <c r="BL753" s="51"/>
      <c r="BM753" s="51"/>
    </row>
    <row r="754" ht="15.7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  <c r="BB754" s="51"/>
      <c r="BC754" s="51"/>
      <c r="BD754" s="51"/>
      <c r="BE754" s="51"/>
      <c r="BF754" s="51"/>
      <c r="BG754" s="51"/>
      <c r="BH754" s="51"/>
      <c r="BI754" s="51"/>
      <c r="BJ754" s="51"/>
      <c r="BK754" s="51"/>
      <c r="BL754" s="51"/>
      <c r="BM754" s="51"/>
    </row>
    <row r="755" ht="15.7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  <c r="BB755" s="51"/>
      <c r="BC755" s="51"/>
      <c r="BD755" s="51"/>
      <c r="BE755" s="51"/>
      <c r="BF755" s="51"/>
      <c r="BG755" s="51"/>
      <c r="BH755" s="51"/>
      <c r="BI755" s="51"/>
      <c r="BJ755" s="51"/>
      <c r="BK755" s="51"/>
      <c r="BL755" s="51"/>
      <c r="BM755" s="51"/>
    </row>
    <row r="756" ht="15.7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  <c r="BB756" s="51"/>
      <c r="BC756" s="51"/>
      <c r="BD756" s="51"/>
      <c r="BE756" s="51"/>
      <c r="BF756" s="51"/>
      <c r="BG756" s="51"/>
      <c r="BH756" s="51"/>
      <c r="BI756" s="51"/>
      <c r="BJ756" s="51"/>
      <c r="BK756" s="51"/>
      <c r="BL756" s="51"/>
      <c r="BM756" s="51"/>
    </row>
    <row r="757" ht="15.7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  <c r="BB757" s="51"/>
      <c r="BC757" s="51"/>
      <c r="BD757" s="51"/>
      <c r="BE757" s="51"/>
      <c r="BF757" s="51"/>
      <c r="BG757" s="51"/>
      <c r="BH757" s="51"/>
      <c r="BI757" s="51"/>
      <c r="BJ757" s="51"/>
      <c r="BK757" s="51"/>
      <c r="BL757" s="51"/>
      <c r="BM757" s="51"/>
    </row>
    <row r="758" ht="15.7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  <c r="BA758" s="51"/>
      <c r="BB758" s="51"/>
      <c r="BC758" s="51"/>
      <c r="BD758" s="51"/>
      <c r="BE758" s="51"/>
      <c r="BF758" s="51"/>
      <c r="BG758" s="51"/>
      <c r="BH758" s="51"/>
      <c r="BI758" s="51"/>
      <c r="BJ758" s="51"/>
      <c r="BK758" s="51"/>
      <c r="BL758" s="51"/>
      <c r="BM758" s="51"/>
    </row>
    <row r="759" ht="15.7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  <c r="BA759" s="51"/>
      <c r="BB759" s="51"/>
      <c r="BC759" s="51"/>
      <c r="BD759" s="51"/>
      <c r="BE759" s="51"/>
      <c r="BF759" s="51"/>
      <c r="BG759" s="51"/>
      <c r="BH759" s="51"/>
      <c r="BI759" s="51"/>
      <c r="BJ759" s="51"/>
      <c r="BK759" s="51"/>
      <c r="BL759" s="51"/>
      <c r="BM759" s="51"/>
    </row>
    <row r="760" ht="15.7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  <c r="BA760" s="51"/>
      <c r="BB760" s="51"/>
      <c r="BC760" s="51"/>
      <c r="BD760" s="51"/>
      <c r="BE760" s="51"/>
      <c r="BF760" s="51"/>
      <c r="BG760" s="51"/>
      <c r="BH760" s="51"/>
      <c r="BI760" s="51"/>
      <c r="BJ760" s="51"/>
      <c r="BK760" s="51"/>
      <c r="BL760" s="51"/>
      <c r="BM760" s="51"/>
    </row>
    <row r="761" ht="15.7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  <c r="BA761" s="51"/>
      <c r="BB761" s="51"/>
      <c r="BC761" s="51"/>
      <c r="BD761" s="51"/>
      <c r="BE761" s="51"/>
      <c r="BF761" s="51"/>
      <c r="BG761" s="51"/>
      <c r="BH761" s="51"/>
      <c r="BI761" s="51"/>
      <c r="BJ761" s="51"/>
      <c r="BK761" s="51"/>
      <c r="BL761" s="51"/>
      <c r="BM761" s="51"/>
    </row>
    <row r="762" ht="15.7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  <c r="BA762" s="51"/>
      <c r="BB762" s="51"/>
      <c r="BC762" s="51"/>
      <c r="BD762" s="51"/>
      <c r="BE762" s="51"/>
      <c r="BF762" s="51"/>
      <c r="BG762" s="51"/>
      <c r="BH762" s="51"/>
      <c r="BI762" s="51"/>
      <c r="BJ762" s="51"/>
      <c r="BK762" s="51"/>
      <c r="BL762" s="51"/>
      <c r="BM762" s="51"/>
    </row>
    <row r="763" ht="15.7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  <c r="BA763" s="51"/>
      <c r="BB763" s="51"/>
      <c r="BC763" s="51"/>
      <c r="BD763" s="51"/>
      <c r="BE763" s="51"/>
      <c r="BF763" s="51"/>
      <c r="BG763" s="51"/>
      <c r="BH763" s="51"/>
      <c r="BI763" s="51"/>
      <c r="BJ763" s="51"/>
      <c r="BK763" s="51"/>
      <c r="BL763" s="51"/>
      <c r="BM763" s="51"/>
    </row>
    <row r="764" ht="15.7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  <c r="BA764" s="51"/>
      <c r="BB764" s="51"/>
      <c r="BC764" s="51"/>
      <c r="BD764" s="51"/>
      <c r="BE764" s="51"/>
      <c r="BF764" s="51"/>
      <c r="BG764" s="51"/>
      <c r="BH764" s="51"/>
      <c r="BI764" s="51"/>
      <c r="BJ764" s="51"/>
      <c r="BK764" s="51"/>
      <c r="BL764" s="51"/>
      <c r="BM764" s="51"/>
    </row>
    <row r="765" ht="15.7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  <c r="BA765" s="51"/>
      <c r="BB765" s="51"/>
      <c r="BC765" s="51"/>
      <c r="BD765" s="51"/>
      <c r="BE765" s="51"/>
      <c r="BF765" s="51"/>
      <c r="BG765" s="51"/>
      <c r="BH765" s="51"/>
      <c r="BI765" s="51"/>
      <c r="BJ765" s="51"/>
      <c r="BK765" s="51"/>
      <c r="BL765" s="51"/>
      <c r="BM765" s="51"/>
    </row>
    <row r="766" ht="15.7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  <c r="BA766" s="51"/>
      <c r="BB766" s="51"/>
      <c r="BC766" s="51"/>
      <c r="BD766" s="51"/>
      <c r="BE766" s="51"/>
      <c r="BF766" s="51"/>
      <c r="BG766" s="51"/>
      <c r="BH766" s="51"/>
      <c r="BI766" s="51"/>
      <c r="BJ766" s="51"/>
      <c r="BK766" s="51"/>
      <c r="BL766" s="51"/>
      <c r="BM766" s="51"/>
    </row>
    <row r="767" ht="15.7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  <c r="BA767" s="51"/>
      <c r="BB767" s="51"/>
      <c r="BC767" s="51"/>
      <c r="BD767" s="51"/>
      <c r="BE767" s="51"/>
      <c r="BF767" s="51"/>
      <c r="BG767" s="51"/>
      <c r="BH767" s="51"/>
      <c r="BI767" s="51"/>
      <c r="BJ767" s="51"/>
      <c r="BK767" s="51"/>
      <c r="BL767" s="51"/>
      <c r="BM767" s="51"/>
    </row>
    <row r="768" ht="15.7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  <c r="BA768" s="51"/>
      <c r="BB768" s="51"/>
      <c r="BC768" s="51"/>
      <c r="BD768" s="51"/>
      <c r="BE768" s="51"/>
      <c r="BF768" s="51"/>
      <c r="BG768" s="51"/>
      <c r="BH768" s="51"/>
      <c r="BI768" s="51"/>
      <c r="BJ768" s="51"/>
      <c r="BK768" s="51"/>
      <c r="BL768" s="51"/>
      <c r="BM768" s="51"/>
    </row>
    <row r="769" ht="15.7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  <c r="BA769" s="51"/>
      <c r="BB769" s="51"/>
      <c r="BC769" s="51"/>
      <c r="BD769" s="51"/>
      <c r="BE769" s="51"/>
      <c r="BF769" s="51"/>
      <c r="BG769" s="51"/>
      <c r="BH769" s="51"/>
      <c r="BI769" s="51"/>
      <c r="BJ769" s="51"/>
      <c r="BK769" s="51"/>
      <c r="BL769" s="51"/>
      <c r="BM769" s="51"/>
    </row>
    <row r="770" ht="15.7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  <c r="BA770" s="51"/>
      <c r="BB770" s="51"/>
      <c r="BC770" s="51"/>
      <c r="BD770" s="51"/>
      <c r="BE770" s="51"/>
      <c r="BF770" s="51"/>
      <c r="BG770" s="51"/>
      <c r="BH770" s="51"/>
      <c r="BI770" s="51"/>
      <c r="BJ770" s="51"/>
      <c r="BK770" s="51"/>
      <c r="BL770" s="51"/>
      <c r="BM770" s="51"/>
    </row>
    <row r="771" ht="15.7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  <c r="BB771" s="51"/>
      <c r="BC771" s="51"/>
      <c r="BD771" s="51"/>
      <c r="BE771" s="51"/>
      <c r="BF771" s="51"/>
      <c r="BG771" s="51"/>
      <c r="BH771" s="51"/>
      <c r="BI771" s="51"/>
      <c r="BJ771" s="51"/>
      <c r="BK771" s="51"/>
      <c r="BL771" s="51"/>
      <c r="BM771" s="51"/>
    </row>
    <row r="772" ht="15.7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  <c r="BA772" s="51"/>
      <c r="BB772" s="51"/>
      <c r="BC772" s="51"/>
      <c r="BD772" s="51"/>
      <c r="BE772" s="51"/>
      <c r="BF772" s="51"/>
      <c r="BG772" s="51"/>
      <c r="BH772" s="51"/>
      <c r="BI772" s="51"/>
      <c r="BJ772" s="51"/>
      <c r="BK772" s="51"/>
      <c r="BL772" s="51"/>
      <c r="BM772" s="51"/>
    </row>
    <row r="773" ht="15.7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  <c r="BA773" s="51"/>
      <c r="BB773" s="51"/>
      <c r="BC773" s="51"/>
      <c r="BD773" s="51"/>
      <c r="BE773" s="51"/>
      <c r="BF773" s="51"/>
      <c r="BG773" s="51"/>
      <c r="BH773" s="51"/>
      <c r="BI773" s="51"/>
      <c r="BJ773" s="51"/>
      <c r="BK773" s="51"/>
      <c r="BL773" s="51"/>
      <c r="BM773" s="51"/>
    </row>
    <row r="774" ht="15.7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  <c r="BA774" s="51"/>
      <c r="BB774" s="51"/>
      <c r="BC774" s="51"/>
      <c r="BD774" s="51"/>
      <c r="BE774" s="51"/>
      <c r="BF774" s="51"/>
      <c r="BG774" s="51"/>
      <c r="BH774" s="51"/>
      <c r="BI774" s="51"/>
      <c r="BJ774" s="51"/>
      <c r="BK774" s="51"/>
      <c r="BL774" s="51"/>
      <c r="BM774" s="51"/>
    </row>
    <row r="775" ht="15.7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  <c r="BA775" s="51"/>
      <c r="BB775" s="51"/>
      <c r="BC775" s="51"/>
      <c r="BD775" s="51"/>
      <c r="BE775" s="51"/>
      <c r="BF775" s="51"/>
      <c r="BG775" s="51"/>
      <c r="BH775" s="51"/>
      <c r="BI775" s="51"/>
      <c r="BJ775" s="51"/>
      <c r="BK775" s="51"/>
      <c r="BL775" s="51"/>
      <c r="BM775" s="51"/>
    </row>
    <row r="776" ht="15.7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  <c r="BA776" s="51"/>
      <c r="BB776" s="51"/>
      <c r="BC776" s="51"/>
      <c r="BD776" s="51"/>
      <c r="BE776" s="51"/>
      <c r="BF776" s="51"/>
      <c r="BG776" s="51"/>
      <c r="BH776" s="51"/>
      <c r="BI776" s="51"/>
      <c r="BJ776" s="51"/>
      <c r="BK776" s="51"/>
      <c r="BL776" s="51"/>
      <c r="BM776" s="51"/>
    </row>
    <row r="777" ht="15.7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  <c r="BA777" s="51"/>
      <c r="BB777" s="51"/>
      <c r="BC777" s="51"/>
      <c r="BD777" s="51"/>
      <c r="BE777" s="51"/>
      <c r="BF777" s="51"/>
      <c r="BG777" s="51"/>
      <c r="BH777" s="51"/>
      <c r="BI777" s="51"/>
      <c r="BJ777" s="51"/>
      <c r="BK777" s="51"/>
      <c r="BL777" s="51"/>
      <c r="BM777" s="51"/>
    </row>
    <row r="778" ht="15.7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  <c r="BB778" s="51"/>
      <c r="BC778" s="51"/>
      <c r="BD778" s="51"/>
      <c r="BE778" s="51"/>
      <c r="BF778" s="51"/>
      <c r="BG778" s="51"/>
      <c r="BH778" s="51"/>
      <c r="BI778" s="51"/>
      <c r="BJ778" s="51"/>
      <c r="BK778" s="51"/>
      <c r="BL778" s="51"/>
      <c r="BM778" s="51"/>
    </row>
    <row r="779" ht="15.7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  <c r="BA779" s="51"/>
      <c r="BB779" s="51"/>
      <c r="BC779" s="51"/>
      <c r="BD779" s="51"/>
      <c r="BE779" s="51"/>
      <c r="BF779" s="51"/>
      <c r="BG779" s="51"/>
      <c r="BH779" s="51"/>
      <c r="BI779" s="51"/>
      <c r="BJ779" s="51"/>
      <c r="BK779" s="51"/>
      <c r="BL779" s="51"/>
      <c r="BM779" s="51"/>
    </row>
    <row r="780" ht="15.7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  <c r="BA780" s="51"/>
      <c r="BB780" s="51"/>
      <c r="BC780" s="51"/>
      <c r="BD780" s="51"/>
      <c r="BE780" s="51"/>
      <c r="BF780" s="51"/>
      <c r="BG780" s="51"/>
      <c r="BH780" s="51"/>
      <c r="BI780" s="51"/>
      <c r="BJ780" s="51"/>
      <c r="BK780" s="51"/>
      <c r="BL780" s="51"/>
      <c r="BM780" s="51"/>
    </row>
    <row r="781" ht="15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  <c r="BA781" s="51"/>
      <c r="BB781" s="51"/>
      <c r="BC781" s="51"/>
      <c r="BD781" s="51"/>
      <c r="BE781" s="51"/>
      <c r="BF781" s="51"/>
      <c r="BG781" s="51"/>
      <c r="BH781" s="51"/>
      <c r="BI781" s="51"/>
      <c r="BJ781" s="51"/>
      <c r="BK781" s="51"/>
      <c r="BL781" s="51"/>
      <c r="BM781" s="51"/>
    </row>
    <row r="782" ht="15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  <c r="BA782" s="51"/>
      <c r="BB782" s="51"/>
      <c r="BC782" s="51"/>
      <c r="BD782" s="51"/>
      <c r="BE782" s="51"/>
      <c r="BF782" s="51"/>
      <c r="BG782" s="51"/>
      <c r="BH782" s="51"/>
      <c r="BI782" s="51"/>
      <c r="BJ782" s="51"/>
      <c r="BK782" s="51"/>
      <c r="BL782" s="51"/>
      <c r="BM782" s="51"/>
    </row>
    <row r="783" ht="15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  <c r="BA783" s="51"/>
      <c r="BB783" s="51"/>
      <c r="BC783" s="51"/>
      <c r="BD783" s="51"/>
      <c r="BE783" s="51"/>
      <c r="BF783" s="51"/>
      <c r="BG783" s="51"/>
      <c r="BH783" s="51"/>
      <c r="BI783" s="51"/>
      <c r="BJ783" s="51"/>
      <c r="BK783" s="51"/>
      <c r="BL783" s="51"/>
      <c r="BM783" s="51"/>
    </row>
    <row r="784" ht="15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  <c r="BA784" s="51"/>
      <c r="BB784" s="51"/>
      <c r="BC784" s="51"/>
      <c r="BD784" s="51"/>
      <c r="BE784" s="51"/>
      <c r="BF784" s="51"/>
      <c r="BG784" s="51"/>
      <c r="BH784" s="51"/>
      <c r="BI784" s="51"/>
      <c r="BJ784" s="51"/>
      <c r="BK784" s="51"/>
      <c r="BL784" s="51"/>
      <c r="BM784" s="51"/>
    </row>
    <row r="785" ht="15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  <c r="BA785" s="51"/>
      <c r="BB785" s="51"/>
      <c r="BC785" s="51"/>
      <c r="BD785" s="51"/>
      <c r="BE785" s="51"/>
      <c r="BF785" s="51"/>
      <c r="BG785" s="51"/>
      <c r="BH785" s="51"/>
      <c r="BI785" s="51"/>
      <c r="BJ785" s="51"/>
      <c r="BK785" s="51"/>
      <c r="BL785" s="51"/>
      <c r="BM785" s="51"/>
    </row>
    <row r="786" ht="15.7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  <c r="BA786" s="51"/>
      <c r="BB786" s="51"/>
      <c r="BC786" s="51"/>
      <c r="BD786" s="51"/>
      <c r="BE786" s="51"/>
      <c r="BF786" s="51"/>
      <c r="BG786" s="51"/>
      <c r="BH786" s="51"/>
      <c r="BI786" s="51"/>
      <c r="BJ786" s="51"/>
      <c r="BK786" s="51"/>
      <c r="BL786" s="51"/>
      <c r="BM786" s="51"/>
    </row>
    <row r="787" ht="15.7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  <c r="BA787" s="51"/>
      <c r="BB787" s="51"/>
      <c r="BC787" s="51"/>
      <c r="BD787" s="51"/>
      <c r="BE787" s="51"/>
      <c r="BF787" s="51"/>
      <c r="BG787" s="51"/>
      <c r="BH787" s="51"/>
      <c r="BI787" s="51"/>
      <c r="BJ787" s="51"/>
      <c r="BK787" s="51"/>
      <c r="BL787" s="51"/>
      <c r="BM787" s="51"/>
    </row>
    <row r="788" ht="15.7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  <c r="BA788" s="51"/>
      <c r="BB788" s="51"/>
      <c r="BC788" s="51"/>
      <c r="BD788" s="51"/>
      <c r="BE788" s="51"/>
      <c r="BF788" s="51"/>
      <c r="BG788" s="51"/>
      <c r="BH788" s="51"/>
      <c r="BI788" s="51"/>
      <c r="BJ788" s="51"/>
      <c r="BK788" s="51"/>
      <c r="BL788" s="51"/>
      <c r="BM788" s="51"/>
    </row>
    <row r="789" ht="15.7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  <c r="BA789" s="51"/>
      <c r="BB789" s="51"/>
      <c r="BC789" s="51"/>
      <c r="BD789" s="51"/>
      <c r="BE789" s="51"/>
      <c r="BF789" s="51"/>
      <c r="BG789" s="51"/>
      <c r="BH789" s="51"/>
      <c r="BI789" s="51"/>
      <c r="BJ789" s="51"/>
      <c r="BK789" s="51"/>
      <c r="BL789" s="51"/>
      <c r="BM789" s="51"/>
    </row>
    <row r="790" ht="15.7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  <c r="BA790" s="51"/>
      <c r="BB790" s="51"/>
      <c r="BC790" s="51"/>
      <c r="BD790" s="51"/>
      <c r="BE790" s="51"/>
      <c r="BF790" s="51"/>
      <c r="BG790" s="51"/>
      <c r="BH790" s="51"/>
      <c r="BI790" s="51"/>
      <c r="BJ790" s="51"/>
      <c r="BK790" s="51"/>
      <c r="BL790" s="51"/>
      <c r="BM790" s="51"/>
    </row>
    <row r="791" ht="15.7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  <c r="BA791" s="51"/>
      <c r="BB791" s="51"/>
      <c r="BC791" s="51"/>
      <c r="BD791" s="51"/>
      <c r="BE791" s="51"/>
      <c r="BF791" s="51"/>
      <c r="BG791" s="51"/>
      <c r="BH791" s="51"/>
      <c r="BI791" s="51"/>
      <c r="BJ791" s="51"/>
      <c r="BK791" s="51"/>
      <c r="BL791" s="51"/>
      <c r="BM791" s="51"/>
    </row>
    <row r="792" ht="15.7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  <c r="BA792" s="51"/>
      <c r="BB792" s="51"/>
      <c r="BC792" s="51"/>
      <c r="BD792" s="51"/>
      <c r="BE792" s="51"/>
      <c r="BF792" s="51"/>
      <c r="BG792" s="51"/>
      <c r="BH792" s="51"/>
      <c r="BI792" s="51"/>
      <c r="BJ792" s="51"/>
      <c r="BK792" s="51"/>
      <c r="BL792" s="51"/>
      <c r="BM792" s="51"/>
    </row>
    <row r="793" ht="15.7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  <c r="BA793" s="51"/>
      <c r="BB793" s="51"/>
      <c r="BC793" s="51"/>
      <c r="BD793" s="51"/>
      <c r="BE793" s="51"/>
      <c r="BF793" s="51"/>
      <c r="BG793" s="51"/>
      <c r="BH793" s="51"/>
      <c r="BI793" s="51"/>
      <c r="BJ793" s="51"/>
      <c r="BK793" s="51"/>
      <c r="BL793" s="51"/>
      <c r="BM793" s="51"/>
    </row>
    <row r="794" ht="15.7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  <c r="BA794" s="51"/>
      <c r="BB794" s="51"/>
      <c r="BC794" s="51"/>
      <c r="BD794" s="51"/>
      <c r="BE794" s="51"/>
      <c r="BF794" s="51"/>
      <c r="BG794" s="51"/>
      <c r="BH794" s="51"/>
      <c r="BI794" s="51"/>
      <c r="BJ794" s="51"/>
      <c r="BK794" s="51"/>
      <c r="BL794" s="51"/>
      <c r="BM794" s="51"/>
    </row>
    <row r="795" ht="15.7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  <c r="BA795" s="51"/>
      <c r="BB795" s="51"/>
      <c r="BC795" s="51"/>
      <c r="BD795" s="51"/>
      <c r="BE795" s="51"/>
      <c r="BF795" s="51"/>
      <c r="BG795" s="51"/>
      <c r="BH795" s="51"/>
      <c r="BI795" s="51"/>
      <c r="BJ795" s="51"/>
      <c r="BK795" s="51"/>
      <c r="BL795" s="51"/>
      <c r="BM795" s="51"/>
    </row>
    <row r="796" ht="15.7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  <c r="BA796" s="51"/>
      <c r="BB796" s="51"/>
      <c r="BC796" s="51"/>
      <c r="BD796" s="51"/>
      <c r="BE796" s="51"/>
      <c r="BF796" s="51"/>
      <c r="BG796" s="51"/>
      <c r="BH796" s="51"/>
      <c r="BI796" s="51"/>
      <c r="BJ796" s="51"/>
      <c r="BK796" s="51"/>
      <c r="BL796" s="51"/>
      <c r="BM796" s="51"/>
    </row>
    <row r="797" ht="15.7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  <c r="BA797" s="51"/>
      <c r="BB797" s="51"/>
      <c r="BC797" s="51"/>
      <c r="BD797" s="51"/>
      <c r="BE797" s="51"/>
      <c r="BF797" s="51"/>
      <c r="BG797" s="51"/>
      <c r="BH797" s="51"/>
      <c r="BI797" s="51"/>
      <c r="BJ797" s="51"/>
      <c r="BK797" s="51"/>
      <c r="BL797" s="51"/>
      <c r="BM797" s="51"/>
    </row>
    <row r="798" ht="15.7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  <c r="BA798" s="51"/>
      <c r="BB798" s="51"/>
      <c r="BC798" s="51"/>
      <c r="BD798" s="51"/>
      <c r="BE798" s="51"/>
      <c r="BF798" s="51"/>
      <c r="BG798" s="51"/>
      <c r="BH798" s="51"/>
      <c r="BI798" s="51"/>
      <c r="BJ798" s="51"/>
      <c r="BK798" s="51"/>
      <c r="BL798" s="51"/>
      <c r="BM798" s="51"/>
    </row>
    <row r="799" ht="15.7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  <c r="BB799" s="51"/>
      <c r="BC799" s="51"/>
      <c r="BD799" s="51"/>
      <c r="BE799" s="51"/>
      <c r="BF799" s="51"/>
      <c r="BG799" s="51"/>
      <c r="BH799" s="51"/>
      <c r="BI799" s="51"/>
      <c r="BJ799" s="51"/>
      <c r="BK799" s="51"/>
      <c r="BL799" s="51"/>
      <c r="BM799" s="51"/>
    </row>
    <row r="800" ht="15.7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  <c r="BB800" s="51"/>
      <c r="BC800" s="51"/>
      <c r="BD800" s="51"/>
      <c r="BE800" s="51"/>
      <c r="BF800" s="51"/>
      <c r="BG800" s="51"/>
      <c r="BH800" s="51"/>
      <c r="BI800" s="51"/>
      <c r="BJ800" s="51"/>
      <c r="BK800" s="51"/>
      <c r="BL800" s="51"/>
      <c r="BM800" s="51"/>
    </row>
    <row r="801" ht="15.7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  <c r="BB801" s="51"/>
      <c r="BC801" s="51"/>
      <c r="BD801" s="51"/>
      <c r="BE801" s="51"/>
      <c r="BF801" s="51"/>
      <c r="BG801" s="51"/>
      <c r="BH801" s="51"/>
      <c r="BI801" s="51"/>
      <c r="BJ801" s="51"/>
      <c r="BK801" s="51"/>
      <c r="BL801" s="51"/>
      <c r="BM801" s="51"/>
    </row>
    <row r="802" ht="15.7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  <c r="BB802" s="51"/>
      <c r="BC802" s="51"/>
      <c r="BD802" s="51"/>
      <c r="BE802" s="51"/>
      <c r="BF802" s="51"/>
      <c r="BG802" s="51"/>
      <c r="BH802" s="51"/>
      <c r="BI802" s="51"/>
      <c r="BJ802" s="51"/>
      <c r="BK802" s="51"/>
      <c r="BL802" s="51"/>
      <c r="BM802" s="51"/>
    </row>
    <row r="803" ht="15.7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  <c r="BB803" s="51"/>
      <c r="BC803" s="51"/>
      <c r="BD803" s="51"/>
      <c r="BE803" s="51"/>
      <c r="BF803" s="51"/>
      <c r="BG803" s="51"/>
      <c r="BH803" s="51"/>
      <c r="BI803" s="51"/>
      <c r="BJ803" s="51"/>
      <c r="BK803" s="51"/>
      <c r="BL803" s="51"/>
      <c r="BM803" s="51"/>
    </row>
    <row r="804" ht="15.7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  <c r="BB804" s="51"/>
      <c r="BC804" s="51"/>
      <c r="BD804" s="51"/>
      <c r="BE804" s="51"/>
      <c r="BF804" s="51"/>
      <c r="BG804" s="51"/>
      <c r="BH804" s="51"/>
      <c r="BI804" s="51"/>
      <c r="BJ804" s="51"/>
      <c r="BK804" s="51"/>
      <c r="BL804" s="51"/>
      <c r="BM804" s="51"/>
    </row>
    <row r="805" ht="15.7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  <c r="BB805" s="51"/>
      <c r="BC805" s="51"/>
      <c r="BD805" s="51"/>
      <c r="BE805" s="51"/>
      <c r="BF805" s="51"/>
      <c r="BG805" s="51"/>
      <c r="BH805" s="51"/>
      <c r="BI805" s="51"/>
      <c r="BJ805" s="51"/>
      <c r="BK805" s="51"/>
      <c r="BL805" s="51"/>
      <c r="BM805" s="51"/>
    </row>
    <row r="806" ht="15.7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  <c r="BB806" s="51"/>
      <c r="BC806" s="51"/>
      <c r="BD806" s="51"/>
      <c r="BE806" s="51"/>
      <c r="BF806" s="51"/>
      <c r="BG806" s="51"/>
      <c r="BH806" s="51"/>
      <c r="BI806" s="51"/>
      <c r="BJ806" s="51"/>
      <c r="BK806" s="51"/>
      <c r="BL806" s="51"/>
      <c r="BM806" s="51"/>
    </row>
    <row r="807" ht="15.7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  <c r="BB807" s="51"/>
      <c r="BC807" s="51"/>
      <c r="BD807" s="51"/>
      <c r="BE807" s="51"/>
      <c r="BF807" s="51"/>
      <c r="BG807" s="51"/>
      <c r="BH807" s="51"/>
      <c r="BI807" s="51"/>
      <c r="BJ807" s="51"/>
      <c r="BK807" s="51"/>
      <c r="BL807" s="51"/>
      <c r="BM807" s="51"/>
    </row>
    <row r="808" ht="15.7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  <c r="BB808" s="51"/>
      <c r="BC808" s="51"/>
      <c r="BD808" s="51"/>
      <c r="BE808" s="51"/>
      <c r="BF808" s="51"/>
      <c r="BG808" s="51"/>
      <c r="BH808" s="51"/>
      <c r="BI808" s="51"/>
      <c r="BJ808" s="51"/>
      <c r="BK808" s="51"/>
      <c r="BL808" s="51"/>
      <c r="BM808" s="51"/>
    </row>
    <row r="809" ht="15.7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  <c r="BB809" s="51"/>
      <c r="BC809" s="51"/>
      <c r="BD809" s="51"/>
      <c r="BE809" s="51"/>
      <c r="BF809" s="51"/>
      <c r="BG809" s="51"/>
      <c r="BH809" s="51"/>
      <c r="BI809" s="51"/>
      <c r="BJ809" s="51"/>
      <c r="BK809" s="51"/>
      <c r="BL809" s="51"/>
      <c r="BM809" s="51"/>
    </row>
    <row r="810" ht="15.7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  <c r="BI810" s="51"/>
      <c r="BJ810" s="51"/>
      <c r="BK810" s="51"/>
      <c r="BL810" s="51"/>
      <c r="BM810" s="51"/>
    </row>
    <row r="811" ht="15.7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  <c r="BB811" s="51"/>
      <c r="BC811" s="51"/>
      <c r="BD811" s="51"/>
      <c r="BE811" s="51"/>
      <c r="BF811" s="51"/>
      <c r="BG811" s="51"/>
      <c r="BH811" s="51"/>
      <c r="BI811" s="51"/>
      <c r="BJ811" s="51"/>
      <c r="BK811" s="51"/>
      <c r="BL811" s="51"/>
      <c r="BM811" s="51"/>
    </row>
    <row r="812" ht="15.7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  <c r="BB812" s="51"/>
      <c r="BC812" s="51"/>
      <c r="BD812" s="51"/>
      <c r="BE812" s="51"/>
      <c r="BF812" s="51"/>
      <c r="BG812" s="51"/>
      <c r="BH812" s="51"/>
      <c r="BI812" s="51"/>
      <c r="BJ812" s="51"/>
      <c r="BK812" s="51"/>
      <c r="BL812" s="51"/>
      <c r="BM812" s="51"/>
    </row>
    <row r="813" ht="15.7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  <c r="BB813" s="51"/>
      <c r="BC813" s="51"/>
      <c r="BD813" s="51"/>
      <c r="BE813" s="51"/>
      <c r="BF813" s="51"/>
      <c r="BG813" s="51"/>
      <c r="BH813" s="51"/>
      <c r="BI813" s="51"/>
      <c r="BJ813" s="51"/>
      <c r="BK813" s="51"/>
      <c r="BL813" s="51"/>
      <c r="BM813" s="51"/>
    </row>
    <row r="814" ht="15.7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  <c r="BB814" s="51"/>
      <c r="BC814" s="51"/>
      <c r="BD814" s="51"/>
      <c r="BE814" s="51"/>
      <c r="BF814" s="51"/>
      <c r="BG814" s="51"/>
      <c r="BH814" s="51"/>
      <c r="BI814" s="51"/>
      <c r="BJ814" s="51"/>
      <c r="BK814" s="51"/>
      <c r="BL814" s="51"/>
      <c r="BM814" s="51"/>
    </row>
    <row r="815" ht="15.7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  <c r="BB815" s="51"/>
      <c r="BC815" s="51"/>
      <c r="BD815" s="51"/>
      <c r="BE815" s="51"/>
      <c r="BF815" s="51"/>
      <c r="BG815" s="51"/>
      <c r="BH815" s="51"/>
      <c r="BI815" s="51"/>
      <c r="BJ815" s="51"/>
      <c r="BK815" s="51"/>
      <c r="BL815" s="51"/>
      <c r="BM815" s="51"/>
    </row>
    <row r="816" ht="15.7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  <c r="BB816" s="51"/>
      <c r="BC816" s="51"/>
      <c r="BD816" s="51"/>
      <c r="BE816" s="51"/>
      <c r="BF816" s="51"/>
      <c r="BG816" s="51"/>
      <c r="BH816" s="51"/>
      <c r="BI816" s="51"/>
      <c r="BJ816" s="51"/>
      <c r="BK816" s="51"/>
      <c r="BL816" s="51"/>
      <c r="BM816" s="51"/>
    </row>
    <row r="817" ht="15.7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  <c r="BB817" s="51"/>
      <c r="BC817" s="51"/>
      <c r="BD817" s="51"/>
      <c r="BE817" s="51"/>
      <c r="BF817" s="51"/>
      <c r="BG817" s="51"/>
      <c r="BH817" s="51"/>
      <c r="BI817" s="51"/>
      <c r="BJ817" s="51"/>
      <c r="BK817" s="51"/>
      <c r="BL817" s="51"/>
      <c r="BM817" s="51"/>
    </row>
    <row r="818" ht="15.7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  <c r="BB818" s="51"/>
      <c r="BC818" s="51"/>
      <c r="BD818" s="51"/>
      <c r="BE818" s="51"/>
      <c r="BF818" s="51"/>
      <c r="BG818" s="51"/>
      <c r="BH818" s="51"/>
      <c r="BI818" s="51"/>
      <c r="BJ818" s="51"/>
      <c r="BK818" s="51"/>
      <c r="BL818" s="51"/>
      <c r="BM818" s="51"/>
    </row>
    <row r="819" ht="15.7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  <c r="BB819" s="51"/>
      <c r="BC819" s="51"/>
      <c r="BD819" s="51"/>
      <c r="BE819" s="51"/>
      <c r="BF819" s="51"/>
      <c r="BG819" s="51"/>
      <c r="BH819" s="51"/>
      <c r="BI819" s="51"/>
      <c r="BJ819" s="51"/>
      <c r="BK819" s="51"/>
      <c r="BL819" s="51"/>
      <c r="BM819" s="51"/>
    </row>
    <row r="820" ht="15.7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  <c r="BB820" s="51"/>
      <c r="BC820" s="51"/>
      <c r="BD820" s="51"/>
      <c r="BE820" s="51"/>
      <c r="BF820" s="51"/>
      <c r="BG820" s="51"/>
      <c r="BH820" s="51"/>
      <c r="BI820" s="51"/>
      <c r="BJ820" s="51"/>
      <c r="BK820" s="51"/>
      <c r="BL820" s="51"/>
      <c r="BM820" s="51"/>
    </row>
    <row r="821" ht="15.7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  <c r="BB821" s="51"/>
      <c r="BC821" s="51"/>
      <c r="BD821" s="51"/>
      <c r="BE821" s="51"/>
      <c r="BF821" s="51"/>
      <c r="BG821" s="51"/>
      <c r="BH821" s="51"/>
      <c r="BI821" s="51"/>
      <c r="BJ821" s="51"/>
      <c r="BK821" s="51"/>
      <c r="BL821" s="51"/>
      <c r="BM821" s="51"/>
    </row>
    <row r="822" ht="15.7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  <c r="BB822" s="51"/>
      <c r="BC822" s="51"/>
      <c r="BD822" s="51"/>
      <c r="BE822" s="51"/>
      <c r="BF822" s="51"/>
      <c r="BG822" s="51"/>
      <c r="BH822" s="51"/>
      <c r="BI822" s="51"/>
      <c r="BJ822" s="51"/>
      <c r="BK822" s="51"/>
      <c r="BL822" s="51"/>
      <c r="BM822" s="51"/>
    </row>
    <row r="823" ht="15.7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  <c r="BB823" s="51"/>
      <c r="BC823" s="51"/>
      <c r="BD823" s="51"/>
      <c r="BE823" s="51"/>
      <c r="BF823" s="51"/>
      <c r="BG823" s="51"/>
      <c r="BH823" s="51"/>
      <c r="BI823" s="51"/>
      <c r="BJ823" s="51"/>
      <c r="BK823" s="51"/>
      <c r="BL823" s="51"/>
      <c r="BM823" s="51"/>
    </row>
    <row r="824" ht="15.7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  <c r="BB824" s="51"/>
      <c r="BC824" s="51"/>
      <c r="BD824" s="51"/>
      <c r="BE824" s="51"/>
      <c r="BF824" s="51"/>
      <c r="BG824" s="51"/>
      <c r="BH824" s="51"/>
      <c r="BI824" s="51"/>
      <c r="BJ824" s="51"/>
      <c r="BK824" s="51"/>
      <c r="BL824" s="51"/>
      <c r="BM824" s="51"/>
    </row>
    <row r="825" ht="15.7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  <c r="BB825" s="51"/>
      <c r="BC825" s="51"/>
      <c r="BD825" s="51"/>
      <c r="BE825" s="51"/>
      <c r="BF825" s="51"/>
      <c r="BG825" s="51"/>
      <c r="BH825" s="51"/>
      <c r="BI825" s="51"/>
      <c r="BJ825" s="51"/>
      <c r="BK825" s="51"/>
      <c r="BL825" s="51"/>
      <c r="BM825" s="51"/>
    </row>
    <row r="826" ht="15.7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  <c r="BB826" s="51"/>
      <c r="BC826" s="51"/>
      <c r="BD826" s="51"/>
      <c r="BE826" s="51"/>
      <c r="BF826" s="51"/>
      <c r="BG826" s="51"/>
      <c r="BH826" s="51"/>
      <c r="BI826" s="51"/>
      <c r="BJ826" s="51"/>
      <c r="BK826" s="51"/>
      <c r="BL826" s="51"/>
      <c r="BM826" s="51"/>
    </row>
    <row r="827" ht="15.7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  <c r="BB827" s="51"/>
      <c r="BC827" s="51"/>
      <c r="BD827" s="51"/>
      <c r="BE827" s="51"/>
      <c r="BF827" s="51"/>
      <c r="BG827" s="51"/>
      <c r="BH827" s="51"/>
      <c r="BI827" s="51"/>
      <c r="BJ827" s="51"/>
      <c r="BK827" s="51"/>
      <c r="BL827" s="51"/>
      <c r="BM827" s="51"/>
    </row>
    <row r="828" ht="15.7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  <c r="BB828" s="51"/>
      <c r="BC828" s="51"/>
      <c r="BD828" s="51"/>
      <c r="BE828" s="51"/>
      <c r="BF828" s="51"/>
      <c r="BG828" s="51"/>
      <c r="BH828" s="51"/>
      <c r="BI828" s="51"/>
      <c r="BJ828" s="51"/>
      <c r="BK828" s="51"/>
      <c r="BL828" s="51"/>
      <c r="BM828" s="51"/>
    </row>
    <row r="829" ht="15.7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  <c r="BB829" s="51"/>
      <c r="BC829" s="51"/>
      <c r="BD829" s="51"/>
      <c r="BE829" s="51"/>
      <c r="BF829" s="51"/>
      <c r="BG829" s="51"/>
      <c r="BH829" s="51"/>
      <c r="BI829" s="51"/>
      <c r="BJ829" s="51"/>
      <c r="BK829" s="51"/>
      <c r="BL829" s="51"/>
      <c r="BM829" s="51"/>
    </row>
    <row r="830" ht="15.7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  <c r="BB830" s="51"/>
      <c r="BC830" s="51"/>
      <c r="BD830" s="51"/>
      <c r="BE830" s="51"/>
      <c r="BF830" s="51"/>
      <c r="BG830" s="51"/>
      <c r="BH830" s="51"/>
      <c r="BI830" s="51"/>
      <c r="BJ830" s="51"/>
      <c r="BK830" s="51"/>
      <c r="BL830" s="51"/>
      <c r="BM830" s="51"/>
    </row>
    <row r="831" ht="15.7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  <c r="BB831" s="51"/>
      <c r="BC831" s="51"/>
      <c r="BD831" s="51"/>
      <c r="BE831" s="51"/>
      <c r="BF831" s="51"/>
      <c r="BG831" s="51"/>
      <c r="BH831" s="51"/>
      <c r="BI831" s="51"/>
      <c r="BJ831" s="51"/>
      <c r="BK831" s="51"/>
      <c r="BL831" s="51"/>
      <c r="BM831" s="51"/>
    </row>
    <row r="832" ht="15.7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  <c r="BB832" s="51"/>
      <c r="BC832" s="51"/>
      <c r="BD832" s="51"/>
      <c r="BE832" s="51"/>
      <c r="BF832" s="51"/>
      <c r="BG832" s="51"/>
      <c r="BH832" s="51"/>
      <c r="BI832" s="51"/>
      <c r="BJ832" s="51"/>
      <c r="BK832" s="51"/>
      <c r="BL832" s="51"/>
      <c r="BM832" s="51"/>
    </row>
    <row r="833" ht="15.7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  <c r="BB833" s="51"/>
      <c r="BC833" s="51"/>
      <c r="BD833" s="51"/>
      <c r="BE833" s="51"/>
      <c r="BF833" s="51"/>
      <c r="BG833" s="51"/>
      <c r="BH833" s="51"/>
      <c r="BI833" s="51"/>
      <c r="BJ833" s="51"/>
      <c r="BK833" s="51"/>
      <c r="BL833" s="51"/>
      <c r="BM833" s="51"/>
    </row>
    <row r="834" ht="15.7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  <c r="BB834" s="51"/>
      <c r="BC834" s="51"/>
      <c r="BD834" s="51"/>
      <c r="BE834" s="51"/>
      <c r="BF834" s="51"/>
      <c r="BG834" s="51"/>
      <c r="BH834" s="51"/>
      <c r="BI834" s="51"/>
      <c r="BJ834" s="51"/>
      <c r="BK834" s="51"/>
      <c r="BL834" s="51"/>
      <c r="BM834" s="51"/>
    </row>
    <row r="835" ht="15.7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  <c r="BB835" s="51"/>
      <c r="BC835" s="51"/>
      <c r="BD835" s="51"/>
      <c r="BE835" s="51"/>
      <c r="BF835" s="51"/>
      <c r="BG835" s="51"/>
      <c r="BH835" s="51"/>
      <c r="BI835" s="51"/>
      <c r="BJ835" s="51"/>
      <c r="BK835" s="51"/>
      <c r="BL835" s="51"/>
      <c r="BM835" s="51"/>
    </row>
    <row r="836" ht="15.7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  <c r="BB836" s="51"/>
      <c r="BC836" s="51"/>
      <c r="BD836" s="51"/>
      <c r="BE836" s="51"/>
      <c r="BF836" s="51"/>
      <c r="BG836" s="51"/>
      <c r="BH836" s="51"/>
      <c r="BI836" s="51"/>
      <c r="BJ836" s="51"/>
      <c r="BK836" s="51"/>
      <c r="BL836" s="51"/>
      <c r="BM836" s="51"/>
    </row>
    <row r="837" ht="15.7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  <c r="BB837" s="51"/>
      <c r="BC837" s="51"/>
      <c r="BD837" s="51"/>
      <c r="BE837" s="51"/>
      <c r="BF837" s="51"/>
      <c r="BG837" s="51"/>
      <c r="BH837" s="51"/>
      <c r="BI837" s="51"/>
      <c r="BJ837" s="51"/>
      <c r="BK837" s="51"/>
      <c r="BL837" s="51"/>
      <c r="BM837" s="51"/>
    </row>
    <row r="838" ht="15.7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  <c r="BB838" s="51"/>
      <c r="BC838" s="51"/>
      <c r="BD838" s="51"/>
      <c r="BE838" s="51"/>
      <c r="BF838" s="51"/>
      <c r="BG838" s="51"/>
      <c r="BH838" s="51"/>
      <c r="BI838" s="51"/>
      <c r="BJ838" s="51"/>
      <c r="BK838" s="51"/>
      <c r="BL838" s="51"/>
      <c r="BM838" s="51"/>
    </row>
    <row r="839" ht="15.7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  <c r="BB839" s="51"/>
      <c r="BC839" s="51"/>
      <c r="BD839" s="51"/>
      <c r="BE839" s="51"/>
      <c r="BF839" s="51"/>
      <c r="BG839" s="51"/>
      <c r="BH839" s="51"/>
      <c r="BI839" s="51"/>
      <c r="BJ839" s="51"/>
      <c r="BK839" s="51"/>
      <c r="BL839" s="51"/>
      <c r="BM839" s="51"/>
    </row>
    <row r="840" ht="15.7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  <c r="BB840" s="51"/>
      <c r="BC840" s="51"/>
      <c r="BD840" s="51"/>
      <c r="BE840" s="51"/>
      <c r="BF840" s="51"/>
      <c r="BG840" s="51"/>
      <c r="BH840" s="51"/>
      <c r="BI840" s="51"/>
      <c r="BJ840" s="51"/>
      <c r="BK840" s="51"/>
      <c r="BL840" s="51"/>
      <c r="BM840" s="51"/>
    </row>
    <row r="841" ht="15.7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  <c r="BB841" s="51"/>
      <c r="BC841" s="51"/>
      <c r="BD841" s="51"/>
      <c r="BE841" s="51"/>
      <c r="BF841" s="51"/>
      <c r="BG841" s="51"/>
      <c r="BH841" s="51"/>
      <c r="BI841" s="51"/>
      <c r="BJ841" s="51"/>
      <c r="BK841" s="51"/>
      <c r="BL841" s="51"/>
      <c r="BM841" s="51"/>
    </row>
    <row r="842" ht="15.7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  <c r="BB842" s="51"/>
      <c r="BC842" s="51"/>
      <c r="BD842" s="51"/>
      <c r="BE842" s="51"/>
      <c r="BF842" s="51"/>
      <c r="BG842" s="51"/>
      <c r="BH842" s="51"/>
      <c r="BI842" s="51"/>
      <c r="BJ842" s="51"/>
      <c r="BK842" s="51"/>
      <c r="BL842" s="51"/>
      <c r="BM842" s="51"/>
    </row>
    <row r="843" ht="15.7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  <c r="BB843" s="51"/>
      <c r="BC843" s="51"/>
      <c r="BD843" s="51"/>
      <c r="BE843" s="51"/>
      <c r="BF843" s="51"/>
      <c r="BG843" s="51"/>
      <c r="BH843" s="51"/>
      <c r="BI843" s="51"/>
      <c r="BJ843" s="51"/>
      <c r="BK843" s="51"/>
      <c r="BL843" s="51"/>
      <c r="BM843" s="51"/>
    </row>
    <row r="844" ht="15.7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  <c r="BB844" s="51"/>
      <c r="BC844" s="51"/>
      <c r="BD844" s="51"/>
      <c r="BE844" s="51"/>
      <c r="BF844" s="51"/>
      <c r="BG844" s="51"/>
      <c r="BH844" s="51"/>
      <c r="BI844" s="51"/>
      <c r="BJ844" s="51"/>
      <c r="BK844" s="51"/>
      <c r="BL844" s="51"/>
      <c r="BM844" s="51"/>
    </row>
    <row r="845" ht="15.7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  <c r="BB845" s="51"/>
      <c r="BC845" s="51"/>
      <c r="BD845" s="51"/>
      <c r="BE845" s="51"/>
      <c r="BF845" s="51"/>
      <c r="BG845" s="51"/>
      <c r="BH845" s="51"/>
      <c r="BI845" s="51"/>
      <c r="BJ845" s="51"/>
      <c r="BK845" s="51"/>
      <c r="BL845" s="51"/>
      <c r="BM845" s="51"/>
    </row>
    <row r="846" ht="15.7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  <c r="BB846" s="51"/>
      <c r="BC846" s="51"/>
      <c r="BD846" s="51"/>
      <c r="BE846" s="51"/>
      <c r="BF846" s="51"/>
      <c r="BG846" s="51"/>
      <c r="BH846" s="51"/>
      <c r="BI846" s="51"/>
      <c r="BJ846" s="51"/>
      <c r="BK846" s="51"/>
      <c r="BL846" s="51"/>
      <c r="BM846" s="51"/>
    </row>
    <row r="847" ht="15.7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  <c r="BB847" s="51"/>
      <c r="BC847" s="51"/>
      <c r="BD847" s="51"/>
      <c r="BE847" s="51"/>
      <c r="BF847" s="51"/>
      <c r="BG847" s="51"/>
      <c r="BH847" s="51"/>
      <c r="BI847" s="51"/>
      <c r="BJ847" s="51"/>
      <c r="BK847" s="51"/>
      <c r="BL847" s="51"/>
      <c r="BM847" s="51"/>
    </row>
    <row r="848" ht="15.7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  <c r="BB848" s="51"/>
      <c r="BC848" s="51"/>
      <c r="BD848" s="51"/>
      <c r="BE848" s="51"/>
      <c r="BF848" s="51"/>
      <c r="BG848" s="51"/>
      <c r="BH848" s="51"/>
      <c r="BI848" s="51"/>
      <c r="BJ848" s="51"/>
      <c r="BK848" s="51"/>
      <c r="BL848" s="51"/>
      <c r="BM848" s="51"/>
    </row>
    <row r="849" ht="15.7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51"/>
      <c r="BF849" s="51"/>
      <c r="BG849" s="51"/>
      <c r="BH849" s="51"/>
      <c r="BI849" s="51"/>
      <c r="BJ849" s="51"/>
      <c r="BK849" s="51"/>
      <c r="BL849" s="51"/>
      <c r="BM849" s="51"/>
    </row>
    <row r="850" ht="15.7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51"/>
      <c r="BF850" s="51"/>
      <c r="BG850" s="51"/>
      <c r="BH850" s="51"/>
      <c r="BI850" s="51"/>
      <c r="BJ850" s="51"/>
      <c r="BK850" s="51"/>
      <c r="BL850" s="51"/>
      <c r="BM850" s="51"/>
    </row>
    <row r="851" ht="15.7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  <c r="BB851" s="51"/>
      <c r="BC851" s="51"/>
      <c r="BD851" s="51"/>
      <c r="BE851" s="51"/>
      <c r="BF851" s="51"/>
      <c r="BG851" s="51"/>
      <c r="BH851" s="51"/>
      <c r="BI851" s="51"/>
      <c r="BJ851" s="51"/>
      <c r="BK851" s="51"/>
      <c r="BL851" s="51"/>
      <c r="BM851" s="51"/>
    </row>
    <row r="852" ht="15.7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  <c r="BB852" s="51"/>
      <c r="BC852" s="51"/>
      <c r="BD852" s="51"/>
      <c r="BE852" s="51"/>
      <c r="BF852" s="51"/>
      <c r="BG852" s="51"/>
      <c r="BH852" s="51"/>
      <c r="BI852" s="51"/>
      <c r="BJ852" s="51"/>
      <c r="BK852" s="51"/>
      <c r="BL852" s="51"/>
      <c r="BM852" s="51"/>
    </row>
    <row r="853" ht="15.7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  <c r="BB853" s="51"/>
      <c r="BC853" s="51"/>
      <c r="BD853" s="51"/>
      <c r="BE853" s="51"/>
      <c r="BF853" s="51"/>
      <c r="BG853" s="51"/>
      <c r="BH853" s="51"/>
      <c r="BI853" s="51"/>
      <c r="BJ853" s="51"/>
      <c r="BK853" s="51"/>
      <c r="BL853" s="51"/>
      <c r="BM853" s="51"/>
    </row>
    <row r="854" ht="15.7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  <c r="BB854" s="51"/>
      <c r="BC854" s="51"/>
      <c r="BD854" s="51"/>
      <c r="BE854" s="51"/>
      <c r="BF854" s="51"/>
      <c r="BG854" s="51"/>
      <c r="BH854" s="51"/>
      <c r="BI854" s="51"/>
      <c r="BJ854" s="51"/>
      <c r="BK854" s="51"/>
      <c r="BL854" s="51"/>
      <c r="BM854" s="51"/>
    </row>
    <row r="855" ht="15.7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51"/>
      <c r="BF855" s="51"/>
      <c r="BG855" s="51"/>
      <c r="BH855" s="51"/>
      <c r="BI855" s="51"/>
      <c r="BJ855" s="51"/>
      <c r="BK855" s="51"/>
      <c r="BL855" s="51"/>
      <c r="BM855" s="51"/>
    </row>
    <row r="856" ht="15.7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51"/>
      <c r="BF856" s="51"/>
      <c r="BG856" s="51"/>
      <c r="BH856" s="51"/>
      <c r="BI856" s="51"/>
      <c r="BJ856" s="51"/>
      <c r="BK856" s="51"/>
      <c r="BL856" s="51"/>
      <c r="BM856" s="51"/>
    </row>
    <row r="857" ht="15.7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  <c r="BB857" s="51"/>
      <c r="BC857" s="51"/>
      <c r="BD857" s="51"/>
      <c r="BE857" s="51"/>
      <c r="BF857" s="51"/>
      <c r="BG857" s="51"/>
      <c r="BH857" s="51"/>
      <c r="BI857" s="51"/>
      <c r="BJ857" s="51"/>
      <c r="BK857" s="51"/>
      <c r="BL857" s="51"/>
      <c r="BM857" s="51"/>
    </row>
    <row r="858" ht="15.7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  <c r="BI858" s="51"/>
      <c r="BJ858" s="51"/>
      <c r="BK858" s="51"/>
      <c r="BL858" s="51"/>
      <c r="BM858" s="51"/>
    </row>
    <row r="859" ht="15.7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  <c r="BB859" s="51"/>
      <c r="BC859" s="51"/>
      <c r="BD859" s="51"/>
      <c r="BE859" s="51"/>
      <c r="BF859" s="51"/>
      <c r="BG859" s="51"/>
      <c r="BH859" s="51"/>
      <c r="BI859" s="51"/>
      <c r="BJ859" s="51"/>
      <c r="BK859" s="51"/>
      <c r="BL859" s="51"/>
      <c r="BM859" s="51"/>
    </row>
    <row r="860" ht="15.7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  <c r="BB860" s="51"/>
      <c r="BC860" s="51"/>
      <c r="BD860" s="51"/>
      <c r="BE860" s="51"/>
      <c r="BF860" s="51"/>
      <c r="BG860" s="51"/>
      <c r="BH860" s="51"/>
      <c r="BI860" s="51"/>
      <c r="BJ860" s="51"/>
      <c r="BK860" s="51"/>
      <c r="BL860" s="51"/>
      <c r="BM860" s="51"/>
    </row>
    <row r="861" ht="15.7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51"/>
      <c r="BF861" s="51"/>
      <c r="BG861" s="51"/>
      <c r="BH861" s="51"/>
      <c r="BI861" s="51"/>
      <c r="BJ861" s="51"/>
      <c r="BK861" s="51"/>
      <c r="BL861" s="51"/>
      <c r="BM861" s="51"/>
    </row>
    <row r="862" ht="15.7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  <c r="BB862" s="51"/>
      <c r="BC862" s="51"/>
      <c r="BD862" s="51"/>
      <c r="BE862" s="51"/>
      <c r="BF862" s="51"/>
      <c r="BG862" s="51"/>
      <c r="BH862" s="51"/>
      <c r="BI862" s="51"/>
      <c r="BJ862" s="51"/>
      <c r="BK862" s="51"/>
      <c r="BL862" s="51"/>
      <c r="BM862" s="51"/>
    </row>
    <row r="863" ht="15.7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  <c r="BB863" s="51"/>
      <c r="BC863" s="51"/>
      <c r="BD863" s="51"/>
      <c r="BE863" s="51"/>
      <c r="BF863" s="51"/>
      <c r="BG863" s="51"/>
      <c r="BH863" s="51"/>
      <c r="BI863" s="51"/>
      <c r="BJ863" s="51"/>
      <c r="BK863" s="51"/>
      <c r="BL863" s="51"/>
      <c r="BM863" s="51"/>
    </row>
    <row r="864" ht="15.7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  <c r="BA864" s="51"/>
      <c r="BB864" s="51"/>
      <c r="BC864" s="51"/>
      <c r="BD864" s="51"/>
      <c r="BE864" s="51"/>
      <c r="BF864" s="51"/>
      <c r="BG864" s="51"/>
      <c r="BH864" s="51"/>
      <c r="BI864" s="51"/>
      <c r="BJ864" s="51"/>
      <c r="BK864" s="51"/>
      <c r="BL864" s="51"/>
      <c r="BM864" s="51"/>
    </row>
    <row r="865" ht="15.7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  <c r="BA865" s="51"/>
      <c r="BB865" s="51"/>
      <c r="BC865" s="51"/>
      <c r="BD865" s="51"/>
      <c r="BE865" s="51"/>
      <c r="BF865" s="51"/>
      <c r="BG865" s="51"/>
      <c r="BH865" s="51"/>
      <c r="BI865" s="51"/>
      <c r="BJ865" s="51"/>
      <c r="BK865" s="51"/>
      <c r="BL865" s="51"/>
      <c r="BM865" s="51"/>
    </row>
    <row r="866" ht="15.7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  <c r="BA866" s="51"/>
      <c r="BB866" s="51"/>
      <c r="BC866" s="51"/>
      <c r="BD866" s="51"/>
      <c r="BE866" s="51"/>
      <c r="BF866" s="51"/>
      <c r="BG866" s="51"/>
      <c r="BH866" s="51"/>
      <c r="BI866" s="51"/>
      <c r="BJ866" s="51"/>
      <c r="BK866" s="51"/>
      <c r="BL866" s="51"/>
      <c r="BM866" s="51"/>
    </row>
    <row r="867" ht="15.7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  <c r="BB867" s="51"/>
      <c r="BC867" s="51"/>
      <c r="BD867" s="51"/>
      <c r="BE867" s="51"/>
      <c r="BF867" s="51"/>
      <c r="BG867" s="51"/>
      <c r="BH867" s="51"/>
      <c r="BI867" s="51"/>
      <c r="BJ867" s="51"/>
      <c r="BK867" s="51"/>
      <c r="BL867" s="51"/>
      <c r="BM867" s="51"/>
    </row>
    <row r="868" ht="15.7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  <c r="BA868" s="51"/>
      <c r="BB868" s="51"/>
      <c r="BC868" s="51"/>
      <c r="BD868" s="51"/>
      <c r="BE868" s="51"/>
      <c r="BF868" s="51"/>
      <c r="BG868" s="51"/>
      <c r="BH868" s="51"/>
      <c r="BI868" s="51"/>
      <c r="BJ868" s="51"/>
      <c r="BK868" s="51"/>
      <c r="BL868" s="51"/>
      <c r="BM868" s="51"/>
    </row>
    <row r="869" ht="15.7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  <c r="BA869" s="51"/>
      <c r="BB869" s="51"/>
      <c r="BC869" s="51"/>
      <c r="BD869" s="51"/>
      <c r="BE869" s="51"/>
      <c r="BF869" s="51"/>
      <c r="BG869" s="51"/>
      <c r="BH869" s="51"/>
      <c r="BI869" s="51"/>
      <c r="BJ869" s="51"/>
      <c r="BK869" s="51"/>
      <c r="BL869" s="51"/>
      <c r="BM869" s="51"/>
    </row>
    <row r="870" ht="15.7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  <c r="BA870" s="51"/>
      <c r="BB870" s="51"/>
      <c r="BC870" s="51"/>
      <c r="BD870" s="51"/>
      <c r="BE870" s="51"/>
      <c r="BF870" s="51"/>
      <c r="BG870" s="51"/>
      <c r="BH870" s="51"/>
      <c r="BI870" s="51"/>
      <c r="BJ870" s="51"/>
      <c r="BK870" s="51"/>
      <c r="BL870" s="51"/>
      <c r="BM870" s="51"/>
    </row>
    <row r="871" ht="15.7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  <c r="BA871" s="51"/>
      <c r="BB871" s="51"/>
      <c r="BC871" s="51"/>
      <c r="BD871" s="51"/>
      <c r="BE871" s="51"/>
      <c r="BF871" s="51"/>
      <c r="BG871" s="51"/>
      <c r="BH871" s="51"/>
      <c r="BI871" s="51"/>
      <c r="BJ871" s="51"/>
      <c r="BK871" s="51"/>
      <c r="BL871" s="51"/>
      <c r="BM871" s="51"/>
    </row>
    <row r="872" ht="15.7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  <c r="BA872" s="51"/>
      <c r="BB872" s="51"/>
      <c r="BC872" s="51"/>
      <c r="BD872" s="51"/>
      <c r="BE872" s="51"/>
      <c r="BF872" s="51"/>
      <c r="BG872" s="51"/>
      <c r="BH872" s="51"/>
      <c r="BI872" s="51"/>
      <c r="BJ872" s="51"/>
      <c r="BK872" s="51"/>
      <c r="BL872" s="51"/>
      <c r="BM872" s="51"/>
    </row>
    <row r="873" ht="15.7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  <c r="BA873" s="51"/>
      <c r="BB873" s="51"/>
      <c r="BC873" s="51"/>
      <c r="BD873" s="51"/>
      <c r="BE873" s="51"/>
      <c r="BF873" s="51"/>
      <c r="BG873" s="51"/>
      <c r="BH873" s="51"/>
      <c r="BI873" s="51"/>
      <c r="BJ873" s="51"/>
      <c r="BK873" s="51"/>
      <c r="BL873" s="51"/>
      <c r="BM873" s="51"/>
    </row>
    <row r="874" ht="15.7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  <c r="BI874" s="51"/>
      <c r="BJ874" s="51"/>
      <c r="BK874" s="51"/>
      <c r="BL874" s="51"/>
      <c r="BM874" s="51"/>
    </row>
    <row r="875" ht="15.7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  <c r="BA875" s="51"/>
      <c r="BB875" s="51"/>
      <c r="BC875" s="51"/>
      <c r="BD875" s="51"/>
      <c r="BE875" s="51"/>
      <c r="BF875" s="51"/>
      <c r="BG875" s="51"/>
      <c r="BH875" s="51"/>
      <c r="BI875" s="51"/>
      <c r="BJ875" s="51"/>
      <c r="BK875" s="51"/>
      <c r="BL875" s="51"/>
      <c r="BM875" s="51"/>
    </row>
    <row r="876" ht="15.7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  <c r="BA876" s="51"/>
      <c r="BB876" s="51"/>
      <c r="BC876" s="51"/>
      <c r="BD876" s="51"/>
      <c r="BE876" s="51"/>
      <c r="BF876" s="51"/>
      <c r="BG876" s="51"/>
      <c r="BH876" s="51"/>
      <c r="BI876" s="51"/>
      <c r="BJ876" s="51"/>
      <c r="BK876" s="51"/>
      <c r="BL876" s="51"/>
      <c r="BM876" s="51"/>
    </row>
    <row r="877" ht="15.7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  <c r="BA877" s="51"/>
      <c r="BB877" s="51"/>
      <c r="BC877" s="51"/>
      <c r="BD877" s="51"/>
      <c r="BE877" s="51"/>
      <c r="BF877" s="51"/>
      <c r="BG877" s="51"/>
      <c r="BH877" s="51"/>
      <c r="BI877" s="51"/>
      <c r="BJ877" s="51"/>
      <c r="BK877" s="51"/>
      <c r="BL877" s="51"/>
      <c r="BM877" s="51"/>
    </row>
    <row r="878" ht="15.7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  <c r="BA878" s="51"/>
      <c r="BB878" s="51"/>
      <c r="BC878" s="51"/>
      <c r="BD878" s="51"/>
      <c r="BE878" s="51"/>
      <c r="BF878" s="51"/>
      <c r="BG878" s="51"/>
      <c r="BH878" s="51"/>
      <c r="BI878" s="51"/>
      <c r="BJ878" s="51"/>
      <c r="BK878" s="51"/>
      <c r="BL878" s="51"/>
      <c r="BM878" s="51"/>
    </row>
    <row r="879" ht="15.7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  <c r="BB879" s="51"/>
      <c r="BC879" s="51"/>
      <c r="BD879" s="51"/>
      <c r="BE879" s="51"/>
      <c r="BF879" s="51"/>
      <c r="BG879" s="51"/>
      <c r="BH879" s="51"/>
      <c r="BI879" s="51"/>
      <c r="BJ879" s="51"/>
      <c r="BK879" s="51"/>
      <c r="BL879" s="51"/>
      <c r="BM879" s="51"/>
    </row>
    <row r="880" ht="15.7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  <c r="BB880" s="51"/>
      <c r="BC880" s="51"/>
      <c r="BD880" s="51"/>
      <c r="BE880" s="51"/>
      <c r="BF880" s="51"/>
      <c r="BG880" s="51"/>
      <c r="BH880" s="51"/>
      <c r="BI880" s="51"/>
      <c r="BJ880" s="51"/>
      <c r="BK880" s="51"/>
      <c r="BL880" s="51"/>
      <c r="BM880" s="51"/>
    </row>
    <row r="881" ht="15.7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  <c r="BB881" s="51"/>
      <c r="BC881" s="51"/>
      <c r="BD881" s="51"/>
      <c r="BE881" s="51"/>
      <c r="BF881" s="51"/>
      <c r="BG881" s="51"/>
      <c r="BH881" s="51"/>
      <c r="BI881" s="51"/>
      <c r="BJ881" s="51"/>
      <c r="BK881" s="51"/>
      <c r="BL881" s="51"/>
      <c r="BM881" s="51"/>
    </row>
    <row r="882" ht="15.7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  <c r="BI882" s="51"/>
      <c r="BJ882" s="51"/>
      <c r="BK882" s="51"/>
      <c r="BL882" s="51"/>
      <c r="BM882" s="51"/>
    </row>
    <row r="883" ht="15.7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  <c r="BB883" s="51"/>
      <c r="BC883" s="51"/>
      <c r="BD883" s="51"/>
      <c r="BE883" s="51"/>
      <c r="BF883" s="51"/>
      <c r="BG883" s="51"/>
      <c r="BH883" s="51"/>
      <c r="BI883" s="51"/>
      <c r="BJ883" s="51"/>
      <c r="BK883" s="51"/>
      <c r="BL883" s="51"/>
      <c r="BM883" s="51"/>
    </row>
    <row r="884" ht="15.7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  <c r="BB884" s="51"/>
      <c r="BC884" s="51"/>
      <c r="BD884" s="51"/>
      <c r="BE884" s="51"/>
      <c r="BF884" s="51"/>
      <c r="BG884" s="51"/>
      <c r="BH884" s="51"/>
      <c r="BI884" s="51"/>
      <c r="BJ884" s="51"/>
      <c r="BK884" s="51"/>
      <c r="BL884" s="51"/>
      <c r="BM884" s="51"/>
    </row>
    <row r="885" ht="15.7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  <c r="BB885" s="51"/>
      <c r="BC885" s="51"/>
      <c r="BD885" s="51"/>
      <c r="BE885" s="51"/>
      <c r="BF885" s="51"/>
      <c r="BG885" s="51"/>
      <c r="BH885" s="51"/>
      <c r="BI885" s="51"/>
      <c r="BJ885" s="51"/>
      <c r="BK885" s="51"/>
      <c r="BL885" s="51"/>
      <c r="BM885" s="51"/>
    </row>
    <row r="886" ht="15.7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  <c r="BB886" s="51"/>
      <c r="BC886" s="51"/>
      <c r="BD886" s="51"/>
      <c r="BE886" s="51"/>
      <c r="BF886" s="51"/>
      <c r="BG886" s="51"/>
      <c r="BH886" s="51"/>
      <c r="BI886" s="51"/>
      <c r="BJ886" s="51"/>
      <c r="BK886" s="51"/>
      <c r="BL886" s="51"/>
      <c r="BM886" s="51"/>
    </row>
    <row r="887" ht="15.7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  <c r="BB887" s="51"/>
      <c r="BC887" s="51"/>
      <c r="BD887" s="51"/>
      <c r="BE887" s="51"/>
      <c r="BF887" s="51"/>
      <c r="BG887" s="51"/>
      <c r="BH887" s="51"/>
      <c r="BI887" s="51"/>
      <c r="BJ887" s="51"/>
      <c r="BK887" s="51"/>
      <c r="BL887" s="51"/>
      <c r="BM887" s="51"/>
    </row>
    <row r="888" ht="15.7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  <c r="BB888" s="51"/>
      <c r="BC888" s="51"/>
      <c r="BD888" s="51"/>
      <c r="BE888" s="51"/>
      <c r="BF888" s="51"/>
      <c r="BG888" s="51"/>
      <c r="BH888" s="51"/>
      <c r="BI888" s="51"/>
      <c r="BJ888" s="51"/>
      <c r="BK888" s="51"/>
      <c r="BL888" s="51"/>
      <c r="BM888" s="51"/>
    </row>
    <row r="889" ht="15.7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  <c r="BB889" s="51"/>
      <c r="BC889" s="51"/>
      <c r="BD889" s="51"/>
      <c r="BE889" s="51"/>
      <c r="BF889" s="51"/>
      <c r="BG889" s="51"/>
      <c r="BH889" s="51"/>
      <c r="BI889" s="51"/>
      <c r="BJ889" s="51"/>
      <c r="BK889" s="51"/>
      <c r="BL889" s="51"/>
      <c r="BM889" s="51"/>
    </row>
    <row r="890" ht="15.7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  <c r="BB890" s="51"/>
      <c r="BC890" s="51"/>
      <c r="BD890" s="51"/>
      <c r="BE890" s="51"/>
      <c r="BF890" s="51"/>
      <c r="BG890" s="51"/>
      <c r="BH890" s="51"/>
      <c r="BI890" s="51"/>
      <c r="BJ890" s="51"/>
      <c r="BK890" s="51"/>
      <c r="BL890" s="51"/>
      <c r="BM890" s="51"/>
    </row>
    <row r="891" ht="15.7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  <c r="BB891" s="51"/>
      <c r="BC891" s="51"/>
      <c r="BD891" s="51"/>
      <c r="BE891" s="51"/>
      <c r="BF891" s="51"/>
      <c r="BG891" s="51"/>
      <c r="BH891" s="51"/>
      <c r="BI891" s="51"/>
      <c r="BJ891" s="51"/>
      <c r="BK891" s="51"/>
      <c r="BL891" s="51"/>
      <c r="BM891" s="51"/>
    </row>
    <row r="892" ht="15.7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  <c r="BB892" s="51"/>
      <c r="BC892" s="51"/>
      <c r="BD892" s="51"/>
      <c r="BE892" s="51"/>
      <c r="BF892" s="51"/>
      <c r="BG892" s="51"/>
      <c r="BH892" s="51"/>
      <c r="BI892" s="51"/>
      <c r="BJ892" s="51"/>
      <c r="BK892" s="51"/>
      <c r="BL892" s="51"/>
      <c r="BM892" s="51"/>
    </row>
    <row r="893" ht="15.7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  <c r="BB893" s="51"/>
      <c r="BC893" s="51"/>
      <c r="BD893" s="51"/>
      <c r="BE893" s="51"/>
      <c r="BF893" s="51"/>
      <c r="BG893" s="51"/>
      <c r="BH893" s="51"/>
      <c r="BI893" s="51"/>
      <c r="BJ893" s="51"/>
      <c r="BK893" s="51"/>
      <c r="BL893" s="51"/>
      <c r="BM893" s="51"/>
    </row>
    <row r="894" ht="15.7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  <c r="BB894" s="51"/>
      <c r="BC894" s="51"/>
      <c r="BD894" s="51"/>
      <c r="BE894" s="51"/>
      <c r="BF894" s="51"/>
      <c r="BG894" s="51"/>
      <c r="BH894" s="51"/>
      <c r="BI894" s="51"/>
      <c r="BJ894" s="51"/>
      <c r="BK894" s="51"/>
      <c r="BL894" s="51"/>
      <c r="BM894" s="51"/>
    </row>
    <row r="895" ht="15.7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  <c r="BB895" s="51"/>
      <c r="BC895" s="51"/>
      <c r="BD895" s="51"/>
      <c r="BE895" s="51"/>
      <c r="BF895" s="51"/>
      <c r="BG895" s="51"/>
      <c r="BH895" s="51"/>
      <c r="BI895" s="51"/>
      <c r="BJ895" s="51"/>
      <c r="BK895" s="51"/>
      <c r="BL895" s="51"/>
      <c r="BM895" s="51"/>
    </row>
    <row r="896" ht="15.7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  <c r="BB896" s="51"/>
      <c r="BC896" s="51"/>
      <c r="BD896" s="51"/>
      <c r="BE896" s="51"/>
      <c r="BF896" s="51"/>
      <c r="BG896" s="51"/>
      <c r="BH896" s="51"/>
      <c r="BI896" s="51"/>
      <c r="BJ896" s="51"/>
      <c r="BK896" s="51"/>
      <c r="BL896" s="51"/>
      <c r="BM896" s="51"/>
    </row>
    <row r="897" ht="15.7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  <c r="BB897" s="51"/>
      <c r="BC897" s="51"/>
      <c r="BD897" s="51"/>
      <c r="BE897" s="51"/>
      <c r="BF897" s="51"/>
      <c r="BG897" s="51"/>
      <c r="BH897" s="51"/>
      <c r="BI897" s="51"/>
      <c r="BJ897" s="51"/>
      <c r="BK897" s="51"/>
      <c r="BL897" s="51"/>
      <c r="BM897" s="51"/>
    </row>
    <row r="898" ht="15.7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  <c r="BB898" s="51"/>
      <c r="BC898" s="51"/>
      <c r="BD898" s="51"/>
      <c r="BE898" s="51"/>
      <c r="BF898" s="51"/>
      <c r="BG898" s="51"/>
      <c r="BH898" s="51"/>
      <c r="BI898" s="51"/>
      <c r="BJ898" s="51"/>
      <c r="BK898" s="51"/>
      <c r="BL898" s="51"/>
      <c r="BM898" s="51"/>
    </row>
    <row r="899" ht="15.7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  <c r="BB899" s="51"/>
      <c r="BC899" s="51"/>
      <c r="BD899" s="51"/>
      <c r="BE899" s="51"/>
      <c r="BF899" s="51"/>
      <c r="BG899" s="51"/>
      <c r="BH899" s="51"/>
      <c r="BI899" s="51"/>
      <c r="BJ899" s="51"/>
      <c r="BK899" s="51"/>
      <c r="BL899" s="51"/>
      <c r="BM899" s="51"/>
    </row>
    <row r="900" ht="15.7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  <c r="BB900" s="51"/>
      <c r="BC900" s="51"/>
      <c r="BD900" s="51"/>
      <c r="BE900" s="51"/>
      <c r="BF900" s="51"/>
      <c r="BG900" s="51"/>
      <c r="BH900" s="51"/>
      <c r="BI900" s="51"/>
      <c r="BJ900" s="51"/>
      <c r="BK900" s="51"/>
      <c r="BL900" s="51"/>
      <c r="BM900" s="51"/>
    </row>
    <row r="901" ht="15.7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  <c r="BB901" s="51"/>
      <c r="BC901" s="51"/>
      <c r="BD901" s="51"/>
      <c r="BE901" s="51"/>
      <c r="BF901" s="51"/>
      <c r="BG901" s="51"/>
      <c r="BH901" s="51"/>
      <c r="BI901" s="51"/>
      <c r="BJ901" s="51"/>
      <c r="BK901" s="51"/>
      <c r="BL901" s="51"/>
      <c r="BM901" s="51"/>
    </row>
    <row r="902" ht="15.7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  <c r="BB902" s="51"/>
      <c r="BC902" s="51"/>
      <c r="BD902" s="51"/>
      <c r="BE902" s="51"/>
      <c r="BF902" s="51"/>
      <c r="BG902" s="51"/>
      <c r="BH902" s="51"/>
      <c r="BI902" s="51"/>
      <c r="BJ902" s="51"/>
      <c r="BK902" s="51"/>
      <c r="BL902" s="51"/>
      <c r="BM902" s="51"/>
    </row>
    <row r="903" ht="15.7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  <c r="BB903" s="51"/>
      <c r="BC903" s="51"/>
      <c r="BD903" s="51"/>
      <c r="BE903" s="51"/>
      <c r="BF903" s="51"/>
      <c r="BG903" s="51"/>
      <c r="BH903" s="51"/>
      <c r="BI903" s="51"/>
      <c r="BJ903" s="51"/>
      <c r="BK903" s="51"/>
      <c r="BL903" s="51"/>
      <c r="BM903" s="51"/>
    </row>
    <row r="904" ht="15.7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  <c r="BB904" s="51"/>
      <c r="BC904" s="51"/>
      <c r="BD904" s="51"/>
      <c r="BE904" s="51"/>
      <c r="BF904" s="51"/>
      <c r="BG904" s="51"/>
      <c r="BH904" s="51"/>
      <c r="BI904" s="51"/>
      <c r="BJ904" s="51"/>
      <c r="BK904" s="51"/>
      <c r="BL904" s="51"/>
      <c r="BM904" s="51"/>
    </row>
    <row r="905" ht="15.7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  <c r="BB905" s="51"/>
      <c r="BC905" s="51"/>
      <c r="BD905" s="51"/>
      <c r="BE905" s="51"/>
      <c r="BF905" s="51"/>
      <c r="BG905" s="51"/>
      <c r="BH905" s="51"/>
      <c r="BI905" s="51"/>
      <c r="BJ905" s="51"/>
      <c r="BK905" s="51"/>
      <c r="BL905" s="51"/>
      <c r="BM905" s="51"/>
    </row>
    <row r="906" ht="15.7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  <c r="BB906" s="51"/>
      <c r="BC906" s="51"/>
      <c r="BD906" s="51"/>
      <c r="BE906" s="51"/>
      <c r="BF906" s="51"/>
      <c r="BG906" s="51"/>
      <c r="BH906" s="51"/>
      <c r="BI906" s="51"/>
      <c r="BJ906" s="51"/>
      <c r="BK906" s="51"/>
      <c r="BL906" s="51"/>
      <c r="BM906" s="51"/>
    </row>
    <row r="907" ht="15.7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  <c r="BB907" s="51"/>
      <c r="BC907" s="51"/>
      <c r="BD907" s="51"/>
      <c r="BE907" s="51"/>
      <c r="BF907" s="51"/>
      <c r="BG907" s="51"/>
      <c r="BH907" s="51"/>
      <c r="BI907" s="51"/>
      <c r="BJ907" s="51"/>
      <c r="BK907" s="51"/>
      <c r="BL907" s="51"/>
      <c r="BM907" s="51"/>
    </row>
    <row r="908" ht="15.7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  <c r="BB908" s="51"/>
      <c r="BC908" s="51"/>
      <c r="BD908" s="51"/>
      <c r="BE908" s="51"/>
      <c r="BF908" s="51"/>
      <c r="BG908" s="51"/>
      <c r="BH908" s="51"/>
      <c r="BI908" s="51"/>
      <c r="BJ908" s="51"/>
      <c r="BK908" s="51"/>
      <c r="BL908" s="51"/>
      <c r="BM908" s="51"/>
    </row>
    <row r="909" ht="15.7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  <c r="BB909" s="51"/>
      <c r="BC909" s="51"/>
      <c r="BD909" s="51"/>
      <c r="BE909" s="51"/>
      <c r="BF909" s="51"/>
      <c r="BG909" s="51"/>
      <c r="BH909" s="51"/>
      <c r="BI909" s="51"/>
      <c r="BJ909" s="51"/>
      <c r="BK909" s="51"/>
      <c r="BL909" s="51"/>
      <c r="BM909" s="51"/>
    </row>
    <row r="910" ht="15.7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  <c r="BB910" s="51"/>
      <c r="BC910" s="51"/>
      <c r="BD910" s="51"/>
      <c r="BE910" s="51"/>
      <c r="BF910" s="51"/>
      <c r="BG910" s="51"/>
      <c r="BH910" s="51"/>
      <c r="BI910" s="51"/>
      <c r="BJ910" s="51"/>
      <c r="BK910" s="51"/>
      <c r="BL910" s="51"/>
      <c r="BM910" s="51"/>
    </row>
    <row r="911" ht="15.7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  <c r="BB911" s="51"/>
      <c r="BC911" s="51"/>
      <c r="BD911" s="51"/>
      <c r="BE911" s="51"/>
      <c r="BF911" s="51"/>
      <c r="BG911" s="51"/>
      <c r="BH911" s="51"/>
      <c r="BI911" s="51"/>
      <c r="BJ911" s="51"/>
      <c r="BK911" s="51"/>
      <c r="BL911" s="51"/>
      <c r="BM911" s="51"/>
    </row>
    <row r="912" ht="15.7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  <c r="BB912" s="51"/>
      <c r="BC912" s="51"/>
      <c r="BD912" s="51"/>
      <c r="BE912" s="51"/>
      <c r="BF912" s="51"/>
      <c r="BG912" s="51"/>
      <c r="BH912" s="51"/>
      <c r="BI912" s="51"/>
      <c r="BJ912" s="51"/>
      <c r="BK912" s="51"/>
      <c r="BL912" s="51"/>
      <c r="BM912" s="51"/>
    </row>
    <row r="913" ht="15.7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  <c r="BB913" s="51"/>
      <c r="BC913" s="51"/>
      <c r="BD913" s="51"/>
      <c r="BE913" s="51"/>
      <c r="BF913" s="51"/>
      <c r="BG913" s="51"/>
      <c r="BH913" s="51"/>
      <c r="BI913" s="51"/>
      <c r="BJ913" s="51"/>
      <c r="BK913" s="51"/>
      <c r="BL913" s="51"/>
      <c r="BM913" s="51"/>
    </row>
    <row r="914" ht="15.7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  <c r="BB914" s="51"/>
      <c r="BC914" s="51"/>
      <c r="BD914" s="51"/>
      <c r="BE914" s="51"/>
      <c r="BF914" s="51"/>
      <c r="BG914" s="51"/>
      <c r="BH914" s="51"/>
      <c r="BI914" s="51"/>
      <c r="BJ914" s="51"/>
      <c r="BK914" s="51"/>
      <c r="BL914" s="51"/>
      <c r="BM914" s="51"/>
    </row>
    <row r="915" ht="15.7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  <c r="BB915" s="51"/>
      <c r="BC915" s="51"/>
      <c r="BD915" s="51"/>
      <c r="BE915" s="51"/>
      <c r="BF915" s="51"/>
      <c r="BG915" s="51"/>
      <c r="BH915" s="51"/>
      <c r="BI915" s="51"/>
      <c r="BJ915" s="51"/>
      <c r="BK915" s="51"/>
      <c r="BL915" s="51"/>
      <c r="BM915" s="51"/>
    </row>
    <row r="916" ht="15.7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  <c r="BB916" s="51"/>
      <c r="BC916" s="51"/>
      <c r="BD916" s="51"/>
      <c r="BE916" s="51"/>
      <c r="BF916" s="51"/>
      <c r="BG916" s="51"/>
      <c r="BH916" s="51"/>
      <c r="BI916" s="51"/>
      <c r="BJ916" s="51"/>
      <c r="BK916" s="51"/>
      <c r="BL916" s="51"/>
      <c r="BM916" s="51"/>
    </row>
    <row r="917" ht="15.7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  <c r="BB917" s="51"/>
      <c r="BC917" s="51"/>
      <c r="BD917" s="51"/>
      <c r="BE917" s="51"/>
      <c r="BF917" s="51"/>
      <c r="BG917" s="51"/>
      <c r="BH917" s="51"/>
      <c r="BI917" s="51"/>
      <c r="BJ917" s="51"/>
      <c r="BK917" s="51"/>
      <c r="BL917" s="51"/>
      <c r="BM917" s="51"/>
    </row>
    <row r="918" ht="15.7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  <c r="BB918" s="51"/>
      <c r="BC918" s="51"/>
      <c r="BD918" s="51"/>
      <c r="BE918" s="51"/>
      <c r="BF918" s="51"/>
      <c r="BG918" s="51"/>
      <c r="BH918" s="51"/>
      <c r="BI918" s="51"/>
      <c r="BJ918" s="51"/>
      <c r="BK918" s="51"/>
      <c r="BL918" s="51"/>
      <c r="BM918" s="51"/>
    </row>
    <row r="919" ht="15.7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  <c r="BB919" s="51"/>
      <c r="BC919" s="51"/>
      <c r="BD919" s="51"/>
      <c r="BE919" s="51"/>
      <c r="BF919" s="51"/>
      <c r="BG919" s="51"/>
      <c r="BH919" s="51"/>
      <c r="BI919" s="51"/>
      <c r="BJ919" s="51"/>
      <c r="BK919" s="51"/>
      <c r="BL919" s="51"/>
      <c r="BM919" s="51"/>
    </row>
    <row r="920" ht="15.7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  <c r="BB920" s="51"/>
      <c r="BC920" s="51"/>
      <c r="BD920" s="51"/>
      <c r="BE920" s="51"/>
      <c r="BF920" s="51"/>
      <c r="BG920" s="51"/>
      <c r="BH920" s="51"/>
      <c r="BI920" s="51"/>
      <c r="BJ920" s="51"/>
      <c r="BK920" s="51"/>
      <c r="BL920" s="51"/>
      <c r="BM920" s="51"/>
    </row>
    <row r="921" ht="15.7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  <c r="BB921" s="51"/>
      <c r="BC921" s="51"/>
      <c r="BD921" s="51"/>
      <c r="BE921" s="51"/>
      <c r="BF921" s="51"/>
      <c r="BG921" s="51"/>
      <c r="BH921" s="51"/>
      <c r="BI921" s="51"/>
      <c r="BJ921" s="51"/>
      <c r="BK921" s="51"/>
      <c r="BL921" s="51"/>
      <c r="BM921" s="51"/>
    </row>
    <row r="922" ht="15.7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  <c r="BB922" s="51"/>
      <c r="BC922" s="51"/>
      <c r="BD922" s="51"/>
      <c r="BE922" s="51"/>
      <c r="BF922" s="51"/>
      <c r="BG922" s="51"/>
      <c r="BH922" s="51"/>
      <c r="BI922" s="51"/>
      <c r="BJ922" s="51"/>
      <c r="BK922" s="51"/>
      <c r="BL922" s="51"/>
      <c r="BM922" s="51"/>
    </row>
    <row r="923" ht="15.7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  <c r="BB923" s="51"/>
      <c r="BC923" s="51"/>
      <c r="BD923" s="51"/>
      <c r="BE923" s="51"/>
      <c r="BF923" s="51"/>
      <c r="BG923" s="51"/>
      <c r="BH923" s="51"/>
      <c r="BI923" s="51"/>
      <c r="BJ923" s="51"/>
      <c r="BK923" s="51"/>
      <c r="BL923" s="51"/>
      <c r="BM923" s="51"/>
    </row>
    <row r="924" ht="15.7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  <c r="BB924" s="51"/>
      <c r="BC924" s="51"/>
      <c r="BD924" s="51"/>
      <c r="BE924" s="51"/>
      <c r="BF924" s="51"/>
      <c r="BG924" s="51"/>
      <c r="BH924" s="51"/>
      <c r="BI924" s="51"/>
      <c r="BJ924" s="51"/>
      <c r="BK924" s="51"/>
      <c r="BL924" s="51"/>
      <c r="BM924" s="51"/>
    </row>
    <row r="925" ht="15.7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  <c r="BB925" s="51"/>
      <c r="BC925" s="51"/>
      <c r="BD925" s="51"/>
      <c r="BE925" s="51"/>
      <c r="BF925" s="51"/>
      <c r="BG925" s="51"/>
      <c r="BH925" s="51"/>
      <c r="BI925" s="51"/>
      <c r="BJ925" s="51"/>
      <c r="BK925" s="51"/>
      <c r="BL925" s="51"/>
      <c r="BM925" s="51"/>
    </row>
    <row r="926" ht="15.7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  <c r="BB926" s="51"/>
      <c r="BC926" s="51"/>
      <c r="BD926" s="51"/>
      <c r="BE926" s="51"/>
      <c r="BF926" s="51"/>
      <c r="BG926" s="51"/>
      <c r="BH926" s="51"/>
      <c r="BI926" s="51"/>
      <c r="BJ926" s="51"/>
      <c r="BK926" s="51"/>
      <c r="BL926" s="51"/>
      <c r="BM926" s="51"/>
    </row>
    <row r="927" ht="15.7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  <c r="AX927" s="51"/>
      <c r="AY927" s="51"/>
      <c r="AZ927" s="51"/>
      <c r="BA927" s="51"/>
      <c r="BB927" s="51"/>
      <c r="BC927" s="51"/>
      <c r="BD927" s="51"/>
      <c r="BE927" s="51"/>
      <c r="BF927" s="51"/>
      <c r="BG927" s="51"/>
      <c r="BH927" s="51"/>
      <c r="BI927" s="51"/>
      <c r="BJ927" s="51"/>
      <c r="BK927" s="51"/>
      <c r="BL927" s="51"/>
      <c r="BM927" s="51"/>
    </row>
    <row r="928" ht="15.7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  <c r="AX928" s="51"/>
      <c r="AY928" s="51"/>
      <c r="AZ928" s="51"/>
      <c r="BA928" s="51"/>
      <c r="BB928" s="51"/>
      <c r="BC928" s="51"/>
      <c r="BD928" s="51"/>
      <c r="BE928" s="51"/>
      <c r="BF928" s="51"/>
      <c r="BG928" s="51"/>
      <c r="BH928" s="51"/>
      <c r="BI928" s="51"/>
      <c r="BJ928" s="51"/>
      <c r="BK928" s="51"/>
      <c r="BL928" s="51"/>
      <c r="BM928" s="51"/>
    </row>
    <row r="929" ht="15.7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  <c r="AX929" s="51"/>
      <c r="AY929" s="51"/>
      <c r="AZ929" s="51"/>
      <c r="BA929" s="51"/>
      <c r="BB929" s="51"/>
      <c r="BC929" s="51"/>
      <c r="BD929" s="51"/>
      <c r="BE929" s="51"/>
      <c r="BF929" s="51"/>
      <c r="BG929" s="51"/>
      <c r="BH929" s="51"/>
      <c r="BI929" s="51"/>
      <c r="BJ929" s="51"/>
      <c r="BK929" s="51"/>
      <c r="BL929" s="51"/>
      <c r="BM929" s="51"/>
    </row>
    <row r="930" ht="15.7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  <c r="AX930" s="51"/>
      <c r="AY930" s="51"/>
      <c r="AZ930" s="51"/>
      <c r="BA930" s="51"/>
      <c r="BB930" s="51"/>
      <c r="BC930" s="51"/>
      <c r="BD930" s="51"/>
      <c r="BE930" s="51"/>
      <c r="BF930" s="51"/>
      <c r="BG930" s="51"/>
      <c r="BH930" s="51"/>
      <c r="BI930" s="51"/>
      <c r="BJ930" s="51"/>
      <c r="BK930" s="51"/>
      <c r="BL930" s="51"/>
      <c r="BM930" s="51"/>
    </row>
    <row r="931" ht="15.7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  <c r="AX931" s="51"/>
      <c r="AY931" s="51"/>
      <c r="AZ931" s="51"/>
      <c r="BA931" s="51"/>
      <c r="BB931" s="51"/>
      <c r="BC931" s="51"/>
      <c r="BD931" s="51"/>
      <c r="BE931" s="51"/>
      <c r="BF931" s="51"/>
      <c r="BG931" s="51"/>
      <c r="BH931" s="51"/>
      <c r="BI931" s="51"/>
      <c r="BJ931" s="51"/>
      <c r="BK931" s="51"/>
      <c r="BL931" s="51"/>
      <c r="BM931" s="51"/>
    </row>
    <row r="932" ht="15.7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  <c r="AX932" s="51"/>
      <c r="AY932" s="51"/>
      <c r="AZ932" s="51"/>
      <c r="BA932" s="51"/>
      <c r="BB932" s="51"/>
      <c r="BC932" s="51"/>
      <c r="BD932" s="51"/>
      <c r="BE932" s="51"/>
      <c r="BF932" s="51"/>
      <c r="BG932" s="51"/>
      <c r="BH932" s="51"/>
      <c r="BI932" s="51"/>
      <c r="BJ932" s="51"/>
      <c r="BK932" s="51"/>
      <c r="BL932" s="51"/>
      <c r="BM932" s="51"/>
    </row>
    <row r="933" ht="15.7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51"/>
      <c r="AZ933" s="51"/>
      <c r="BA933" s="51"/>
      <c r="BB933" s="51"/>
      <c r="BC933" s="51"/>
      <c r="BD933" s="51"/>
      <c r="BE933" s="51"/>
      <c r="BF933" s="51"/>
      <c r="BG933" s="51"/>
      <c r="BH933" s="51"/>
      <c r="BI933" s="51"/>
      <c r="BJ933" s="51"/>
      <c r="BK933" s="51"/>
      <c r="BL933" s="51"/>
      <c r="BM933" s="51"/>
    </row>
    <row r="934" ht="15.7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51"/>
      <c r="AZ934" s="51"/>
      <c r="BA934" s="51"/>
      <c r="BB934" s="51"/>
      <c r="BC934" s="51"/>
      <c r="BD934" s="51"/>
      <c r="BE934" s="51"/>
      <c r="BF934" s="51"/>
      <c r="BG934" s="51"/>
      <c r="BH934" s="51"/>
      <c r="BI934" s="51"/>
      <c r="BJ934" s="51"/>
      <c r="BK934" s="51"/>
      <c r="BL934" s="51"/>
      <c r="BM934" s="51"/>
    </row>
    <row r="935" ht="15.7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51"/>
      <c r="AZ935" s="51"/>
      <c r="BA935" s="51"/>
      <c r="BB935" s="51"/>
      <c r="BC935" s="51"/>
      <c r="BD935" s="51"/>
      <c r="BE935" s="51"/>
      <c r="BF935" s="51"/>
      <c r="BG935" s="51"/>
      <c r="BH935" s="51"/>
      <c r="BI935" s="51"/>
      <c r="BJ935" s="51"/>
      <c r="BK935" s="51"/>
      <c r="BL935" s="51"/>
      <c r="BM935" s="51"/>
    </row>
    <row r="936" ht="15.7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  <c r="BB936" s="51"/>
      <c r="BC936" s="51"/>
      <c r="BD936" s="51"/>
      <c r="BE936" s="51"/>
      <c r="BF936" s="51"/>
      <c r="BG936" s="51"/>
      <c r="BH936" s="51"/>
      <c r="BI936" s="51"/>
      <c r="BJ936" s="51"/>
      <c r="BK936" s="51"/>
      <c r="BL936" s="51"/>
      <c r="BM936" s="51"/>
    </row>
    <row r="937" ht="15.7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  <c r="BB937" s="51"/>
      <c r="BC937" s="51"/>
      <c r="BD937" s="51"/>
      <c r="BE937" s="51"/>
      <c r="BF937" s="51"/>
      <c r="BG937" s="51"/>
      <c r="BH937" s="51"/>
      <c r="BI937" s="51"/>
      <c r="BJ937" s="51"/>
      <c r="BK937" s="51"/>
      <c r="BL937" s="51"/>
      <c r="BM937" s="51"/>
    </row>
    <row r="938" ht="15.7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  <c r="AX938" s="51"/>
      <c r="AY938" s="51"/>
      <c r="AZ938" s="51"/>
      <c r="BA938" s="51"/>
      <c r="BB938" s="51"/>
      <c r="BC938" s="51"/>
      <c r="BD938" s="51"/>
      <c r="BE938" s="51"/>
      <c r="BF938" s="51"/>
      <c r="BG938" s="51"/>
      <c r="BH938" s="51"/>
      <c r="BI938" s="51"/>
      <c r="BJ938" s="51"/>
      <c r="BK938" s="51"/>
      <c r="BL938" s="51"/>
      <c r="BM938" s="51"/>
    </row>
    <row r="939" ht="15.7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  <c r="AX939" s="51"/>
      <c r="AY939" s="51"/>
      <c r="AZ939" s="51"/>
      <c r="BA939" s="51"/>
      <c r="BB939" s="51"/>
      <c r="BC939" s="51"/>
      <c r="BD939" s="51"/>
      <c r="BE939" s="51"/>
      <c r="BF939" s="51"/>
      <c r="BG939" s="51"/>
      <c r="BH939" s="51"/>
      <c r="BI939" s="51"/>
      <c r="BJ939" s="51"/>
      <c r="BK939" s="51"/>
      <c r="BL939" s="51"/>
      <c r="BM939" s="51"/>
    </row>
    <row r="940" ht="15.7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  <c r="AX940" s="51"/>
      <c r="AY940" s="51"/>
      <c r="AZ940" s="51"/>
      <c r="BA940" s="51"/>
      <c r="BB940" s="51"/>
      <c r="BC940" s="51"/>
      <c r="BD940" s="51"/>
      <c r="BE940" s="51"/>
      <c r="BF940" s="51"/>
      <c r="BG940" s="51"/>
      <c r="BH940" s="51"/>
      <c r="BI940" s="51"/>
      <c r="BJ940" s="51"/>
      <c r="BK940" s="51"/>
      <c r="BL940" s="51"/>
      <c r="BM940" s="51"/>
    </row>
    <row r="941" ht="15.7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  <c r="AX941" s="51"/>
      <c r="AY941" s="51"/>
      <c r="AZ941" s="51"/>
      <c r="BA941" s="51"/>
      <c r="BB941" s="51"/>
      <c r="BC941" s="51"/>
      <c r="BD941" s="51"/>
      <c r="BE941" s="51"/>
      <c r="BF941" s="51"/>
      <c r="BG941" s="51"/>
      <c r="BH941" s="51"/>
      <c r="BI941" s="51"/>
      <c r="BJ941" s="51"/>
      <c r="BK941" s="51"/>
      <c r="BL941" s="51"/>
      <c r="BM941" s="51"/>
    </row>
    <row r="942" ht="15.7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  <c r="AX942" s="51"/>
      <c r="AY942" s="51"/>
      <c r="AZ942" s="51"/>
      <c r="BA942" s="51"/>
      <c r="BB942" s="51"/>
      <c r="BC942" s="51"/>
      <c r="BD942" s="51"/>
      <c r="BE942" s="51"/>
      <c r="BF942" s="51"/>
      <c r="BG942" s="51"/>
      <c r="BH942" s="51"/>
      <c r="BI942" s="51"/>
      <c r="BJ942" s="51"/>
      <c r="BK942" s="51"/>
      <c r="BL942" s="51"/>
      <c r="BM942" s="51"/>
    </row>
    <row r="943" ht="15.7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  <c r="BB943" s="51"/>
      <c r="BC943" s="51"/>
      <c r="BD943" s="51"/>
      <c r="BE943" s="51"/>
      <c r="BF943" s="51"/>
      <c r="BG943" s="51"/>
      <c r="BH943" s="51"/>
      <c r="BI943" s="51"/>
      <c r="BJ943" s="51"/>
      <c r="BK943" s="51"/>
      <c r="BL943" s="51"/>
      <c r="BM943" s="51"/>
    </row>
    <row r="944" ht="15.7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  <c r="BB944" s="51"/>
      <c r="BC944" s="51"/>
      <c r="BD944" s="51"/>
      <c r="BE944" s="51"/>
      <c r="BF944" s="51"/>
      <c r="BG944" s="51"/>
      <c r="BH944" s="51"/>
      <c r="BI944" s="51"/>
      <c r="BJ944" s="51"/>
      <c r="BK944" s="51"/>
      <c r="BL944" s="51"/>
      <c r="BM944" s="51"/>
    </row>
    <row r="945" ht="15.7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  <c r="BB945" s="51"/>
      <c r="BC945" s="51"/>
      <c r="BD945" s="51"/>
      <c r="BE945" s="51"/>
      <c r="BF945" s="51"/>
      <c r="BG945" s="51"/>
      <c r="BH945" s="51"/>
      <c r="BI945" s="51"/>
      <c r="BJ945" s="51"/>
      <c r="BK945" s="51"/>
      <c r="BL945" s="51"/>
      <c r="BM945" s="51"/>
    </row>
    <row r="946" ht="15.7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  <c r="BB946" s="51"/>
      <c r="BC946" s="51"/>
      <c r="BD946" s="51"/>
      <c r="BE946" s="51"/>
      <c r="BF946" s="51"/>
      <c r="BG946" s="51"/>
      <c r="BH946" s="51"/>
      <c r="BI946" s="51"/>
      <c r="BJ946" s="51"/>
      <c r="BK946" s="51"/>
      <c r="BL946" s="51"/>
      <c r="BM946" s="51"/>
    </row>
    <row r="947" ht="15.7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  <c r="BB947" s="51"/>
      <c r="BC947" s="51"/>
      <c r="BD947" s="51"/>
      <c r="BE947" s="51"/>
      <c r="BF947" s="51"/>
      <c r="BG947" s="51"/>
      <c r="BH947" s="51"/>
      <c r="BI947" s="51"/>
      <c r="BJ947" s="51"/>
      <c r="BK947" s="51"/>
      <c r="BL947" s="51"/>
      <c r="BM947" s="51"/>
    </row>
    <row r="948" ht="15.7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  <c r="BB948" s="51"/>
      <c r="BC948" s="51"/>
      <c r="BD948" s="51"/>
      <c r="BE948" s="51"/>
      <c r="BF948" s="51"/>
      <c r="BG948" s="51"/>
      <c r="BH948" s="51"/>
      <c r="BI948" s="51"/>
      <c r="BJ948" s="51"/>
      <c r="BK948" s="51"/>
      <c r="BL948" s="51"/>
      <c r="BM948" s="51"/>
    </row>
    <row r="949" ht="15.7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  <c r="BB949" s="51"/>
      <c r="BC949" s="51"/>
      <c r="BD949" s="51"/>
      <c r="BE949" s="51"/>
      <c r="BF949" s="51"/>
      <c r="BG949" s="51"/>
      <c r="BH949" s="51"/>
      <c r="BI949" s="51"/>
      <c r="BJ949" s="51"/>
      <c r="BK949" s="51"/>
      <c r="BL949" s="51"/>
      <c r="BM949" s="51"/>
    </row>
    <row r="950" ht="15.7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  <c r="BB950" s="51"/>
      <c r="BC950" s="51"/>
      <c r="BD950" s="51"/>
      <c r="BE950" s="51"/>
      <c r="BF950" s="51"/>
      <c r="BG950" s="51"/>
      <c r="BH950" s="51"/>
      <c r="BI950" s="51"/>
      <c r="BJ950" s="51"/>
      <c r="BK950" s="51"/>
      <c r="BL950" s="51"/>
      <c r="BM950" s="51"/>
    </row>
    <row r="951" ht="15.7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  <c r="BB951" s="51"/>
      <c r="BC951" s="51"/>
      <c r="BD951" s="51"/>
      <c r="BE951" s="51"/>
      <c r="BF951" s="51"/>
      <c r="BG951" s="51"/>
      <c r="BH951" s="51"/>
      <c r="BI951" s="51"/>
      <c r="BJ951" s="51"/>
      <c r="BK951" s="51"/>
      <c r="BL951" s="51"/>
      <c r="BM951" s="51"/>
    </row>
    <row r="952" ht="15.7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  <c r="AX952" s="51"/>
      <c r="AY952" s="51"/>
      <c r="AZ952" s="51"/>
      <c r="BA952" s="51"/>
      <c r="BB952" s="51"/>
      <c r="BC952" s="51"/>
      <c r="BD952" s="51"/>
      <c r="BE952" s="51"/>
      <c r="BF952" s="51"/>
      <c r="BG952" s="51"/>
      <c r="BH952" s="51"/>
      <c r="BI952" s="51"/>
      <c r="BJ952" s="51"/>
      <c r="BK952" s="51"/>
      <c r="BL952" s="51"/>
      <c r="BM952" s="51"/>
    </row>
    <row r="953" ht="15.7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  <c r="AX953" s="51"/>
      <c r="AY953" s="51"/>
      <c r="AZ953" s="51"/>
      <c r="BA953" s="51"/>
      <c r="BB953" s="51"/>
      <c r="BC953" s="51"/>
      <c r="BD953" s="51"/>
      <c r="BE953" s="51"/>
      <c r="BF953" s="51"/>
      <c r="BG953" s="51"/>
      <c r="BH953" s="51"/>
      <c r="BI953" s="51"/>
      <c r="BJ953" s="51"/>
      <c r="BK953" s="51"/>
      <c r="BL953" s="51"/>
      <c r="BM953" s="51"/>
    </row>
    <row r="954" ht="15.7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  <c r="BB954" s="51"/>
      <c r="BC954" s="51"/>
      <c r="BD954" s="51"/>
      <c r="BE954" s="51"/>
      <c r="BF954" s="51"/>
      <c r="BG954" s="51"/>
      <c r="BH954" s="51"/>
      <c r="BI954" s="51"/>
      <c r="BJ954" s="51"/>
      <c r="BK954" s="51"/>
      <c r="BL954" s="51"/>
      <c r="BM954" s="51"/>
    </row>
    <row r="955" ht="15.7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  <c r="AX955" s="51"/>
      <c r="AY955" s="51"/>
      <c r="AZ955" s="51"/>
      <c r="BA955" s="51"/>
      <c r="BB955" s="51"/>
      <c r="BC955" s="51"/>
      <c r="BD955" s="51"/>
      <c r="BE955" s="51"/>
      <c r="BF955" s="51"/>
      <c r="BG955" s="51"/>
      <c r="BH955" s="51"/>
      <c r="BI955" s="51"/>
      <c r="BJ955" s="51"/>
      <c r="BK955" s="51"/>
      <c r="BL955" s="51"/>
      <c r="BM955" s="51"/>
    </row>
    <row r="956" ht="15.7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  <c r="AX956" s="51"/>
      <c r="AY956" s="51"/>
      <c r="AZ956" s="51"/>
      <c r="BA956" s="51"/>
      <c r="BB956" s="51"/>
      <c r="BC956" s="51"/>
      <c r="BD956" s="51"/>
      <c r="BE956" s="51"/>
      <c r="BF956" s="51"/>
      <c r="BG956" s="51"/>
      <c r="BH956" s="51"/>
      <c r="BI956" s="51"/>
      <c r="BJ956" s="51"/>
      <c r="BK956" s="51"/>
      <c r="BL956" s="51"/>
      <c r="BM956" s="51"/>
    </row>
    <row r="957" ht="15.7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  <c r="AX957" s="51"/>
      <c r="AY957" s="51"/>
      <c r="AZ957" s="51"/>
      <c r="BA957" s="51"/>
      <c r="BB957" s="51"/>
      <c r="BC957" s="51"/>
      <c r="BD957" s="51"/>
      <c r="BE957" s="51"/>
      <c r="BF957" s="51"/>
      <c r="BG957" s="51"/>
      <c r="BH957" s="51"/>
      <c r="BI957" s="51"/>
      <c r="BJ957" s="51"/>
      <c r="BK957" s="51"/>
      <c r="BL957" s="51"/>
      <c r="BM957" s="51"/>
    </row>
    <row r="958" ht="15.7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  <c r="AX958" s="51"/>
      <c r="AY958" s="51"/>
      <c r="AZ958" s="51"/>
      <c r="BA958" s="51"/>
      <c r="BB958" s="51"/>
      <c r="BC958" s="51"/>
      <c r="BD958" s="51"/>
      <c r="BE958" s="51"/>
      <c r="BF958" s="51"/>
      <c r="BG958" s="51"/>
      <c r="BH958" s="51"/>
      <c r="BI958" s="51"/>
      <c r="BJ958" s="51"/>
      <c r="BK958" s="51"/>
      <c r="BL958" s="51"/>
      <c r="BM958" s="51"/>
    </row>
    <row r="959" ht="15.7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  <c r="AX959" s="51"/>
      <c r="AY959" s="51"/>
      <c r="AZ959" s="51"/>
      <c r="BA959" s="51"/>
      <c r="BB959" s="51"/>
      <c r="BC959" s="51"/>
      <c r="BD959" s="51"/>
      <c r="BE959" s="51"/>
      <c r="BF959" s="51"/>
      <c r="BG959" s="51"/>
      <c r="BH959" s="51"/>
      <c r="BI959" s="51"/>
      <c r="BJ959" s="51"/>
      <c r="BK959" s="51"/>
      <c r="BL959" s="51"/>
      <c r="BM959" s="51"/>
    </row>
    <row r="960" ht="15.7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  <c r="AX960" s="51"/>
      <c r="AY960" s="51"/>
      <c r="AZ960" s="51"/>
      <c r="BA960" s="51"/>
      <c r="BB960" s="51"/>
      <c r="BC960" s="51"/>
      <c r="BD960" s="51"/>
      <c r="BE960" s="51"/>
      <c r="BF960" s="51"/>
      <c r="BG960" s="51"/>
      <c r="BH960" s="51"/>
      <c r="BI960" s="51"/>
      <c r="BJ960" s="51"/>
      <c r="BK960" s="51"/>
      <c r="BL960" s="51"/>
      <c r="BM960" s="51"/>
    </row>
    <row r="961" ht="15.7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  <c r="AX961" s="51"/>
      <c r="AY961" s="51"/>
      <c r="AZ961" s="51"/>
      <c r="BA961" s="51"/>
      <c r="BB961" s="51"/>
      <c r="BC961" s="51"/>
      <c r="BD961" s="51"/>
      <c r="BE961" s="51"/>
      <c r="BF961" s="51"/>
      <c r="BG961" s="51"/>
      <c r="BH961" s="51"/>
      <c r="BI961" s="51"/>
      <c r="BJ961" s="51"/>
      <c r="BK961" s="51"/>
      <c r="BL961" s="51"/>
      <c r="BM961" s="51"/>
    </row>
    <row r="962" ht="15.7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  <c r="AX962" s="51"/>
      <c r="AY962" s="51"/>
      <c r="AZ962" s="51"/>
      <c r="BA962" s="51"/>
      <c r="BB962" s="51"/>
      <c r="BC962" s="51"/>
      <c r="BD962" s="51"/>
      <c r="BE962" s="51"/>
      <c r="BF962" s="51"/>
      <c r="BG962" s="51"/>
      <c r="BH962" s="51"/>
      <c r="BI962" s="51"/>
      <c r="BJ962" s="51"/>
      <c r="BK962" s="51"/>
      <c r="BL962" s="51"/>
      <c r="BM962" s="51"/>
    </row>
    <row r="963" ht="15.7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  <c r="AX963" s="51"/>
      <c r="AY963" s="51"/>
      <c r="AZ963" s="51"/>
      <c r="BA963" s="51"/>
      <c r="BB963" s="51"/>
      <c r="BC963" s="51"/>
      <c r="BD963" s="51"/>
      <c r="BE963" s="51"/>
      <c r="BF963" s="51"/>
      <c r="BG963" s="51"/>
      <c r="BH963" s="51"/>
      <c r="BI963" s="51"/>
      <c r="BJ963" s="51"/>
      <c r="BK963" s="51"/>
      <c r="BL963" s="51"/>
      <c r="BM963" s="51"/>
    </row>
    <row r="964" ht="15.7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  <c r="AX964" s="51"/>
      <c r="AY964" s="51"/>
      <c r="AZ964" s="51"/>
      <c r="BA964" s="51"/>
      <c r="BB964" s="51"/>
      <c r="BC964" s="51"/>
      <c r="BD964" s="51"/>
      <c r="BE964" s="51"/>
      <c r="BF964" s="51"/>
      <c r="BG964" s="51"/>
      <c r="BH964" s="51"/>
      <c r="BI964" s="51"/>
      <c r="BJ964" s="51"/>
      <c r="BK964" s="51"/>
      <c r="BL964" s="51"/>
      <c r="BM964" s="51"/>
    </row>
    <row r="965" ht="15.7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  <c r="AX965" s="51"/>
      <c r="AY965" s="51"/>
      <c r="AZ965" s="51"/>
      <c r="BA965" s="51"/>
      <c r="BB965" s="51"/>
      <c r="BC965" s="51"/>
      <c r="BD965" s="51"/>
      <c r="BE965" s="51"/>
      <c r="BF965" s="51"/>
      <c r="BG965" s="51"/>
      <c r="BH965" s="51"/>
      <c r="BI965" s="51"/>
      <c r="BJ965" s="51"/>
      <c r="BK965" s="51"/>
      <c r="BL965" s="51"/>
      <c r="BM965" s="51"/>
    </row>
    <row r="966" ht="15.7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1"/>
      <c r="BA966" s="51"/>
      <c r="BB966" s="51"/>
      <c r="BC966" s="51"/>
      <c r="BD966" s="51"/>
      <c r="BE966" s="51"/>
      <c r="BF966" s="51"/>
      <c r="BG966" s="51"/>
      <c r="BH966" s="51"/>
      <c r="BI966" s="51"/>
      <c r="BJ966" s="51"/>
      <c r="BK966" s="51"/>
      <c r="BL966" s="51"/>
      <c r="BM966" s="51"/>
    </row>
    <row r="967" ht="15.7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  <c r="AX967" s="51"/>
      <c r="AY967" s="51"/>
      <c r="AZ967" s="51"/>
      <c r="BA967" s="51"/>
      <c r="BB967" s="51"/>
      <c r="BC967" s="51"/>
      <c r="BD967" s="51"/>
      <c r="BE967" s="51"/>
      <c r="BF967" s="51"/>
      <c r="BG967" s="51"/>
      <c r="BH967" s="51"/>
      <c r="BI967" s="51"/>
      <c r="BJ967" s="51"/>
      <c r="BK967" s="51"/>
      <c r="BL967" s="51"/>
      <c r="BM967" s="51"/>
    </row>
    <row r="968" ht="15.7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51"/>
      <c r="AZ968" s="51"/>
      <c r="BA968" s="51"/>
      <c r="BB968" s="51"/>
      <c r="BC968" s="51"/>
      <c r="BD968" s="51"/>
      <c r="BE968" s="51"/>
      <c r="BF968" s="51"/>
      <c r="BG968" s="51"/>
      <c r="BH968" s="51"/>
      <c r="BI968" s="51"/>
      <c r="BJ968" s="51"/>
      <c r="BK968" s="51"/>
      <c r="BL968" s="51"/>
      <c r="BM968" s="51"/>
    </row>
    <row r="969" ht="15.7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51"/>
      <c r="AZ969" s="51"/>
      <c r="BA969" s="51"/>
      <c r="BB969" s="51"/>
      <c r="BC969" s="51"/>
      <c r="BD969" s="51"/>
      <c r="BE969" s="51"/>
      <c r="BF969" s="51"/>
      <c r="BG969" s="51"/>
      <c r="BH969" s="51"/>
      <c r="BI969" s="51"/>
      <c r="BJ969" s="51"/>
      <c r="BK969" s="51"/>
      <c r="BL969" s="51"/>
      <c r="BM969" s="51"/>
    </row>
    <row r="970" ht="15.7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  <c r="AX970" s="51"/>
      <c r="AY970" s="51"/>
      <c r="AZ970" s="51"/>
      <c r="BA970" s="51"/>
      <c r="BB970" s="51"/>
      <c r="BC970" s="51"/>
      <c r="BD970" s="51"/>
      <c r="BE970" s="51"/>
      <c r="BF970" s="51"/>
      <c r="BG970" s="51"/>
      <c r="BH970" s="51"/>
      <c r="BI970" s="51"/>
      <c r="BJ970" s="51"/>
      <c r="BK970" s="51"/>
      <c r="BL970" s="51"/>
      <c r="BM970" s="51"/>
    </row>
    <row r="971" ht="15.7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51"/>
      <c r="AZ971" s="51"/>
      <c r="BA971" s="51"/>
      <c r="BB971" s="51"/>
      <c r="BC971" s="51"/>
      <c r="BD971" s="51"/>
      <c r="BE971" s="51"/>
      <c r="BF971" s="51"/>
      <c r="BG971" s="51"/>
      <c r="BH971" s="51"/>
      <c r="BI971" s="51"/>
      <c r="BJ971" s="51"/>
      <c r="BK971" s="51"/>
      <c r="BL971" s="51"/>
      <c r="BM971" s="51"/>
    </row>
    <row r="972" ht="15.7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  <c r="AX972" s="51"/>
      <c r="AY972" s="51"/>
      <c r="AZ972" s="51"/>
      <c r="BA972" s="51"/>
      <c r="BB972" s="51"/>
      <c r="BC972" s="51"/>
      <c r="BD972" s="51"/>
      <c r="BE972" s="51"/>
      <c r="BF972" s="51"/>
      <c r="BG972" s="51"/>
      <c r="BH972" s="51"/>
      <c r="BI972" s="51"/>
      <c r="BJ972" s="51"/>
      <c r="BK972" s="51"/>
      <c r="BL972" s="51"/>
      <c r="BM972" s="51"/>
    </row>
    <row r="973" ht="15.7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  <c r="AX973" s="51"/>
      <c r="AY973" s="51"/>
      <c r="AZ973" s="51"/>
      <c r="BA973" s="51"/>
      <c r="BB973" s="51"/>
      <c r="BC973" s="51"/>
      <c r="BD973" s="51"/>
      <c r="BE973" s="51"/>
      <c r="BF973" s="51"/>
      <c r="BG973" s="51"/>
      <c r="BH973" s="51"/>
      <c r="BI973" s="51"/>
      <c r="BJ973" s="51"/>
      <c r="BK973" s="51"/>
      <c r="BL973" s="51"/>
      <c r="BM973" s="51"/>
    </row>
    <row r="974" ht="15.7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  <c r="AX974" s="51"/>
      <c r="AY974" s="51"/>
      <c r="AZ974" s="51"/>
      <c r="BA974" s="51"/>
      <c r="BB974" s="51"/>
      <c r="BC974" s="51"/>
      <c r="BD974" s="51"/>
      <c r="BE974" s="51"/>
      <c r="BF974" s="51"/>
      <c r="BG974" s="51"/>
      <c r="BH974" s="51"/>
      <c r="BI974" s="51"/>
      <c r="BJ974" s="51"/>
      <c r="BK974" s="51"/>
      <c r="BL974" s="51"/>
      <c r="BM974" s="51"/>
    </row>
    <row r="975" ht="15.7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  <c r="AW975" s="51"/>
      <c r="AX975" s="51"/>
      <c r="AY975" s="51"/>
      <c r="AZ975" s="51"/>
      <c r="BA975" s="51"/>
      <c r="BB975" s="51"/>
      <c r="BC975" s="51"/>
      <c r="BD975" s="51"/>
      <c r="BE975" s="51"/>
      <c r="BF975" s="51"/>
      <c r="BG975" s="51"/>
      <c r="BH975" s="51"/>
      <c r="BI975" s="51"/>
      <c r="BJ975" s="51"/>
      <c r="BK975" s="51"/>
      <c r="BL975" s="51"/>
      <c r="BM975" s="51"/>
    </row>
    <row r="976" ht="15.7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  <c r="AW976" s="51"/>
      <c r="AX976" s="51"/>
      <c r="AY976" s="51"/>
      <c r="AZ976" s="51"/>
      <c r="BA976" s="51"/>
      <c r="BB976" s="51"/>
      <c r="BC976" s="51"/>
      <c r="BD976" s="51"/>
      <c r="BE976" s="51"/>
      <c r="BF976" s="51"/>
      <c r="BG976" s="51"/>
      <c r="BH976" s="51"/>
      <c r="BI976" s="51"/>
      <c r="BJ976" s="51"/>
      <c r="BK976" s="51"/>
      <c r="BL976" s="51"/>
      <c r="BM976" s="51"/>
    </row>
    <row r="977" ht="15.7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  <c r="AW977" s="51"/>
      <c r="AX977" s="51"/>
      <c r="AY977" s="51"/>
      <c r="AZ977" s="51"/>
      <c r="BA977" s="51"/>
      <c r="BB977" s="51"/>
      <c r="BC977" s="51"/>
      <c r="BD977" s="51"/>
      <c r="BE977" s="51"/>
      <c r="BF977" s="51"/>
      <c r="BG977" s="51"/>
      <c r="BH977" s="51"/>
      <c r="BI977" s="51"/>
      <c r="BJ977" s="51"/>
      <c r="BK977" s="51"/>
      <c r="BL977" s="51"/>
      <c r="BM977" s="51"/>
    </row>
    <row r="978" ht="15.7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  <c r="AW978" s="51"/>
      <c r="AX978" s="51"/>
      <c r="AY978" s="51"/>
      <c r="AZ978" s="51"/>
      <c r="BA978" s="51"/>
      <c r="BB978" s="51"/>
      <c r="BC978" s="51"/>
      <c r="BD978" s="51"/>
      <c r="BE978" s="51"/>
      <c r="BF978" s="51"/>
      <c r="BG978" s="51"/>
      <c r="BH978" s="51"/>
      <c r="BI978" s="51"/>
      <c r="BJ978" s="51"/>
      <c r="BK978" s="51"/>
      <c r="BL978" s="51"/>
      <c r="BM978" s="51"/>
    </row>
    <row r="979" ht="15.7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  <c r="AW979" s="51"/>
      <c r="AX979" s="51"/>
      <c r="AY979" s="51"/>
      <c r="AZ979" s="51"/>
      <c r="BA979" s="51"/>
      <c r="BB979" s="51"/>
      <c r="BC979" s="51"/>
      <c r="BD979" s="51"/>
      <c r="BE979" s="51"/>
      <c r="BF979" s="51"/>
      <c r="BG979" s="51"/>
      <c r="BH979" s="51"/>
      <c r="BI979" s="51"/>
      <c r="BJ979" s="51"/>
      <c r="BK979" s="51"/>
      <c r="BL979" s="51"/>
      <c r="BM979" s="51"/>
    </row>
    <row r="980" ht="15.7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  <c r="AW980" s="51"/>
      <c r="AX980" s="51"/>
      <c r="AY980" s="51"/>
      <c r="AZ980" s="51"/>
      <c r="BA980" s="51"/>
      <c r="BB980" s="51"/>
      <c r="BC980" s="51"/>
      <c r="BD980" s="51"/>
      <c r="BE980" s="51"/>
      <c r="BF980" s="51"/>
      <c r="BG980" s="51"/>
      <c r="BH980" s="51"/>
      <c r="BI980" s="51"/>
      <c r="BJ980" s="51"/>
      <c r="BK980" s="51"/>
      <c r="BL980" s="51"/>
      <c r="BM980" s="51"/>
    </row>
    <row r="981" ht="15.7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  <c r="AW981" s="51"/>
      <c r="AX981" s="51"/>
      <c r="AY981" s="51"/>
      <c r="AZ981" s="51"/>
      <c r="BA981" s="51"/>
      <c r="BB981" s="51"/>
      <c r="BC981" s="51"/>
      <c r="BD981" s="51"/>
      <c r="BE981" s="51"/>
      <c r="BF981" s="51"/>
      <c r="BG981" s="51"/>
      <c r="BH981" s="51"/>
      <c r="BI981" s="51"/>
      <c r="BJ981" s="51"/>
      <c r="BK981" s="51"/>
      <c r="BL981" s="51"/>
      <c r="BM981" s="51"/>
    </row>
    <row r="982" ht="15.75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  <c r="AW982" s="51"/>
      <c r="AX982" s="51"/>
      <c r="AY982" s="51"/>
      <c r="AZ982" s="51"/>
      <c r="BA982" s="51"/>
      <c r="BB982" s="51"/>
      <c r="BC982" s="51"/>
      <c r="BD982" s="51"/>
      <c r="BE982" s="51"/>
      <c r="BF982" s="51"/>
      <c r="BG982" s="51"/>
      <c r="BH982" s="51"/>
      <c r="BI982" s="51"/>
      <c r="BJ982" s="51"/>
      <c r="BK982" s="51"/>
      <c r="BL982" s="51"/>
      <c r="BM982" s="51"/>
    </row>
    <row r="983" ht="15.75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  <c r="AW983" s="51"/>
      <c r="AX983" s="51"/>
      <c r="AY983" s="51"/>
      <c r="AZ983" s="51"/>
      <c r="BA983" s="51"/>
      <c r="BB983" s="51"/>
      <c r="BC983" s="51"/>
      <c r="BD983" s="51"/>
      <c r="BE983" s="51"/>
      <c r="BF983" s="51"/>
      <c r="BG983" s="51"/>
      <c r="BH983" s="51"/>
      <c r="BI983" s="51"/>
      <c r="BJ983" s="51"/>
      <c r="BK983" s="51"/>
      <c r="BL983" s="51"/>
      <c r="BM983" s="51"/>
    </row>
    <row r="984" ht="15.75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  <c r="AW984" s="51"/>
      <c r="AX984" s="51"/>
      <c r="AY984" s="51"/>
      <c r="AZ984" s="51"/>
      <c r="BA984" s="51"/>
      <c r="BB984" s="51"/>
      <c r="BC984" s="51"/>
      <c r="BD984" s="51"/>
      <c r="BE984" s="51"/>
      <c r="BF984" s="51"/>
      <c r="BG984" s="51"/>
      <c r="BH984" s="51"/>
      <c r="BI984" s="51"/>
      <c r="BJ984" s="51"/>
      <c r="BK984" s="51"/>
      <c r="BL984" s="51"/>
      <c r="BM984" s="51"/>
    </row>
    <row r="985" ht="15.75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  <c r="AX985" s="51"/>
      <c r="AY985" s="51"/>
      <c r="AZ985" s="51"/>
      <c r="BA985" s="51"/>
      <c r="BB985" s="51"/>
      <c r="BC985" s="51"/>
      <c r="BD985" s="51"/>
      <c r="BE985" s="51"/>
      <c r="BF985" s="51"/>
      <c r="BG985" s="51"/>
      <c r="BH985" s="51"/>
      <c r="BI985" s="51"/>
      <c r="BJ985" s="51"/>
      <c r="BK985" s="51"/>
      <c r="BL985" s="51"/>
      <c r="BM985" s="51"/>
    </row>
    <row r="986" ht="15.75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  <c r="AX986" s="51"/>
      <c r="AY986" s="51"/>
      <c r="AZ986" s="51"/>
      <c r="BA986" s="51"/>
      <c r="BB986" s="51"/>
      <c r="BC986" s="51"/>
      <c r="BD986" s="51"/>
      <c r="BE986" s="51"/>
      <c r="BF986" s="51"/>
      <c r="BG986" s="51"/>
      <c r="BH986" s="51"/>
      <c r="BI986" s="51"/>
      <c r="BJ986" s="51"/>
      <c r="BK986" s="51"/>
      <c r="BL986" s="51"/>
      <c r="BM986" s="51"/>
    </row>
    <row r="987" ht="15.75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  <c r="AW987" s="51"/>
      <c r="AX987" s="51"/>
      <c r="AY987" s="51"/>
      <c r="AZ987" s="51"/>
      <c r="BA987" s="51"/>
      <c r="BB987" s="51"/>
      <c r="BC987" s="51"/>
      <c r="BD987" s="51"/>
      <c r="BE987" s="51"/>
      <c r="BF987" s="51"/>
      <c r="BG987" s="51"/>
      <c r="BH987" s="51"/>
      <c r="BI987" s="51"/>
      <c r="BJ987" s="51"/>
      <c r="BK987" s="51"/>
      <c r="BL987" s="51"/>
      <c r="BM987" s="51"/>
    </row>
    <row r="988" ht="15.75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  <c r="AX988" s="51"/>
      <c r="AY988" s="51"/>
      <c r="AZ988" s="51"/>
      <c r="BA988" s="51"/>
      <c r="BB988" s="51"/>
      <c r="BC988" s="51"/>
      <c r="BD988" s="51"/>
      <c r="BE988" s="51"/>
      <c r="BF988" s="51"/>
      <c r="BG988" s="51"/>
      <c r="BH988" s="51"/>
      <c r="BI988" s="51"/>
      <c r="BJ988" s="51"/>
      <c r="BK988" s="51"/>
      <c r="BL988" s="51"/>
      <c r="BM988" s="51"/>
    </row>
    <row r="989" ht="15.75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  <c r="AX989" s="51"/>
      <c r="AY989" s="51"/>
      <c r="AZ989" s="51"/>
      <c r="BA989" s="51"/>
      <c r="BB989" s="51"/>
      <c r="BC989" s="51"/>
      <c r="BD989" s="51"/>
      <c r="BE989" s="51"/>
      <c r="BF989" s="51"/>
      <c r="BG989" s="51"/>
      <c r="BH989" s="51"/>
      <c r="BI989" s="51"/>
      <c r="BJ989" s="51"/>
      <c r="BK989" s="51"/>
      <c r="BL989" s="51"/>
      <c r="BM989" s="51"/>
    </row>
    <row r="990" ht="15.75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  <c r="AV990" s="51"/>
      <c r="AW990" s="51"/>
      <c r="AX990" s="51"/>
      <c r="AY990" s="51"/>
      <c r="AZ990" s="51"/>
      <c r="BA990" s="51"/>
      <c r="BB990" s="51"/>
      <c r="BC990" s="51"/>
      <c r="BD990" s="51"/>
      <c r="BE990" s="51"/>
      <c r="BF990" s="51"/>
      <c r="BG990" s="51"/>
      <c r="BH990" s="51"/>
      <c r="BI990" s="51"/>
      <c r="BJ990" s="51"/>
      <c r="BK990" s="51"/>
      <c r="BL990" s="51"/>
      <c r="BM990" s="51"/>
    </row>
    <row r="991" ht="15.75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  <c r="AW991" s="51"/>
      <c r="AX991" s="51"/>
      <c r="AY991" s="51"/>
      <c r="AZ991" s="51"/>
      <c r="BA991" s="51"/>
      <c r="BB991" s="51"/>
      <c r="BC991" s="51"/>
      <c r="BD991" s="51"/>
      <c r="BE991" s="51"/>
      <c r="BF991" s="51"/>
      <c r="BG991" s="51"/>
      <c r="BH991" s="51"/>
      <c r="BI991" s="51"/>
      <c r="BJ991" s="51"/>
      <c r="BK991" s="51"/>
      <c r="BL991" s="51"/>
      <c r="BM991" s="51"/>
    </row>
    <row r="992" ht="15.75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  <c r="AV992" s="51"/>
      <c r="AW992" s="51"/>
      <c r="AX992" s="51"/>
      <c r="AY992" s="51"/>
      <c r="AZ992" s="51"/>
      <c r="BA992" s="51"/>
      <c r="BB992" s="51"/>
      <c r="BC992" s="51"/>
      <c r="BD992" s="51"/>
      <c r="BE992" s="51"/>
      <c r="BF992" s="51"/>
      <c r="BG992" s="51"/>
      <c r="BH992" s="51"/>
      <c r="BI992" s="51"/>
      <c r="BJ992" s="51"/>
      <c r="BK992" s="51"/>
      <c r="BL992" s="51"/>
      <c r="BM992" s="51"/>
    </row>
    <row r="993" ht="15.75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  <c r="AV993" s="51"/>
      <c r="AW993" s="51"/>
      <c r="AX993" s="51"/>
      <c r="AY993" s="51"/>
      <c r="AZ993" s="51"/>
      <c r="BA993" s="51"/>
      <c r="BB993" s="51"/>
      <c r="BC993" s="51"/>
      <c r="BD993" s="51"/>
      <c r="BE993" s="51"/>
      <c r="BF993" s="51"/>
      <c r="BG993" s="51"/>
      <c r="BH993" s="51"/>
      <c r="BI993" s="51"/>
      <c r="BJ993" s="51"/>
      <c r="BK993" s="51"/>
      <c r="BL993" s="51"/>
      <c r="BM993" s="51"/>
    </row>
    <row r="994" ht="15.75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  <c r="AU994" s="51"/>
      <c r="AV994" s="51"/>
      <c r="AW994" s="51"/>
      <c r="AX994" s="51"/>
      <c r="AY994" s="51"/>
      <c r="AZ994" s="51"/>
      <c r="BA994" s="51"/>
      <c r="BB994" s="51"/>
      <c r="BC994" s="51"/>
      <c r="BD994" s="51"/>
      <c r="BE994" s="51"/>
      <c r="BF994" s="51"/>
      <c r="BG994" s="51"/>
      <c r="BH994" s="51"/>
      <c r="BI994" s="51"/>
      <c r="BJ994" s="51"/>
      <c r="BK994" s="51"/>
      <c r="BL994" s="51"/>
      <c r="BM994" s="51"/>
    </row>
    <row r="995" ht="15.75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  <c r="AU995" s="51"/>
      <c r="AV995" s="51"/>
      <c r="AW995" s="51"/>
      <c r="AX995" s="51"/>
      <c r="AY995" s="51"/>
      <c r="AZ995" s="51"/>
      <c r="BA995" s="51"/>
      <c r="BB995" s="51"/>
      <c r="BC995" s="51"/>
      <c r="BD995" s="51"/>
      <c r="BE995" s="51"/>
      <c r="BF995" s="51"/>
      <c r="BG995" s="51"/>
      <c r="BH995" s="51"/>
      <c r="BI995" s="51"/>
      <c r="BJ995" s="51"/>
      <c r="BK995" s="51"/>
      <c r="BL995" s="51"/>
      <c r="BM995" s="51"/>
    </row>
    <row r="996" ht="15.75" customHeight="1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  <c r="AU996" s="51"/>
      <c r="AV996" s="51"/>
      <c r="AW996" s="51"/>
      <c r="AX996" s="51"/>
      <c r="AY996" s="51"/>
      <c r="AZ996" s="51"/>
      <c r="BA996" s="51"/>
      <c r="BB996" s="51"/>
      <c r="BC996" s="51"/>
      <c r="BD996" s="51"/>
      <c r="BE996" s="51"/>
      <c r="BF996" s="51"/>
      <c r="BG996" s="51"/>
      <c r="BH996" s="51"/>
      <c r="BI996" s="51"/>
      <c r="BJ996" s="51"/>
      <c r="BK996" s="51"/>
      <c r="BL996" s="51"/>
      <c r="BM996" s="51"/>
    </row>
    <row r="997" ht="15.75" customHeight="1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  <c r="AU997" s="51"/>
      <c r="AV997" s="51"/>
      <c r="AW997" s="51"/>
      <c r="AX997" s="51"/>
      <c r="AY997" s="51"/>
      <c r="AZ997" s="51"/>
      <c r="BA997" s="51"/>
      <c r="BB997" s="51"/>
      <c r="BC997" s="51"/>
      <c r="BD997" s="51"/>
      <c r="BE997" s="51"/>
      <c r="BF997" s="51"/>
      <c r="BG997" s="51"/>
      <c r="BH997" s="51"/>
      <c r="BI997" s="51"/>
      <c r="BJ997" s="51"/>
      <c r="BK997" s="51"/>
      <c r="BL997" s="51"/>
      <c r="BM997" s="51"/>
    </row>
    <row r="998" ht="15.75" customHeight="1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R998" s="51"/>
      <c r="AS998" s="51"/>
      <c r="AT998" s="51"/>
      <c r="AU998" s="51"/>
      <c r="AV998" s="51"/>
      <c r="AW998" s="51"/>
      <c r="AX998" s="51"/>
      <c r="AY998" s="51"/>
      <c r="AZ998" s="51"/>
      <c r="BA998" s="51"/>
      <c r="BB998" s="51"/>
      <c r="BC998" s="51"/>
      <c r="BD998" s="51"/>
      <c r="BE998" s="51"/>
      <c r="BF998" s="51"/>
      <c r="BG998" s="51"/>
      <c r="BH998" s="51"/>
      <c r="BI998" s="51"/>
      <c r="BJ998" s="51"/>
      <c r="BK998" s="51"/>
      <c r="BL998" s="51"/>
      <c r="BM998" s="51"/>
    </row>
    <row r="999" ht="15.75" customHeight="1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R999" s="51"/>
      <c r="AS999" s="51"/>
      <c r="AT999" s="51"/>
      <c r="AU999" s="51"/>
      <c r="AV999" s="51"/>
      <c r="AW999" s="51"/>
      <c r="AX999" s="51"/>
      <c r="AY999" s="51"/>
      <c r="AZ999" s="51"/>
      <c r="BA999" s="51"/>
      <c r="BB999" s="51"/>
      <c r="BC999" s="51"/>
      <c r="BD999" s="51"/>
      <c r="BE999" s="51"/>
      <c r="BF999" s="51"/>
      <c r="BG999" s="51"/>
      <c r="BH999" s="51"/>
      <c r="BI999" s="51"/>
      <c r="BJ999" s="51"/>
      <c r="BK999" s="51"/>
      <c r="BL999" s="51"/>
      <c r="BM999" s="51"/>
    </row>
    <row r="1000" ht="15.75" customHeight="1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R1000" s="51"/>
      <c r="AS1000" s="51"/>
      <c r="AT1000" s="51"/>
      <c r="AU1000" s="51"/>
      <c r="AV1000" s="51"/>
      <c r="AW1000" s="51"/>
      <c r="AX1000" s="51"/>
      <c r="AY1000" s="51"/>
      <c r="AZ1000" s="51"/>
      <c r="BA1000" s="51"/>
      <c r="BB1000" s="51"/>
      <c r="BC1000" s="51"/>
      <c r="BD1000" s="51"/>
      <c r="BE1000" s="51"/>
      <c r="BF1000" s="51"/>
      <c r="BG1000" s="51"/>
      <c r="BH1000" s="51"/>
      <c r="BI1000" s="51"/>
      <c r="BJ1000" s="51"/>
      <c r="BK1000" s="51"/>
      <c r="BL1000" s="51"/>
      <c r="BM1000" s="51"/>
    </row>
  </sheetData>
  <mergeCells count="9">
    <mergeCell ref="AZ2:BF2"/>
    <mergeCell ref="BG2:BM2"/>
    <mergeCell ref="C2:I2"/>
    <mergeCell ref="J2:P2"/>
    <mergeCell ref="Q2:W2"/>
    <mergeCell ref="X2:AD2"/>
    <mergeCell ref="AE2:AK2"/>
    <mergeCell ref="AL2:AR2"/>
    <mergeCell ref="AS2:AY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7.57"/>
    <col customWidth="1" min="3" max="3" width="11.86"/>
    <col customWidth="1" min="4" max="4" width="12.0"/>
    <col customWidth="1" min="5" max="5" width="13.86"/>
    <col customWidth="1" min="6" max="7" width="12.43"/>
    <col customWidth="1" min="8" max="26" width="10.71"/>
  </cols>
  <sheetData>
    <row r="2">
      <c r="H2" s="8" t="s">
        <v>139</v>
      </c>
    </row>
    <row r="3">
      <c r="H3" s="71" t="s">
        <v>140</v>
      </c>
    </row>
    <row r="4">
      <c r="C4" s="72" t="s">
        <v>141</v>
      </c>
      <c r="D4" s="13"/>
      <c r="E4" s="14"/>
    </row>
    <row r="5">
      <c r="A5" s="17" t="s">
        <v>13</v>
      </c>
      <c r="B5" s="17" t="s">
        <v>14</v>
      </c>
      <c r="C5" s="17" t="s">
        <v>142</v>
      </c>
      <c r="D5" s="17" t="s">
        <v>143</v>
      </c>
      <c r="E5" s="17" t="s">
        <v>144</v>
      </c>
      <c r="F5" s="17" t="s">
        <v>145</v>
      </c>
      <c r="G5" s="17" t="s">
        <v>146</v>
      </c>
    </row>
    <row r="6">
      <c r="A6" s="17" t="s">
        <v>7</v>
      </c>
      <c r="B6" s="73" t="s">
        <v>147</v>
      </c>
      <c r="C6" s="74"/>
      <c r="D6" s="74" t="s">
        <v>148</v>
      </c>
      <c r="E6" s="75">
        <v>0.5</v>
      </c>
      <c r="F6" s="76">
        <f>(C20*E6)+1300000</f>
        <v>1950000</v>
      </c>
      <c r="G6" s="76">
        <f t="shared" ref="G6:G11" si="1">F6/180</f>
        <v>10833.33333</v>
      </c>
    </row>
    <row r="7">
      <c r="A7" s="17" t="s">
        <v>8</v>
      </c>
      <c r="B7" s="73" t="s">
        <v>149</v>
      </c>
      <c r="C7" s="74"/>
      <c r="D7" s="74" t="s">
        <v>148</v>
      </c>
      <c r="E7" s="75">
        <v>0.3</v>
      </c>
      <c r="F7" s="76">
        <f>(C22*E7)+1300000</f>
        <v>1300000</v>
      </c>
      <c r="G7" s="76">
        <f t="shared" si="1"/>
        <v>7222.222222</v>
      </c>
    </row>
    <row r="8">
      <c r="A8" s="17" t="s">
        <v>9</v>
      </c>
      <c r="B8" s="73" t="s">
        <v>150</v>
      </c>
      <c r="C8" s="74" t="s">
        <v>148</v>
      </c>
      <c r="D8" s="74"/>
      <c r="E8" s="74"/>
      <c r="F8" s="76">
        <f>B19</f>
        <v>500000</v>
      </c>
      <c r="G8" s="76">
        <f t="shared" si="1"/>
        <v>2777.777778</v>
      </c>
    </row>
    <row r="9">
      <c r="A9" s="17" t="s">
        <v>10</v>
      </c>
      <c r="B9" s="73" t="s">
        <v>151</v>
      </c>
      <c r="C9" s="74" t="s">
        <v>148</v>
      </c>
      <c r="D9" s="74"/>
      <c r="E9" s="75">
        <v>0.3</v>
      </c>
      <c r="F9" s="76">
        <f>(B19*E9)+500000</f>
        <v>650000</v>
      </c>
      <c r="G9" s="76">
        <f t="shared" si="1"/>
        <v>3611.111111</v>
      </c>
    </row>
    <row r="10">
      <c r="A10" s="17" t="s">
        <v>11</v>
      </c>
      <c r="B10" s="73" t="s">
        <v>152</v>
      </c>
      <c r="C10" s="74" t="s">
        <v>148</v>
      </c>
      <c r="D10" s="74"/>
      <c r="E10" s="74"/>
      <c r="F10" s="76">
        <f>B19</f>
        <v>500000</v>
      </c>
      <c r="G10" s="76">
        <f t="shared" si="1"/>
        <v>2777.777778</v>
      </c>
    </row>
    <row r="11">
      <c r="A11" s="17" t="s">
        <v>12</v>
      </c>
      <c r="B11" s="73" t="s">
        <v>153</v>
      </c>
      <c r="C11" s="74" t="s">
        <v>148</v>
      </c>
      <c r="D11" s="74"/>
      <c r="E11" s="74"/>
      <c r="F11" s="76">
        <v>500000.0</v>
      </c>
      <c r="G11" s="76">
        <f t="shared" si="1"/>
        <v>2777.777778</v>
      </c>
    </row>
    <row r="14">
      <c r="D14" s="77" t="s">
        <v>154</v>
      </c>
      <c r="E14" s="77">
        <v>45.0</v>
      </c>
    </row>
    <row r="15">
      <c r="D15" s="77" t="s">
        <v>155</v>
      </c>
      <c r="E15" s="77">
        <f>E14*4</f>
        <v>180</v>
      </c>
    </row>
    <row r="16">
      <c r="D16" s="77" t="s">
        <v>146</v>
      </c>
      <c r="E16" s="77" t="s">
        <v>156</v>
      </c>
    </row>
    <row r="18">
      <c r="A18" s="16" t="s">
        <v>157</v>
      </c>
      <c r="B18" s="16" t="s">
        <v>24</v>
      </c>
      <c r="C18" s="16" t="s">
        <v>158</v>
      </c>
      <c r="D18" s="16" t="s">
        <v>34</v>
      </c>
    </row>
    <row r="19">
      <c r="A19" s="78" t="s">
        <v>159</v>
      </c>
      <c r="B19" s="76">
        <v>500000.0</v>
      </c>
      <c r="C19" s="76">
        <v>700000.0</v>
      </c>
      <c r="D19" s="76">
        <v>500000.0</v>
      </c>
    </row>
    <row r="20">
      <c r="A20" s="78" t="s">
        <v>160</v>
      </c>
      <c r="B20" s="76">
        <v>900000.0</v>
      </c>
      <c r="C20" s="76">
        <v>1300000.0</v>
      </c>
      <c r="D20" s="76">
        <v>800000.0</v>
      </c>
    </row>
    <row r="21" ht="15.75" customHeight="1"/>
    <row r="22" ht="15.75" customHeight="1"/>
    <row r="23" ht="15.75" customHeight="1">
      <c r="H23" s="71" t="s">
        <v>161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>
      <c r="H42" s="8" t="s">
        <v>34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H2:M2"/>
    <mergeCell ref="H3:K3"/>
    <mergeCell ref="C4:E4"/>
    <mergeCell ref="H23:K23"/>
    <mergeCell ref="H42:K4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2"/>
  <cols>
    <col customWidth="1" min="1" max="1" width="46.71"/>
    <col customWidth="1" min="2" max="2" width="10.0"/>
    <col customWidth="1" min="3" max="3" width="11.71"/>
    <col customWidth="1" min="4" max="4" width="9.71"/>
    <col customWidth="1" min="5" max="5" width="10.57"/>
    <col customWidth="1" min="6" max="6" width="8.57"/>
    <col customWidth="1" min="7" max="7" width="6.57"/>
    <col customWidth="1" min="8" max="10" width="11.43"/>
    <col customWidth="1" min="11" max="11" width="20.57"/>
    <col customWidth="1" min="12" max="12" width="28.86"/>
    <col customWidth="1" min="13" max="13" width="17.57"/>
    <col customWidth="1" min="14" max="26" width="10.71"/>
  </cols>
  <sheetData>
    <row r="1">
      <c r="A1" s="4"/>
      <c r="B1" s="2"/>
      <c r="C1" s="3"/>
      <c r="D1" s="3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/>
      <c r="C2" s="6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7.25" customHeight="1">
      <c r="B3" s="7"/>
      <c r="C3" s="8"/>
      <c r="D3" s="8"/>
      <c r="E3" s="8"/>
      <c r="F3" s="8"/>
      <c r="G3" s="8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7.25" customHeight="1">
      <c r="A4" s="10" t="s">
        <v>2</v>
      </c>
      <c r="B4" s="11"/>
      <c r="C4" s="79" t="s">
        <v>3</v>
      </c>
      <c r="D4" s="13"/>
      <c r="E4" s="13"/>
      <c r="F4" s="13"/>
      <c r="G4" s="13"/>
      <c r="H4" s="14"/>
      <c r="I4" s="9"/>
      <c r="J4" s="15" t="s">
        <v>4</v>
      </c>
      <c r="K4" s="13"/>
      <c r="L4" s="14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80" t="s">
        <v>162</v>
      </c>
      <c r="B5" s="17" t="s">
        <v>6</v>
      </c>
      <c r="C5" s="81" t="s">
        <v>163</v>
      </c>
      <c r="D5" s="81" t="s">
        <v>164</v>
      </c>
      <c r="E5" s="81" t="s">
        <v>165</v>
      </c>
      <c r="F5" s="81" t="s">
        <v>10</v>
      </c>
      <c r="G5" s="81" t="s">
        <v>166</v>
      </c>
      <c r="H5" s="81" t="s">
        <v>167</v>
      </c>
      <c r="I5" s="4"/>
      <c r="J5" s="18" t="s">
        <v>13</v>
      </c>
      <c r="K5" s="18" t="s">
        <v>14</v>
      </c>
      <c r="L5" s="18" t="s">
        <v>15</v>
      </c>
      <c r="M5" s="18" t="s">
        <v>16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outlineLevel="1">
      <c r="A6" s="19" t="s">
        <v>17</v>
      </c>
      <c r="B6" s="82">
        <v>1.0</v>
      </c>
      <c r="C6" s="83">
        <v>3.0</v>
      </c>
      <c r="D6" s="83" t="s">
        <v>168</v>
      </c>
      <c r="E6" s="83" t="s">
        <v>168</v>
      </c>
      <c r="F6" s="83" t="s">
        <v>168</v>
      </c>
      <c r="G6" s="83" t="s">
        <v>168</v>
      </c>
      <c r="H6" s="83" t="s">
        <v>168</v>
      </c>
      <c r="I6" s="4"/>
      <c r="J6" s="84" t="s">
        <v>163</v>
      </c>
      <c r="K6" s="84" t="s">
        <v>169</v>
      </c>
      <c r="L6" s="84" t="s">
        <v>170</v>
      </c>
      <c r="M6" s="85">
        <v>12000.0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outlineLevel="1">
      <c r="A7" s="19" t="s">
        <v>20</v>
      </c>
      <c r="B7" s="82">
        <v>1.0</v>
      </c>
      <c r="C7" s="83">
        <v>1.0</v>
      </c>
      <c r="D7" s="83">
        <v>1.0</v>
      </c>
      <c r="E7" s="83">
        <v>1.0</v>
      </c>
      <c r="F7" s="83" t="s">
        <v>168</v>
      </c>
      <c r="G7" s="83" t="s">
        <v>168</v>
      </c>
      <c r="H7" s="83" t="s">
        <v>168</v>
      </c>
      <c r="I7" s="4"/>
      <c r="J7" s="84" t="s">
        <v>164</v>
      </c>
      <c r="K7" s="84" t="s">
        <v>171</v>
      </c>
      <c r="L7" s="84" t="s">
        <v>172</v>
      </c>
      <c r="M7" s="85">
        <v>8615.0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outlineLevel="1">
      <c r="A8" s="19" t="s">
        <v>23</v>
      </c>
      <c r="B8" s="82">
        <v>1.0</v>
      </c>
      <c r="C8" s="83">
        <v>1.0</v>
      </c>
      <c r="D8" s="83" t="s">
        <v>168</v>
      </c>
      <c r="E8" s="83" t="s">
        <v>168</v>
      </c>
      <c r="F8" s="83" t="s">
        <v>168</v>
      </c>
      <c r="G8" s="21"/>
      <c r="H8" s="83" t="s">
        <v>168</v>
      </c>
      <c r="I8" s="4"/>
      <c r="J8" s="84" t="s">
        <v>165</v>
      </c>
      <c r="K8" s="84" t="s">
        <v>173</v>
      </c>
      <c r="L8" s="84" t="s">
        <v>174</v>
      </c>
      <c r="M8" s="85">
        <v>8000.0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outlineLevel="1">
      <c r="A9" s="25" t="s">
        <v>26</v>
      </c>
      <c r="B9" s="82">
        <v>1.0</v>
      </c>
      <c r="C9" s="83">
        <v>2.0</v>
      </c>
      <c r="D9" s="83">
        <v>2.0</v>
      </c>
      <c r="E9" s="83">
        <v>2.0</v>
      </c>
      <c r="F9" s="83" t="s">
        <v>168</v>
      </c>
      <c r="G9" s="83" t="s">
        <v>168</v>
      </c>
      <c r="H9" s="83" t="s">
        <v>168</v>
      </c>
      <c r="I9" s="4"/>
      <c r="J9" s="22" t="s">
        <v>10</v>
      </c>
      <c r="K9" s="22" t="s">
        <v>27</v>
      </c>
      <c r="L9" s="84" t="s">
        <v>170</v>
      </c>
      <c r="M9" s="85">
        <v>8000.0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outlineLevel="1">
      <c r="A10" s="19" t="s">
        <v>29</v>
      </c>
      <c r="B10" s="82" t="s">
        <v>175</v>
      </c>
      <c r="C10" s="83">
        <v>1.0</v>
      </c>
      <c r="D10" s="83">
        <v>1.0</v>
      </c>
      <c r="E10" s="83">
        <v>1.0</v>
      </c>
      <c r="F10" s="21"/>
      <c r="G10" s="21"/>
      <c r="H10" s="21"/>
      <c r="I10" s="4"/>
      <c r="J10" s="84" t="s">
        <v>166</v>
      </c>
      <c r="K10" s="84" t="s">
        <v>176</v>
      </c>
      <c r="L10" s="84" t="s">
        <v>174</v>
      </c>
      <c r="M10" s="85">
        <v>8000.0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outlineLevel="1">
      <c r="A11" s="86" t="s">
        <v>177</v>
      </c>
      <c r="B11" s="87">
        <v>1.0</v>
      </c>
      <c r="C11" s="88">
        <v>1.0</v>
      </c>
      <c r="D11" s="88" t="s">
        <v>168</v>
      </c>
      <c r="E11" s="88" t="s">
        <v>168</v>
      </c>
      <c r="F11" s="89" t="s">
        <v>168</v>
      </c>
      <c r="G11" s="89" t="s">
        <v>168</v>
      </c>
      <c r="H11" s="89" t="s">
        <v>168</v>
      </c>
      <c r="I11" s="4"/>
      <c r="J11" s="84" t="s">
        <v>167</v>
      </c>
      <c r="K11" s="84" t="s">
        <v>178</v>
      </c>
      <c r="L11" s="84" t="s">
        <v>172</v>
      </c>
      <c r="M11" s="85">
        <v>8000.0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outlineLevel="1">
      <c r="A12" s="86" t="s">
        <v>179</v>
      </c>
      <c r="B12" s="87" t="s">
        <v>175</v>
      </c>
      <c r="C12" s="88">
        <v>1.0</v>
      </c>
      <c r="D12" s="88">
        <v>1.0</v>
      </c>
      <c r="E12" s="88">
        <v>2.0</v>
      </c>
      <c r="F12" s="89" t="s">
        <v>168</v>
      </c>
      <c r="G12" s="89" t="s">
        <v>168</v>
      </c>
      <c r="H12" s="21"/>
      <c r="I12" s="4"/>
      <c r="J12" s="84"/>
      <c r="K12" s="84"/>
      <c r="L12" s="84"/>
      <c r="M12" s="8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outlineLevel="1">
      <c r="A13" s="86" t="s">
        <v>180</v>
      </c>
      <c r="B13" s="87" t="s">
        <v>175</v>
      </c>
      <c r="C13" s="88">
        <v>1.0</v>
      </c>
      <c r="D13" s="88">
        <v>1.0</v>
      </c>
      <c r="E13" s="88">
        <v>2.0</v>
      </c>
      <c r="F13" s="89" t="s">
        <v>168</v>
      </c>
      <c r="G13" s="89" t="s">
        <v>168</v>
      </c>
      <c r="H13" s="21"/>
      <c r="I13" s="4"/>
      <c r="J13" s="84"/>
      <c r="K13" s="85"/>
      <c r="L13" s="84"/>
      <c r="M13" s="8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outlineLevel="1">
      <c r="A14" s="90" t="s">
        <v>181</v>
      </c>
      <c r="B14" s="87">
        <v>1.0</v>
      </c>
      <c r="C14" s="87">
        <v>2.0</v>
      </c>
      <c r="D14" s="88">
        <v>1.0</v>
      </c>
      <c r="E14" s="88">
        <v>1.0</v>
      </c>
      <c r="F14" s="89" t="s">
        <v>168</v>
      </c>
      <c r="G14" s="89" t="s">
        <v>168</v>
      </c>
      <c r="H14" s="89" t="s">
        <v>168</v>
      </c>
      <c r="I14" s="4"/>
      <c r="J14" s="84"/>
      <c r="K14" s="84"/>
      <c r="L14" s="84"/>
      <c r="M14" s="85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outlineLevel="1">
      <c r="A15" s="90" t="s">
        <v>182</v>
      </c>
      <c r="B15" s="87">
        <v>1.0</v>
      </c>
      <c r="C15" s="87">
        <v>1.0</v>
      </c>
      <c r="D15" s="88" t="s">
        <v>168</v>
      </c>
      <c r="E15" s="88">
        <v>2.0</v>
      </c>
      <c r="F15" s="89" t="s">
        <v>168</v>
      </c>
      <c r="G15" s="89" t="s">
        <v>168</v>
      </c>
      <c r="H15" s="89" t="s">
        <v>168</v>
      </c>
      <c r="I15" s="4"/>
      <c r="J15" s="84"/>
      <c r="K15" s="84"/>
      <c r="L15" s="8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91" t="s">
        <v>183</v>
      </c>
      <c r="B16" s="17" t="s">
        <v>6</v>
      </c>
      <c r="C16" s="81" t="s">
        <v>163</v>
      </c>
      <c r="D16" s="81" t="s">
        <v>164</v>
      </c>
      <c r="E16" s="81" t="s">
        <v>165</v>
      </c>
      <c r="F16" s="81" t="s">
        <v>10</v>
      </c>
      <c r="G16" s="81" t="s">
        <v>166</v>
      </c>
      <c r="H16" s="81" t="s">
        <v>167</v>
      </c>
      <c r="I16" s="4"/>
      <c r="J16" s="84"/>
      <c r="K16" s="84"/>
      <c r="L16" s="84"/>
      <c r="M16" s="8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outlineLevel="1">
      <c r="A17" s="92" t="s">
        <v>184</v>
      </c>
      <c r="B17" s="82">
        <v>1.0</v>
      </c>
      <c r="C17" s="83">
        <v>1.0</v>
      </c>
      <c r="D17" s="83" t="s">
        <v>168</v>
      </c>
      <c r="E17" s="83" t="s">
        <v>168</v>
      </c>
      <c r="F17" s="83">
        <v>1.0</v>
      </c>
      <c r="G17" s="83" t="s">
        <v>168</v>
      </c>
      <c r="H17" s="83" t="s">
        <v>168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outlineLevel="1">
      <c r="A18" s="92" t="s">
        <v>185</v>
      </c>
      <c r="B18" s="82" t="s">
        <v>175</v>
      </c>
      <c r="C18" s="83" t="s">
        <v>168</v>
      </c>
      <c r="D18" s="83" t="s">
        <v>168</v>
      </c>
      <c r="E18" s="83" t="s">
        <v>168</v>
      </c>
      <c r="F18" s="83">
        <v>3.0</v>
      </c>
      <c r="G18" s="83" t="s">
        <v>168</v>
      </c>
      <c r="H18" s="83" t="s">
        <v>168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outlineLevel="1">
      <c r="A19" s="92" t="s">
        <v>186</v>
      </c>
      <c r="B19" s="82" t="s">
        <v>175</v>
      </c>
      <c r="C19" s="83">
        <v>1.0</v>
      </c>
      <c r="D19" s="83" t="s">
        <v>168</v>
      </c>
      <c r="E19" s="83" t="s">
        <v>168</v>
      </c>
      <c r="F19" s="83" t="s">
        <v>168</v>
      </c>
      <c r="G19" s="83"/>
      <c r="H19" s="83" t="s">
        <v>168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93"/>
    </row>
    <row r="20" outlineLevel="1">
      <c r="A20" s="92" t="s">
        <v>187</v>
      </c>
      <c r="B20" s="82">
        <v>1.0</v>
      </c>
      <c r="C20" s="83">
        <v>4.0</v>
      </c>
      <c r="D20" s="83">
        <v>2.0</v>
      </c>
      <c r="E20" s="83">
        <v>2.0</v>
      </c>
      <c r="F20" s="83" t="s">
        <v>168</v>
      </c>
      <c r="G20" s="83" t="s">
        <v>168</v>
      </c>
      <c r="H20" s="83" t="s">
        <v>168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93"/>
    </row>
    <row r="21" outlineLevel="1">
      <c r="A21" s="92" t="s">
        <v>188</v>
      </c>
      <c r="B21" s="82">
        <v>1.0</v>
      </c>
      <c r="C21" s="83">
        <v>5.0</v>
      </c>
      <c r="D21" s="83" t="s">
        <v>168</v>
      </c>
      <c r="E21" s="83" t="s">
        <v>168</v>
      </c>
      <c r="F21" s="83" t="s">
        <v>168</v>
      </c>
      <c r="G21" s="83" t="s">
        <v>168</v>
      </c>
      <c r="H21" s="83" t="s">
        <v>168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93"/>
    </row>
    <row r="22" outlineLevel="1">
      <c r="A22" s="92" t="s">
        <v>189</v>
      </c>
      <c r="B22" s="82" t="s">
        <v>175</v>
      </c>
      <c r="C22" s="83">
        <v>1.0</v>
      </c>
      <c r="D22" s="83">
        <v>1.0</v>
      </c>
      <c r="E22" s="83">
        <v>1.0</v>
      </c>
      <c r="F22" s="83" t="s">
        <v>168</v>
      </c>
      <c r="G22" s="83" t="s">
        <v>168</v>
      </c>
      <c r="H22" s="83" t="s">
        <v>168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outlineLevel="1">
      <c r="A23" s="92" t="s">
        <v>190</v>
      </c>
      <c r="B23" s="82">
        <v>1.0</v>
      </c>
      <c r="C23" s="83">
        <v>1.0</v>
      </c>
      <c r="D23" s="83">
        <v>0.0</v>
      </c>
      <c r="E23" s="83">
        <v>5.0</v>
      </c>
      <c r="F23" s="83" t="s">
        <v>168</v>
      </c>
      <c r="G23" s="83" t="s">
        <v>168</v>
      </c>
      <c r="H23" s="83" t="s">
        <v>168</v>
      </c>
      <c r="I23" s="9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outlineLevel="1">
      <c r="A24" s="92" t="s">
        <v>191</v>
      </c>
      <c r="B24" s="82">
        <v>2.0</v>
      </c>
      <c r="C24" s="83">
        <v>0.0</v>
      </c>
      <c r="D24" s="83">
        <v>0.0</v>
      </c>
      <c r="E24" s="83">
        <v>9.0</v>
      </c>
      <c r="F24" s="83" t="s">
        <v>168</v>
      </c>
      <c r="G24" s="83" t="s">
        <v>168</v>
      </c>
      <c r="H24" s="83" t="s">
        <v>168</v>
      </c>
      <c r="I24" s="9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outlineLevel="1">
      <c r="A25" s="84" t="s">
        <v>192</v>
      </c>
      <c r="B25" s="82">
        <v>2.0</v>
      </c>
      <c r="C25" s="82" t="s">
        <v>168</v>
      </c>
      <c r="D25" s="83">
        <v>10.0</v>
      </c>
      <c r="E25" s="83" t="s">
        <v>168</v>
      </c>
      <c r="F25" s="83" t="s">
        <v>168</v>
      </c>
      <c r="G25" s="83" t="s">
        <v>168</v>
      </c>
      <c r="H25" s="83" t="s">
        <v>168</v>
      </c>
      <c r="I25" s="21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outlineLevel="1">
      <c r="A26" s="84" t="s">
        <v>193</v>
      </c>
      <c r="B26" s="82">
        <v>2.0</v>
      </c>
      <c r="C26" s="82">
        <v>2.0</v>
      </c>
      <c r="D26" s="83" t="s">
        <v>168</v>
      </c>
      <c r="E26" s="83" t="s">
        <v>168</v>
      </c>
      <c r="F26" s="83" t="s">
        <v>168</v>
      </c>
      <c r="G26" s="83">
        <v>4.0</v>
      </c>
      <c r="H26" s="83">
        <v>4.0</v>
      </c>
      <c r="I26" s="21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91" t="s">
        <v>194</v>
      </c>
      <c r="B27" s="17" t="s">
        <v>6</v>
      </c>
      <c r="C27" s="81" t="s">
        <v>163</v>
      </c>
      <c r="D27" s="81" t="s">
        <v>164</v>
      </c>
      <c r="E27" s="81" t="s">
        <v>165</v>
      </c>
      <c r="F27" s="81" t="s">
        <v>10</v>
      </c>
      <c r="G27" s="81" t="s">
        <v>166</v>
      </c>
      <c r="H27" s="81" t="s">
        <v>167</v>
      </c>
      <c r="I27" s="4"/>
      <c r="J27" s="4"/>
      <c r="K27" s="4"/>
      <c r="L27" s="27" t="s">
        <v>40</v>
      </c>
      <c r="M27" s="1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outlineLevel="1">
      <c r="A28" s="94" t="s">
        <v>195</v>
      </c>
      <c r="B28" s="95">
        <v>3.0</v>
      </c>
      <c r="C28" s="83">
        <v>3.0</v>
      </c>
      <c r="D28" s="83" t="s">
        <v>168</v>
      </c>
      <c r="E28" s="83">
        <v>11.0</v>
      </c>
      <c r="F28" s="83" t="s">
        <v>168</v>
      </c>
      <c r="G28" s="83" t="s">
        <v>168</v>
      </c>
      <c r="H28" s="83" t="s">
        <v>168</v>
      </c>
      <c r="I28" s="4"/>
      <c r="J28" s="4"/>
      <c r="K28" s="4"/>
      <c r="L28" s="28" t="s">
        <v>5</v>
      </c>
      <c r="M28" s="23">
        <f>SUM(C6:C10)*M6+SUM(D6:D10)*M7+SUM(E6:E10)*M8+SUM(F6:F10)*M9+SUM(G6:G10)*M10+SUM(H6:H10)*M16</f>
        <v>162460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 outlineLevel="1">
      <c r="A29" s="94" t="s">
        <v>196</v>
      </c>
      <c r="B29" s="82">
        <v>4.0</v>
      </c>
      <c r="C29" s="83">
        <v>3.0</v>
      </c>
      <c r="D29" s="83" t="s">
        <v>168</v>
      </c>
      <c r="E29" s="83">
        <v>10.0</v>
      </c>
      <c r="F29" s="83" t="s">
        <v>168</v>
      </c>
      <c r="G29" s="83" t="s">
        <v>168</v>
      </c>
      <c r="H29" s="83" t="s">
        <v>168</v>
      </c>
      <c r="I29" s="4"/>
      <c r="J29" s="4"/>
      <c r="K29" s="4"/>
      <c r="L29" s="28" t="s">
        <v>32</v>
      </c>
      <c r="M29" s="23">
        <f>SUM(C17:C26)*M6+SUM(D17:D26)*M7+SUM(E17:E26)*M8+SUM(F17:F26)*M9+SUM(G17:G26)*M10+SUM(H17:H26)*M16</f>
        <v>491995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 outlineLevel="2">
      <c r="A30" s="96" t="s">
        <v>192</v>
      </c>
      <c r="B30" s="82">
        <v>6.0</v>
      </c>
      <c r="C30" s="83">
        <v>3.0</v>
      </c>
      <c r="D30" s="83">
        <v>16.0</v>
      </c>
      <c r="E30" s="83" t="s">
        <v>168</v>
      </c>
      <c r="F30" s="83" t="s">
        <v>168</v>
      </c>
      <c r="G30" s="83" t="s">
        <v>168</v>
      </c>
      <c r="H30" s="83" t="s">
        <v>168</v>
      </c>
      <c r="I30" s="4"/>
      <c r="J30" s="4"/>
      <c r="K30" s="4"/>
      <c r="L30" s="33" t="s">
        <v>42</v>
      </c>
      <c r="M30" s="23">
        <f>SUM(C28:C48)*M6+SUM(D28:D48)*M7+SUM(E28:E48)*M8+SUM(F28:F48)*M9+SUM(G28:G48)*M10+SUM(H28:H48)*M16</f>
        <v>1007990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 outlineLevel="2">
      <c r="A31" s="96" t="s">
        <v>197</v>
      </c>
      <c r="B31" s="82">
        <v>3.0</v>
      </c>
      <c r="C31" s="83">
        <v>3.0</v>
      </c>
      <c r="D31" s="83" t="s">
        <v>168</v>
      </c>
      <c r="E31" s="83" t="s">
        <v>168</v>
      </c>
      <c r="F31" s="83" t="s">
        <v>168</v>
      </c>
      <c r="G31" s="83">
        <v>5.0</v>
      </c>
      <c r="H31" s="83">
        <v>5.0</v>
      </c>
      <c r="I31" s="4"/>
      <c r="J31" s="4"/>
      <c r="K31" s="4"/>
      <c r="L31" s="28" t="s">
        <v>45</v>
      </c>
      <c r="M31" s="23">
        <f>SUM(C53:C60)*M6+SUM(D53:D60)*M7+SUM(E53:E60)*M8+SUM(F53:F60)*M9+SUM(G53:G60)*M10+SUM(H53:H60)*M16</f>
        <v>492000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 outlineLevel="1">
      <c r="A32" s="97" t="s">
        <v>198</v>
      </c>
      <c r="B32" s="82">
        <v>2.0</v>
      </c>
      <c r="C32" s="83">
        <v>8.0</v>
      </c>
      <c r="D32" s="83" t="s">
        <v>168</v>
      </c>
      <c r="E32" s="83" t="s">
        <v>168</v>
      </c>
      <c r="F32" s="83" t="s">
        <v>168</v>
      </c>
      <c r="G32" s="83" t="s">
        <v>168</v>
      </c>
      <c r="H32" s="83" t="s">
        <v>168</v>
      </c>
      <c r="I32" s="4"/>
      <c r="J32" s="4"/>
      <c r="K32" s="4"/>
      <c r="L32" s="36" t="s">
        <v>47</v>
      </c>
      <c r="M32" s="37">
        <f>SUM(M28:M31)</f>
        <v>2154445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 outlineLevel="2">
      <c r="A33" s="98" t="s">
        <v>199</v>
      </c>
      <c r="B33" s="82">
        <v>1.0</v>
      </c>
      <c r="C33" s="83">
        <v>4.0</v>
      </c>
      <c r="D33" s="83" t="s">
        <v>168</v>
      </c>
      <c r="E33" s="83" t="s">
        <v>168</v>
      </c>
      <c r="F33" s="83" t="s">
        <v>168</v>
      </c>
      <c r="G33" s="83" t="s">
        <v>168</v>
      </c>
      <c r="H33" s="83" t="s">
        <v>168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 outlineLevel="2">
      <c r="A34" s="98" t="s">
        <v>200</v>
      </c>
      <c r="B34" s="82">
        <v>3.0</v>
      </c>
      <c r="C34" s="83">
        <v>5.0</v>
      </c>
      <c r="D34" s="83">
        <v>1.0</v>
      </c>
      <c r="E34" s="83">
        <v>1.0</v>
      </c>
      <c r="F34" s="83" t="s">
        <v>168</v>
      </c>
      <c r="G34" s="83" t="s">
        <v>168</v>
      </c>
      <c r="H34" s="83" t="s">
        <v>168</v>
      </c>
      <c r="I34" s="4"/>
      <c r="J34" s="4"/>
      <c r="K34" s="4"/>
      <c r="L34" s="27" t="s">
        <v>53</v>
      </c>
      <c r="M34" s="1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 outlineLevel="1">
      <c r="A35" s="94" t="s">
        <v>201</v>
      </c>
      <c r="B35" s="83">
        <v>1.0</v>
      </c>
      <c r="C35" s="83">
        <v>1.0</v>
      </c>
      <c r="D35" s="83">
        <v>1.0</v>
      </c>
      <c r="E35" s="83">
        <v>1.0</v>
      </c>
      <c r="F35" s="83" t="s">
        <v>168</v>
      </c>
      <c r="G35" s="83" t="s">
        <v>168</v>
      </c>
      <c r="H35" s="83" t="s">
        <v>168</v>
      </c>
      <c r="I35" s="4"/>
      <c r="J35" s="4"/>
      <c r="K35" s="4"/>
      <c r="L35" s="84" t="s">
        <v>169</v>
      </c>
      <c r="M35" s="23">
        <f>C62*M6</f>
        <v>1128000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 outlineLevel="2">
      <c r="A36" s="42" t="s">
        <v>75</v>
      </c>
      <c r="B36" s="82">
        <v>6.0</v>
      </c>
      <c r="C36" s="83">
        <v>8.0</v>
      </c>
      <c r="D36" s="83">
        <v>8.0</v>
      </c>
      <c r="E36" s="83">
        <v>8.0</v>
      </c>
      <c r="F36" s="83">
        <v>5.0</v>
      </c>
      <c r="G36" s="83" t="s">
        <v>168</v>
      </c>
      <c r="H36" s="83" t="s">
        <v>168</v>
      </c>
      <c r="I36" s="4"/>
      <c r="J36" s="4"/>
      <c r="K36" s="4"/>
      <c r="L36" s="84" t="s">
        <v>171</v>
      </c>
      <c r="M36" s="23">
        <f>D62*M7</f>
        <v>396290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 outlineLevel="2">
      <c r="A37" s="39"/>
      <c r="B37" s="24"/>
      <c r="C37" s="21"/>
      <c r="D37" s="21"/>
      <c r="E37" s="21"/>
      <c r="F37" s="21"/>
      <c r="G37" s="21"/>
      <c r="H37" s="21"/>
      <c r="I37" s="4"/>
      <c r="J37" s="4"/>
      <c r="K37" s="4"/>
      <c r="L37" s="84" t="s">
        <v>173</v>
      </c>
      <c r="M37" s="23">
        <f>E62*M8</f>
        <v>472000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 outlineLevel="2">
      <c r="A38" s="32"/>
      <c r="B38" s="21"/>
      <c r="C38" s="21"/>
      <c r="D38" s="21"/>
      <c r="E38" s="21"/>
      <c r="F38" s="21"/>
      <c r="G38" s="21"/>
      <c r="H38" s="21"/>
      <c r="I38" s="4"/>
      <c r="J38" s="4"/>
      <c r="K38" s="4"/>
      <c r="L38" s="22" t="s">
        <v>27</v>
      </c>
      <c r="M38" s="23">
        <f>F62*M9</f>
        <v>72000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 outlineLevel="1">
      <c r="A39" s="39"/>
      <c r="B39" s="24"/>
      <c r="C39" s="21"/>
      <c r="D39" s="21"/>
      <c r="E39" s="21"/>
      <c r="F39" s="21"/>
      <c r="G39" s="21"/>
      <c r="H39" s="21"/>
      <c r="I39" s="4"/>
      <c r="J39" s="4"/>
      <c r="K39" s="4"/>
      <c r="L39" s="84" t="s">
        <v>176</v>
      </c>
      <c r="M39" s="23">
        <f>G62*M10</f>
        <v>240000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hidden="1" customHeight="1" outlineLevel="2">
      <c r="A40" s="39"/>
      <c r="B40" s="24"/>
      <c r="C40" s="21"/>
      <c r="D40" s="21"/>
      <c r="E40" s="21"/>
      <c r="F40" s="21"/>
      <c r="G40" s="21"/>
      <c r="H40" s="21"/>
      <c r="I40" s="4"/>
      <c r="J40" s="4"/>
      <c r="K40" s="4"/>
      <c r="L40" s="84" t="s">
        <v>178</v>
      </c>
      <c r="M40" s="23">
        <f>H62*M16</f>
        <v>0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hidden="1" customHeight="1" outlineLevel="2">
      <c r="A41" s="32"/>
      <c r="B41" s="24"/>
      <c r="C41" s="21"/>
      <c r="D41" s="21"/>
      <c r="E41" s="21"/>
      <c r="F41" s="21"/>
      <c r="G41" s="21"/>
      <c r="H41" s="21"/>
      <c r="I41" s="4"/>
      <c r="J41" s="4"/>
      <c r="K41" s="4"/>
      <c r="L41" s="36" t="s">
        <v>61</v>
      </c>
      <c r="M41" s="37">
        <f>SUM(M35:M40)</f>
        <v>2308290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 outlineLevel="1" collapsed="1">
      <c r="A42" s="39"/>
      <c r="B42" s="24"/>
      <c r="C42" s="21"/>
      <c r="D42" s="21"/>
      <c r="E42" s="21"/>
      <c r="F42" s="21"/>
      <c r="G42" s="21"/>
      <c r="H42" s="2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hidden="1" customHeight="1" outlineLevel="2">
      <c r="A43" s="39"/>
      <c r="B43" s="24"/>
      <c r="C43" s="21"/>
      <c r="D43" s="21"/>
      <c r="E43" s="21"/>
      <c r="F43" s="21"/>
      <c r="G43" s="21"/>
      <c r="H43" s="2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hidden="1" customHeight="1" outlineLevel="2">
      <c r="A44" s="39"/>
      <c r="B44" s="24"/>
      <c r="C44" s="21"/>
      <c r="D44" s="21"/>
      <c r="E44" s="21"/>
      <c r="F44" s="21"/>
      <c r="G44" s="21"/>
      <c r="H44" s="21"/>
      <c r="I44" s="4"/>
      <c r="J44" s="4"/>
      <c r="K44" s="4"/>
      <c r="L44" s="16" t="s">
        <v>65</v>
      </c>
      <c r="M44" s="40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hidden="1" customHeight="1" outlineLevel="2">
      <c r="A45" s="39"/>
      <c r="B45" s="24"/>
      <c r="C45" s="21"/>
      <c r="D45" s="21"/>
      <c r="E45" s="21"/>
      <c r="F45" s="21"/>
      <c r="G45" s="21"/>
      <c r="H45" s="21"/>
      <c r="I45" s="4"/>
      <c r="J45" s="4"/>
      <c r="K45" s="4"/>
      <c r="L45" s="32" t="s">
        <v>44</v>
      </c>
      <c r="M45" s="23">
        <f>SUM(C29:C31)*M6+SUM(D29:D31)*M7+SUM(E29:E31)*M8+SUM(F29:F31)*M9+SUM(G29:G31)*M10+SUM(H29:H31)*M16</f>
        <v>365840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 outlineLevel="1" collapsed="1">
      <c r="A46" s="32"/>
      <c r="B46" s="24"/>
      <c r="C46" s="21"/>
      <c r="D46" s="21"/>
      <c r="E46" s="21"/>
      <c r="F46" s="21"/>
      <c r="G46" s="21"/>
      <c r="H46" s="21"/>
      <c r="I46" s="4"/>
      <c r="J46" s="4"/>
      <c r="K46" s="4"/>
      <c r="L46" s="94" t="s">
        <v>202</v>
      </c>
      <c r="M46" s="85">
        <v>300000.0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 outlineLevel="1">
      <c r="A47" s="32"/>
      <c r="B47" s="24"/>
      <c r="C47" s="21"/>
      <c r="D47" s="21"/>
      <c r="E47" s="21"/>
      <c r="F47" s="21"/>
      <c r="G47" s="21"/>
      <c r="H47" s="21"/>
      <c r="I47" s="4"/>
      <c r="J47" s="4"/>
      <c r="K47" s="4"/>
      <c r="L47" s="94" t="s">
        <v>203</v>
      </c>
      <c r="M47" s="85">
        <v>9000.0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 outlineLevel="1">
      <c r="A48" s="32"/>
      <c r="B48" s="24"/>
      <c r="C48" s="21"/>
      <c r="D48" s="21"/>
      <c r="E48" s="21"/>
      <c r="F48" s="21"/>
      <c r="G48" s="21"/>
      <c r="H48" s="21"/>
      <c r="I48" s="4"/>
      <c r="J48" s="4"/>
      <c r="K48" s="4"/>
      <c r="L48" s="94" t="s">
        <v>204</v>
      </c>
      <c r="M48" s="85">
        <v>15000.0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 outlineLevel="1">
      <c r="A49" s="4"/>
      <c r="B49" s="24"/>
      <c r="C49" s="21"/>
      <c r="D49" s="21"/>
      <c r="E49" s="21"/>
      <c r="F49" s="21"/>
      <c r="G49" s="21"/>
      <c r="H49" s="21"/>
      <c r="I49" s="4"/>
      <c r="J49" s="4"/>
      <c r="K49" s="4"/>
      <c r="L49" s="94" t="s">
        <v>205</v>
      </c>
      <c r="M49" s="85">
        <v>5000.0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 outlineLevel="1">
      <c r="A50" s="41"/>
      <c r="B50" s="24"/>
      <c r="C50" s="21"/>
      <c r="D50" s="21"/>
      <c r="E50" s="21"/>
      <c r="F50" s="21"/>
      <c r="G50" s="21"/>
      <c r="H50" s="21"/>
      <c r="I50" s="4"/>
      <c r="J50" s="4"/>
      <c r="K50" s="4"/>
      <c r="L50" s="94" t="s">
        <v>206</v>
      </c>
      <c r="M50" s="85">
        <v>112000.0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 outlineLevel="1">
      <c r="A51" s="4"/>
      <c r="B51" s="24"/>
      <c r="C51" s="21"/>
      <c r="D51" s="21"/>
      <c r="E51" s="21"/>
      <c r="F51" s="21"/>
      <c r="G51" s="21"/>
      <c r="H51" s="21"/>
      <c r="I51" s="4"/>
      <c r="J51" s="4"/>
      <c r="K51" s="4"/>
      <c r="L51" s="32"/>
      <c r="M51" s="23">
        <f t="shared" ref="M51:M52" si="1">SUM(C47)*M$6+SUM(D47)*M$7+SUM(E47)*M$8+SUM(F47)*M$9+SUM(G47)*M$10+SUM(H47)*M$16</f>
        <v>0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80" t="s">
        <v>207</v>
      </c>
      <c r="B52" s="81" t="s">
        <v>208</v>
      </c>
      <c r="C52" s="81" t="s">
        <v>164</v>
      </c>
      <c r="D52" s="81" t="s">
        <v>165</v>
      </c>
      <c r="E52" s="81" t="s">
        <v>10</v>
      </c>
      <c r="F52" s="81" t="s">
        <v>166</v>
      </c>
      <c r="G52" s="81" t="s">
        <v>167</v>
      </c>
      <c r="H52" s="17" t="s">
        <v>12</v>
      </c>
      <c r="I52" s="4"/>
      <c r="J52" s="4"/>
      <c r="K52" s="4"/>
      <c r="L52" s="32"/>
      <c r="M52" s="23">
        <f t="shared" si="1"/>
        <v>0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 outlineLevel="1">
      <c r="A53" s="99" t="s">
        <v>209</v>
      </c>
      <c r="B53" s="82">
        <v>2.0</v>
      </c>
      <c r="C53" s="83">
        <v>5.0</v>
      </c>
      <c r="D53" s="83" t="s">
        <v>168</v>
      </c>
      <c r="E53" s="83" t="s">
        <v>168</v>
      </c>
      <c r="F53" s="83" t="s">
        <v>168</v>
      </c>
      <c r="G53" s="83">
        <v>6.0</v>
      </c>
      <c r="H53" s="83">
        <v>6.0</v>
      </c>
      <c r="I53" s="4"/>
      <c r="J53" s="4"/>
      <c r="K53" s="4"/>
      <c r="L53" s="36" t="s">
        <v>71</v>
      </c>
      <c r="M53" s="37">
        <f>SUM(M45:M52)</f>
        <v>806840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 outlineLevel="1">
      <c r="A54" s="99" t="s">
        <v>210</v>
      </c>
      <c r="B54" s="82">
        <v>1.0</v>
      </c>
      <c r="C54" s="83">
        <v>1.0</v>
      </c>
      <c r="D54" s="83" t="s">
        <v>168</v>
      </c>
      <c r="E54" s="83" t="s">
        <v>168</v>
      </c>
      <c r="F54" s="83" t="s">
        <v>168</v>
      </c>
      <c r="G54" s="83">
        <v>3.0</v>
      </c>
      <c r="H54" s="83">
        <v>3.0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 outlineLevel="1">
      <c r="A55" s="99" t="s">
        <v>211</v>
      </c>
      <c r="B55" s="82">
        <v>3.0</v>
      </c>
      <c r="C55" s="83">
        <v>8.0</v>
      </c>
      <c r="D55" s="83" t="s">
        <v>168</v>
      </c>
      <c r="E55" s="83" t="s">
        <v>168</v>
      </c>
      <c r="F55" s="83" t="s">
        <v>168</v>
      </c>
      <c r="G55" s="83">
        <v>8.0</v>
      </c>
      <c r="H55" s="83">
        <v>8.0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 outlineLevel="1">
      <c r="A56" s="26" t="s">
        <v>74</v>
      </c>
      <c r="B56" s="82">
        <v>1.0</v>
      </c>
      <c r="C56" s="83">
        <v>3.0</v>
      </c>
      <c r="D56" s="83" t="s">
        <v>168</v>
      </c>
      <c r="E56" s="83" t="s">
        <v>168</v>
      </c>
      <c r="F56" s="21"/>
      <c r="G56" s="83">
        <v>3.0</v>
      </c>
      <c r="H56" s="83">
        <v>3.0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 outlineLevel="1">
      <c r="A57" s="19" t="s">
        <v>76</v>
      </c>
      <c r="B57" s="82">
        <v>1.0</v>
      </c>
      <c r="C57" s="83">
        <v>3.0</v>
      </c>
      <c r="D57" s="83" t="s">
        <v>168</v>
      </c>
      <c r="E57" s="83" t="s">
        <v>168</v>
      </c>
      <c r="F57" s="83" t="s">
        <v>168</v>
      </c>
      <c r="G57" s="83">
        <v>1.0</v>
      </c>
      <c r="H57" s="83">
        <v>1.0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 outlineLevel="1">
      <c r="A58" s="42" t="s">
        <v>77</v>
      </c>
      <c r="B58" s="82">
        <v>1.0</v>
      </c>
      <c r="C58" s="83">
        <v>5.0</v>
      </c>
      <c r="D58" s="83" t="s">
        <v>168</v>
      </c>
      <c r="E58" s="83" t="s">
        <v>168</v>
      </c>
      <c r="F58" s="83" t="s">
        <v>168</v>
      </c>
      <c r="G58" s="83" t="s">
        <v>168</v>
      </c>
      <c r="H58" s="83" t="s">
        <v>168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 outlineLevel="1">
      <c r="A59" s="42" t="s">
        <v>78</v>
      </c>
      <c r="B59" s="82">
        <v>1.0</v>
      </c>
      <c r="C59" s="83">
        <v>2.0</v>
      </c>
      <c r="D59" s="83" t="s">
        <v>168</v>
      </c>
      <c r="E59" s="83" t="s">
        <v>168</v>
      </c>
      <c r="F59" s="83" t="s">
        <v>168</v>
      </c>
      <c r="G59" s="83" t="s">
        <v>168</v>
      </c>
      <c r="H59" s="83" t="s">
        <v>168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 outlineLevel="1">
      <c r="A60" s="43" t="s">
        <v>79</v>
      </c>
      <c r="B60" s="24"/>
      <c r="C60" s="21"/>
      <c r="D60" s="21"/>
      <c r="E60" s="21"/>
      <c r="F60" s="21"/>
      <c r="G60" s="21"/>
      <c r="H60" s="2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 outlineLevel="1">
      <c r="A61" s="44"/>
      <c r="B61" s="17" t="s">
        <v>6</v>
      </c>
      <c r="C61" s="81" t="s">
        <v>164</v>
      </c>
      <c r="D61" s="81" t="s">
        <v>165</v>
      </c>
      <c r="E61" s="81" t="s">
        <v>10</v>
      </c>
      <c r="F61" s="81" t="s">
        <v>166</v>
      </c>
      <c r="G61" s="81" t="s">
        <v>167</v>
      </c>
      <c r="H61" s="17" t="s">
        <v>12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36.0" customHeight="1">
      <c r="A62" s="45" t="s">
        <v>80</v>
      </c>
      <c r="B62" s="46">
        <f>SUM(B6:B59)</f>
        <v>56</v>
      </c>
      <c r="C62" s="47">
        <f t="shared" ref="C62:H62" si="2">SUM(C6:C60)</f>
        <v>94</v>
      </c>
      <c r="D62" s="47">
        <f t="shared" si="2"/>
        <v>46</v>
      </c>
      <c r="E62" s="47">
        <f t="shared" si="2"/>
        <v>59</v>
      </c>
      <c r="F62" s="47">
        <f t="shared" si="2"/>
        <v>9</v>
      </c>
      <c r="G62" s="47">
        <f t="shared" si="2"/>
        <v>30</v>
      </c>
      <c r="H62" s="47">
        <f t="shared" si="2"/>
        <v>30</v>
      </c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4"/>
      <c r="B63" s="2"/>
      <c r="C63" s="3"/>
      <c r="D63" s="3"/>
      <c r="E63" s="3"/>
      <c r="F63" s="3"/>
      <c r="G63" s="3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2"/>
      <c r="C64" s="3"/>
      <c r="D64" s="3"/>
      <c r="E64" s="3"/>
      <c r="F64" s="3"/>
      <c r="G64" s="3"/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2"/>
      <c r="C65" s="3"/>
      <c r="D65" s="3"/>
      <c r="E65" s="3"/>
      <c r="F65" s="3"/>
      <c r="G65" s="3"/>
      <c r="H65" s="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2"/>
      <c r="C66" s="3"/>
      <c r="D66" s="3"/>
      <c r="E66" s="3"/>
      <c r="F66" s="3"/>
      <c r="G66" s="3"/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2"/>
      <c r="C67" s="3"/>
      <c r="D67" s="3"/>
      <c r="E67" s="3"/>
      <c r="F67" s="3"/>
      <c r="G67" s="3"/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2"/>
      <c r="C68" s="3"/>
      <c r="D68" s="3"/>
      <c r="E68" s="3"/>
      <c r="F68" s="3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2"/>
      <c r="C69" s="3"/>
      <c r="D69" s="3"/>
      <c r="E69" s="3"/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2"/>
      <c r="C70" s="3"/>
      <c r="D70" s="3"/>
      <c r="E70" s="3"/>
      <c r="F70" s="3"/>
      <c r="G70" s="3"/>
      <c r="H70" s="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2"/>
      <c r="C71" s="3"/>
      <c r="D71" s="3"/>
      <c r="E71" s="3"/>
      <c r="F71" s="3"/>
      <c r="G71" s="3"/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2"/>
      <c r="C72" s="3"/>
      <c r="D72" s="3"/>
      <c r="E72" s="3"/>
      <c r="F72" s="3"/>
      <c r="G72" s="3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2"/>
      <c r="C73" s="3"/>
      <c r="D73" s="3"/>
      <c r="E73" s="3"/>
      <c r="F73" s="3"/>
      <c r="G73" s="3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2"/>
      <c r="C74" s="3"/>
      <c r="D74" s="3"/>
      <c r="E74" s="3"/>
      <c r="F74" s="3"/>
      <c r="G74" s="3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2"/>
      <c r="C75" s="3"/>
      <c r="D75" s="3"/>
      <c r="E75" s="3"/>
      <c r="F75" s="3"/>
      <c r="G75" s="3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2"/>
      <c r="C76" s="3"/>
      <c r="D76" s="3"/>
      <c r="E76" s="3"/>
      <c r="F76" s="3"/>
      <c r="G76" s="3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2"/>
      <c r="C77" s="3"/>
      <c r="D77" s="3"/>
      <c r="E77" s="3"/>
      <c r="F77" s="3"/>
      <c r="G77" s="3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2"/>
      <c r="C78" s="3"/>
      <c r="D78" s="3"/>
      <c r="E78" s="3"/>
      <c r="F78" s="3"/>
      <c r="G78" s="3"/>
      <c r="H78" s="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2"/>
      <c r="C79" s="3"/>
      <c r="D79" s="3"/>
      <c r="E79" s="3"/>
      <c r="F79" s="3"/>
      <c r="G79" s="3"/>
      <c r="H79" s="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2"/>
      <c r="C80" s="3"/>
      <c r="D80" s="3"/>
      <c r="E80" s="3"/>
      <c r="F80" s="3"/>
      <c r="G80" s="3"/>
      <c r="H80" s="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2"/>
      <c r="C81" s="3"/>
      <c r="D81" s="3"/>
      <c r="E81" s="3"/>
      <c r="F81" s="3"/>
      <c r="G81" s="3"/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2"/>
      <c r="C82" s="3"/>
      <c r="D82" s="3"/>
      <c r="E82" s="3"/>
      <c r="F82" s="3"/>
      <c r="G82" s="3"/>
      <c r="H82" s="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2"/>
      <c r="C83" s="3"/>
      <c r="D83" s="3"/>
      <c r="E83" s="3"/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2"/>
      <c r="C84" s="3"/>
      <c r="D84" s="3"/>
      <c r="E84" s="3"/>
      <c r="F84" s="3"/>
      <c r="G84" s="3"/>
      <c r="H84" s="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2"/>
      <c r="C85" s="3"/>
      <c r="D85" s="3"/>
      <c r="E85" s="3"/>
      <c r="F85" s="3"/>
      <c r="G85" s="3"/>
      <c r="H85" s="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2"/>
      <c r="C86" s="3"/>
      <c r="D86" s="3"/>
      <c r="E86" s="3"/>
      <c r="F86" s="3"/>
      <c r="G86" s="3"/>
      <c r="H86" s="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2"/>
      <c r="C87" s="3"/>
      <c r="D87" s="3"/>
      <c r="E87" s="3"/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2"/>
      <c r="C88" s="3"/>
      <c r="D88" s="3"/>
      <c r="E88" s="3"/>
      <c r="F88" s="3"/>
      <c r="G88" s="3"/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2"/>
      <c r="C89" s="3"/>
      <c r="D89" s="3"/>
      <c r="E89" s="3"/>
      <c r="F89" s="3"/>
      <c r="G89" s="3"/>
      <c r="H89" s="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2"/>
      <c r="C90" s="3"/>
      <c r="D90" s="3"/>
      <c r="E90" s="3"/>
      <c r="F90" s="3"/>
      <c r="G90" s="3"/>
      <c r="H90" s="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2"/>
      <c r="C91" s="3"/>
      <c r="D91" s="3"/>
      <c r="E91" s="3"/>
      <c r="F91" s="3"/>
      <c r="G91" s="3"/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2"/>
      <c r="C92" s="3"/>
      <c r="D92" s="3"/>
      <c r="E92" s="3"/>
      <c r="F92" s="3"/>
      <c r="G92" s="3"/>
      <c r="H92" s="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2"/>
      <c r="C93" s="3"/>
      <c r="D93" s="3"/>
      <c r="E93" s="3"/>
      <c r="F93" s="3"/>
      <c r="G93" s="3"/>
      <c r="H93" s="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2"/>
      <c r="C94" s="3"/>
      <c r="D94" s="3"/>
      <c r="E94" s="3"/>
      <c r="F94" s="3"/>
      <c r="G94" s="3"/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2"/>
      <c r="C95" s="3"/>
      <c r="D95" s="3"/>
      <c r="E95" s="3"/>
      <c r="F95" s="3"/>
      <c r="G95" s="3"/>
      <c r="H95" s="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2"/>
      <c r="C96" s="3"/>
      <c r="D96" s="3"/>
      <c r="E96" s="3"/>
      <c r="F96" s="3"/>
      <c r="G96" s="3"/>
      <c r="H96" s="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2"/>
      <c r="C97" s="3"/>
      <c r="D97" s="3"/>
      <c r="E97" s="3"/>
      <c r="F97" s="3"/>
      <c r="G97" s="3"/>
      <c r="H97" s="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2"/>
      <c r="C98" s="3"/>
      <c r="D98" s="3"/>
      <c r="E98" s="3"/>
      <c r="F98" s="3"/>
      <c r="G98" s="3"/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2"/>
      <c r="C99" s="3"/>
      <c r="D99" s="3"/>
      <c r="E99" s="3"/>
      <c r="F99" s="3"/>
      <c r="G99" s="3"/>
      <c r="H99" s="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2"/>
      <c r="C100" s="3"/>
      <c r="D100" s="3"/>
      <c r="E100" s="3"/>
      <c r="F100" s="3"/>
      <c r="G100" s="3"/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2"/>
      <c r="C101" s="3"/>
      <c r="D101" s="3"/>
      <c r="E101" s="3"/>
      <c r="F101" s="3"/>
      <c r="G101" s="3"/>
      <c r="H101" s="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2"/>
      <c r="C102" s="3"/>
      <c r="D102" s="3"/>
      <c r="E102" s="3"/>
      <c r="F102" s="3"/>
      <c r="G102" s="3"/>
      <c r="H102" s="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2"/>
      <c r="C103" s="3"/>
      <c r="D103" s="3"/>
      <c r="E103" s="3"/>
      <c r="F103" s="3"/>
      <c r="G103" s="3"/>
      <c r="H103" s="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2"/>
      <c r="C104" s="3"/>
      <c r="D104" s="3"/>
      <c r="E104" s="3"/>
      <c r="F104" s="3"/>
      <c r="G104" s="3"/>
      <c r="H104" s="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2"/>
      <c r="C105" s="3"/>
      <c r="D105" s="3"/>
      <c r="E105" s="3"/>
      <c r="F105" s="3"/>
      <c r="G105" s="3"/>
      <c r="H105" s="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2"/>
      <c r="C106" s="3"/>
      <c r="D106" s="3"/>
      <c r="E106" s="3"/>
      <c r="F106" s="3"/>
      <c r="G106" s="3"/>
      <c r="H106" s="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2"/>
      <c r="C107" s="3"/>
      <c r="D107" s="3"/>
      <c r="E107" s="3"/>
      <c r="F107" s="3"/>
      <c r="G107" s="3"/>
      <c r="H107" s="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2"/>
      <c r="C108" s="3"/>
      <c r="D108" s="3"/>
      <c r="E108" s="3"/>
      <c r="F108" s="3"/>
      <c r="G108" s="3"/>
      <c r="H108" s="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2"/>
      <c r="C109" s="3"/>
      <c r="D109" s="3"/>
      <c r="E109" s="3"/>
      <c r="F109" s="3"/>
      <c r="G109" s="3"/>
      <c r="H109" s="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2"/>
      <c r="C110" s="3"/>
      <c r="D110" s="3"/>
      <c r="E110" s="3"/>
      <c r="F110" s="3"/>
      <c r="G110" s="3"/>
      <c r="H110" s="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2"/>
      <c r="C111" s="3"/>
      <c r="D111" s="3"/>
      <c r="E111" s="3"/>
      <c r="F111" s="3"/>
      <c r="G111" s="3"/>
      <c r="H111" s="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2"/>
      <c r="C112" s="3"/>
      <c r="D112" s="3"/>
      <c r="E112" s="3"/>
      <c r="F112" s="3"/>
      <c r="G112" s="3"/>
      <c r="H112" s="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2"/>
      <c r="C113" s="3"/>
      <c r="D113" s="3"/>
      <c r="E113" s="3"/>
      <c r="F113" s="3"/>
      <c r="G113" s="3"/>
      <c r="H113" s="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2"/>
      <c r="C114" s="3"/>
      <c r="D114" s="3"/>
      <c r="E114" s="3"/>
      <c r="F114" s="3"/>
      <c r="G114" s="3"/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2"/>
      <c r="C115" s="3"/>
      <c r="D115" s="3"/>
      <c r="E115" s="3"/>
      <c r="F115" s="3"/>
      <c r="G115" s="3"/>
      <c r="H115" s="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2"/>
      <c r="C116" s="3"/>
      <c r="D116" s="3"/>
      <c r="E116" s="3"/>
      <c r="F116" s="3"/>
      <c r="G116" s="3"/>
      <c r="H116" s="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2"/>
      <c r="C117" s="3"/>
      <c r="D117" s="3"/>
      <c r="E117" s="3"/>
      <c r="F117" s="3"/>
      <c r="G117" s="3"/>
      <c r="H117" s="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2"/>
      <c r="C118" s="3"/>
      <c r="D118" s="3"/>
      <c r="E118" s="3"/>
      <c r="F118" s="3"/>
      <c r="G118" s="3"/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2"/>
      <c r="C119" s="3"/>
      <c r="D119" s="3"/>
      <c r="E119" s="3"/>
      <c r="F119" s="3"/>
      <c r="G119" s="3"/>
      <c r="H119" s="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2"/>
      <c r="C120" s="3"/>
      <c r="D120" s="3"/>
      <c r="E120" s="3"/>
      <c r="F120" s="3"/>
      <c r="G120" s="3"/>
      <c r="H120" s="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2"/>
      <c r="C121" s="3"/>
      <c r="D121" s="3"/>
      <c r="E121" s="3"/>
      <c r="F121" s="3"/>
      <c r="G121" s="3"/>
      <c r="H121" s="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2"/>
      <c r="C122" s="3"/>
      <c r="D122" s="3"/>
      <c r="E122" s="3"/>
      <c r="F122" s="3"/>
      <c r="G122" s="3"/>
      <c r="H122" s="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2"/>
      <c r="C123" s="3"/>
      <c r="D123" s="3"/>
      <c r="E123" s="3"/>
      <c r="F123" s="3"/>
      <c r="G123" s="3"/>
      <c r="H123" s="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2"/>
      <c r="C124" s="3"/>
      <c r="D124" s="3"/>
      <c r="E124" s="3"/>
      <c r="F124" s="3"/>
      <c r="G124" s="3"/>
      <c r="H124" s="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2"/>
      <c r="C125" s="3"/>
      <c r="D125" s="3"/>
      <c r="E125" s="3"/>
      <c r="F125" s="3"/>
      <c r="G125" s="3"/>
      <c r="H125" s="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2"/>
      <c r="C126" s="3"/>
      <c r="D126" s="3"/>
      <c r="E126" s="3"/>
      <c r="F126" s="3"/>
      <c r="G126" s="3"/>
      <c r="H126" s="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2"/>
      <c r="C127" s="3"/>
      <c r="D127" s="3"/>
      <c r="E127" s="3"/>
      <c r="F127" s="3"/>
      <c r="G127" s="3"/>
      <c r="H127" s="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2"/>
      <c r="C128" s="3"/>
      <c r="D128" s="3"/>
      <c r="E128" s="3"/>
      <c r="F128" s="3"/>
      <c r="G128" s="3"/>
      <c r="H128" s="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2"/>
      <c r="C129" s="3"/>
      <c r="D129" s="3"/>
      <c r="E129" s="3"/>
      <c r="F129" s="3"/>
      <c r="G129" s="3"/>
      <c r="H129" s="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2"/>
      <c r="C130" s="3"/>
      <c r="D130" s="3"/>
      <c r="E130" s="3"/>
      <c r="F130" s="3"/>
      <c r="G130" s="3"/>
      <c r="H130" s="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2"/>
      <c r="C131" s="3"/>
      <c r="D131" s="3"/>
      <c r="E131" s="3"/>
      <c r="F131" s="3"/>
      <c r="G131" s="3"/>
      <c r="H131" s="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2"/>
      <c r="C132" s="3"/>
      <c r="D132" s="3"/>
      <c r="E132" s="3"/>
      <c r="F132" s="3"/>
      <c r="G132" s="3"/>
      <c r="H132" s="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2"/>
      <c r="C133" s="3"/>
      <c r="D133" s="3"/>
      <c r="E133" s="3"/>
      <c r="F133" s="3"/>
      <c r="G133" s="3"/>
      <c r="H133" s="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2"/>
      <c r="C134" s="3"/>
      <c r="D134" s="3"/>
      <c r="E134" s="3"/>
      <c r="F134" s="3"/>
      <c r="G134" s="3"/>
      <c r="H134" s="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2"/>
      <c r="C135" s="3"/>
      <c r="D135" s="3"/>
      <c r="E135" s="3"/>
      <c r="F135" s="3"/>
      <c r="G135" s="3"/>
      <c r="H135" s="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2"/>
      <c r="C136" s="3"/>
      <c r="D136" s="3"/>
      <c r="E136" s="3"/>
      <c r="F136" s="3"/>
      <c r="G136" s="3"/>
      <c r="H136" s="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2"/>
      <c r="C137" s="3"/>
      <c r="D137" s="3"/>
      <c r="E137" s="3"/>
      <c r="F137" s="3"/>
      <c r="G137" s="3"/>
      <c r="H137" s="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2"/>
      <c r="C138" s="3"/>
      <c r="D138" s="3"/>
      <c r="E138" s="3"/>
      <c r="F138" s="3"/>
      <c r="G138" s="3"/>
      <c r="H138" s="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2"/>
      <c r="C139" s="3"/>
      <c r="D139" s="3"/>
      <c r="E139" s="3"/>
      <c r="F139" s="3"/>
      <c r="G139" s="3"/>
      <c r="H139" s="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2"/>
      <c r="C140" s="3"/>
      <c r="D140" s="3"/>
      <c r="E140" s="3"/>
      <c r="F140" s="3"/>
      <c r="G140" s="3"/>
      <c r="H140" s="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2"/>
      <c r="C141" s="3"/>
      <c r="D141" s="3"/>
      <c r="E141" s="3"/>
      <c r="F141" s="3"/>
      <c r="G141" s="3"/>
      <c r="H141" s="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2"/>
      <c r="C142" s="3"/>
      <c r="D142" s="3"/>
      <c r="E142" s="3"/>
      <c r="F142" s="3"/>
      <c r="G142" s="3"/>
      <c r="H142" s="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2"/>
      <c r="C143" s="3"/>
      <c r="D143" s="3"/>
      <c r="E143" s="3"/>
      <c r="F143" s="3"/>
      <c r="G143" s="3"/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2"/>
      <c r="C144" s="3"/>
      <c r="D144" s="3"/>
      <c r="E144" s="3"/>
      <c r="F144" s="3"/>
      <c r="G144" s="3"/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2"/>
      <c r="C145" s="3"/>
      <c r="D145" s="3"/>
      <c r="E145" s="3"/>
      <c r="F145" s="3"/>
      <c r="G145" s="3"/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2"/>
      <c r="C146" s="3"/>
      <c r="D146" s="3"/>
      <c r="E146" s="3"/>
      <c r="F146" s="3"/>
      <c r="G146" s="3"/>
      <c r="H146" s="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2"/>
      <c r="C147" s="3"/>
      <c r="D147" s="3"/>
      <c r="E147" s="3"/>
      <c r="F147" s="3"/>
      <c r="G147" s="3"/>
      <c r="H147" s="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2"/>
      <c r="C148" s="3"/>
      <c r="D148" s="3"/>
      <c r="E148" s="3"/>
      <c r="F148" s="3"/>
      <c r="G148" s="3"/>
      <c r="H148" s="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2"/>
      <c r="C149" s="3"/>
      <c r="D149" s="3"/>
      <c r="E149" s="3"/>
      <c r="F149" s="3"/>
      <c r="G149" s="3"/>
      <c r="H149" s="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2"/>
      <c r="C150" s="3"/>
      <c r="D150" s="3"/>
      <c r="E150" s="3"/>
      <c r="F150" s="3"/>
      <c r="G150" s="3"/>
      <c r="H150" s="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2"/>
      <c r="C151" s="3"/>
      <c r="D151" s="3"/>
      <c r="E151" s="3"/>
      <c r="F151" s="3"/>
      <c r="G151" s="3"/>
      <c r="H151" s="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2"/>
      <c r="C152" s="3"/>
      <c r="D152" s="3"/>
      <c r="E152" s="3"/>
      <c r="F152" s="3"/>
      <c r="G152" s="3"/>
      <c r="H152" s="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2"/>
      <c r="C153" s="3"/>
      <c r="D153" s="3"/>
      <c r="E153" s="3"/>
      <c r="F153" s="3"/>
      <c r="G153" s="3"/>
      <c r="H153" s="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2"/>
      <c r="C154" s="3"/>
      <c r="D154" s="3"/>
      <c r="E154" s="3"/>
      <c r="F154" s="3"/>
      <c r="G154" s="3"/>
      <c r="H154" s="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2"/>
      <c r="C155" s="3"/>
      <c r="D155" s="3"/>
      <c r="E155" s="3"/>
      <c r="F155" s="3"/>
      <c r="G155" s="3"/>
      <c r="H155" s="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2"/>
      <c r="C156" s="3"/>
      <c r="D156" s="3"/>
      <c r="E156" s="3"/>
      <c r="F156" s="3"/>
      <c r="G156" s="3"/>
      <c r="H156" s="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2"/>
      <c r="C157" s="3"/>
      <c r="D157" s="3"/>
      <c r="E157" s="3"/>
      <c r="F157" s="3"/>
      <c r="G157" s="3"/>
      <c r="H157" s="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2"/>
      <c r="C158" s="3"/>
      <c r="D158" s="3"/>
      <c r="E158" s="3"/>
      <c r="F158" s="3"/>
      <c r="G158" s="3"/>
      <c r="H158" s="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2"/>
      <c r="C159" s="3"/>
      <c r="D159" s="3"/>
      <c r="E159" s="3"/>
      <c r="F159" s="3"/>
      <c r="G159" s="3"/>
      <c r="H159" s="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2"/>
      <c r="C160" s="3"/>
      <c r="D160" s="3"/>
      <c r="E160" s="3"/>
      <c r="F160" s="3"/>
      <c r="G160" s="3"/>
      <c r="H160" s="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2"/>
      <c r="C161" s="3"/>
      <c r="D161" s="3"/>
      <c r="E161" s="3"/>
      <c r="F161" s="3"/>
      <c r="G161" s="3"/>
      <c r="H161" s="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2"/>
      <c r="C162" s="3"/>
      <c r="D162" s="3"/>
      <c r="E162" s="3"/>
      <c r="F162" s="3"/>
      <c r="G162" s="3"/>
      <c r="H162" s="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2"/>
      <c r="C163" s="3"/>
      <c r="D163" s="3"/>
      <c r="E163" s="3"/>
      <c r="F163" s="3"/>
      <c r="G163" s="3"/>
      <c r="H163" s="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2"/>
      <c r="C164" s="3"/>
      <c r="D164" s="3"/>
      <c r="E164" s="3"/>
      <c r="F164" s="3"/>
      <c r="G164" s="3"/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2"/>
      <c r="C165" s="3"/>
      <c r="D165" s="3"/>
      <c r="E165" s="3"/>
      <c r="F165" s="3"/>
      <c r="G165" s="3"/>
      <c r="H165" s="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2"/>
      <c r="C166" s="3"/>
      <c r="D166" s="3"/>
      <c r="E166" s="3"/>
      <c r="F166" s="3"/>
      <c r="G166" s="3"/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2"/>
      <c r="C167" s="3"/>
      <c r="D167" s="3"/>
      <c r="E167" s="3"/>
      <c r="F167" s="3"/>
      <c r="G167" s="3"/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2"/>
      <c r="C168" s="3"/>
      <c r="D168" s="3"/>
      <c r="E168" s="3"/>
      <c r="F168" s="3"/>
      <c r="G168" s="3"/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2"/>
      <c r="C169" s="3"/>
      <c r="D169" s="3"/>
      <c r="E169" s="3"/>
      <c r="F169" s="3"/>
      <c r="G169" s="3"/>
      <c r="H169" s="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2"/>
      <c r="C170" s="3"/>
      <c r="D170" s="3"/>
      <c r="E170" s="3"/>
      <c r="F170" s="3"/>
      <c r="G170" s="3"/>
      <c r="H170" s="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2"/>
      <c r="C171" s="3"/>
      <c r="D171" s="3"/>
      <c r="E171" s="3"/>
      <c r="F171" s="3"/>
      <c r="G171" s="3"/>
      <c r="H171" s="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2"/>
      <c r="C172" s="3"/>
      <c r="D172" s="3"/>
      <c r="E172" s="3"/>
      <c r="F172" s="3"/>
      <c r="G172" s="3"/>
      <c r="H172" s="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2"/>
      <c r="C173" s="3"/>
      <c r="D173" s="3"/>
      <c r="E173" s="3"/>
      <c r="F173" s="3"/>
      <c r="G173" s="3"/>
      <c r="H173" s="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2"/>
      <c r="C174" s="3"/>
      <c r="D174" s="3"/>
      <c r="E174" s="3"/>
      <c r="F174" s="3"/>
      <c r="G174" s="3"/>
      <c r="H174" s="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2"/>
      <c r="C175" s="3"/>
      <c r="D175" s="3"/>
      <c r="E175" s="3"/>
      <c r="F175" s="3"/>
      <c r="G175" s="3"/>
      <c r="H175" s="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2"/>
      <c r="C176" s="3"/>
      <c r="D176" s="3"/>
      <c r="E176" s="3"/>
      <c r="F176" s="3"/>
      <c r="G176" s="3"/>
      <c r="H176" s="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2"/>
      <c r="C177" s="3"/>
      <c r="D177" s="3"/>
      <c r="E177" s="3"/>
      <c r="F177" s="3"/>
      <c r="G177" s="3"/>
      <c r="H177" s="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2"/>
      <c r="C178" s="3"/>
      <c r="D178" s="3"/>
      <c r="E178" s="3"/>
      <c r="F178" s="3"/>
      <c r="G178" s="3"/>
      <c r="H178" s="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2"/>
      <c r="C179" s="3"/>
      <c r="D179" s="3"/>
      <c r="E179" s="3"/>
      <c r="F179" s="3"/>
      <c r="G179" s="3"/>
      <c r="H179" s="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2"/>
      <c r="C180" s="3"/>
      <c r="D180" s="3"/>
      <c r="E180" s="3"/>
      <c r="F180" s="3"/>
      <c r="G180" s="3"/>
      <c r="H180" s="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2"/>
      <c r="C181" s="3"/>
      <c r="D181" s="3"/>
      <c r="E181" s="3"/>
      <c r="F181" s="3"/>
      <c r="G181" s="3"/>
      <c r="H181" s="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2"/>
      <c r="C182" s="3"/>
      <c r="D182" s="3"/>
      <c r="E182" s="3"/>
      <c r="F182" s="3"/>
      <c r="G182" s="3"/>
      <c r="H182" s="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2"/>
      <c r="C183" s="3"/>
      <c r="D183" s="3"/>
      <c r="E183" s="3"/>
      <c r="F183" s="3"/>
      <c r="G183" s="3"/>
      <c r="H183" s="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2"/>
      <c r="C184" s="3"/>
      <c r="D184" s="3"/>
      <c r="E184" s="3"/>
      <c r="F184" s="3"/>
      <c r="G184" s="3"/>
      <c r="H184" s="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2"/>
      <c r="C185" s="3"/>
      <c r="D185" s="3"/>
      <c r="E185" s="3"/>
      <c r="F185" s="3"/>
      <c r="G185" s="3"/>
      <c r="H185" s="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2"/>
      <c r="C186" s="3"/>
      <c r="D186" s="3"/>
      <c r="E186" s="3"/>
      <c r="F186" s="3"/>
      <c r="G186" s="3"/>
      <c r="H186" s="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2"/>
      <c r="C187" s="3"/>
      <c r="D187" s="3"/>
      <c r="E187" s="3"/>
      <c r="F187" s="3"/>
      <c r="G187" s="3"/>
      <c r="H187" s="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2"/>
      <c r="C188" s="3"/>
      <c r="D188" s="3"/>
      <c r="E188" s="3"/>
      <c r="F188" s="3"/>
      <c r="G188" s="3"/>
      <c r="H188" s="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2"/>
      <c r="C189" s="3"/>
      <c r="D189" s="3"/>
      <c r="E189" s="3"/>
      <c r="F189" s="3"/>
      <c r="G189" s="3"/>
      <c r="H189" s="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2"/>
      <c r="C190" s="3"/>
      <c r="D190" s="3"/>
      <c r="E190" s="3"/>
      <c r="F190" s="3"/>
      <c r="G190" s="3"/>
      <c r="H190" s="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2"/>
      <c r="C191" s="3"/>
      <c r="D191" s="3"/>
      <c r="E191" s="3"/>
      <c r="F191" s="3"/>
      <c r="G191" s="3"/>
      <c r="H191" s="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2"/>
      <c r="C192" s="3"/>
      <c r="D192" s="3"/>
      <c r="E192" s="3"/>
      <c r="F192" s="3"/>
      <c r="G192" s="3"/>
      <c r="H192" s="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2"/>
      <c r="C193" s="3"/>
      <c r="D193" s="3"/>
      <c r="E193" s="3"/>
      <c r="F193" s="3"/>
      <c r="G193" s="3"/>
      <c r="H193" s="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2"/>
      <c r="C194" s="3"/>
      <c r="D194" s="3"/>
      <c r="E194" s="3"/>
      <c r="F194" s="3"/>
      <c r="G194" s="3"/>
      <c r="H194" s="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2"/>
      <c r="C195" s="3"/>
      <c r="D195" s="3"/>
      <c r="E195" s="3"/>
      <c r="F195" s="3"/>
      <c r="G195" s="3"/>
      <c r="H195" s="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2"/>
      <c r="C196" s="3"/>
      <c r="D196" s="3"/>
      <c r="E196" s="3"/>
      <c r="F196" s="3"/>
      <c r="G196" s="3"/>
      <c r="H196" s="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2"/>
      <c r="C197" s="3"/>
      <c r="D197" s="3"/>
      <c r="E197" s="3"/>
      <c r="F197" s="3"/>
      <c r="G197" s="3"/>
      <c r="H197" s="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2"/>
      <c r="C198" s="3"/>
      <c r="D198" s="3"/>
      <c r="E198" s="3"/>
      <c r="F198" s="3"/>
      <c r="G198" s="3"/>
      <c r="H198" s="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2"/>
      <c r="C199" s="3"/>
      <c r="D199" s="3"/>
      <c r="E199" s="3"/>
      <c r="F199" s="3"/>
      <c r="G199" s="3"/>
      <c r="H199" s="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2"/>
      <c r="C200" s="3"/>
      <c r="D200" s="3"/>
      <c r="E200" s="3"/>
      <c r="F200" s="3"/>
      <c r="G200" s="3"/>
      <c r="H200" s="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2"/>
      <c r="C201" s="3"/>
      <c r="D201" s="3"/>
      <c r="E201" s="3"/>
      <c r="F201" s="3"/>
      <c r="G201" s="3"/>
      <c r="H201" s="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2"/>
      <c r="C202" s="3"/>
      <c r="D202" s="3"/>
      <c r="E202" s="3"/>
      <c r="F202" s="3"/>
      <c r="G202" s="3"/>
      <c r="H202" s="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2"/>
      <c r="C203" s="3"/>
      <c r="D203" s="3"/>
      <c r="E203" s="3"/>
      <c r="F203" s="3"/>
      <c r="G203" s="3"/>
      <c r="H203" s="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2"/>
      <c r="C204" s="3"/>
      <c r="D204" s="3"/>
      <c r="E204" s="3"/>
      <c r="F204" s="3"/>
      <c r="G204" s="3"/>
      <c r="H204" s="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2"/>
      <c r="C205" s="3"/>
      <c r="D205" s="3"/>
      <c r="E205" s="3"/>
      <c r="F205" s="3"/>
      <c r="G205" s="3"/>
      <c r="H205" s="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2"/>
      <c r="C206" s="3"/>
      <c r="D206" s="3"/>
      <c r="E206" s="3"/>
      <c r="F206" s="3"/>
      <c r="G206" s="3"/>
      <c r="H206" s="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2"/>
      <c r="C207" s="3"/>
      <c r="D207" s="3"/>
      <c r="E207" s="3"/>
      <c r="F207" s="3"/>
      <c r="G207" s="3"/>
      <c r="H207" s="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2"/>
      <c r="C208" s="3"/>
      <c r="D208" s="3"/>
      <c r="E208" s="3"/>
      <c r="F208" s="3"/>
      <c r="G208" s="3"/>
      <c r="H208" s="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2"/>
      <c r="C209" s="3"/>
      <c r="D209" s="3"/>
      <c r="E209" s="3"/>
      <c r="F209" s="3"/>
      <c r="G209" s="3"/>
      <c r="H209" s="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2"/>
      <c r="C210" s="3"/>
      <c r="D210" s="3"/>
      <c r="E210" s="3"/>
      <c r="F210" s="3"/>
      <c r="G210" s="3"/>
      <c r="H210" s="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2"/>
      <c r="C211" s="3"/>
      <c r="D211" s="3"/>
      <c r="E211" s="3"/>
      <c r="F211" s="3"/>
      <c r="G211" s="3"/>
      <c r="H211" s="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2"/>
      <c r="C212" s="3"/>
      <c r="D212" s="3"/>
      <c r="E212" s="3"/>
      <c r="F212" s="3"/>
      <c r="G212" s="3"/>
      <c r="H212" s="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2"/>
      <c r="C213" s="3"/>
      <c r="D213" s="3"/>
      <c r="E213" s="3"/>
      <c r="F213" s="3"/>
      <c r="G213" s="3"/>
      <c r="H213" s="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2"/>
      <c r="C214" s="3"/>
      <c r="D214" s="3"/>
      <c r="E214" s="3"/>
      <c r="F214" s="3"/>
      <c r="G214" s="3"/>
      <c r="H214" s="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2"/>
      <c r="C215" s="3"/>
      <c r="D215" s="3"/>
      <c r="E215" s="3"/>
      <c r="F215" s="3"/>
      <c r="G215" s="3"/>
      <c r="H215" s="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2"/>
      <c r="C216" s="3"/>
      <c r="D216" s="3"/>
      <c r="E216" s="3"/>
      <c r="F216" s="3"/>
      <c r="G216" s="3"/>
      <c r="H216" s="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2"/>
      <c r="C217" s="3"/>
      <c r="D217" s="3"/>
      <c r="E217" s="3"/>
      <c r="F217" s="3"/>
      <c r="G217" s="3"/>
      <c r="H217" s="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2"/>
      <c r="C218" s="3"/>
      <c r="D218" s="3"/>
      <c r="E218" s="3"/>
      <c r="F218" s="3"/>
      <c r="G218" s="3"/>
      <c r="H218" s="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2"/>
      <c r="C219" s="3"/>
      <c r="D219" s="3"/>
      <c r="E219" s="3"/>
      <c r="F219" s="3"/>
      <c r="G219" s="3"/>
      <c r="H219" s="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2"/>
      <c r="C220" s="3"/>
      <c r="D220" s="3"/>
      <c r="E220" s="3"/>
      <c r="F220" s="3"/>
      <c r="G220" s="3"/>
      <c r="H220" s="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2"/>
      <c r="C221" s="3"/>
      <c r="D221" s="3"/>
      <c r="E221" s="3"/>
      <c r="F221" s="3"/>
      <c r="G221" s="3"/>
      <c r="H221" s="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2"/>
      <c r="C222" s="3"/>
      <c r="D222" s="3"/>
      <c r="E222" s="3"/>
      <c r="F222" s="3"/>
      <c r="G222" s="3"/>
      <c r="H222" s="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2"/>
      <c r="C223" s="3"/>
      <c r="D223" s="3"/>
      <c r="E223" s="3"/>
      <c r="F223" s="3"/>
      <c r="G223" s="3"/>
      <c r="H223" s="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2"/>
      <c r="C224" s="3"/>
      <c r="D224" s="3"/>
      <c r="E224" s="3"/>
      <c r="F224" s="3"/>
      <c r="G224" s="3"/>
      <c r="H224" s="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2"/>
      <c r="C225" s="3"/>
      <c r="D225" s="3"/>
      <c r="E225" s="3"/>
      <c r="F225" s="3"/>
      <c r="G225" s="3"/>
      <c r="H225" s="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2"/>
      <c r="C226" s="3"/>
      <c r="D226" s="3"/>
      <c r="E226" s="3"/>
      <c r="F226" s="3"/>
      <c r="G226" s="3"/>
      <c r="H226" s="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2"/>
      <c r="C227" s="3"/>
      <c r="D227" s="3"/>
      <c r="E227" s="3"/>
      <c r="F227" s="3"/>
      <c r="G227" s="3"/>
      <c r="H227" s="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2"/>
      <c r="C228" s="3"/>
      <c r="D228" s="3"/>
      <c r="E228" s="3"/>
      <c r="F228" s="3"/>
      <c r="G228" s="3"/>
      <c r="H228" s="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2"/>
      <c r="C229" s="3"/>
      <c r="D229" s="3"/>
      <c r="E229" s="3"/>
      <c r="F229" s="3"/>
      <c r="G229" s="3"/>
      <c r="H229" s="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2"/>
      <c r="C230" s="3"/>
      <c r="D230" s="3"/>
      <c r="E230" s="3"/>
      <c r="F230" s="3"/>
      <c r="G230" s="3"/>
      <c r="H230" s="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2"/>
      <c r="C231" s="3"/>
      <c r="D231" s="3"/>
      <c r="E231" s="3"/>
      <c r="F231" s="3"/>
      <c r="G231" s="3"/>
      <c r="H231" s="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2"/>
      <c r="C232" s="3"/>
      <c r="D232" s="3"/>
      <c r="E232" s="3"/>
      <c r="F232" s="3"/>
      <c r="G232" s="3"/>
      <c r="H232" s="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2"/>
      <c r="C233" s="3"/>
      <c r="D233" s="3"/>
      <c r="E233" s="3"/>
      <c r="F233" s="3"/>
      <c r="G233" s="3"/>
      <c r="H233" s="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2"/>
      <c r="C234" s="3"/>
      <c r="D234" s="3"/>
      <c r="E234" s="3"/>
      <c r="F234" s="3"/>
      <c r="G234" s="3"/>
      <c r="H234" s="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2"/>
      <c r="C235" s="3"/>
      <c r="D235" s="3"/>
      <c r="E235" s="3"/>
      <c r="F235" s="3"/>
      <c r="G235" s="3"/>
      <c r="H235" s="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2"/>
      <c r="C236" s="3"/>
      <c r="D236" s="3"/>
      <c r="E236" s="3"/>
      <c r="F236" s="3"/>
      <c r="G236" s="3"/>
      <c r="H236" s="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2"/>
      <c r="C237" s="3"/>
      <c r="D237" s="3"/>
      <c r="E237" s="3"/>
      <c r="F237" s="3"/>
      <c r="G237" s="3"/>
      <c r="H237" s="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2"/>
      <c r="C238" s="3"/>
      <c r="D238" s="3"/>
      <c r="E238" s="3"/>
      <c r="F238" s="3"/>
      <c r="G238" s="3"/>
      <c r="H238" s="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2"/>
      <c r="C239" s="3"/>
      <c r="D239" s="3"/>
      <c r="E239" s="3"/>
      <c r="F239" s="3"/>
      <c r="G239" s="3"/>
      <c r="H239" s="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2"/>
      <c r="C240" s="3"/>
      <c r="D240" s="3"/>
      <c r="E240" s="3"/>
      <c r="F240" s="3"/>
      <c r="G240" s="3"/>
      <c r="H240" s="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2"/>
      <c r="C241" s="3"/>
      <c r="D241" s="3"/>
      <c r="E241" s="3"/>
      <c r="F241" s="3"/>
      <c r="G241" s="3"/>
      <c r="H241" s="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2"/>
      <c r="C242" s="3"/>
      <c r="D242" s="3"/>
      <c r="E242" s="3"/>
      <c r="F242" s="3"/>
      <c r="G242" s="3"/>
      <c r="H242" s="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2"/>
      <c r="C243" s="3"/>
      <c r="D243" s="3"/>
      <c r="E243" s="3"/>
      <c r="F243" s="3"/>
      <c r="G243" s="3"/>
      <c r="H243" s="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2"/>
      <c r="C244" s="3"/>
      <c r="D244" s="3"/>
      <c r="E244" s="3"/>
      <c r="F244" s="3"/>
      <c r="G244" s="3"/>
      <c r="H244" s="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2"/>
      <c r="C245" s="3"/>
      <c r="D245" s="3"/>
      <c r="E245" s="3"/>
      <c r="F245" s="3"/>
      <c r="G245" s="3"/>
      <c r="H245" s="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2"/>
      <c r="C246" s="3"/>
      <c r="D246" s="3"/>
      <c r="E246" s="3"/>
      <c r="F246" s="3"/>
      <c r="G246" s="3"/>
      <c r="H246" s="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2"/>
      <c r="C247" s="3"/>
      <c r="D247" s="3"/>
      <c r="E247" s="3"/>
      <c r="F247" s="3"/>
      <c r="G247" s="3"/>
      <c r="H247" s="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2"/>
      <c r="C248" s="3"/>
      <c r="D248" s="3"/>
      <c r="E248" s="3"/>
      <c r="F248" s="3"/>
      <c r="G248" s="3"/>
      <c r="H248" s="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2"/>
      <c r="C249" s="3"/>
      <c r="D249" s="3"/>
      <c r="E249" s="3"/>
      <c r="F249" s="3"/>
      <c r="G249" s="3"/>
      <c r="H249" s="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2"/>
      <c r="C250" s="3"/>
      <c r="D250" s="3"/>
      <c r="E250" s="3"/>
      <c r="F250" s="3"/>
      <c r="G250" s="3"/>
      <c r="H250" s="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2"/>
      <c r="C251" s="3"/>
      <c r="D251" s="3"/>
      <c r="E251" s="3"/>
      <c r="F251" s="3"/>
      <c r="G251" s="3"/>
      <c r="H251" s="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2"/>
      <c r="C252" s="3"/>
      <c r="D252" s="3"/>
      <c r="E252" s="3"/>
      <c r="F252" s="3"/>
      <c r="G252" s="3"/>
      <c r="H252" s="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2"/>
      <c r="C253" s="3"/>
      <c r="D253" s="3"/>
      <c r="E253" s="3"/>
      <c r="F253" s="3"/>
      <c r="G253" s="3"/>
      <c r="H253" s="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2"/>
      <c r="C254" s="3"/>
      <c r="D254" s="3"/>
      <c r="E254" s="3"/>
      <c r="F254" s="3"/>
      <c r="G254" s="3"/>
      <c r="H254" s="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2"/>
      <c r="C255" s="3"/>
      <c r="D255" s="3"/>
      <c r="E255" s="3"/>
      <c r="F255" s="3"/>
      <c r="G255" s="3"/>
      <c r="H255" s="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2"/>
      <c r="C256" s="3"/>
      <c r="D256" s="3"/>
      <c r="E256" s="3"/>
      <c r="F256" s="3"/>
      <c r="G256" s="3"/>
      <c r="H256" s="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2"/>
      <c r="C257" s="3"/>
      <c r="D257" s="3"/>
      <c r="E257" s="3"/>
      <c r="F257" s="3"/>
      <c r="G257" s="3"/>
      <c r="H257" s="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2"/>
      <c r="C258" s="3"/>
      <c r="D258" s="3"/>
      <c r="E258" s="3"/>
      <c r="F258" s="3"/>
      <c r="G258" s="3"/>
      <c r="H258" s="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2"/>
      <c r="C259" s="3"/>
      <c r="D259" s="3"/>
      <c r="E259" s="3"/>
      <c r="F259" s="3"/>
      <c r="G259" s="3"/>
      <c r="H259" s="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2"/>
      <c r="C260" s="3"/>
      <c r="D260" s="3"/>
      <c r="E260" s="3"/>
      <c r="F260" s="3"/>
      <c r="G260" s="3"/>
      <c r="H260" s="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2"/>
      <c r="C261" s="3"/>
      <c r="D261" s="3"/>
      <c r="E261" s="3"/>
      <c r="F261" s="3"/>
      <c r="G261" s="3"/>
      <c r="H261" s="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2"/>
      <c r="C262" s="3"/>
      <c r="D262" s="3"/>
      <c r="E262" s="3"/>
      <c r="F262" s="3"/>
      <c r="G262" s="3"/>
      <c r="H262" s="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2"/>
      <c r="C263" s="3"/>
      <c r="D263" s="3"/>
      <c r="E263" s="3"/>
      <c r="F263" s="3"/>
      <c r="G263" s="3"/>
      <c r="H263" s="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2"/>
      <c r="C264" s="3"/>
      <c r="D264" s="3"/>
      <c r="E264" s="3"/>
      <c r="F264" s="3"/>
      <c r="G264" s="3"/>
      <c r="H264" s="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2"/>
      <c r="C265" s="3"/>
      <c r="D265" s="3"/>
      <c r="E265" s="3"/>
      <c r="F265" s="3"/>
      <c r="G265" s="3"/>
      <c r="H265" s="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2"/>
      <c r="C266" s="3"/>
      <c r="D266" s="3"/>
      <c r="E266" s="3"/>
      <c r="F266" s="3"/>
      <c r="G266" s="3"/>
      <c r="H266" s="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2"/>
      <c r="C267" s="3"/>
      <c r="D267" s="3"/>
      <c r="E267" s="3"/>
      <c r="F267" s="3"/>
      <c r="G267" s="3"/>
      <c r="H267" s="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2"/>
      <c r="C268" s="3"/>
      <c r="D268" s="3"/>
      <c r="E268" s="3"/>
      <c r="F268" s="3"/>
      <c r="G268" s="3"/>
      <c r="H268" s="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2"/>
      <c r="C269" s="3"/>
      <c r="D269" s="3"/>
      <c r="E269" s="3"/>
      <c r="F269" s="3"/>
      <c r="G269" s="3"/>
      <c r="H269" s="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2"/>
      <c r="C270" s="3"/>
      <c r="D270" s="3"/>
      <c r="E270" s="3"/>
      <c r="F270" s="3"/>
      <c r="G270" s="3"/>
      <c r="H270" s="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2"/>
      <c r="C271" s="3"/>
      <c r="D271" s="3"/>
      <c r="E271" s="3"/>
      <c r="F271" s="3"/>
      <c r="G271" s="3"/>
      <c r="H271" s="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2"/>
      <c r="C272" s="3"/>
      <c r="D272" s="3"/>
      <c r="E272" s="3"/>
      <c r="F272" s="3"/>
      <c r="G272" s="3"/>
      <c r="H272" s="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2"/>
      <c r="C273" s="3"/>
      <c r="D273" s="3"/>
      <c r="E273" s="3"/>
      <c r="F273" s="3"/>
      <c r="G273" s="3"/>
      <c r="H273" s="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2"/>
      <c r="C274" s="3"/>
      <c r="D274" s="3"/>
      <c r="E274" s="3"/>
      <c r="F274" s="3"/>
      <c r="G274" s="3"/>
      <c r="H274" s="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2"/>
      <c r="C275" s="3"/>
      <c r="D275" s="3"/>
      <c r="E275" s="3"/>
      <c r="F275" s="3"/>
      <c r="G275" s="3"/>
      <c r="H275" s="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2"/>
      <c r="C276" s="3"/>
      <c r="D276" s="3"/>
      <c r="E276" s="3"/>
      <c r="F276" s="3"/>
      <c r="G276" s="3"/>
      <c r="H276" s="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2"/>
      <c r="C277" s="3"/>
      <c r="D277" s="3"/>
      <c r="E277" s="3"/>
      <c r="F277" s="3"/>
      <c r="G277" s="3"/>
      <c r="H277" s="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2"/>
      <c r="C278" s="3"/>
      <c r="D278" s="3"/>
      <c r="E278" s="3"/>
      <c r="F278" s="3"/>
      <c r="G278" s="3"/>
      <c r="H278" s="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2"/>
      <c r="C279" s="3"/>
      <c r="D279" s="3"/>
      <c r="E279" s="3"/>
      <c r="F279" s="3"/>
      <c r="G279" s="3"/>
      <c r="H279" s="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2"/>
      <c r="C280" s="3"/>
      <c r="D280" s="3"/>
      <c r="E280" s="3"/>
      <c r="F280" s="3"/>
      <c r="G280" s="3"/>
      <c r="H280" s="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2"/>
      <c r="C281" s="3"/>
      <c r="D281" s="3"/>
      <c r="E281" s="3"/>
      <c r="F281" s="3"/>
      <c r="G281" s="3"/>
      <c r="H281" s="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2"/>
      <c r="C282" s="3"/>
      <c r="D282" s="3"/>
      <c r="E282" s="3"/>
      <c r="F282" s="3"/>
      <c r="G282" s="3"/>
      <c r="H282" s="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2"/>
      <c r="C283" s="3"/>
      <c r="D283" s="3"/>
      <c r="E283" s="3"/>
      <c r="F283" s="3"/>
      <c r="G283" s="3"/>
      <c r="H283" s="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2"/>
      <c r="C284" s="3"/>
      <c r="D284" s="3"/>
      <c r="E284" s="3"/>
      <c r="F284" s="3"/>
      <c r="G284" s="3"/>
      <c r="H284" s="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2"/>
      <c r="C285" s="3"/>
      <c r="D285" s="3"/>
      <c r="E285" s="3"/>
      <c r="F285" s="3"/>
      <c r="G285" s="3"/>
      <c r="H285" s="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2"/>
      <c r="C286" s="3"/>
      <c r="D286" s="3"/>
      <c r="E286" s="3"/>
      <c r="F286" s="3"/>
      <c r="G286" s="3"/>
      <c r="H286" s="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2"/>
      <c r="C287" s="3"/>
      <c r="D287" s="3"/>
      <c r="E287" s="3"/>
      <c r="F287" s="3"/>
      <c r="G287" s="3"/>
      <c r="H287" s="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2"/>
      <c r="C288" s="3"/>
      <c r="D288" s="3"/>
      <c r="E288" s="3"/>
      <c r="F288" s="3"/>
      <c r="G288" s="3"/>
      <c r="H288" s="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2"/>
      <c r="C289" s="3"/>
      <c r="D289" s="3"/>
      <c r="E289" s="3"/>
      <c r="F289" s="3"/>
      <c r="G289" s="3"/>
      <c r="H289" s="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2"/>
      <c r="C290" s="3"/>
      <c r="D290" s="3"/>
      <c r="E290" s="3"/>
      <c r="F290" s="3"/>
      <c r="G290" s="3"/>
      <c r="H290" s="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2"/>
      <c r="C291" s="3"/>
      <c r="D291" s="3"/>
      <c r="E291" s="3"/>
      <c r="F291" s="3"/>
      <c r="G291" s="3"/>
      <c r="H291" s="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2"/>
      <c r="C292" s="3"/>
      <c r="D292" s="3"/>
      <c r="E292" s="3"/>
      <c r="F292" s="3"/>
      <c r="G292" s="3"/>
      <c r="H292" s="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2"/>
      <c r="C293" s="3"/>
      <c r="D293" s="3"/>
      <c r="E293" s="3"/>
      <c r="F293" s="3"/>
      <c r="G293" s="3"/>
      <c r="H293" s="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2"/>
      <c r="C294" s="3"/>
      <c r="D294" s="3"/>
      <c r="E294" s="3"/>
      <c r="F294" s="3"/>
      <c r="G294" s="3"/>
      <c r="H294" s="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2"/>
      <c r="C295" s="3"/>
      <c r="D295" s="3"/>
      <c r="E295" s="3"/>
      <c r="F295" s="3"/>
      <c r="G295" s="3"/>
      <c r="H295" s="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2"/>
      <c r="C296" s="3"/>
      <c r="D296" s="3"/>
      <c r="E296" s="3"/>
      <c r="F296" s="3"/>
      <c r="G296" s="3"/>
      <c r="H296" s="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2"/>
      <c r="C297" s="3"/>
      <c r="D297" s="3"/>
      <c r="E297" s="3"/>
      <c r="F297" s="3"/>
      <c r="G297" s="3"/>
      <c r="H297" s="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2"/>
      <c r="C298" s="3"/>
      <c r="D298" s="3"/>
      <c r="E298" s="3"/>
      <c r="F298" s="3"/>
      <c r="G298" s="3"/>
      <c r="H298" s="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2"/>
      <c r="C299" s="3"/>
      <c r="D299" s="3"/>
      <c r="E299" s="3"/>
      <c r="F299" s="3"/>
      <c r="G299" s="3"/>
      <c r="H299" s="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2"/>
      <c r="C300" s="3"/>
      <c r="D300" s="3"/>
      <c r="E300" s="3"/>
      <c r="F300" s="3"/>
      <c r="G300" s="3"/>
      <c r="H300" s="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2"/>
      <c r="C301" s="3"/>
      <c r="D301" s="3"/>
      <c r="E301" s="3"/>
      <c r="F301" s="3"/>
      <c r="G301" s="3"/>
      <c r="H301" s="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2"/>
      <c r="C302" s="3"/>
      <c r="D302" s="3"/>
      <c r="E302" s="3"/>
      <c r="F302" s="3"/>
      <c r="G302" s="3"/>
      <c r="H302" s="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2"/>
      <c r="C303" s="3"/>
      <c r="D303" s="3"/>
      <c r="E303" s="3"/>
      <c r="F303" s="3"/>
      <c r="G303" s="3"/>
      <c r="H303" s="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2"/>
      <c r="C304" s="3"/>
      <c r="D304" s="3"/>
      <c r="E304" s="3"/>
      <c r="F304" s="3"/>
      <c r="G304" s="3"/>
      <c r="H304" s="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2"/>
      <c r="C305" s="3"/>
      <c r="D305" s="3"/>
      <c r="E305" s="3"/>
      <c r="F305" s="3"/>
      <c r="G305" s="3"/>
      <c r="H305" s="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2"/>
      <c r="C306" s="3"/>
      <c r="D306" s="3"/>
      <c r="E306" s="3"/>
      <c r="F306" s="3"/>
      <c r="G306" s="3"/>
      <c r="H306" s="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2"/>
      <c r="C307" s="3"/>
      <c r="D307" s="3"/>
      <c r="E307" s="3"/>
      <c r="F307" s="3"/>
      <c r="G307" s="3"/>
      <c r="H307" s="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2"/>
      <c r="C308" s="3"/>
      <c r="D308" s="3"/>
      <c r="E308" s="3"/>
      <c r="F308" s="3"/>
      <c r="G308" s="3"/>
      <c r="H308" s="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2"/>
      <c r="C309" s="3"/>
      <c r="D309" s="3"/>
      <c r="E309" s="3"/>
      <c r="F309" s="3"/>
      <c r="G309" s="3"/>
      <c r="H309" s="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2"/>
      <c r="C310" s="3"/>
      <c r="D310" s="3"/>
      <c r="E310" s="3"/>
      <c r="F310" s="3"/>
      <c r="G310" s="3"/>
      <c r="H310" s="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2"/>
      <c r="C311" s="3"/>
      <c r="D311" s="3"/>
      <c r="E311" s="3"/>
      <c r="F311" s="3"/>
      <c r="G311" s="3"/>
      <c r="H311" s="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2"/>
      <c r="C312" s="3"/>
      <c r="D312" s="3"/>
      <c r="E312" s="3"/>
      <c r="F312" s="3"/>
      <c r="G312" s="3"/>
      <c r="H312" s="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2"/>
      <c r="C313" s="3"/>
      <c r="D313" s="3"/>
      <c r="E313" s="3"/>
      <c r="F313" s="3"/>
      <c r="G313" s="3"/>
      <c r="H313" s="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2"/>
      <c r="C314" s="3"/>
      <c r="D314" s="3"/>
      <c r="E314" s="3"/>
      <c r="F314" s="3"/>
      <c r="G314" s="3"/>
      <c r="H314" s="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2"/>
      <c r="C315" s="3"/>
      <c r="D315" s="3"/>
      <c r="E315" s="3"/>
      <c r="F315" s="3"/>
      <c r="G315" s="3"/>
      <c r="H315" s="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2"/>
      <c r="C316" s="3"/>
      <c r="D316" s="3"/>
      <c r="E316" s="3"/>
      <c r="F316" s="3"/>
      <c r="G316" s="3"/>
      <c r="H316" s="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2"/>
      <c r="C317" s="3"/>
      <c r="D317" s="3"/>
      <c r="E317" s="3"/>
      <c r="F317" s="3"/>
      <c r="G317" s="3"/>
      <c r="H317" s="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2"/>
      <c r="C318" s="3"/>
      <c r="D318" s="3"/>
      <c r="E318" s="3"/>
      <c r="F318" s="3"/>
      <c r="G318" s="3"/>
      <c r="H318" s="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2"/>
      <c r="C319" s="3"/>
      <c r="D319" s="3"/>
      <c r="E319" s="3"/>
      <c r="F319" s="3"/>
      <c r="G319" s="3"/>
      <c r="H319" s="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2"/>
      <c r="C320" s="3"/>
      <c r="D320" s="3"/>
      <c r="E320" s="3"/>
      <c r="F320" s="3"/>
      <c r="G320" s="3"/>
      <c r="H320" s="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2"/>
      <c r="C321" s="3"/>
      <c r="D321" s="3"/>
      <c r="E321" s="3"/>
      <c r="F321" s="3"/>
      <c r="G321" s="3"/>
      <c r="H321" s="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2"/>
      <c r="C322" s="3"/>
      <c r="D322" s="3"/>
      <c r="E322" s="3"/>
      <c r="F322" s="3"/>
      <c r="G322" s="3"/>
      <c r="H322" s="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2"/>
      <c r="C323" s="3"/>
      <c r="D323" s="3"/>
      <c r="E323" s="3"/>
      <c r="F323" s="3"/>
      <c r="G323" s="3"/>
      <c r="H323" s="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2"/>
      <c r="C324" s="3"/>
      <c r="D324" s="3"/>
      <c r="E324" s="3"/>
      <c r="F324" s="3"/>
      <c r="G324" s="3"/>
      <c r="H324" s="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2"/>
      <c r="C325" s="3"/>
      <c r="D325" s="3"/>
      <c r="E325" s="3"/>
      <c r="F325" s="3"/>
      <c r="G325" s="3"/>
      <c r="H325" s="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2"/>
      <c r="C326" s="3"/>
      <c r="D326" s="3"/>
      <c r="E326" s="3"/>
      <c r="F326" s="3"/>
      <c r="G326" s="3"/>
      <c r="H326" s="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2"/>
      <c r="C327" s="3"/>
      <c r="D327" s="3"/>
      <c r="E327" s="3"/>
      <c r="F327" s="3"/>
      <c r="G327" s="3"/>
      <c r="H327" s="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2"/>
      <c r="C328" s="3"/>
      <c r="D328" s="3"/>
      <c r="E328" s="3"/>
      <c r="F328" s="3"/>
      <c r="G328" s="3"/>
      <c r="H328" s="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2"/>
      <c r="C329" s="3"/>
      <c r="D329" s="3"/>
      <c r="E329" s="3"/>
      <c r="F329" s="3"/>
      <c r="G329" s="3"/>
      <c r="H329" s="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2"/>
      <c r="C330" s="3"/>
      <c r="D330" s="3"/>
      <c r="E330" s="3"/>
      <c r="F330" s="3"/>
      <c r="G330" s="3"/>
      <c r="H330" s="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2"/>
      <c r="C331" s="3"/>
      <c r="D331" s="3"/>
      <c r="E331" s="3"/>
      <c r="F331" s="3"/>
      <c r="G331" s="3"/>
      <c r="H331" s="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2"/>
      <c r="C332" s="3"/>
      <c r="D332" s="3"/>
      <c r="E332" s="3"/>
      <c r="F332" s="3"/>
      <c r="G332" s="3"/>
      <c r="H332" s="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2"/>
      <c r="C333" s="3"/>
      <c r="D333" s="3"/>
      <c r="E333" s="3"/>
      <c r="F333" s="3"/>
      <c r="G333" s="3"/>
      <c r="H333" s="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2"/>
      <c r="C334" s="3"/>
      <c r="D334" s="3"/>
      <c r="E334" s="3"/>
      <c r="F334" s="3"/>
      <c r="G334" s="3"/>
      <c r="H334" s="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2"/>
      <c r="C335" s="3"/>
      <c r="D335" s="3"/>
      <c r="E335" s="3"/>
      <c r="F335" s="3"/>
      <c r="G335" s="3"/>
      <c r="H335" s="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2"/>
      <c r="C336" s="3"/>
      <c r="D336" s="3"/>
      <c r="E336" s="3"/>
      <c r="F336" s="3"/>
      <c r="G336" s="3"/>
      <c r="H336" s="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2"/>
      <c r="C337" s="3"/>
      <c r="D337" s="3"/>
      <c r="E337" s="3"/>
      <c r="F337" s="3"/>
      <c r="G337" s="3"/>
      <c r="H337" s="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2"/>
      <c r="C338" s="3"/>
      <c r="D338" s="3"/>
      <c r="E338" s="3"/>
      <c r="F338" s="3"/>
      <c r="G338" s="3"/>
      <c r="H338" s="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2"/>
      <c r="C339" s="3"/>
      <c r="D339" s="3"/>
      <c r="E339" s="3"/>
      <c r="F339" s="3"/>
      <c r="G339" s="3"/>
      <c r="H339" s="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2"/>
      <c r="C340" s="3"/>
      <c r="D340" s="3"/>
      <c r="E340" s="3"/>
      <c r="F340" s="3"/>
      <c r="G340" s="3"/>
      <c r="H340" s="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2"/>
      <c r="C341" s="3"/>
      <c r="D341" s="3"/>
      <c r="E341" s="3"/>
      <c r="F341" s="3"/>
      <c r="G341" s="3"/>
      <c r="H341" s="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2"/>
      <c r="C342" s="3"/>
      <c r="D342" s="3"/>
      <c r="E342" s="3"/>
      <c r="F342" s="3"/>
      <c r="G342" s="3"/>
      <c r="H342" s="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2"/>
      <c r="C343" s="3"/>
      <c r="D343" s="3"/>
      <c r="E343" s="3"/>
      <c r="F343" s="3"/>
      <c r="G343" s="3"/>
      <c r="H343" s="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2"/>
      <c r="C344" s="3"/>
      <c r="D344" s="3"/>
      <c r="E344" s="3"/>
      <c r="F344" s="3"/>
      <c r="G344" s="3"/>
      <c r="H344" s="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2"/>
      <c r="C345" s="3"/>
      <c r="D345" s="3"/>
      <c r="E345" s="3"/>
      <c r="F345" s="3"/>
      <c r="G345" s="3"/>
      <c r="H345" s="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2"/>
      <c r="C346" s="3"/>
      <c r="D346" s="3"/>
      <c r="E346" s="3"/>
      <c r="F346" s="3"/>
      <c r="G346" s="3"/>
      <c r="H346" s="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2"/>
      <c r="C347" s="3"/>
      <c r="D347" s="3"/>
      <c r="E347" s="3"/>
      <c r="F347" s="3"/>
      <c r="G347" s="3"/>
      <c r="H347" s="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2"/>
      <c r="C348" s="3"/>
      <c r="D348" s="3"/>
      <c r="E348" s="3"/>
      <c r="F348" s="3"/>
      <c r="G348" s="3"/>
      <c r="H348" s="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2"/>
      <c r="C349" s="3"/>
      <c r="D349" s="3"/>
      <c r="E349" s="3"/>
      <c r="F349" s="3"/>
      <c r="G349" s="3"/>
      <c r="H349" s="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2"/>
      <c r="C350" s="3"/>
      <c r="D350" s="3"/>
      <c r="E350" s="3"/>
      <c r="F350" s="3"/>
      <c r="G350" s="3"/>
      <c r="H350" s="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2"/>
      <c r="C351" s="3"/>
      <c r="D351" s="3"/>
      <c r="E351" s="3"/>
      <c r="F351" s="3"/>
      <c r="G351" s="3"/>
      <c r="H351" s="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2"/>
      <c r="C352" s="3"/>
      <c r="D352" s="3"/>
      <c r="E352" s="3"/>
      <c r="F352" s="3"/>
      <c r="G352" s="3"/>
      <c r="H352" s="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2"/>
      <c r="C353" s="3"/>
      <c r="D353" s="3"/>
      <c r="E353" s="3"/>
      <c r="F353" s="3"/>
      <c r="G353" s="3"/>
      <c r="H353" s="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2"/>
      <c r="C354" s="3"/>
      <c r="D354" s="3"/>
      <c r="E354" s="3"/>
      <c r="F354" s="3"/>
      <c r="G354" s="3"/>
      <c r="H354" s="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2"/>
      <c r="C355" s="3"/>
      <c r="D355" s="3"/>
      <c r="E355" s="3"/>
      <c r="F355" s="3"/>
      <c r="G355" s="3"/>
      <c r="H355" s="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2"/>
      <c r="C356" s="3"/>
      <c r="D356" s="3"/>
      <c r="E356" s="3"/>
      <c r="F356" s="3"/>
      <c r="G356" s="3"/>
      <c r="H356" s="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2"/>
      <c r="C357" s="3"/>
      <c r="D357" s="3"/>
      <c r="E357" s="3"/>
      <c r="F357" s="3"/>
      <c r="G357" s="3"/>
      <c r="H357" s="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2"/>
      <c r="C358" s="3"/>
      <c r="D358" s="3"/>
      <c r="E358" s="3"/>
      <c r="F358" s="3"/>
      <c r="G358" s="3"/>
      <c r="H358" s="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2"/>
      <c r="C359" s="3"/>
      <c r="D359" s="3"/>
      <c r="E359" s="3"/>
      <c r="F359" s="3"/>
      <c r="G359" s="3"/>
      <c r="H359" s="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2"/>
      <c r="C360" s="3"/>
      <c r="D360" s="3"/>
      <c r="E360" s="3"/>
      <c r="F360" s="3"/>
      <c r="G360" s="3"/>
      <c r="H360" s="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2"/>
      <c r="C361" s="3"/>
      <c r="D361" s="3"/>
      <c r="E361" s="3"/>
      <c r="F361" s="3"/>
      <c r="G361" s="3"/>
      <c r="H361" s="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2"/>
      <c r="C362" s="3"/>
      <c r="D362" s="3"/>
      <c r="E362" s="3"/>
      <c r="F362" s="3"/>
      <c r="G362" s="3"/>
      <c r="H362" s="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2"/>
      <c r="C363" s="3"/>
      <c r="D363" s="3"/>
      <c r="E363" s="3"/>
      <c r="F363" s="3"/>
      <c r="G363" s="3"/>
      <c r="H363" s="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2"/>
      <c r="C364" s="3"/>
      <c r="D364" s="3"/>
      <c r="E364" s="3"/>
      <c r="F364" s="3"/>
      <c r="G364" s="3"/>
      <c r="H364" s="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2"/>
      <c r="C365" s="3"/>
      <c r="D365" s="3"/>
      <c r="E365" s="3"/>
      <c r="F365" s="3"/>
      <c r="G365" s="3"/>
      <c r="H365" s="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2"/>
      <c r="C366" s="3"/>
      <c r="D366" s="3"/>
      <c r="E366" s="3"/>
      <c r="F366" s="3"/>
      <c r="G366" s="3"/>
      <c r="H366" s="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2"/>
      <c r="C367" s="3"/>
      <c r="D367" s="3"/>
      <c r="E367" s="3"/>
      <c r="F367" s="3"/>
      <c r="G367" s="3"/>
      <c r="H367" s="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2"/>
      <c r="C368" s="3"/>
      <c r="D368" s="3"/>
      <c r="E368" s="3"/>
      <c r="F368" s="3"/>
      <c r="G368" s="3"/>
      <c r="H368" s="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2"/>
      <c r="C369" s="3"/>
      <c r="D369" s="3"/>
      <c r="E369" s="3"/>
      <c r="F369" s="3"/>
      <c r="G369" s="3"/>
      <c r="H369" s="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2"/>
      <c r="C370" s="3"/>
      <c r="D370" s="3"/>
      <c r="E370" s="3"/>
      <c r="F370" s="3"/>
      <c r="G370" s="3"/>
      <c r="H370" s="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2"/>
      <c r="C371" s="3"/>
      <c r="D371" s="3"/>
      <c r="E371" s="3"/>
      <c r="F371" s="3"/>
      <c r="G371" s="3"/>
      <c r="H371" s="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2"/>
      <c r="C372" s="3"/>
      <c r="D372" s="3"/>
      <c r="E372" s="3"/>
      <c r="F372" s="3"/>
      <c r="G372" s="3"/>
      <c r="H372" s="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2"/>
      <c r="C373" s="3"/>
      <c r="D373" s="3"/>
      <c r="E373" s="3"/>
      <c r="F373" s="3"/>
      <c r="G373" s="3"/>
      <c r="H373" s="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2"/>
      <c r="C374" s="3"/>
      <c r="D374" s="3"/>
      <c r="E374" s="3"/>
      <c r="F374" s="3"/>
      <c r="G374" s="3"/>
      <c r="H374" s="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2"/>
      <c r="C375" s="3"/>
      <c r="D375" s="3"/>
      <c r="E375" s="3"/>
      <c r="F375" s="3"/>
      <c r="G375" s="3"/>
      <c r="H375" s="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2"/>
      <c r="C376" s="3"/>
      <c r="D376" s="3"/>
      <c r="E376" s="3"/>
      <c r="F376" s="3"/>
      <c r="G376" s="3"/>
      <c r="H376" s="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2"/>
      <c r="C377" s="3"/>
      <c r="D377" s="3"/>
      <c r="E377" s="3"/>
      <c r="F377" s="3"/>
      <c r="G377" s="3"/>
      <c r="H377" s="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2"/>
      <c r="C378" s="3"/>
      <c r="D378" s="3"/>
      <c r="E378" s="3"/>
      <c r="F378" s="3"/>
      <c r="G378" s="3"/>
      <c r="H378" s="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2"/>
      <c r="C379" s="3"/>
      <c r="D379" s="3"/>
      <c r="E379" s="3"/>
      <c r="F379" s="3"/>
      <c r="G379" s="3"/>
      <c r="H379" s="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2"/>
      <c r="C380" s="3"/>
      <c r="D380" s="3"/>
      <c r="E380" s="3"/>
      <c r="F380" s="3"/>
      <c r="G380" s="3"/>
      <c r="H380" s="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2"/>
      <c r="C381" s="3"/>
      <c r="D381" s="3"/>
      <c r="E381" s="3"/>
      <c r="F381" s="3"/>
      <c r="G381" s="3"/>
      <c r="H381" s="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2"/>
      <c r="C382" s="3"/>
      <c r="D382" s="3"/>
      <c r="E382" s="3"/>
      <c r="F382" s="3"/>
      <c r="G382" s="3"/>
      <c r="H382" s="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2"/>
      <c r="C383" s="3"/>
      <c r="D383" s="3"/>
      <c r="E383" s="3"/>
      <c r="F383" s="3"/>
      <c r="G383" s="3"/>
      <c r="H383" s="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2"/>
      <c r="C384" s="3"/>
      <c r="D384" s="3"/>
      <c r="E384" s="3"/>
      <c r="F384" s="3"/>
      <c r="G384" s="3"/>
      <c r="H384" s="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2"/>
      <c r="C385" s="3"/>
      <c r="D385" s="3"/>
      <c r="E385" s="3"/>
      <c r="F385" s="3"/>
      <c r="G385" s="3"/>
      <c r="H385" s="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2"/>
      <c r="C386" s="3"/>
      <c r="D386" s="3"/>
      <c r="E386" s="3"/>
      <c r="F386" s="3"/>
      <c r="G386" s="3"/>
      <c r="H386" s="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2"/>
      <c r="C387" s="3"/>
      <c r="D387" s="3"/>
      <c r="E387" s="3"/>
      <c r="F387" s="3"/>
      <c r="G387" s="3"/>
      <c r="H387" s="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2"/>
      <c r="C388" s="3"/>
      <c r="D388" s="3"/>
      <c r="E388" s="3"/>
      <c r="F388" s="3"/>
      <c r="G388" s="3"/>
      <c r="H388" s="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2"/>
      <c r="C389" s="3"/>
      <c r="D389" s="3"/>
      <c r="E389" s="3"/>
      <c r="F389" s="3"/>
      <c r="G389" s="3"/>
      <c r="H389" s="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2"/>
      <c r="C390" s="3"/>
      <c r="D390" s="3"/>
      <c r="E390" s="3"/>
      <c r="F390" s="3"/>
      <c r="G390" s="3"/>
      <c r="H390" s="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2"/>
      <c r="C391" s="3"/>
      <c r="D391" s="3"/>
      <c r="E391" s="3"/>
      <c r="F391" s="3"/>
      <c r="G391" s="3"/>
      <c r="H391" s="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2"/>
      <c r="C392" s="3"/>
      <c r="D392" s="3"/>
      <c r="E392" s="3"/>
      <c r="F392" s="3"/>
      <c r="G392" s="3"/>
      <c r="H392" s="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2"/>
      <c r="C393" s="3"/>
      <c r="D393" s="3"/>
      <c r="E393" s="3"/>
      <c r="F393" s="3"/>
      <c r="G393" s="3"/>
      <c r="H393" s="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2"/>
      <c r="C394" s="3"/>
      <c r="D394" s="3"/>
      <c r="E394" s="3"/>
      <c r="F394" s="3"/>
      <c r="G394" s="3"/>
      <c r="H394" s="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2"/>
      <c r="C395" s="3"/>
      <c r="D395" s="3"/>
      <c r="E395" s="3"/>
      <c r="F395" s="3"/>
      <c r="G395" s="3"/>
      <c r="H395" s="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2"/>
      <c r="C396" s="3"/>
      <c r="D396" s="3"/>
      <c r="E396" s="3"/>
      <c r="F396" s="3"/>
      <c r="G396" s="3"/>
      <c r="H396" s="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2"/>
      <c r="C397" s="3"/>
      <c r="D397" s="3"/>
      <c r="E397" s="3"/>
      <c r="F397" s="3"/>
      <c r="G397" s="3"/>
      <c r="H397" s="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2"/>
      <c r="C398" s="3"/>
      <c r="D398" s="3"/>
      <c r="E398" s="3"/>
      <c r="F398" s="3"/>
      <c r="G398" s="3"/>
      <c r="H398" s="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2"/>
      <c r="C399" s="3"/>
      <c r="D399" s="3"/>
      <c r="E399" s="3"/>
      <c r="F399" s="3"/>
      <c r="G399" s="3"/>
      <c r="H399" s="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2"/>
      <c r="C400" s="3"/>
      <c r="D400" s="3"/>
      <c r="E400" s="3"/>
      <c r="F400" s="3"/>
      <c r="G400" s="3"/>
      <c r="H400" s="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2"/>
      <c r="C401" s="3"/>
      <c r="D401" s="3"/>
      <c r="E401" s="3"/>
      <c r="F401" s="3"/>
      <c r="G401" s="3"/>
      <c r="H401" s="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2"/>
      <c r="C402" s="3"/>
      <c r="D402" s="3"/>
      <c r="E402" s="3"/>
      <c r="F402" s="3"/>
      <c r="G402" s="3"/>
      <c r="H402" s="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2"/>
      <c r="C403" s="3"/>
      <c r="D403" s="3"/>
      <c r="E403" s="3"/>
      <c r="F403" s="3"/>
      <c r="G403" s="3"/>
      <c r="H403" s="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2"/>
      <c r="C404" s="3"/>
      <c r="D404" s="3"/>
      <c r="E404" s="3"/>
      <c r="F404" s="3"/>
      <c r="G404" s="3"/>
      <c r="H404" s="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2"/>
      <c r="C405" s="3"/>
      <c r="D405" s="3"/>
      <c r="E405" s="3"/>
      <c r="F405" s="3"/>
      <c r="G405" s="3"/>
      <c r="H405" s="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2"/>
      <c r="C406" s="3"/>
      <c r="D406" s="3"/>
      <c r="E406" s="3"/>
      <c r="F406" s="3"/>
      <c r="G406" s="3"/>
      <c r="H406" s="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2"/>
      <c r="C407" s="3"/>
      <c r="D407" s="3"/>
      <c r="E407" s="3"/>
      <c r="F407" s="3"/>
      <c r="G407" s="3"/>
      <c r="H407" s="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2"/>
      <c r="C408" s="3"/>
      <c r="D408" s="3"/>
      <c r="E408" s="3"/>
      <c r="F408" s="3"/>
      <c r="G408" s="3"/>
      <c r="H408" s="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2"/>
      <c r="C409" s="3"/>
      <c r="D409" s="3"/>
      <c r="E409" s="3"/>
      <c r="F409" s="3"/>
      <c r="G409" s="3"/>
      <c r="H409" s="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2"/>
      <c r="C410" s="3"/>
      <c r="D410" s="3"/>
      <c r="E410" s="3"/>
      <c r="F410" s="3"/>
      <c r="G410" s="3"/>
      <c r="H410" s="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2"/>
      <c r="C411" s="3"/>
      <c r="D411" s="3"/>
      <c r="E411" s="3"/>
      <c r="F411" s="3"/>
      <c r="G411" s="3"/>
      <c r="H411" s="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2"/>
      <c r="C412" s="3"/>
      <c r="D412" s="3"/>
      <c r="E412" s="3"/>
      <c r="F412" s="3"/>
      <c r="G412" s="3"/>
      <c r="H412" s="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2"/>
      <c r="C413" s="3"/>
      <c r="D413" s="3"/>
      <c r="E413" s="3"/>
      <c r="F413" s="3"/>
      <c r="G413" s="3"/>
      <c r="H413" s="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2"/>
      <c r="C414" s="3"/>
      <c r="D414" s="3"/>
      <c r="E414" s="3"/>
      <c r="F414" s="3"/>
      <c r="G414" s="3"/>
      <c r="H414" s="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2"/>
      <c r="C415" s="3"/>
      <c r="D415" s="3"/>
      <c r="E415" s="3"/>
      <c r="F415" s="3"/>
      <c r="G415" s="3"/>
      <c r="H415" s="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2"/>
      <c r="C416" s="3"/>
      <c r="D416" s="3"/>
      <c r="E416" s="3"/>
      <c r="F416" s="3"/>
      <c r="G416" s="3"/>
      <c r="H416" s="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2"/>
      <c r="C417" s="3"/>
      <c r="D417" s="3"/>
      <c r="E417" s="3"/>
      <c r="F417" s="3"/>
      <c r="G417" s="3"/>
      <c r="H417" s="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2"/>
      <c r="C418" s="3"/>
      <c r="D418" s="3"/>
      <c r="E418" s="3"/>
      <c r="F418" s="3"/>
      <c r="G418" s="3"/>
      <c r="H418" s="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2"/>
      <c r="C419" s="3"/>
      <c r="D419" s="3"/>
      <c r="E419" s="3"/>
      <c r="F419" s="3"/>
      <c r="G419" s="3"/>
      <c r="H419" s="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2"/>
      <c r="C420" s="3"/>
      <c r="D420" s="3"/>
      <c r="E420" s="3"/>
      <c r="F420" s="3"/>
      <c r="G420" s="3"/>
      <c r="H420" s="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2"/>
      <c r="C421" s="3"/>
      <c r="D421" s="3"/>
      <c r="E421" s="3"/>
      <c r="F421" s="3"/>
      <c r="G421" s="3"/>
      <c r="H421" s="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2"/>
      <c r="C422" s="3"/>
      <c r="D422" s="3"/>
      <c r="E422" s="3"/>
      <c r="F422" s="3"/>
      <c r="G422" s="3"/>
      <c r="H422" s="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2"/>
      <c r="C423" s="3"/>
      <c r="D423" s="3"/>
      <c r="E423" s="3"/>
      <c r="F423" s="3"/>
      <c r="G423" s="3"/>
      <c r="H423" s="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2"/>
      <c r="C424" s="3"/>
      <c r="D424" s="3"/>
      <c r="E424" s="3"/>
      <c r="F424" s="3"/>
      <c r="G424" s="3"/>
      <c r="H424" s="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2"/>
      <c r="C425" s="3"/>
      <c r="D425" s="3"/>
      <c r="E425" s="3"/>
      <c r="F425" s="3"/>
      <c r="G425" s="3"/>
      <c r="H425" s="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2"/>
      <c r="C426" s="3"/>
      <c r="D426" s="3"/>
      <c r="E426" s="3"/>
      <c r="F426" s="3"/>
      <c r="G426" s="3"/>
      <c r="H426" s="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2"/>
      <c r="C427" s="3"/>
      <c r="D427" s="3"/>
      <c r="E427" s="3"/>
      <c r="F427" s="3"/>
      <c r="G427" s="3"/>
      <c r="H427" s="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2"/>
      <c r="C428" s="3"/>
      <c r="D428" s="3"/>
      <c r="E428" s="3"/>
      <c r="F428" s="3"/>
      <c r="G428" s="3"/>
      <c r="H428" s="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2"/>
      <c r="C429" s="3"/>
      <c r="D429" s="3"/>
      <c r="E429" s="3"/>
      <c r="F429" s="3"/>
      <c r="G429" s="3"/>
      <c r="H429" s="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2"/>
      <c r="C430" s="3"/>
      <c r="D430" s="3"/>
      <c r="E430" s="3"/>
      <c r="F430" s="3"/>
      <c r="G430" s="3"/>
      <c r="H430" s="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2"/>
      <c r="C431" s="3"/>
      <c r="D431" s="3"/>
      <c r="E431" s="3"/>
      <c r="F431" s="3"/>
      <c r="G431" s="3"/>
      <c r="H431" s="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2"/>
      <c r="C432" s="3"/>
      <c r="D432" s="3"/>
      <c r="E432" s="3"/>
      <c r="F432" s="3"/>
      <c r="G432" s="3"/>
      <c r="H432" s="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2"/>
      <c r="C433" s="3"/>
      <c r="D433" s="3"/>
      <c r="E433" s="3"/>
      <c r="F433" s="3"/>
      <c r="G433" s="3"/>
      <c r="H433" s="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2"/>
      <c r="C434" s="3"/>
      <c r="D434" s="3"/>
      <c r="E434" s="3"/>
      <c r="F434" s="3"/>
      <c r="G434" s="3"/>
      <c r="H434" s="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2"/>
      <c r="C435" s="3"/>
      <c r="D435" s="3"/>
      <c r="E435" s="3"/>
      <c r="F435" s="3"/>
      <c r="G435" s="3"/>
      <c r="H435" s="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2"/>
      <c r="C436" s="3"/>
      <c r="D436" s="3"/>
      <c r="E436" s="3"/>
      <c r="F436" s="3"/>
      <c r="G436" s="3"/>
      <c r="H436" s="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2"/>
      <c r="C437" s="3"/>
      <c r="D437" s="3"/>
      <c r="E437" s="3"/>
      <c r="F437" s="3"/>
      <c r="G437" s="3"/>
      <c r="H437" s="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2"/>
      <c r="C438" s="3"/>
      <c r="D438" s="3"/>
      <c r="E438" s="3"/>
      <c r="F438" s="3"/>
      <c r="G438" s="3"/>
      <c r="H438" s="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2"/>
      <c r="C439" s="3"/>
      <c r="D439" s="3"/>
      <c r="E439" s="3"/>
      <c r="F439" s="3"/>
      <c r="G439" s="3"/>
      <c r="H439" s="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2"/>
      <c r="C440" s="3"/>
      <c r="D440" s="3"/>
      <c r="E440" s="3"/>
      <c r="F440" s="3"/>
      <c r="G440" s="3"/>
      <c r="H440" s="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2"/>
      <c r="C441" s="3"/>
      <c r="D441" s="3"/>
      <c r="E441" s="3"/>
      <c r="F441" s="3"/>
      <c r="G441" s="3"/>
      <c r="H441" s="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2"/>
      <c r="C442" s="3"/>
      <c r="D442" s="3"/>
      <c r="E442" s="3"/>
      <c r="F442" s="3"/>
      <c r="G442" s="3"/>
      <c r="H442" s="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2"/>
      <c r="C443" s="3"/>
      <c r="D443" s="3"/>
      <c r="E443" s="3"/>
      <c r="F443" s="3"/>
      <c r="G443" s="3"/>
      <c r="H443" s="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2"/>
      <c r="C444" s="3"/>
      <c r="D444" s="3"/>
      <c r="E444" s="3"/>
      <c r="F444" s="3"/>
      <c r="G444" s="3"/>
      <c r="H444" s="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2"/>
      <c r="C445" s="3"/>
      <c r="D445" s="3"/>
      <c r="E445" s="3"/>
      <c r="F445" s="3"/>
      <c r="G445" s="3"/>
      <c r="H445" s="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2"/>
      <c r="C446" s="3"/>
      <c r="D446" s="3"/>
      <c r="E446" s="3"/>
      <c r="F446" s="3"/>
      <c r="G446" s="3"/>
      <c r="H446" s="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2"/>
      <c r="C447" s="3"/>
      <c r="D447" s="3"/>
      <c r="E447" s="3"/>
      <c r="F447" s="3"/>
      <c r="G447" s="3"/>
      <c r="H447" s="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2"/>
      <c r="C448" s="3"/>
      <c r="D448" s="3"/>
      <c r="E448" s="3"/>
      <c r="F448" s="3"/>
      <c r="G448" s="3"/>
      <c r="H448" s="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2"/>
      <c r="C449" s="3"/>
      <c r="D449" s="3"/>
      <c r="E449" s="3"/>
      <c r="F449" s="3"/>
      <c r="G449" s="3"/>
      <c r="H449" s="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2"/>
      <c r="C450" s="3"/>
      <c r="D450" s="3"/>
      <c r="E450" s="3"/>
      <c r="F450" s="3"/>
      <c r="G450" s="3"/>
      <c r="H450" s="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2"/>
      <c r="C451" s="3"/>
      <c r="D451" s="3"/>
      <c r="E451" s="3"/>
      <c r="F451" s="3"/>
      <c r="G451" s="3"/>
      <c r="H451" s="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2"/>
      <c r="C452" s="3"/>
      <c r="D452" s="3"/>
      <c r="E452" s="3"/>
      <c r="F452" s="3"/>
      <c r="G452" s="3"/>
      <c r="H452" s="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2"/>
      <c r="C453" s="3"/>
      <c r="D453" s="3"/>
      <c r="E453" s="3"/>
      <c r="F453" s="3"/>
      <c r="G453" s="3"/>
      <c r="H453" s="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2"/>
      <c r="C454" s="3"/>
      <c r="D454" s="3"/>
      <c r="E454" s="3"/>
      <c r="F454" s="3"/>
      <c r="G454" s="3"/>
      <c r="H454" s="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2"/>
      <c r="C455" s="3"/>
      <c r="D455" s="3"/>
      <c r="E455" s="3"/>
      <c r="F455" s="3"/>
      <c r="G455" s="3"/>
      <c r="H455" s="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2"/>
      <c r="C456" s="3"/>
      <c r="D456" s="3"/>
      <c r="E456" s="3"/>
      <c r="F456" s="3"/>
      <c r="G456" s="3"/>
      <c r="H456" s="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2"/>
      <c r="C457" s="3"/>
      <c r="D457" s="3"/>
      <c r="E457" s="3"/>
      <c r="F457" s="3"/>
      <c r="G457" s="3"/>
      <c r="H457" s="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2"/>
      <c r="C458" s="3"/>
      <c r="D458" s="3"/>
      <c r="E458" s="3"/>
      <c r="F458" s="3"/>
      <c r="G458" s="3"/>
      <c r="H458" s="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2"/>
      <c r="C459" s="3"/>
      <c r="D459" s="3"/>
      <c r="E459" s="3"/>
      <c r="F459" s="3"/>
      <c r="G459" s="3"/>
      <c r="H459" s="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2"/>
      <c r="C460" s="3"/>
      <c r="D460" s="3"/>
      <c r="E460" s="3"/>
      <c r="F460" s="3"/>
      <c r="G460" s="3"/>
      <c r="H460" s="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2"/>
      <c r="C461" s="3"/>
      <c r="D461" s="3"/>
      <c r="E461" s="3"/>
      <c r="F461" s="3"/>
      <c r="G461" s="3"/>
      <c r="H461" s="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2"/>
      <c r="C462" s="3"/>
      <c r="D462" s="3"/>
      <c r="E462" s="3"/>
      <c r="F462" s="3"/>
      <c r="G462" s="3"/>
      <c r="H462" s="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2"/>
      <c r="C463" s="3"/>
      <c r="D463" s="3"/>
      <c r="E463" s="3"/>
      <c r="F463" s="3"/>
      <c r="G463" s="3"/>
      <c r="H463" s="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2"/>
      <c r="C464" s="3"/>
      <c r="D464" s="3"/>
      <c r="E464" s="3"/>
      <c r="F464" s="3"/>
      <c r="G464" s="3"/>
      <c r="H464" s="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2"/>
      <c r="C465" s="3"/>
      <c r="D465" s="3"/>
      <c r="E465" s="3"/>
      <c r="F465" s="3"/>
      <c r="G465" s="3"/>
      <c r="H465" s="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2"/>
      <c r="C466" s="3"/>
      <c r="D466" s="3"/>
      <c r="E466" s="3"/>
      <c r="F466" s="3"/>
      <c r="G466" s="3"/>
      <c r="H466" s="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2"/>
      <c r="C467" s="3"/>
      <c r="D467" s="3"/>
      <c r="E467" s="3"/>
      <c r="F467" s="3"/>
      <c r="G467" s="3"/>
      <c r="H467" s="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2"/>
      <c r="C468" s="3"/>
      <c r="D468" s="3"/>
      <c r="E468" s="3"/>
      <c r="F468" s="3"/>
      <c r="G468" s="3"/>
      <c r="H468" s="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2"/>
      <c r="C469" s="3"/>
      <c r="D469" s="3"/>
      <c r="E469" s="3"/>
      <c r="F469" s="3"/>
      <c r="G469" s="3"/>
      <c r="H469" s="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2"/>
      <c r="C470" s="3"/>
      <c r="D470" s="3"/>
      <c r="E470" s="3"/>
      <c r="F470" s="3"/>
      <c r="G470" s="3"/>
      <c r="H470" s="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2"/>
      <c r="C471" s="3"/>
      <c r="D471" s="3"/>
      <c r="E471" s="3"/>
      <c r="F471" s="3"/>
      <c r="G471" s="3"/>
      <c r="H471" s="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2"/>
      <c r="C472" s="3"/>
      <c r="D472" s="3"/>
      <c r="E472" s="3"/>
      <c r="F472" s="3"/>
      <c r="G472" s="3"/>
      <c r="H472" s="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2"/>
      <c r="C473" s="3"/>
      <c r="D473" s="3"/>
      <c r="E473" s="3"/>
      <c r="F473" s="3"/>
      <c r="G473" s="3"/>
      <c r="H473" s="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2"/>
      <c r="C474" s="3"/>
      <c r="D474" s="3"/>
      <c r="E474" s="3"/>
      <c r="F474" s="3"/>
      <c r="G474" s="3"/>
      <c r="H474" s="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2"/>
      <c r="C475" s="3"/>
      <c r="D475" s="3"/>
      <c r="E475" s="3"/>
      <c r="F475" s="3"/>
      <c r="G475" s="3"/>
      <c r="H475" s="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2"/>
      <c r="C476" s="3"/>
      <c r="D476" s="3"/>
      <c r="E476" s="3"/>
      <c r="F476" s="3"/>
      <c r="G476" s="3"/>
      <c r="H476" s="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2"/>
      <c r="C477" s="3"/>
      <c r="D477" s="3"/>
      <c r="E477" s="3"/>
      <c r="F477" s="3"/>
      <c r="G477" s="3"/>
      <c r="H477" s="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2"/>
      <c r="C478" s="3"/>
      <c r="D478" s="3"/>
      <c r="E478" s="3"/>
      <c r="F478" s="3"/>
      <c r="G478" s="3"/>
      <c r="H478" s="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2"/>
      <c r="C479" s="3"/>
      <c r="D479" s="3"/>
      <c r="E479" s="3"/>
      <c r="F479" s="3"/>
      <c r="G479" s="3"/>
      <c r="H479" s="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2"/>
      <c r="C480" s="3"/>
      <c r="D480" s="3"/>
      <c r="E480" s="3"/>
      <c r="F480" s="3"/>
      <c r="G480" s="3"/>
      <c r="H480" s="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2"/>
      <c r="C481" s="3"/>
      <c r="D481" s="3"/>
      <c r="E481" s="3"/>
      <c r="F481" s="3"/>
      <c r="G481" s="3"/>
      <c r="H481" s="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2"/>
      <c r="C482" s="3"/>
      <c r="D482" s="3"/>
      <c r="E482" s="3"/>
      <c r="F482" s="3"/>
      <c r="G482" s="3"/>
      <c r="H482" s="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2"/>
      <c r="C483" s="3"/>
      <c r="D483" s="3"/>
      <c r="E483" s="3"/>
      <c r="F483" s="3"/>
      <c r="G483" s="3"/>
      <c r="H483" s="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2"/>
      <c r="C484" s="3"/>
      <c r="D484" s="3"/>
      <c r="E484" s="3"/>
      <c r="F484" s="3"/>
      <c r="G484" s="3"/>
      <c r="H484" s="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2"/>
      <c r="C485" s="3"/>
      <c r="D485" s="3"/>
      <c r="E485" s="3"/>
      <c r="F485" s="3"/>
      <c r="G485" s="3"/>
      <c r="H485" s="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2"/>
      <c r="C486" s="3"/>
      <c r="D486" s="3"/>
      <c r="E486" s="3"/>
      <c r="F486" s="3"/>
      <c r="G486" s="3"/>
      <c r="H486" s="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2"/>
      <c r="C487" s="3"/>
      <c r="D487" s="3"/>
      <c r="E487" s="3"/>
      <c r="F487" s="3"/>
      <c r="G487" s="3"/>
      <c r="H487" s="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2"/>
      <c r="C488" s="3"/>
      <c r="D488" s="3"/>
      <c r="E488" s="3"/>
      <c r="F488" s="3"/>
      <c r="G488" s="3"/>
      <c r="H488" s="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2"/>
      <c r="C489" s="3"/>
      <c r="D489" s="3"/>
      <c r="E489" s="3"/>
      <c r="F489" s="3"/>
      <c r="G489" s="3"/>
      <c r="H489" s="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2"/>
      <c r="C490" s="3"/>
      <c r="D490" s="3"/>
      <c r="E490" s="3"/>
      <c r="F490" s="3"/>
      <c r="G490" s="3"/>
      <c r="H490" s="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2"/>
      <c r="C491" s="3"/>
      <c r="D491" s="3"/>
      <c r="E491" s="3"/>
      <c r="F491" s="3"/>
      <c r="G491" s="3"/>
      <c r="H491" s="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2"/>
      <c r="C492" s="3"/>
      <c r="D492" s="3"/>
      <c r="E492" s="3"/>
      <c r="F492" s="3"/>
      <c r="G492" s="3"/>
      <c r="H492" s="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2"/>
      <c r="C493" s="3"/>
      <c r="D493" s="3"/>
      <c r="E493" s="3"/>
      <c r="F493" s="3"/>
      <c r="G493" s="3"/>
      <c r="H493" s="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2"/>
      <c r="C494" s="3"/>
      <c r="D494" s="3"/>
      <c r="E494" s="3"/>
      <c r="F494" s="3"/>
      <c r="G494" s="3"/>
      <c r="H494" s="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2"/>
      <c r="C495" s="3"/>
      <c r="D495" s="3"/>
      <c r="E495" s="3"/>
      <c r="F495" s="3"/>
      <c r="G495" s="3"/>
      <c r="H495" s="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2"/>
      <c r="C496" s="3"/>
      <c r="D496" s="3"/>
      <c r="E496" s="3"/>
      <c r="F496" s="3"/>
      <c r="G496" s="3"/>
      <c r="H496" s="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2"/>
      <c r="C497" s="3"/>
      <c r="D497" s="3"/>
      <c r="E497" s="3"/>
      <c r="F497" s="3"/>
      <c r="G497" s="3"/>
      <c r="H497" s="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2"/>
      <c r="C498" s="3"/>
      <c r="D498" s="3"/>
      <c r="E498" s="3"/>
      <c r="F498" s="3"/>
      <c r="G498" s="3"/>
      <c r="H498" s="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2"/>
      <c r="C499" s="3"/>
      <c r="D499" s="3"/>
      <c r="E499" s="3"/>
      <c r="F499" s="3"/>
      <c r="G499" s="3"/>
      <c r="H499" s="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2"/>
      <c r="C500" s="3"/>
      <c r="D500" s="3"/>
      <c r="E500" s="3"/>
      <c r="F500" s="3"/>
      <c r="G500" s="3"/>
      <c r="H500" s="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2"/>
      <c r="C501" s="3"/>
      <c r="D501" s="3"/>
      <c r="E501" s="3"/>
      <c r="F501" s="3"/>
      <c r="G501" s="3"/>
      <c r="H501" s="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2"/>
      <c r="C502" s="3"/>
      <c r="D502" s="3"/>
      <c r="E502" s="3"/>
      <c r="F502" s="3"/>
      <c r="G502" s="3"/>
      <c r="H502" s="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2"/>
      <c r="C503" s="3"/>
      <c r="D503" s="3"/>
      <c r="E503" s="3"/>
      <c r="F503" s="3"/>
      <c r="G503" s="3"/>
      <c r="H503" s="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2"/>
      <c r="C504" s="3"/>
      <c r="D504" s="3"/>
      <c r="E504" s="3"/>
      <c r="F504" s="3"/>
      <c r="G504" s="3"/>
      <c r="H504" s="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2"/>
      <c r="C505" s="3"/>
      <c r="D505" s="3"/>
      <c r="E505" s="3"/>
      <c r="F505" s="3"/>
      <c r="G505" s="3"/>
      <c r="H505" s="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2"/>
      <c r="C506" s="3"/>
      <c r="D506" s="3"/>
      <c r="E506" s="3"/>
      <c r="F506" s="3"/>
      <c r="G506" s="3"/>
      <c r="H506" s="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2"/>
      <c r="C507" s="3"/>
      <c r="D507" s="3"/>
      <c r="E507" s="3"/>
      <c r="F507" s="3"/>
      <c r="G507" s="3"/>
      <c r="H507" s="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2"/>
      <c r="C508" s="3"/>
      <c r="D508" s="3"/>
      <c r="E508" s="3"/>
      <c r="F508" s="3"/>
      <c r="G508" s="3"/>
      <c r="H508" s="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2"/>
      <c r="C509" s="3"/>
      <c r="D509" s="3"/>
      <c r="E509" s="3"/>
      <c r="F509" s="3"/>
      <c r="G509" s="3"/>
      <c r="H509" s="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2"/>
      <c r="C510" s="3"/>
      <c r="D510" s="3"/>
      <c r="E510" s="3"/>
      <c r="F510" s="3"/>
      <c r="G510" s="3"/>
      <c r="H510" s="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2"/>
      <c r="C511" s="3"/>
      <c r="D511" s="3"/>
      <c r="E511" s="3"/>
      <c r="F511" s="3"/>
      <c r="G511" s="3"/>
      <c r="H511" s="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2"/>
      <c r="C512" s="3"/>
      <c r="D512" s="3"/>
      <c r="E512" s="3"/>
      <c r="F512" s="3"/>
      <c r="G512" s="3"/>
      <c r="H512" s="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2"/>
      <c r="C513" s="3"/>
      <c r="D513" s="3"/>
      <c r="E513" s="3"/>
      <c r="F513" s="3"/>
      <c r="G513" s="3"/>
      <c r="H513" s="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2"/>
      <c r="C514" s="3"/>
      <c r="D514" s="3"/>
      <c r="E514" s="3"/>
      <c r="F514" s="3"/>
      <c r="G514" s="3"/>
      <c r="H514" s="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2"/>
      <c r="C515" s="3"/>
      <c r="D515" s="3"/>
      <c r="E515" s="3"/>
      <c r="F515" s="3"/>
      <c r="G515" s="3"/>
      <c r="H515" s="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2"/>
      <c r="C516" s="3"/>
      <c r="D516" s="3"/>
      <c r="E516" s="3"/>
      <c r="F516" s="3"/>
      <c r="G516" s="3"/>
      <c r="H516" s="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2"/>
      <c r="C517" s="3"/>
      <c r="D517" s="3"/>
      <c r="E517" s="3"/>
      <c r="F517" s="3"/>
      <c r="G517" s="3"/>
      <c r="H517" s="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2"/>
      <c r="C518" s="3"/>
      <c r="D518" s="3"/>
      <c r="E518" s="3"/>
      <c r="F518" s="3"/>
      <c r="G518" s="3"/>
      <c r="H518" s="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2"/>
      <c r="C519" s="3"/>
      <c r="D519" s="3"/>
      <c r="E519" s="3"/>
      <c r="F519" s="3"/>
      <c r="G519" s="3"/>
      <c r="H519" s="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2"/>
      <c r="C520" s="3"/>
      <c r="D520" s="3"/>
      <c r="E520" s="3"/>
      <c r="F520" s="3"/>
      <c r="G520" s="3"/>
      <c r="H520" s="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2"/>
      <c r="C521" s="3"/>
      <c r="D521" s="3"/>
      <c r="E521" s="3"/>
      <c r="F521" s="3"/>
      <c r="G521" s="3"/>
      <c r="H521" s="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2"/>
      <c r="C522" s="3"/>
      <c r="D522" s="3"/>
      <c r="E522" s="3"/>
      <c r="F522" s="3"/>
      <c r="G522" s="3"/>
      <c r="H522" s="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2"/>
      <c r="C523" s="3"/>
      <c r="D523" s="3"/>
      <c r="E523" s="3"/>
      <c r="F523" s="3"/>
      <c r="G523" s="3"/>
      <c r="H523" s="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2"/>
      <c r="C524" s="3"/>
      <c r="D524" s="3"/>
      <c r="E524" s="3"/>
      <c r="F524" s="3"/>
      <c r="G524" s="3"/>
      <c r="H524" s="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2"/>
      <c r="C525" s="3"/>
      <c r="D525" s="3"/>
      <c r="E525" s="3"/>
      <c r="F525" s="3"/>
      <c r="G525" s="3"/>
      <c r="H525" s="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2"/>
      <c r="C526" s="3"/>
      <c r="D526" s="3"/>
      <c r="E526" s="3"/>
      <c r="F526" s="3"/>
      <c r="G526" s="3"/>
      <c r="H526" s="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2"/>
      <c r="C527" s="3"/>
      <c r="D527" s="3"/>
      <c r="E527" s="3"/>
      <c r="F527" s="3"/>
      <c r="G527" s="3"/>
      <c r="H527" s="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2"/>
      <c r="C528" s="3"/>
      <c r="D528" s="3"/>
      <c r="E528" s="3"/>
      <c r="F528" s="3"/>
      <c r="G528" s="3"/>
      <c r="H528" s="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2"/>
      <c r="C529" s="3"/>
      <c r="D529" s="3"/>
      <c r="E529" s="3"/>
      <c r="F529" s="3"/>
      <c r="G529" s="3"/>
      <c r="H529" s="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2"/>
      <c r="C530" s="3"/>
      <c r="D530" s="3"/>
      <c r="E530" s="3"/>
      <c r="F530" s="3"/>
      <c r="G530" s="3"/>
      <c r="H530" s="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2"/>
      <c r="C531" s="3"/>
      <c r="D531" s="3"/>
      <c r="E531" s="3"/>
      <c r="F531" s="3"/>
      <c r="G531" s="3"/>
      <c r="H531" s="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2"/>
      <c r="C532" s="3"/>
      <c r="D532" s="3"/>
      <c r="E532" s="3"/>
      <c r="F532" s="3"/>
      <c r="G532" s="3"/>
      <c r="H532" s="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2"/>
      <c r="C533" s="3"/>
      <c r="D533" s="3"/>
      <c r="E533" s="3"/>
      <c r="F533" s="3"/>
      <c r="G533" s="3"/>
      <c r="H533" s="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2"/>
      <c r="C534" s="3"/>
      <c r="D534" s="3"/>
      <c r="E534" s="3"/>
      <c r="F534" s="3"/>
      <c r="G534" s="3"/>
      <c r="H534" s="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2"/>
      <c r="C535" s="3"/>
      <c r="D535" s="3"/>
      <c r="E535" s="3"/>
      <c r="F535" s="3"/>
      <c r="G535" s="3"/>
      <c r="H535" s="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2"/>
      <c r="C536" s="3"/>
      <c r="D536" s="3"/>
      <c r="E536" s="3"/>
      <c r="F536" s="3"/>
      <c r="G536" s="3"/>
      <c r="H536" s="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2"/>
      <c r="C537" s="3"/>
      <c r="D537" s="3"/>
      <c r="E537" s="3"/>
      <c r="F537" s="3"/>
      <c r="G537" s="3"/>
      <c r="H537" s="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2"/>
      <c r="C538" s="3"/>
      <c r="D538" s="3"/>
      <c r="E538" s="3"/>
      <c r="F538" s="3"/>
      <c r="G538" s="3"/>
      <c r="H538" s="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2"/>
      <c r="C539" s="3"/>
      <c r="D539" s="3"/>
      <c r="E539" s="3"/>
      <c r="F539" s="3"/>
      <c r="G539" s="3"/>
      <c r="H539" s="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2"/>
      <c r="C540" s="3"/>
      <c r="D540" s="3"/>
      <c r="E540" s="3"/>
      <c r="F540" s="3"/>
      <c r="G540" s="3"/>
      <c r="H540" s="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2"/>
      <c r="C541" s="3"/>
      <c r="D541" s="3"/>
      <c r="E541" s="3"/>
      <c r="F541" s="3"/>
      <c r="G541" s="3"/>
      <c r="H541" s="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2"/>
      <c r="C542" s="3"/>
      <c r="D542" s="3"/>
      <c r="E542" s="3"/>
      <c r="F542" s="3"/>
      <c r="G542" s="3"/>
      <c r="H542" s="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2"/>
      <c r="C543" s="3"/>
      <c r="D543" s="3"/>
      <c r="E543" s="3"/>
      <c r="F543" s="3"/>
      <c r="G543" s="3"/>
      <c r="H543" s="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2"/>
      <c r="C544" s="3"/>
      <c r="D544" s="3"/>
      <c r="E544" s="3"/>
      <c r="F544" s="3"/>
      <c r="G544" s="3"/>
      <c r="H544" s="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2"/>
      <c r="C545" s="3"/>
      <c r="D545" s="3"/>
      <c r="E545" s="3"/>
      <c r="F545" s="3"/>
      <c r="G545" s="3"/>
      <c r="H545" s="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2"/>
      <c r="C546" s="3"/>
      <c r="D546" s="3"/>
      <c r="E546" s="3"/>
      <c r="F546" s="3"/>
      <c r="G546" s="3"/>
      <c r="H546" s="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2"/>
      <c r="C547" s="3"/>
      <c r="D547" s="3"/>
      <c r="E547" s="3"/>
      <c r="F547" s="3"/>
      <c r="G547" s="3"/>
      <c r="H547" s="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2"/>
      <c r="C548" s="3"/>
      <c r="D548" s="3"/>
      <c r="E548" s="3"/>
      <c r="F548" s="3"/>
      <c r="G548" s="3"/>
      <c r="H548" s="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2"/>
      <c r="C549" s="3"/>
      <c r="D549" s="3"/>
      <c r="E549" s="3"/>
      <c r="F549" s="3"/>
      <c r="G549" s="3"/>
      <c r="H549" s="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2"/>
      <c r="C550" s="3"/>
      <c r="D550" s="3"/>
      <c r="E550" s="3"/>
      <c r="F550" s="3"/>
      <c r="G550" s="3"/>
      <c r="H550" s="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2"/>
      <c r="C551" s="3"/>
      <c r="D551" s="3"/>
      <c r="E551" s="3"/>
      <c r="F551" s="3"/>
      <c r="G551" s="3"/>
      <c r="H551" s="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2"/>
      <c r="C552" s="3"/>
      <c r="D552" s="3"/>
      <c r="E552" s="3"/>
      <c r="F552" s="3"/>
      <c r="G552" s="3"/>
      <c r="H552" s="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2"/>
      <c r="C553" s="3"/>
      <c r="D553" s="3"/>
      <c r="E553" s="3"/>
      <c r="F553" s="3"/>
      <c r="G553" s="3"/>
      <c r="H553" s="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2"/>
      <c r="C554" s="3"/>
      <c r="D554" s="3"/>
      <c r="E554" s="3"/>
      <c r="F554" s="3"/>
      <c r="G554" s="3"/>
      <c r="H554" s="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2"/>
      <c r="C555" s="3"/>
      <c r="D555" s="3"/>
      <c r="E555" s="3"/>
      <c r="F555" s="3"/>
      <c r="G555" s="3"/>
      <c r="H555" s="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2"/>
      <c r="C556" s="3"/>
      <c r="D556" s="3"/>
      <c r="E556" s="3"/>
      <c r="F556" s="3"/>
      <c r="G556" s="3"/>
      <c r="H556" s="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2"/>
      <c r="C557" s="3"/>
      <c r="D557" s="3"/>
      <c r="E557" s="3"/>
      <c r="F557" s="3"/>
      <c r="G557" s="3"/>
      <c r="H557" s="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2"/>
      <c r="C558" s="3"/>
      <c r="D558" s="3"/>
      <c r="E558" s="3"/>
      <c r="F558" s="3"/>
      <c r="G558" s="3"/>
      <c r="H558" s="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2"/>
      <c r="C559" s="3"/>
      <c r="D559" s="3"/>
      <c r="E559" s="3"/>
      <c r="F559" s="3"/>
      <c r="G559" s="3"/>
      <c r="H559" s="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2"/>
      <c r="C560" s="3"/>
      <c r="D560" s="3"/>
      <c r="E560" s="3"/>
      <c r="F560" s="3"/>
      <c r="G560" s="3"/>
      <c r="H560" s="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2"/>
      <c r="C561" s="3"/>
      <c r="D561" s="3"/>
      <c r="E561" s="3"/>
      <c r="F561" s="3"/>
      <c r="G561" s="3"/>
      <c r="H561" s="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2"/>
      <c r="C562" s="3"/>
      <c r="D562" s="3"/>
      <c r="E562" s="3"/>
      <c r="F562" s="3"/>
      <c r="G562" s="3"/>
      <c r="H562" s="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2"/>
      <c r="C563" s="3"/>
      <c r="D563" s="3"/>
      <c r="E563" s="3"/>
      <c r="F563" s="3"/>
      <c r="G563" s="3"/>
      <c r="H563" s="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2"/>
      <c r="C564" s="3"/>
      <c r="D564" s="3"/>
      <c r="E564" s="3"/>
      <c r="F564" s="3"/>
      <c r="G564" s="3"/>
      <c r="H564" s="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2"/>
      <c r="C565" s="3"/>
      <c r="D565" s="3"/>
      <c r="E565" s="3"/>
      <c r="F565" s="3"/>
      <c r="G565" s="3"/>
      <c r="H565" s="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2"/>
      <c r="C566" s="3"/>
      <c r="D566" s="3"/>
      <c r="E566" s="3"/>
      <c r="F566" s="3"/>
      <c r="G566" s="3"/>
      <c r="H566" s="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2"/>
      <c r="C567" s="3"/>
      <c r="D567" s="3"/>
      <c r="E567" s="3"/>
      <c r="F567" s="3"/>
      <c r="G567" s="3"/>
      <c r="H567" s="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2"/>
      <c r="C568" s="3"/>
      <c r="D568" s="3"/>
      <c r="E568" s="3"/>
      <c r="F568" s="3"/>
      <c r="G568" s="3"/>
      <c r="H568" s="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2"/>
      <c r="C569" s="3"/>
      <c r="D569" s="3"/>
      <c r="E569" s="3"/>
      <c r="F569" s="3"/>
      <c r="G569" s="3"/>
      <c r="H569" s="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2"/>
      <c r="C570" s="3"/>
      <c r="D570" s="3"/>
      <c r="E570" s="3"/>
      <c r="F570" s="3"/>
      <c r="G570" s="3"/>
      <c r="H570" s="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2"/>
      <c r="C571" s="3"/>
      <c r="D571" s="3"/>
      <c r="E571" s="3"/>
      <c r="F571" s="3"/>
      <c r="G571" s="3"/>
      <c r="H571" s="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2"/>
      <c r="C572" s="3"/>
      <c r="D572" s="3"/>
      <c r="E572" s="3"/>
      <c r="F572" s="3"/>
      <c r="G572" s="3"/>
      <c r="H572" s="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2"/>
      <c r="C573" s="3"/>
      <c r="D573" s="3"/>
      <c r="E573" s="3"/>
      <c r="F573" s="3"/>
      <c r="G573" s="3"/>
      <c r="H573" s="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2"/>
      <c r="C574" s="3"/>
      <c r="D574" s="3"/>
      <c r="E574" s="3"/>
      <c r="F574" s="3"/>
      <c r="G574" s="3"/>
      <c r="H574" s="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2"/>
      <c r="C575" s="3"/>
      <c r="D575" s="3"/>
      <c r="E575" s="3"/>
      <c r="F575" s="3"/>
      <c r="G575" s="3"/>
      <c r="H575" s="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2"/>
      <c r="C576" s="3"/>
      <c r="D576" s="3"/>
      <c r="E576" s="3"/>
      <c r="F576" s="3"/>
      <c r="G576" s="3"/>
      <c r="H576" s="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2"/>
      <c r="C577" s="3"/>
      <c r="D577" s="3"/>
      <c r="E577" s="3"/>
      <c r="F577" s="3"/>
      <c r="G577" s="3"/>
      <c r="H577" s="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2"/>
      <c r="C578" s="3"/>
      <c r="D578" s="3"/>
      <c r="E578" s="3"/>
      <c r="F578" s="3"/>
      <c r="G578" s="3"/>
      <c r="H578" s="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2"/>
      <c r="C579" s="3"/>
      <c r="D579" s="3"/>
      <c r="E579" s="3"/>
      <c r="F579" s="3"/>
      <c r="G579" s="3"/>
      <c r="H579" s="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2"/>
      <c r="C580" s="3"/>
      <c r="D580" s="3"/>
      <c r="E580" s="3"/>
      <c r="F580" s="3"/>
      <c r="G580" s="3"/>
      <c r="H580" s="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2"/>
      <c r="C581" s="3"/>
      <c r="D581" s="3"/>
      <c r="E581" s="3"/>
      <c r="F581" s="3"/>
      <c r="G581" s="3"/>
      <c r="H581" s="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2"/>
      <c r="C582" s="3"/>
      <c r="D582" s="3"/>
      <c r="E582" s="3"/>
      <c r="F582" s="3"/>
      <c r="G582" s="3"/>
      <c r="H582" s="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2"/>
      <c r="C583" s="3"/>
      <c r="D583" s="3"/>
      <c r="E583" s="3"/>
      <c r="F583" s="3"/>
      <c r="G583" s="3"/>
      <c r="H583" s="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2"/>
      <c r="C584" s="3"/>
      <c r="D584" s="3"/>
      <c r="E584" s="3"/>
      <c r="F584" s="3"/>
      <c r="G584" s="3"/>
      <c r="H584" s="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2"/>
      <c r="C585" s="3"/>
      <c r="D585" s="3"/>
      <c r="E585" s="3"/>
      <c r="F585" s="3"/>
      <c r="G585" s="3"/>
      <c r="H585" s="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2"/>
      <c r="C586" s="3"/>
      <c r="D586" s="3"/>
      <c r="E586" s="3"/>
      <c r="F586" s="3"/>
      <c r="G586" s="3"/>
      <c r="H586" s="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2"/>
      <c r="C587" s="3"/>
      <c r="D587" s="3"/>
      <c r="E587" s="3"/>
      <c r="F587" s="3"/>
      <c r="G587" s="3"/>
      <c r="H587" s="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2"/>
      <c r="C588" s="3"/>
      <c r="D588" s="3"/>
      <c r="E588" s="3"/>
      <c r="F588" s="3"/>
      <c r="G588" s="3"/>
      <c r="H588" s="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2"/>
      <c r="C589" s="3"/>
      <c r="D589" s="3"/>
      <c r="E589" s="3"/>
      <c r="F589" s="3"/>
      <c r="G589" s="3"/>
      <c r="H589" s="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2"/>
      <c r="C590" s="3"/>
      <c r="D590" s="3"/>
      <c r="E590" s="3"/>
      <c r="F590" s="3"/>
      <c r="G590" s="3"/>
      <c r="H590" s="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2"/>
      <c r="C591" s="3"/>
      <c r="D591" s="3"/>
      <c r="E591" s="3"/>
      <c r="F591" s="3"/>
      <c r="G591" s="3"/>
      <c r="H591" s="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2"/>
      <c r="C592" s="3"/>
      <c r="D592" s="3"/>
      <c r="E592" s="3"/>
      <c r="F592" s="3"/>
      <c r="G592" s="3"/>
      <c r="H592" s="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2"/>
      <c r="C593" s="3"/>
      <c r="D593" s="3"/>
      <c r="E593" s="3"/>
      <c r="F593" s="3"/>
      <c r="G593" s="3"/>
      <c r="H593" s="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2"/>
      <c r="C594" s="3"/>
      <c r="D594" s="3"/>
      <c r="E594" s="3"/>
      <c r="F594" s="3"/>
      <c r="G594" s="3"/>
      <c r="H594" s="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2"/>
      <c r="C595" s="3"/>
      <c r="D595" s="3"/>
      <c r="E595" s="3"/>
      <c r="F595" s="3"/>
      <c r="G595" s="3"/>
      <c r="H595" s="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2"/>
      <c r="C596" s="3"/>
      <c r="D596" s="3"/>
      <c r="E596" s="3"/>
      <c r="F596" s="3"/>
      <c r="G596" s="3"/>
      <c r="H596" s="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2"/>
      <c r="C597" s="3"/>
      <c r="D597" s="3"/>
      <c r="E597" s="3"/>
      <c r="F597" s="3"/>
      <c r="G597" s="3"/>
      <c r="H597" s="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2"/>
      <c r="C598" s="3"/>
      <c r="D598" s="3"/>
      <c r="E598" s="3"/>
      <c r="F598" s="3"/>
      <c r="G598" s="3"/>
      <c r="H598" s="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2"/>
      <c r="C599" s="3"/>
      <c r="D599" s="3"/>
      <c r="E599" s="3"/>
      <c r="F599" s="3"/>
      <c r="G599" s="3"/>
      <c r="H599" s="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2"/>
      <c r="C600" s="3"/>
      <c r="D600" s="3"/>
      <c r="E600" s="3"/>
      <c r="F600" s="3"/>
      <c r="G600" s="3"/>
      <c r="H600" s="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2"/>
      <c r="C601" s="3"/>
      <c r="D601" s="3"/>
      <c r="E601" s="3"/>
      <c r="F601" s="3"/>
      <c r="G601" s="3"/>
      <c r="H601" s="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2"/>
      <c r="C602" s="3"/>
      <c r="D602" s="3"/>
      <c r="E602" s="3"/>
      <c r="F602" s="3"/>
      <c r="G602" s="3"/>
      <c r="H602" s="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2"/>
      <c r="C603" s="3"/>
      <c r="D603" s="3"/>
      <c r="E603" s="3"/>
      <c r="F603" s="3"/>
      <c r="G603" s="3"/>
      <c r="H603" s="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2"/>
      <c r="C604" s="3"/>
      <c r="D604" s="3"/>
      <c r="E604" s="3"/>
      <c r="F604" s="3"/>
      <c r="G604" s="3"/>
      <c r="H604" s="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2"/>
      <c r="C605" s="3"/>
      <c r="D605" s="3"/>
      <c r="E605" s="3"/>
      <c r="F605" s="3"/>
      <c r="G605" s="3"/>
      <c r="H605" s="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2"/>
      <c r="C606" s="3"/>
      <c r="D606" s="3"/>
      <c r="E606" s="3"/>
      <c r="F606" s="3"/>
      <c r="G606" s="3"/>
      <c r="H606" s="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2"/>
      <c r="C607" s="3"/>
      <c r="D607" s="3"/>
      <c r="E607" s="3"/>
      <c r="F607" s="3"/>
      <c r="G607" s="3"/>
      <c r="H607" s="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2"/>
      <c r="C608" s="3"/>
      <c r="D608" s="3"/>
      <c r="E608" s="3"/>
      <c r="F608" s="3"/>
      <c r="G608" s="3"/>
      <c r="H608" s="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2"/>
      <c r="C609" s="3"/>
      <c r="D609" s="3"/>
      <c r="E609" s="3"/>
      <c r="F609" s="3"/>
      <c r="G609" s="3"/>
      <c r="H609" s="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2"/>
      <c r="C610" s="3"/>
      <c r="D610" s="3"/>
      <c r="E610" s="3"/>
      <c r="F610" s="3"/>
      <c r="G610" s="3"/>
      <c r="H610" s="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2"/>
      <c r="C611" s="3"/>
      <c r="D611" s="3"/>
      <c r="E611" s="3"/>
      <c r="F611" s="3"/>
      <c r="G611" s="3"/>
      <c r="H611" s="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2"/>
      <c r="C612" s="3"/>
      <c r="D612" s="3"/>
      <c r="E612" s="3"/>
      <c r="F612" s="3"/>
      <c r="G612" s="3"/>
      <c r="H612" s="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2"/>
      <c r="C613" s="3"/>
      <c r="D613" s="3"/>
      <c r="E613" s="3"/>
      <c r="F613" s="3"/>
      <c r="G613" s="3"/>
      <c r="H613" s="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2"/>
      <c r="C614" s="3"/>
      <c r="D614" s="3"/>
      <c r="E614" s="3"/>
      <c r="F614" s="3"/>
      <c r="G614" s="3"/>
      <c r="H614" s="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2"/>
      <c r="C615" s="3"/>
      <c r="D615" s="3"/>
      <c r="E615" s="3"/>
      <c r="F615" s="3"/>
      <c r="G615" s="3"/>
      <c r="H615" s="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2"/>
      <c r="C616" s="3"/>
      <c r="D616" s="3"/>
      <c r="E616" s="3"/>
      <c r="F616" s="3"/>
      <c r="G616" s="3"/>
      <c r="H616" s="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2"/>
      <c r="C617" s="3"/>
      <c r="D617" s="3"/>
      <c r="E617" s="3"/>
      <c r="F617" s="3"/>
      <c r="G617" s="3"/>
      <c r="H617" s="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2"/>
      <c r="C618" s="3"/>
      <c r="D618" s="3"/>
      <c r="E618" s="3"/>
      <c r="F618" s="3"/>
      <c r="G618" s="3"/>
      <c r="H618" s="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2"/>
      <c r="C619" s="3"/>
      <c r="D619" s="3"/>
      <c r="E619" s="3"/>
      <c r="F619" s="3"/>
      <c r="G619" s="3"/>
      <c r="H619" s="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2"/>
      <c r="C620" s="3"/>
      <c r="D620" s="3"/>
      <c r="E620" s="3"/>
      <c r="F620" s="3"/>
      <c r="G620" s="3"/>
      <c r="H620" s="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2"/>
      <c r="C621" s="3"/>
      <c r="D621" s="3"/>
      <c r="E621" s="3"/>
      <c r="F621" s="3"/>
      <c r="G621" s="3"/>
      <c r="H621" s="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2"/>
      <c r="C622" s="3"/>
      <c r="D622" s="3"/>
      <c r="E622" s="3"/>
      <c r="F622" s="3"/>
      <c r="G622" s="3"/>
      <c r="H622" s="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2"/>
      <c r="C623" s="3"/>
      <c r="D623" s="3"/>
      <c r="E623" s="3"/>
      <c r="F623" s="3"/>
      <c r="G623" s="3"/>
      <c r="H623" s="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2"/>
      <c r="C624" s="3"/>
      <c r="D624" s="3"/>
      <c r="E624" s="3"/>
      <c r="F624" s="3"/>
      <c r="G624" s="3"/>
      <c r="H624" s="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2"/>
      <c r="C625" s="3"/>
      <c r="D625" s="3"/>
      <c r="E625" s="3"/>
      <c r="F625" s="3"/>
      <c r="G625" s="3"/>
      <c r="H625" s="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2"/>
      <c r="C626" s="3"/>
      <c r="D626" s="3"/>
      <c r="E626" s="3"/>
      <c r="F626" s="3"/>
      <c r="G626" s="3"/>
      <c r="H626" s="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2"/>
      <c r="C627" s="3"/>
      <c r="D627" s="3"/>
      <c r="E627" s="3"/>
      <c r="F627" s="3"/>
      <c r="G627" s="3"/>
      <c r="H627" s="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2"/>
      <c r="C628" s="3"/>
      <c r="D628" s="3"/>
      <c r="E628" s="3"/>
      <c r="F628" s="3"/>
      <c r="G628" s="3"/>
      <c r="H628" s="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2"/>
      <c r="C629" s="3"/>
      <c r="D629" s="3"/>
      <c r="E629" s="3"/>
      <c r="F629" s="3"/>
      <c r="G629" s="3"/>
      <c r="H629" s="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2"/>
      <c r="C630" s="3"/>
      <c r="D630" s="3"/>
      <c r="E630" s="3"/>
      <c r="F630" s="3"/>
      <c r="G630" s="3"/>
      <c r="H630" s="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2"/>
      <c r="C631" s="3"/>
      <c r="D631" s="3"/>
      <c r="E631" s="3"/>
      <c r="F631" s="3"/>
      <c r="G631" s="3"/>
      <c r="H631" s="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2"/>
      <c r="C632" s="3"/>
      <c r="D632" s="3"/>
      <c r="E632" s="3"/>
      <c r="F632" s="3"/>
      <c r="G632" s="3"/>
      <c r="H632" s="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2"/>
      <c r="C633" s="3"/>
      <c r="D633" s="3"/>
      <c r="E633" s="3"/>
      <c r="F633" s="3"/>
      <c r="G633" s="3"/>
      <c r="H633" s="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2"/>
      <c r="C634" s="3"/>
      <c r="D634" s="3"/>
      <c r="E634" s="3"/>
      <c r="F634" s="3"/>
      <c r="G634" s="3"/>
      <c r="H634" s="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2"/>
      <c r="C635" s="3"/>
      <c r="D635" s="3"/>
      <c r="E635" s="3"/>
      <c r="F635" s="3"/>
      <c r="G635" s="3"/>
      <c r="H635" s="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2"/>
      <c r="C636" s="3"/>
      <c r="D636" s="3"/>
      <c r="E636" s="3"/>
      <c r="F636" s="3"/>
      <c r="G636" s="3"/>
      <c r="H636" s="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2"/>
      <c r="C637" s="3"/>
      <c r="D637" s="3"/>
      <c r="E637" s="3"/>
      <c r="F637" s="3"/>
      <c r="G637" s="3"/>
      <c r="H637" s="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2"/>
      <c r="C638" s="3"/>
      <c r="D638" s="3"/>
      <c r="E638" s="3"/>
      <c r="F638" s="3"/>
      <c r="G638" s="3"/>
      <c r="H638" s="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2"/>
      <c r="C639" s="3"/>
      <c r="D639" s="3"/>
      <c r="E639" s="3"/>
      <c r="F639" s="3"/>
      <c r="G639" s="3"/>
      <c r="H639" s="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2"/>
      <c r="C640" s="3"/>
      <c r="D640" s="3"/>
      <c r="E640" s="3"/>
      <c r="F640" s="3"/>
      <c r="G640" s="3"/>
      <c r="H640" s="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2"/>
      <c r="C641" s="3"/>
      <c r="D641" s="3"/>
      <c r="E641" s="3"/>
      <c r="F641" s="3"/>
      <c r="G641" s="3"/>
      <c r="H641" s="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2"/>
      <c r="C642" s="3"/>
      <c r="D642" s="3"/>
      <c r="E642" s="3"/>
      <c r="F642" s="3"/>
      <c r="G642" s="3"/>
      <c r="H642" s="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2"/>
      <c r="C643" s="3"/>
      <c r="D643" s="3"/>
      <c r="E643" s="3"/>
      <c r="F643" s="3"/>
      <c r="G643" s="3"/>
      <c r="H643" s="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2"/>
      <c r="C644" s="3"/>
      <c r="D644" s="3"/>
      <c r="E644" s="3"/>
      <c r="F644" s="3"/>
      <c r="G644" s="3"/>
      <c r="H644" s="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2"/>
      <c r="C645" s="3"/>
      <c r="D645" s="3"/>
      <c r="E645" s="3"/>
      <c r="F645" s="3"/>
      <c r="G645" s="3"/>
      <c r="H645" s="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2"/>
      <c r="C646" s="3"/>
      <c r="D646" s="3"/>
      <c r="E646" s="3"/>
      <c r="F646" s="3"/>
      <c r="G646" s="3"/>
      <c r="H646" s="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2"/>
      <c r="C647" s="3"/>
      <c r="D647" s="3"/>
      <c r="E647" s="3"/>
      <c r="F647" s="3"/>
      <c r="G647" s="3"/>
      <c r="H647" s="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2"/>
      <c r="C648" s="3"/>
      <c r="D648" s="3"/>
      <c r="E648" s="3"/>
      <c r="F648" s="3"/>
      <c r="G648" s="3"/>
      <c r="H648" s="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2"/>
      <c r="C649" s="3"/>
      <c r="D649" s="3"/>
      <c r="E649" s="3"/>
      <c r="F649" s="3"/>
      <c r="G649" s="3"/>
      <c r="H649" s="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2"/>
      <c r="C650" s="3"/>
      <c r="D650" s="3"/>
      <c r="E650" s="3"/>
      <c r="F650" s="3"/>
      <c r="G650" s="3"/>
      <c r="H650" s="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2"/>
      <c r="C651" s="3"/>
      <c r="D651" s="3"/>
      <c r="E651" s="3"/>
      <c r="F651" s="3"/>
      <c r="G651" s="3"/>
      <c r="H651" s="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2"/>
      <c r="C652" s="3"/>
      <c r="D652" s="3"/>
      <c r="E652" s="3"/>
      <c r="F652" s="3"/>
      <c r="G652" s="3"/>
      <c r="H652" s="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2"/>
      <c r="C653" s="3"/>
      <c r="D653" s="3"/>
      <c r="E653" s="3"/>
      <c r="F653" s="3"/>
      <c r="G653" s="3"/>
      <c r="H653" s="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2"/>
      <c r="C654" s="3"/>
      <c r="D654" s="3"/>
      <c r="E654" s="3"/>
      <c r="F654" s="3"/>
      <c r="G654" s="3"/>
      <c r="H654" s="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2"/>
      <c r="C655" s="3"/>
      <c r="D655" s="3"/>
      <c r="E655" s="3"/>
      <c r="F655" s="3"/>
      <c r="G655" s="3"/>
      <c r="H655" s="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2"/>
      <c r="C656" s="3"/>
      <c r="D656" s="3"/>
      <c r="E656" s="3"/>
      <c r="F656" s="3"/>
      <c r="G656" s="3"/>
      <c r="H656" s="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2"/>
      <c r="C657" s="3"/>
      <c r="D657" s="3"/>
      <c r="E657" s="3"/>
      <c r="F657" s="3"/>
      <c r="G657" s="3"/>
      <c r="H657" s="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2"/>
      <c r="C658" s="3"/>
      <c r="D658" s="3"/>
      <c r="E658" s="3"/>
      <c r="F658" s="3"/>
      <c r="G658" s="3"/>
      <c r="H658" s="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2"/>
      <c r="C659" s="3"/>
      <c r="D659" s="3"/>
      <c r="E659" s="3"/>
      <c r="F659" s="3"/>
      <c r="G659" s="3"/>
      <c r="H659" s="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2"/>
      <c r="C660" s="3"/>
      <c r="D660" s="3"/>
      <c r="E660" s="3"/>
      <c r="F660" s="3"/>
      <c r="G660" s="3"/>
      <c r="H660" s="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2"/>
      <c r="C661" s="3"/>
      <c r="D661" s="3"/>
      <c r="E661" s="3"/>
      <c r="F661" s="3"/>
      <c r="G661" s="3"/>
      <c r="H661" s="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2"/>
      <c r="C662" s="3"/>
      <c r="D662" s="3"/>
      <c r="E662" s="3"/>
      <c r="F662" s="3"/>
      <c r="G662" s="3"/>
      <c r="H662" s="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2"/>
      <c r="C663" s="3"/>
      <c r="D663" s="3"/>
      <c r="E663" s="3"/>
      <c r="F663" s="3"/>
      <c r="G663" s="3"/>
      <c r="H663" s="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2"/>
      <c r="C664" s="3"/>
      <c r="D664" s="3"/>
      <c r="E664" s="3"/>
      <c r="F664" s="3"/>
      <c r="G664" s="3"/>
      <c r="H664" s="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2"/>
      <c r="C665" s="3"/>
      <c r="D665" s="3"/>
      <c r="E665" s="3"/>
      <c r="F665" s="3"/>
      <c r="G665" s="3"/>
      <c r="H665" s="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2"/>
      <c r="C666" s="3"/>
      <c r="D666" s="3"/>
      <c r="E666" s="3"/>
      <c r="F666" s="3"/>
      <c r="G666" s="3"/>
      <c r="H666" s="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2"/>
      <c r="C667" s="3"/>
      <c r="D667" s="3"/>
      <c r="E667" s="3"/>
      <c r="F667" s="3"/>
      <c r="G667" s="3"/>
      <c r="H667" s="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2"/>
      <c r="C668" s="3"/>
      <c r="D668" s="3"/>
      <c r="E668" s="3"/>
      <c r="F668" s="3"/>
      <c r="G668" s="3"/>
      <c r="H668" s="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2"/>
      <c r="C669" s="3"/>
      <c r="D669" s="3"/>
      <c r="E669" s="3"/>
      <c r="F669" s="3"/>
      <c r="G669" s="3"/>
      <c r="H669" s="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2"/>
      <c r="C670" s="3"/>
      <c r="D670" s="3"/>
      <c r="E670" s="3"/>
      <c r="F670" s="3"/>
      <c r="G670" s="3"/>
      <c r="H670" s="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2"/>
      <c r="C671" s="3"/>
      <c r="D671" s="3"/>
      <c r="E671" s="3"/>
      <c r="F671" s="3"/>
      <c r="G671" s="3"/>
      <c r="H671" s="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2"/>
      <c r="C672" s="3"/>
      <c r="D672" s="3"/>
      <c r="E672" s="3"/>
      <c r="F672" s="3"/>
      <c r="G672" s="3"/>
      <c r="H672" s="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2"/>
      <c r="C673" s="3"/>
      <c r="D673" s="3"/>
      <c r="E673" s="3"/>
      <c r="F673" s="3"/>
      <c r="G673" s="3"/>
      <c r="H673" s="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2"/>
      <c r="C674" s="3"/>
      <c r="D674" s="3"/>
      <c r="E674" s="3"/>
      <c r="F674" s="3"/>
      <c r="G674" s="3"/>
      <c r="H674" s="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2"/>
      <c r="C675" s="3"/>
      <c r="D675" s="3"/>
      <c r="E675" s="3"/>
      <c r="F675" s="3"/>
      <c r="G675" s="3"/>
      <c r="H675" s="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2"/>
      <c r="C676" s="3"/>
      <c r="D676" s="3"/>
      <c r="E676" s="3"/>
      <c r="F676" s="3"/>
      <c r="G676" s="3"/>
      <c r="H676" s="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2"/>
      <c r="C677" s="3"/>
      <c r="D677" s="3"/>
      <c r="E677" s="3"/>
      <c r="F677" s="3"/>
      <c r="G677" s="3"/>
      <c r="H677" s="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2"/>
      <c r="C678" s="3"/>
      <c r="D678" s="3"/>
      <c r="E678" s="3"/>
      <c r="F678" s="3"/>
      <c r="G678" s="3"/>
      <c r="H678" s="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2"/>
      <c r="C679" s="3"/>
      <c r="D679" s="3"/>
      <c r="E679" s="3"/>
      <c r="F679" s="3"/>
      <c r="G679" s="3"/>
      <c r="H679" s="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2"/>
      <c r="C680" s="3"/>
      <c r="D680" s="3"/>
      <c r="E680" s="3"/>
      <c r="F680" s="3"/>
      <c r="G680" s="3"/>
      <c r="H680" s="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2"/>
      <c r="C681" s="3"/>
      <c r="D681" s="3"/>
      <c r="E681" s="3"/>
      <c r="F681" s="3"/>
      <c r="G681" s="3"/>
      <c r="H681" s="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2"/>
      <c r="C682" s="3"/>
      <c r="D682" s="3"/>
      <c r="E682" s="3"/>
      <c r="F682" s="3"/>
      <c r="G682" s="3"/>
      <c r="H682" s="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2"/>
      <c r="C683" s="3"/>
      <c r="D683" s="3"/>
      <c r="E683" s="3"/>
      <c r="F683" s="3"/>
      <c r="G683" s="3"/>
      <c r="H683" s="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2"/>
      <c r="C684" s="3"/>
      <c r="D684" s="3"/>
      <c r="E684" s="3"/>
      <c r="F684" s="3"/>
      <c r="G684" s="3"/>
      <c r="H684" s="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2"/>
      <c r="C685" s="3"/>
      <c r="D685" s="3"/>
      <c r="E685" s="3"/>
      <c r="F685" s="3"/>
      <c r="G685" s="3"/>
      <c r="H685" s="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2"/>
      <c r="C686" s="3"/>
      <c r="D686" s="3"/>
      <c r="E686" s="3"/>
      <c r="F686" s="3"/>
      <c r="G686" s="3"/>
      <c r="H686" s="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2"/>
      <c r="C687" s="3"/>
      <c r="D687" s="3"/>
      <c r="E687" s="3"/>
      <c r="F687" s="3"/>
      <c r="G687" s="3"/>
      <c r="H687" s="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2"/>
      <c r="C688" s="3"/>
      <c r="D688" s="3"/>
      <c r="E688" s="3"/>
      <c r="F688" s="3"/>
      <c r="G688" s="3"/>
      <c r="H688" s="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2"/>
      <c r="C689" s="3"/>
      <c r="D689" s="3"/>
      <c r="E689" s="3"/>
      <c r="F689" s="3"/>
      <c r="G689" s="3"/>
      <c r="H689" s="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2"/>
      <c r="C690" s="3"/>
      <c r="D690" s="3"/>
      <c r="E690" s="3"/>
      <c r="F690" s="3"/>
      <c r="G690" s="3"/>
      <c r="H690" s="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2"/>
      <c r="C691" s="3"/>
      <c r="D691" s="3"/>
      <c r="E691" s="3"/>
      <c r="F691" s="3"/>
      <c r="G691" s="3"/>
      <c r="H691" s="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2"/>
      <c r="C692" s="3"/>
      <c r="D692" s="3"/>
      <c r="E692" s="3"/>
      <c r="F692" s="3"/>
      <c r="G692" s="3"/>
      <c r="H692" s="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2"/>
      <c r="C693" s="3"/>
      <c r="D693" s="3"/>
      <c r="E693" s="3"/>
      <c r="F693" s="3"/>
      <c r="G693" s="3"/>
      <c r="H693" s="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2"/>
      <c r="C694" s="3"/>
      <c r="D694" s="3"/>
      <c r="E694" s="3"/>
      <c r="F694" s="3"/>
      <c r="G694" s="3"/>
      <c r="H694" s="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2"/>
      <c r="C695" s="3"/>
      <c r="D695" s="3"/>
      <c r="E695" s="3"/>
      <c r="F695" s="3"/>
      <c r="G695" s="3"/>
      <c r="H695" s="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2"/>
      <c r="C696" s="3"/>
      <c r="D696" s="3"/>
      <c r="E696" s="3"/>
      <c r="F696" s="3"/>
      <c r="G696" s="3"/>
      <c r="H696" s="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2"/>
      <c r="C697" s="3"/>
      <c r="D697" s="3"/>
      <c r="E697" s="3"/>
      <c r="F697" s="3"/>
      <c r="G697" s="3"/>
      <c r="H697" s="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2"/>
      <c r="C698" s="3"/>
      <c r="D698" s="3"/>
      <c r="E698" s="3"/>
      <c r="F698" s="3"/>
      <c r="G698" s="3"/>
      <c r="H698" s="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2"/>
      <c r="C699" s="3"/>
      <c r="D699" s="3"/>
      <c r="E699" s="3"/>
      <c r="F699" s="3"/>
      <c r="G699" s="3"/>
      <c r="H699" s="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2"/>
      <c r="C700" s="3"/>
      <c r="D700" s="3"/>
      <c r="E700" s="3"/>
      <c r="F700" s="3"/>
      <c r="G700" s="3"/>
      <c r="H700" s="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2"/>
      <c r="C701" s="3"/>
      <c r="D701" s="3"/>
      <c r="E701" s="3"/>
      <c r="F701" s="3"/>
      <c r="G701" s="3"/>
      <c r="H701" s="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2"/>
      <c r="C702" s="3"/>
      <c r="D702" s="3"/>
      <c r="E702" s="3"/>
      <c r="F702" s="3"/>
      <c r="G702" s="3"/>
      <c r="H702" s="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2"/>
      <c r="C703" s="3"/>
      <c r="D703" s="3"/>
      <c r="E703" s="3"/>
      <c r="F703" s="3"/>
      <c r="G703" s="3"/>
      <c r="H703" s="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2"/>
      <c r="C704" s="3"/>
      <c r="D704" s="3"/>
      <c r="E704" s="3"/>
      <c r="F704" s="3"/>
      <c r="G704" s="3"/>
      <c r="H704" s="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2"/>
      <c r="C705" s="3"/>
      <c r="D705" s="3"/>
      <c r="E705" s="3"/>
      <c r="F705" s="3"/>
      <c r="G705" s="3"/>
      <c r="H705" s="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2"/>
      <c r="C706" s="3"/>
      <c r="D706" s="3"/>
      <c r="E706" s="3"/>
      <c r="F706" s="3"/>
      <c r="G706" s="3"/>
      <c r="H706" s="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2"/>
      <c r="C707" s="3"/>
      <c r="D707" s="3"/>
      <c r="E707" s="3"/>
      <c r="F707" s="3"/>
      <c r="G707" s="3"/>
      <c r="H707" s="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2"/>
      <c r="C708" s="3"/>
      <c r="D708" s="3"/>
      <c r="E708" s="3"/>
      <c r="F708" s="3"/>
      <c r="G708" s="3"/>
      <c r="H708" s="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2"/>
      <c r="C709" s="3"/>
      <c r="D709" s="3"/>
      <c r="E709" s="3"/>
      <c r="F709" s="3"/>
      <c r="G709" s="3"/>
      <c r="H709" s="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2"/>
      <c r="C710" s="3"/>
      <c r="D710" s="3"/>
      <c r="E710" s="3"/>
      <c r="F710" s="3"/>
      <c r="G710" s="3"/>
      <c r="H710" s="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2"/>
      <c r="C711" s="3"/>
      <c r="D711" s="3"/>
      <c r="E711" s="3"/>
      <c r="F711" s="3"/>
      <c r="G711" s="3"/>
      <c r="H711" s="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2"/>
      <c r="C712" s="3"/>
      <c r="D712" s="3"/>
      <c r="E712" s="3"/>
      <c r="F712" s="3"/>
      <c r="G712" s="3"/>
      <c r="H712" s="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2"/>
      <c r="C713" s="3"/>
      <c r="D713" s="3"/>
      <c r="E713" s="3"/>
      <c r="F713" s="3"/>
      <c r="G713" s="3"/>
      <c r="H713" s="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2"/>
      <c r="C714" s="3"/>
      <c r="D714" s="3"/>
      <c r="E714" s="3"/>
      <c r="F714" s="3"/>
      <c r="G714" s="3"/>
      <c r="H714" s="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2"/>
      <c r="C715" s="3"/>
      <c r="D715" s="3"/>
      <c r="E715" s="3"/>
      <c r="F715" s="3"/>
      <c r="G715" s="3"/>
      <c r="H715" s="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2"/>
      <c r="C716" s="3"/>
      <c r="D716" s="3"/>
      <c r="E716" s="3"/>
      <c r="F716" s="3"/>
      <c r="G716" s="3"/>
      <c r="H716" s="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2"/>
      <c r="C717" s="3"/>
      <c r="D717" s="3"/>
      <c r="E717" s="3"/>
      <c r="F717" s="3"/>
      <c r="G717" s="3"/>
      <c r="H717" s="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2"/>
      <c r="C718" s="3"/>
      <c r="D718" s="3"/>
      <c r="E718" s="3"/>
      <c r="F718" s="3"/>
      <c r="G718" s="3"/>
      <c r="H718" s="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2"/>
      <c r="C719" s="3"/>
      <c r="D719" s="3"/>
      <c r="E719" s="3"/>
      <c r="F719" s="3"/>
      <c r="G719" s="3"/>
      <c r="H719" s="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2"/>
      <c r="C720" s="3"/>
      <c r="D720" s="3"/>
      <c r="E720" s="3"/>
      <c r="F720" s="3"/>
      <c r="G720" s="3"/>
      <c r="H720" s="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2"/>
      <c r="C721" s="3"/>
      <c r="D721" s="3"/>
      <c r="E721" s="3"/>
      <c r="F721" s="3"/>
      <c r="G721" s="3"/>
      <c r="H721" s="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2"/>
      <c r="C722" s="3"/>
      <c r="D722" s="3"/>
      <c r="E722" s="3"/>
      <c r="F722" s="3"/>
      <c r="G722" s="3"/>
      <c r="H722" s="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2"/>
      <c r="C723" s="3"/>
      <c r="D723" s="3"/>
      <c r="E723" s="3"/>
      <c r="F723" s="3"/>
      <c r="G723" s="3"/>
      <c r="H723" s="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2"/>
      <c r="C724" s="3"/>
      <c r="D724" s="3"/>
      <c r="E724" s="3"/>
      <c r="F724" s="3"/>
      <c r="G724" s="3"/>
      <c r="H724" s="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2"/>
      <c r="C725" s="3"/>
      <c r="D725" s="3"/>
      <c r="E725" s="3"/>
      <c r="F725" s="3"/>
      <c r="G725" s="3"/>
      <c r="H725" s="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2"/>
      <c r="C726" s="3"/>
      <c r="D726" s="3"/>
      <c r="E726" s="3"/>
      <c r="F726" s="3"/>
      <c r="G726" s="3"/>
      <c r="H726" s="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2"/>
      <c r="C727" s="3"/>
      <c r="D727" s="3"/>
      <c r="E727" s="3"/>
      <c r="F727" s="3"/>
      <c r="G727" s="3"/>
      <c r="H727" s="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2"/>
      <c r="C728" s="3"/>
      <c r="D728" s="3"/>
      <c r="E728" s="3"/>
      <c r="F728" s="3"/>
      <c r="G728" s="3"/>
      <c r="H728" s="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2"/>
      <c r="C729" s="3"/>
      <c r="D729" s="3"/>
      <c r="E729" s="3"/>
      <c r="F729" s="3"/>
      <c r="G729" s="3"/>
      <c r="H729" s="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2"/>
      <c r="C730" s="3"/>
      <c r="D730" s="3"/>
      <c r="E730" s="3"/>
      <c r="F730" s="3"/>
      <c r="G730" s="3"/>
      <c r="H730" s="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2"/>
      <c r="C731" s="3"/>
      <c r="D731" s="3"/>
      <c r="E731" s="3"/>
      <c r="F731" s="3"/>
      <c r="G731" s="3"/>
      <c r="H731" s="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2"/>
      <c r="C732" s="3"/>
      <c r="D732" s="3"/>
      <c r="E732" s="3"/>
      <c r="F732" s="3"/>
      <c r="G732" s="3"/>
      <c r="H732" s="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2"/>
      <c r="C733" s="3"/>
      <c r="D733" s="3"/>
      <c r="E733" s="3"/>
      <c r="F733" s="3"/>
      <c r="G733" s="3"/>
      <c r="H733" s="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2"/>
      <c r="C734" s="3"/>
      <c r="D734" s="3"/>
      <c r="E734" s="3"/>
      <c r="F734" s="3"/>
      <c r="G734" s="3"/>
      <c r="H734" s="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2"/>
      <c r="C735" s="3"/>
      <c r="D735" s="3"/>
      <c r="E735" s="3"/>
      <c r="F735" s="3"/>
      <c r="G735" s="3"/>
      <c r="H735" s="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2"/>
      <c r="C736" s="3"/>
      <c r="D736" s="3"/>
      <c r="E736" s="3"/>
      <c r="F736" s="3"/>
      <c r="G736" s="3"/>
      <c r="H736" s="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2"/>
      <c r="C737" s="3"/>
      <c r="D737" s="3"/>
      <c r="E737" s="3"/>
      <c r="F737" s="3"/>
      <c r="G737" s="3"/>
      <c r="H737" s="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2"/>
      <c r="C738" s="3"/>
      <c r="D738" s="3"/>
      <c r="E738" s="3"/>
      <c r="F738" s="3"/>
      <c r="G738" s="3"/>
      <c r="H738" s="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2"/>
      <c r="C739" s="3"/>
      <c r="D739" s="3"/>
      <c r="E739" s="3"/>
      <c r="F739" s="3"/>
      <c r="G739" s="3"/>
      <c r="H739" s="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2"/>
      <c r="C740" s="3"/>
      <c r="D740" s="3"/>
      <c r="E740" s="3"/>
      <c r="F740" s="3"/>
      <c r="G740" s="3"/>
      <c r="H740" s="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2"/>
      <c r="C741" s="3"/>
      <c r="D741" s="3"/>
      <c r="E741" s="3"/>
      <c r="F741" s="3"/>
      <c r="G741" s="3"/>
      <c r="H741" s="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2"/>
      <c r="C742" s="3"/>
      <c r="D742" s="3"/>
      <c r="E742" s="3"/>
      <c r="F742" s="3"/>
      <c r="G742" s="3"/>
      <c r="H742" s="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2"/>
      <c r="C743" s="3"/>
      <c r="D743" s="3"/>
      <c r="E743" s="3"/>
      <c r="F743" s="3"/>
      <c r="G743" s="3"/>
      <c r="H743" s="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2"/>
      <c r="C744" s="3"/>
      <c r="D744" s="3"/>
      <c r="E744" s="3"/>
      <c r="F744" s="3"/>
      <c r="G744" s="3"/>
      <c r="H744" s="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2"/>
      <c r="C745" s="3"/>
      <c r="D745" s="3"/>
      <c r="E745" s="3"/>
      <c r="F745" s="3"/>
      <c r="G745" s="3"/>
      <c r="H745" s="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2"/>
      <c r="C746" s="3"/>
      <c r="D746" s="3"/>
      <c r="E746" s="3"/>
      <c r="F746" s="3"/>
      <c r="G746" s="3"/>
      <c r="H746" s="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2"/>
      <c r="C747" s="3"/>
      <c r="D747" s="3"/>
      <c r="E747" s="3"/>
      <c r="F747" s="3"/>
      <c r="G747" s="3"/>
      <c r="H747" s="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2"/>
      <c r="C748" s="3"/>
      <c r="D748" s="3"/>
      <c r="E748" s="3"/>
      <c r="F748" s="3"/>
      <c r="G748" s="3"/>
      <c r="H748" s="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2"/>
      <c r="C749" s="3"/>
      <c r="D749" s="3"/>
      <c r="E749" s="3"/>
      <c r="F749" s="3"/>
      <c r="G749" s="3"/>
      <c r="H749" s="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2"/>
      <c r="C750" s="3"/>
      <c r="D750" s="3"/>
      <c r="E750" s="3"/>
      <c r="F750" s="3"/>
      <c r="G750" s="3"/>
      <c r="H750" s="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2"/>
      <c r="C751" s="3"/>
      <c r="D751" s="3"/>
      <c r="E751" s="3"/>
      <c r="F751" s="3"/>
      <c r="G751" s="3"/>
      <c r="H751" s="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2"/>
      <c r="C752" s="3"/>
      <c r="D752" s="3"/>
      <c r="E752" s="3"/>
      <c r="F752" s="3"/>
      <c r="G752" s="3"/>
      <c r="H752" s="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2"/>
      <c r="C753" s="3"/>
      <c r="D753" s="3"/>
      <c r="E753" s="3"/>
      <c r="F753" s="3"/>
      <c r="G753" s="3"/>
      <c r="H753" s="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2"/>
      <c r="C754" s="3"/>
      <c r="D754" s="3"/>
      <c r="E754" s="3"/>
      <c r="F754" s="3"/>
      <c r="G754" s="3"/>
      <c r="H754" s="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2"/>
      <c r="C755" s="3"/>
      <c r="D755" s="3"/>
      <c r="E755" s="3"/>
      <c r="F755" s="3"/>
      <c r="G755" s="3"/>
      <c r="H755" s="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2"/>
      <c r="C756" s="3"/>
      <c r="D756" s="3"/>
      <c r="E756" s="3"/>
      <c r="F756" s="3"/>
      <c r="G756" s="3"/>
      <c r="H756" s="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2"/>
      <c r="C757" s="3"/>
      <c r="D757" s="3"/>
      <c r="E757" s="3"/>
      <c r="F757" s="3"/>
      <c r="G757" s="3"/>
      <c r="H757" s="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2"/>
      <c r="C758" s="3"/>
      <c r="D758" s="3"/>
      <c r="E758" s="3"/>
      <c r="F758" s="3"/>
      <c r="G758" s="3"/>
      <c r="H758" s="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2"/>
      <c r="C759" s="3"/>
      <c r="D759" s="3"/>
      <c r="E759" s="3"/>
      <c r="F759" s="3"/>
      <c r="G759" s="3"/>
      <c r="H759" s="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2"/>
      <c r="C760" s="3"/>
      <c r="D760" s="3"/>
      <c r="E760" s="3"/>
      <c r="F760" s="3"/>
      <c r="G760" s="3"/>
      <c r="H760" s="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2"/>
      <c r="C761" s="3"/>
      <c r="D761" s="3"/>
      <c r="E761" s="3"/>
      <c r="F761" s="3"/>
      <c r="G761" s="3"/>
      <c r="H761" s="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2"/>
      <c r="C762" s="3"/>
      <c r="D762" s="3"/>
      <c r="E762" s="3"/>
      <c r="F762" s="3"/>
      <c r="G762" s="3"/>
      <c r="H762" s="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2"/>
      <c r="C763" s="3"/>
      <c r="D763" s="3"/>
      <c r="E763" s="3"/>
      <c r="F763" s="3"/>
      <c r="G763" s="3"/>
      <c r="H763" s="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2"/>
      <c r="C764" s="3"/>
      <c r="D764" s="3"/>
      <c r="E764" s="3"/>
      <c r="F764" s="3"/>
      <c r="G764" s="3"/>
      <c r="H764" s="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2"/>
      <c r="C765" s="3"/>
      <c r="D765" s="3"/>
      <c r="E765" s="3"/>
      <c r="F765" s="3"/>
      <c r="G765" s="3"/>
      <c r="H765" s="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2"/>
      <c r="C766" s="3"/>
      <c r="D766" s="3"/>
      <c r="E766" s="3"/>
      <c r="F766" s="3"/>
      <c r="G766" s="3"/>
      <c r="H766" s="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2"/>
      <c r="C767" s="3"/>
      <c r="D767" s="3"/>
      <c r="E767" s="3"/>
      <c r="F767" s="3"/>
      <c r="G767" s="3"/>
      <c r="H767" s="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2"/>
      <c r="C768" s="3"/>
      <c r="D768" s="3"/>
      <c r="E768" s="3"/>
      <c r="F768" s="3"/>
      <c r="G768" s="3"/>
      <c r="H768" s="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2"/>
      <c r="C769" s="3"/>
      <c r="D769" s="3"/>
      <c r="E769" s="3"/>
      <c r="F769" s="3"/>
      <c r="G769" s="3"/>
      <c r="H769" s="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2"/>
      <c r="C770" s="3"/>
      <c r="D770" s="3"/>
      <c r="E770" s="3"/>
      <c r="F770" s="3"/>
      <c r="G770" s="3"/>
      <c r="H770" s="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2"/>
      <c r="C771" s="3"/>
      <c r="D771" s="3"/>
      <c r="E771" s="3"/>
      <c r="F771" s="3"/>
      <c r="G771" s="3"/>
      <c r="H771" s="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2"/>
      <c r="C772" s="3"/>
      <c r="D772" s="3"/>
      <c r="E772" s="3"/>
      <c r="F772" s="3"/>
      <c r="G772" s="3"/>
      <c r="H772" s="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2"/>
      <c r="C773" s="3"/>
      <c r="D773" s="3"/>
      <c r="E773" s="3"/>
      <c r="F773" s="3"/>
      <c r="G773" s="3"/>
      <c r="H773" s="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2"/>
      <c r="C774" s="3"/>
      <c r="D774" s="3"/>
      <c r="E774" s="3"/>
      <c r="F774" s="3"/>
      <c r="G774" s="3"/>
      <c r="H774" s="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2"/>
      <c r="C775" s="3"/>
      <c r="D775" s="3"/>
      <c r="E775" s="3"/>
      <c r="F775" s="3"/>
      <c r="G775" s="3"/>
      <c r="H775" s="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2"/>
      <c r="C776" s="3"/>
      <c r="D776" s="3"/>
      <c r="E776" s="3"/>
      <c r="F776" s="3"/>
      <c r="G776" s="3"/>
      <c r="H776" s="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2"/>
      <c r="C777" s="3"/>
      <c r="D777" s="3"/>
      <c r="E777" s="3"/>
      <c r="F777" s="3"/>
      <c r="G777" s="3"/>
      <c r="H777" s="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2"/>
      <c r="C778" s="3"/>
      <c r="D778" s="3"/>
      <c r="E778" s="3"/>
      <c r="F778" s="3"/>
      <c r="G778" s="3"/>
      <c r="H778" s="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2"/>
      <c r="C779" s="3"/>
      <c r="D779" s="3"/>
      <c r="E779" s="3"/>
      <c r="F779" s="3"/>
      <c r="G779" s="3"/>
      <c r="H779" s="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2"/>
      <c r="C780" s="3"/>
      <c r="D780" s="3"/>
      <c r="E780" s="3"/>
      <c r="F780" s="3"/>
      <c r="G780" s="3"/>
      <c r="H780" s="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2"/>
      <c r="C781" s="3"/>
      <c r="D781" s="3"/>
      <c r="E781" s="3"/>
      <c r="F781" s="3"/>
      <c r="G781" s="3"/>
      <c r="H781" s="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2"/>
      <c r="C782" s="3"/>
      <c r="D782" s="3"/>
      <c r="E782" s="3"/>
      <c r="F782" s="3"/>
      <c r="G782" s="3"/>
      <c r="H782" s="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2"/>
      <c r="C783" s="3"/>
      <c r="D783" s="3"/>
      <c r="E783" s="3"/>
      <c r="F783" s="3"/>
      <c r="G783" s="3"/>
      <c r="H783" s="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2"/>
      <c r="C784" s="3"/>
      <c r="D784" s="3"/>
      <c r="E784" s="3"/>
      <c r="F784" s="3"/>
      <c r="G784" s="3"/>
      <c r="H784" s="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2"/>
      <c r="C785" s="3"/>
      <c r="D785" s="3"/>
      <c r="E785" s="3"/>
      <c r="F785" s="3"/>
      <c r="G785" s="3"/>
      <c r="H785" s="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2"/>
      <c r="C786" s="3"/>
      <c r="D786" s="3"/>
      <c r="E786" s="3"/>
      <c r="F786" s="3"/>
      <c r="G786" s="3"/>
      <c r="H786" s="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2"/>
      <c r="C787" s="3"/>
      <c r="D787" s="3"/>
      <c r="E787" s="3"/>
      <c r="F787" s="3"/>
      <c r="G787" s="3"/>
      <c r="H787" s="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2"/>
      <c r="C788" s="3"/>
      <c r="D788" s="3"/>
      <c r="E788" s="3"/>
      <c r="F788" s="3"/>
      <c r="G788" s="3"/>
      <c r="H788" s="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2"/>
      <c r="C789" s="3"/>
      <c r="D789" s="3"/>
      <c r="E789" s="3"/>
      <c r="F789" s="3"/>
      <c r="G789" s="3"/>
      <c r="H789" s="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2"/>
      <c r="C790" s="3"/>
      <c r="D790" s="3"/>
      <c r="E790" s="3"/>
      <c r="F790" s="3"/>
      <c r="G790" s="3"/>
      <c r="H790" s="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2"/>
      <c r="C791" s="3"/>
      <c r="D791" s="3"/>
      <c r="E791" s="3"/>
      <c r="F791" s="3"/>
      <c r="G791" s="3"/>
      <c r="H791" s="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2"/>
      <c r="C792" s="3"/>
      <c r="D792" s="3"/>
      <c r="E792" s="3"/>
      <c r="F792" s="3"/>
      <c r="G792" s="3"/>
      <c r="H792" s="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2"/>
      <c r="C793" s="3"/>
      <c r="D793" s="3"/>
      <c r="E793" s="3"/>
      <c r="F793" s="3"/>
      <c r="G793" s="3"/>
      <c r="H793" s="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2"/>
      <c r="C794" s="3"/>
      <c r="D794" s="3"/>
      <c r="E794" s="3"/>
      <c r="F794" s="3"/>
      <c r="G794" s="3"/>
      <c r="H794" s="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2"/>
      <c r="C795" s="3"/>
      <c r="D795" s="3"/>
      <c r="E795" s="3"/>
      <c r="F795" s="3"/>
      <c r="G795" s="3"/>
      <c r="H795" s="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2"/>
      <c r="C796" s="3"/>
      <c r="D796" s="3"/>
      <c r="E796" s="3"/>
      <c r="F796" s="3"/>
      <c r="G796" s="3"/>
      <c r="H796" s="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2"/>
      <c r="C797" s="3"/>
      <c r="D797" s="3"/>
      <c r="E797" s="3"/>
      <c r="F797" s="3"/>
      <c r="G797" s="3"/>
      <c r="H797" s="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2"/>
      <c r="C798" s="3"/>
      <c r="D798" s="3"/>
      <c r="E798" s="3"/>
      <c r="F798" s="3"/>
      <c r="G798" s="3"/>
      <c r="H798" s="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2"/>
      <c r="C799" s="3"/>
      <c r="D799" s="3"/>
      <c r="E799" s="3"/>
      <c r="F799" s="3"/>
      <c r="G799" s="3"/>
      <c r="H799" s="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2"/>
      <c r="C800" s="3"/>
      <c r="D800" s="3"/>
      <c r="E800" s="3"/>
      <c r="F800" s="3"/>
      <c r="G800" s="3"/>
      <c r="H800" s="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2"/>
      <c r="C801" s="3"/>
      <c r="D801" s="3"/>
      <c r="E801" s="3"/>
      <c r="F801" s="3"/>
      <c r="G801" s="3"/>
      <c r="H801" s="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2"/>
      <c r="C802" s="3"/>
      <c r="D802" s="3"/>
      <c r="E802" s="3"/>
      <c r="F802" s="3"/>
      <c r="G802" s="3"/>
      <c r="H802" s="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2"/>
      <c r="C803" s="3"/>
      <c r="D803" s="3"/>
      <c r="E803" s="3"/>
      <c r="F803" s="3"/>
      <c r="G803" s="3"/>
      <c r="H803" s="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2"/>
      <c r="C804" s="3"/>
      <c r="D804" s="3"/>
      <c r="E804" s="3"/>
      <c r="F804" s="3"/>
      <c r="G804" s="3"/>
      <c r="H804" s="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2"/>
      <c r="C805" s="3"/>
      <c r="D805" s="3"/>
      <c r="E805" s="3"/>
      <c r="F805" s="3"/>
      <c r="G805" s="3"/>
      <c r="H805" s="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2"/>
      <c r="C806" s="3"/>
      <c r="D806" s="3"/>
      <c r="E806" s="3"/>
      <c r="F806" s="3"/>
      <c r="G806" s="3"/>
      <c r="H806" s="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2"/>
      <c r="C807" s="3"/>
      <c r="D807" s="3"/>
      <c r="E807" s="3"/>
      <c r="F807" s="3"/>
      <c r="G807" s="3"/>
      <c r="H807" s="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2"/>
      <c r="C808" s="3"/>
      <c r="D808" s="3"/>
      <c r="E808" s="3"/>
      <c r="F808" s="3"/>
      <c r="G808" s="3"/>
      <c r="H808" s="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2"/>
      <c r="C809" s="3"/>
      <c r="D809" s="3"/>
      <c r="E809" s="3"/>
      <c r="F809" s="3"/>
      <c r="G809" s="3"/>
      <c r="H809" s="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2"/>
      <c r="C810" s="3"/>
      <c r="D810" s="3"/>
      <c r="E810" s="3"/>
      <c r="F810" s="3"/>
      <c r="G810" s="3"/>
      <c r="H810" s="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2"/>
      <c r="C811" s="3"/>
      <c r="D811" s="3"/>
      <c r="E811" s="3"/>
      <c r="F811" s="3"/>
      <c r="G811" s="3"/>
      <c r="H811" s="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2"/>
      <c r="C812" s="3"/>
      <c r="D812" s="3"/>
      <c r="E812" s="3"/>
      <c r="F812" s="3"/>
      <c r="G812" s="3"/>
      <c r="H812" s="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2"/>
      <c r="C813" s="3"/>
      <c r="D813" s="3"/>
      <c r="E813" s="3"/>
      <c r="F813" s="3"/>
      <c r="G813" s="3"/>
      <c r="H813" s="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2"/>
      <c r="C814" s="3"/>
      <c r="D814" s="3"/>
      <c r="E814" s="3"/>
      <c r="F814" s="3"/>
      <c r="G814" s="3"/>
      <c r="H814" s="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2"/>
      <c r="C815" s="3"/>
      <c r="D815" s="3"/>
      <c r="E815" s="3"/>
      <c r="F815" s="3"/>
      <c r="G815" s="3"/>
      <c r="H815" s="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2"/>
      <c r="C816" s="3"/>
      <c r="D816" s="3"/>
      <c r="E816" s="3"/>
      <c r="F816" s="3"/>
      <c r="G816" s="3"/>
      <c r="H816" s="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2"/>
      <c r="C817" s="3"/>
      <c r="D817" s="3"/>
      <c r="E817" s="3"/>
      <c r="F817" s="3"/>
      <c r="G817" s="3"/>
      <c r="H817" s="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2"/>
      <c r="C818" s="3"/>
      <c r="D818" s="3"/>
      <c r="E818" s="3"/>
      <c r="F818" s="3"/>
      <c r="G818" s="3"/>
      <c r="H818" s="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2"/>
      <c r="C819" s="3"/>
      <c r="D819" s="3"/>
      <c r="E819" s="3"/>
      <c r="F819" s="3"/>
      <c r="G819" s="3"/>
      <c r="H819" s="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2"/>
      <c r="C820" s="3"/>
      <c r="D820" s="3"/>
      <c r="E820" s="3"/>
      <c r="F820" s="3"/>
      <c r="G820" s="3"/>
      <c r="H820" s="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2"/>
      <c r="C821" s="3"/>
      <c r="D821" s="3"/>
      <c r="E821" s="3"/>
      <c r="F821" s="3"/>
      <c r="G821" s="3"/>
      <c r="H821" s="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2"/>
      <c r="C822" s="3"/>
      <c r="D822" s="3"/>
      <c r="E822" s="3"/>
      <c r="F822" s="3"/>
      <c r="G822" s="3"/>
      <c r="H822" s="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2"/>
      <c r="C823" s="3"/>
      <c r="D823" s="3"/>
      <c r="E823" s="3"/>
      <c r="F823" s="3"/>
      <c r="G823" s="3"/>
      <c r="H823" s="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2"/>
      <c r="C824" s="3"/>
      <c r="D824" s="3"/>
      <c r="E824" s="3"/>
      <c r="F824" s="3"/>
      <c r="G824" s="3"/>
      <c r="H824" s="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2"/>
      <c r="C825" s="3"/>
      <c r="D825" s="3"/>
      <c r="E825" s="3"/>
      <c r="F825" s="3"/>
      <c r="G825" s="3"/>
      <c r="H825" s="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2"/>
      <c r="C826" s="3"/>
      <c r="D826" s="3"/>
      <c r="E826" s="3"/>
      <c r="F826" s="3"/>
      <c r="G826" s="3"/>
      <c r="H826" s="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2"/>
      <c r="C827" s="3"/>
      <c r="D827" s="3"/>
      <c r="E827" s="3"/>
      <c r="F827" s="3"/>
      <c r="G827" s="3"/>
      <c r="H827" s="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2"/>
      <c r="C828" s="3"/>
      <c r="D828" s="3"/>
      <c r="E828" s="3"/>
      <c r="F828" s="3"/>
      <c r="G828" s="3"/>
      <c r="H828" s="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2"/>
      <c r="C829" s="3"/>
      <c r="D829" s="3"/>
      <c r="E829" s="3"/>
      <c r="F829" s="3"/>
      <c r="G829" s="3"/>
      <c r="H829" s="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2"/>
      <c r="C830" s="3"/>
      <c r="D830" s="3"/>
      <c r="E830" s="3"/>
      <c r="F830" s="3"/>
      <c r="G830" s="3"/>
      <c r="H830" s="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2"/>
      <c r="C831" s="3"/>
      <c r="D831" s="3"/>
      <c r="E831" s="3"/>
      <c r="F831" s="3"/>
      <c r="G831" s="3"/>
      <c r="H831" s="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2"/>
      <c r="C832" s="3"/>
      <c r="D832" s="3"/>
      <c r="E832" s="3"/>
      <c r="F832" s="3"/>
      <c r="G832" s="3"/>
      <c r="H832" s="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2"/>
      <c r="C833" s="3"/>
      <c r="D833" s="3"/>
      <c r="E833" s="3"/>
      <c r="F833" s="3"/>
      <c r="G833" s="3"/>
      <c r="H833" s="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2"/>
      <c r="C834" s="3"/>
      <c r="D834" s="3"/>
      <c r="E834" s="3"/>
      <c r="F834" s="3"/>
      <c r="G834" s="3"/>
      <c r="H834" s="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2"/>
      <c r="C835" s="3"/>
      <c r="D835" s="3"/>
      <c r="E835" s="3"/>
      <c r="F835" s="3"/>
      <c r="G835" s="3"/>
      <c r="H835" s="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2"/>
      <c r="C836" s="3"/>
      <c r="D836" s="3"/>
      <c r="E836" s="3"/>
      <c r="F836" s="3"/>
      <c r="G836" s="3"/>
      <c r="H836" s="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2"/>
      <c r="C837" s="3"/>
      <c r="D837" s="3"/>
      <c r="E837" s="3"/>
      <c r="F837" s="3"/>
      <c r="G837" s="3"/>
      <c r="H837" s="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2"/>
      <c r="C838" s="3"/>
      <c r="D838" s="3"/>
      <c r="E838" s="3"/>
      <c r="F838" s="3"/>
      <c r="G838" s="3"/>
      <c r="H838" s="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2"/>
      <c r="C839" s="3"/>
      <c r="D839" s="3"/>
      <c r="E839" s="3"/>
      <c r="F839" s="3"/>
      <c r="G839" s="3"/>
      <c r="H839" s="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2"/>
      <c r="C840" s="3"/>
      <c r="D840" s="3"/>
      <c r="E840" s="3"/>
      <c r="F840" s="3"/>
      <c r="G840" s="3"/>
      <c r="H840" s="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2"/>
      <c r="C841" s="3"/>
      <c r="D841" s="3"/>
      <c r="E841" s="3"/>
      <c r="F841" s="3"/>
      <c r="G841" s="3"/>
      <c r="H841" s="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2"/>
      <c r="C842" s="3"/>
      <c r="D842" s="3"/>
      <c r="E842" s="3"/>
      <c r="F842" s="3"/>
      <c r="G842" s="3"/>
      <c r="H842" s="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2"/>
      <c r="C843" s="3"/>
      <c r="D843" s="3"/>
      <c r="E843" s="3"/>
      <c r="F843" s="3"/>
      <c r="G843" s="3"/>
      <c r="H843" s="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2"/>
      <c r="C844" s="3"/>
      <c r="D844" s="3"/>
      <c r="E844" s="3"/>
      <c r="F844" s="3"/>
      <c r="G844" s="3"/>
      <c r="H844" s="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2"/>
      <c r="C845" s="3"/>
      <c r="D845" s="3"/>
      <c r="E845" s="3"/>
      <c r="F845" s="3"/>
      <c r="G845" s="3"/>
      <c r="H845" s="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2"/>
      <c r="C846" s="3"/>
      <c r="D846" s="3"/>
      <c r="E846" s="3"/>
      <c r="F846" s="3"/>
      <c r="G846" s="3"/>
      <c r="H846" s="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2"/>
      <c r="C847" s="3"/>
      <c r="D847" s="3"/>
      <c r="E847" s="3"/>
      <c r="F847" s="3"/>
      <c r="G847" s="3"/>
      <c r="H847" s="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2"/>
      <c r="C848" s="3"/>
      <c r="D848" s="3"/>
      <c r="E848" s="3"/>
      <c r="F848" s="3"/>
      <c r="G848" s="3"/>
      <c r="H848" s="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2"/>
      <c r="C849" s="3"/>
      <c r="D849" s="3"/>
      <c r="E849" s="3"/>
      <c r="F849" s="3"/>
      <c r="G849" s="3"/>
      <c r="H849" s="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2"/>
      <c r="C850" s="3"/>
      <c r="D850" s="3"/>
      <c r="E850" s="3"/>
      <c r="F850" s="3"/>
      <c r="G850" s="3"/>
      <c r="H850" s="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2"/>
      <c r="C851" s="3"/>
      <c r="D851" s="3"/>
      <c r="E851" s="3"/>
      <c r="F851" s="3"/>
      <c r="G851" s="3"/>
      <c r="H851" s="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2"/>
      <c r="C852" s="3"/>
      <c r="D852" s="3"/>
      <c r="E852" s="3"/>
      <c r="F852" s="3"/>
      <c r="G852" s="3"/>
      <c r="H852" s="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2"/>
      <c r="C853" s="3"/>
      <c r="D853" s="3"/>
      <c r="E853" s="3"/>
      <c r="F853" s="3"/>
      <c r="G853" s="3"/>
      <c r="H853" s="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2"/>
      <c r="C854" s="3"/>
      <c r="D854" s="3"/>
      <c r="E854" s="3"/>
      <c r="F854" s="3"/>
      <c r="G854" s="3"/>
      <c r="H854" s="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2"/>
      <c r="C855" s="3"/>
      <c r="D855" s="3"/>
      <c r="E855" s="3"/>
      <c r="F855" s="3"/>
      <c r="G855" s="3"/>
      <c r="H855" s="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2"/>
      <c r="C856" s="3"/>
      <c r="D856" s="3"/>
      <c r="E856" s="3"/>
      <c r="F856" s="3"/>
      <c r="G856" s="3"/>
      <c r="H856" s="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2"/>
      <c r="C857" s="3"/>
      <c r="D857" s="3"/>
      <c r="E857" s="3"/>
      <c r="F857" s="3"/>
      <c r="G857" s="3"/>
      <c r="H857" s="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2"/>
      <c r="C858" s="3"/>
      <c r="D858" s="3"/>
      <c r="E858" s="3"/>
      <c r="F858" s="3"/>
      <c r="G858" s="3"/>
      <c r="H858" s="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2"/>
      <c r="C859" s="3"/>
      <c r="D859" s="3"/>
      <c r="E859" s="3"/>
      <c r="F859" s="3"/>
      <c r="G859" s="3"/>
      <c r="H859" s="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2"/>
      <c r="C860" s="3"/>
      <c r="D860" s="3"/>
      <c r="E860" s="3"/>
      <c r="F860" s="3"/>
      <c r="G860" s="3"/>
      <c r="H860" s="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2"/>
      <c r="C861" s="3"/>
      <c r="D861" s="3"/>
      <c r="E861" s="3"/>
      <c r="F861" s="3"/>
      <c r="G861" s="3"/>
      <c r="H861" s="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2"/>
      <c r="C862" s="3"/>
      <c r="D862" s="3"/>
      <c r="E862" s="3"/>
      <c r="F862" s="3"/>
      <c r="G862" s="3"/>
      <c r="H862" s="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2"/>
      <c r="C863" s="3"/>
      <c r="D863" s="3"/>
      <c r="E863" s="3"/>
      <c r="F863" s="3"/>
      <c r="G863" s="3"/>
      <c r="H863" s="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2"/>
      <c r="C864" s="3"/>
      <c r="D864" s="3"/>
      <c r="E864" s="3"/>
      <c r="F864" s="3"/>
      <c r="G864" s="3"/>
      <c r="H864" s="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2"/>
      <c r="C865" s="3"/>
      <c r="D865" s="3"/>
      <c r="E865" s="3"/>
      <c r="F865" s="3"/>
      <c r="G865" s="3"/>
      <c r="H865" s="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2"/>
      <c r="C866" s="3"/>
      <c r="D866" s="3"/>
      <c r="E866" s="3"/>
      <c r="F866" s="3"/>
      <c r="G866" s="3"/>
      <c r="H866" s="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2"/>
      <c r="C867" s="3"/>
      <c r="D867" s="3"/>
      <c r="E867" s="3"/>
      <c r="F867" s="3"/>
      <c r="G867" s="3"/>
      <c r="H867" s="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2"/>
      <c r="C868" s="3"/>
      <c r="D868" s="3"/>
      <c r="E868" s="3"/>
      <c r="F868" s="3"/>
      <c r="G868" s="3"/>
      <c r="H868" s="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2"/>
      <c r="C869" s="3"/>
      <c r="D869" s="3"/>
      <c r="E869" s="3"/>
      <c r="F869" s="3"/>
      <c r="G869" s="3"/>
      <c r="H869" s="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2"/>
      <c r="C870" s="3"/>
      <c r="D870" s="3"/>
      <c r="E870" s="3"/>
      <c r="F870" s="3"/>
      <c r="G870" s="3"/>
      <c r="H870" s="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2"/>
      <c r="C871" s="3"/>
      <c r="D871" s="3"/>
      <c r="E871" s="3"/>
      <c r="F871" s="3"/>
      <c r="G871" s="3"/>
      <c r="H871" s="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2"/>
      <c r="C872" s="3"/>
      <c r="D872" s="3"/>
      <c r="E872" s="3"/>
      <c r="F872" s="3"/>
      <c r="G872" s="3"/>
      <c r="H872" s="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2"/>
      <c r="C873" s="3"/>
      <c r="D873" s="3"/>
      <c r="E873" s="3"/>
      <c r="F873" s="3"/>
      <c r="G873" s="3"/>
      <c r="H873" s="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2"/>
      <c r="C874" s="3"/>
      <c r="D874" s="3"/>
      <c r="E874" s="3"/>
      <c r="F874" s="3"/>
      <c r="G874" s="3"/>
      <c r="H874" s="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2"/>
      <c r="C875" s="3"/>
      <c r="D875" s="3"/>
      <c r="E875" s="3"/>
      <c r="F875" s="3"/>
      <c r="G875" s="3"/>
      <c r="H875" s="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2"/>
      <c r="C876" s="3"/>
      <c r="D876" s="3"/>
      <c r="E876" s="3"/>
      <c r="F876" s="3"/>
      <c r="G876" s="3"/>
      <c r="H876" s="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2"/>
      <c r="C877" s="3"/>
      <c r="D877" s="3"/>
      <c r="E877" s="3"/>
      <c r="F877" s="3"/>
      <c r="G877" s="3"/>
      <c r="H877" s="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2"/>
      <c r="C878" s="3"/>
      <c r="D878" s="3"/>
      <c r="E878" s="3"/>
      <c r="F878" s="3"/>
      <c r="G878" s="3"/>
      <c r="H878" s="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2"/>
      <c r="C879" s="3"/>
      <c r="D879" s="3"/>
      <c r="E879" s="3"/>
      <c r="F879" s="3"/>
      <c r="G879" s="3"/>
      <c r="H879" s="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2"/>
      <c r="C880" s="3"/>
      <c r="D880" s="3"/>
      <c r="E880" s="3"/>
      <c r="F880" s="3"/>
      <c r="G880" s="3"/>
      <c r="H880" s="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2"/>
      <c r="C881" s="3"/>
      <c r="D881" s="3"/>
      <c r="E881" s="3"/>
      <c r="F881" s="3"/>
      <c r="G881" s="3"/>
      <c r="H881" s="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2"/>
      <c r="C882" s="3"/>
      <c r="D882" s="3"/>
      <c r="E882" s="3"/>
      <c r="F882" s="3"/>
      <c r="G882" s="3"/>
      <c r="H882" s="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2"/>
      <c r="C883" s="3"/>
      <c r="D883" s="3"/>
      <c r="E883" s="3"/>
      <c r="F883" s="3"/>
      <c r="G883" s="3"/>
      <c r="H883" s="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2"/>
      <c r="C884" s="3"/>
      <c r="D884" s="3"/>
      <c r="E884" s="3"/>
      <c r="F884" s="3"/>
      <c r="G884" s="3"/>
      <c r="H884" s="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2"/>
      <c r="C885" s="3"/>
      <c r="D885" s="3"/>
      <c r="E885" s="3"/>
      <c r="F885" s="3"/>
      <c r="G885" s="3"/>
      <c r="H885" s="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2"/>
      <c r="C886" s="3"/>
      <c r="D886" s="3"/>
      <c r="E886" s="3"/>
      <c r="F886" s="3"/>
      <c r="G886" s="3"/>
      <c r="H886" s="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2"/>
      <c r="C887" s="3"/>
      <c r="D887" s="3"/>
      <c r="E887" s="3"/>
      <c r="F887" s="3"/>
      <c r="G887" s="3"/>
      <c r="H887" s="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2"/>
      <c r="C888" s="3"/>
      <c r="D888" s="3"/>
      <c r="E888" s="3"/>
      <c r="F888" s="3"/>
      <c r="G888" s="3"/>
      <c r="H888" s="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2"/>
      <c r="C889" s="3"/>
      <c r="D889" s="3"/>
      <c r="E889" s="3"/>
      <c r="F889" s="3"/>
      <c r="G889" s="3"/>
      <c r="H889" s="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2"/>
      <c r="C890" s="3"/>
      <c r="D890" s="3"/>
      <c r="E890" s="3"/>
      <c r="F890" s="3"/>
      <c r="G890" s="3"/>
      <c r="H890" s="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2"/>
      <c r="C891" s="3"/>
      <c r="D891" s="3"/>
      <c r="E891" s="3"/>
      <c r="F891" s="3"/>
      <c r="G891" s="3"/>
      <c r="H891" s="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2"/>
      <c r="C892" s="3"/>
      <c r="D892" s="3"/>
      <c r="E892" s="3"/>
      <c r="F892" s="3"/>
      <c r="G892" s="3"/>
      <c r="H892" s="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2"/>
      <c r="C893" s="3"/>
      <c r="D893" s="3"/>
      <c r="E893" s="3"/>
      <c r="F893" s="3"/>
      <c r="G893" s="3"/>
      <c r="H893" s="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2"/>
      <c r="C894" s="3"/>
      <c r="D894" s="3"/>
      <c r="E894" s="3"/>
      <c r="F894" s="3"/>
      <c r="G894" s="3"/>
      <c r="H894" s="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2"/>
      <c r="C895" s="3"/>
      <c r="D895" s="3"/>
      <c r="E895" s="3"/>
      <c r="F895" s="3"/>
      <c r="G895" s="3"/>
      <c r="H895" s="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2"/>
      <c r="C896" s="3"/>
      <c r="D896" s="3"/>
      <c r="E896" s="3"/>
      <c r="F896" s="3"/>
      <c r="G896" s="3"/>
      <c r="H896" s="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2"/>
      <c r="C897" s="3"/>
      <c r="D897" s="3"/>
      <c r="E897" s="3"/>
      <c r="F897" s="3"/>
      <c r="G897" s="3"/>
      <c r="H897" s="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2"/>
      <c r="C898" s="3"/>
      <c r="D898" s="3"/>
      <c r="E898" s="3"/>
      <c r="F898" s="3"/>
      <c r="G898" s="3"/>
      <c r="H898" s="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2"/>
      <c r="C899" s="3"/>
      <c r="D899" s="3"/>
      <c r="E899" s="3"/>
      <c r="F899" s="3"/>
      <c r="G899" s="3"/>
      <c r="H899" s="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2"/>
      <c r="C900" s="3"/>
      <c r="D900" s="3"/>
      <c r="E900" s="3"/>
      <c r="F900" s="3"/>
      <c r="G900" s="3"/>
      <c r="H900" s="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2"/>
      <c r="C901" s="3"/>
      <c r="D901" s="3"/>
      <c r="E901" s="3"/>
      <c r="F901" s="3"/>
      <c r="G901" s="3"/>
      <c r="H901" s="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2"/>
      <c r="C902" s="3"/>
      <c r="D902" s="3"/>
      <c r="E902" s="3"/>
      <c r="F902" s="3"/>
      <c r="G902" s="3"/>
      <c r="H902" s="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2"/>
      <c r="C903" s="3"/>
      <c r="D903" s="3"/>
      <c r="E903" s="3"/>
      <c r="F903" s="3"/>
      <c r="G903" s="3"/>
      <c r="H903" s="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2"/>
      <c r="C904" s="3"/>
      <c r="D904" s="3"/>
      <c r="E904" s="3"/>
      <c r="F904" s="3"/>
      <c r="G904" s="3"/>
      <c r="H904" s="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2"/>
      <c r="C905" s="3"/>
      <c r="D905" s="3"/>
      <c r="E905" s="3"/>
      <c r="F905" s="3"/>
      <c r="G905" s="3"/>
      <c r="H905" s="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2"/>
      <c r="C906" s="3"/>
      <c r="D906" s="3"/>
      <c r="E906" s="3"/>
      <c r="F906" s="3"/>
      <c r="G906" s="3"/>
      <c r="H906" s="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2"/>
      <c r="C907" s="3"/>
      <c r="D907" s="3"/>
      <c r="E907" s="3"/>
      <c r="F907" s="3"/>
      <c r="G907" s="3"/>
      <c r="H907" s="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2"/>
      <c r="C908" s="3"/>
      <c r="D908" s="3"/>
      <c r="E908" s="3"/>
      <c r="F908" s="3"/>
      <c r="G908" s="3"/>
      <c r="H908" s="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2"/>
      <c r="C909" s="3"/>
      <c r="D909" s="3"/>
      <c r="E909" s="3"/>
      <c r="F909" s="3"/>
      <c r="G909" s="3"/>
      <c r="H909" s="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2"/>
      <c r="C910" s="3"/>
      <c r="D910" s="3"/>
      <c r="E910" s="3"/>
      <c r="F910" s="3"/>
      <c r="G910" s="3"/>
      <c r="H910" s="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2"/>
      <c r="C911" s="3"/>
      <c r="D911" s="3"/>
      <c r="E911" s="3"/>
      <c r="F911" s="3"/>
      <c r="G911" s="3"/>
      <c r="H911" s="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2"/>
      <c r="C912" s="3"/>
      <c r="D912" s="3"/>
      <c r="E912" s="3"/>
      <c r="F912" s="3"/>
      <c r="G912" s="3"/>
      <c r="H912" s="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2"/>
      <c r="C913" s="3"/>
      <c r="D913" s="3"/>
      <c r="E913" s="3"/>
      <c r="F913" s="3"/>
      <c r="G913" s="3"/>
      <c r="H913" s="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2"/>
      <c r="C914" s="3"/>
      <c r="D914" s="3"/>
      <c r="E914" s="3"/>
      <c r="F914" s="3"/>
      <c r="G914" s="3"/>
      <c r="H914" s="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2"/>
      <c r="C915" s="3"/>
      <c r="D915" s="3"/>
      <c r="E915" s="3"/>
      <c r="F915" s="3"/>
      <c r="G915" s="3"/>
      <c r="H915" s="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2"/>
      <c r="C916" s="3"/>
      <c r="D916" s="3"/>
      <c r="E916" s="3"/>
      <c r="F916" s="3"/>
      <c r="G916" s="3"/>
      <c r="H916" s="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2"/>
      <c r="C917" s="3"/>
      <c r="D917" s="3"/>
      <c r="E917" s="3"/>
      <c r="F917" s="3"/>
      <c r="G917" s="3"/>
      <c r="H917" s="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2"/>
      <c r="C918" s="3"/>
      <c r="D918" s="3"/>
      <c r="E918" s="3"/>
      <c r="F918" s="3"/>
      <c r="G918" s="3"/>
      <c r="H918" s="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2"/>
      <c r="C919" s="3"/>
      <c r="D919" s="3"/>
      <c r="E919" s="3"/>
      <c r="F919" s="3"/>
      <c r="G919" s="3"/>
      <c r="H919" s="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2"/>
      <c r="C920" s="3"/>
      <c r="D920" s="3"/>
      <c r="E920" s="3"/>
      <c r="F920" s="3"/>
      <c r="G920" s="3"/>
      <c r="H920" s="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2"/>
      <c r="C921" s="3"/>
      <c r="D921" s="3"/>
      <c r="E921" s="3"/>
      <c r="F921" s="3"/>
      <c r="G921" s="3"/>
      <c r="H921" s="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2"/>
      <c r="C922" s="3"/>
      <c r="D922" s="3"/>
      <c r="E922" s="3"/>
      <c r="F922" s="3"/>
      <c r="G922" s="3"/>
      <c r="H922" s="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2"/>
      <c r="C923" s="3"/>
      <c r="D923" s="3"/>
      <c r="E923" s="3"/>
      <c r="F923" s="3"/>
      <c r="G923" s="3"/>
      <c r="H923" s="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2"/>
      <c r="C924" s="3"/>
      <c r="D924" s="3"/>
      <c r="E924" s="3"/>
      <c r="F924" s="3"/>
      <c r="G924" s="3"/>
      <c r="H924" s="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2"/>
      <c r="C925" s="3"/>
      <c r="D925" s="3"/>
      <c r="E925" s="3"/>
      <c r="F925" s="3"/>
      <c r="G925" s="3"/>
      <c r="H925" s="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2"/>
      <c r="C926" s="3"/>
      <c r="D926" s="3"/>
      <c r="E926" s="3"/>
      <c r="F926" s="3"/>
      <c r="G926" s="3"/>
      <c r="H926" s="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2"/>
      <c r="C927" s="3"/>
      <c r="D927" s="3"/>
      <c r="E927" s="3"/>
      <c r="F927" s="3"/>
      <c r="G927" s="3"/>
      <c r="H927" s="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2"/>
      <c r="C928" s="3"/>
      <c r="D928" s="3"/>
      <c r="E928" s="3"/>
      <c r="F928" s="3"/>
      <c r="G928" s="3"/>
      <c r="H928" s="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2"/>
      <c r="C929" s="3"/>
      <c r="D929" s="3"/>
      <c r="E929" s="3"/>
      <c r="F929" s="3"/>
      <c r="G929" s="3"/>
      <c r="H929" s="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2"/>
      <c r="C930" s="3"/>
      <c r="D930" s="3"/>
      <c r="E930" s="3"/>
      <c r="F930" s="3"/>
      <c r="G930" s="3"/>
      <c r="H930" s="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2"/>
      <c r="C931" s="3"/>
      <c r="D931" s="3"/>
      <c r="E931" s="3"/>
      <c r="F931" s="3"/>
      <c r="G931" s="3"/>
      <c r="H931" s="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2"/>
      <c r="C932" s="3"/>
      <c r="D932" s="3"/>
      <c r="E932" s="3"/>
      <c r="F932" s="3"/>
      <c r="G932" s="3"/>
      <c r="H932" s="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2"/>
      <c r="C933" s="3"/>
      <c r="D933" s="3"/>
      <c r="E933" s="3"/>
      <c r="F933" s="3"/>
      <c r="G933" s="3"/>
      <c r="H933" s="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2"/>
      <c r="C934" s="3"/>
      <c r="D934" s="3"/>
      <c r="E934" s="3"/>
      <c r="F934" s="3"/>
      <c r="G934" s="3"/>
      <c r="H934" s="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2"/>
      <c r="C935" s="3"/>
      <c r="D935" s="3"/>
      <c r="E935" s="3"/>
      <c r="F935" s="3"/>
      <c r="G935" s="3"/>
      <c r="H935" s="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2"/>
      <c r="C936" s="3"/>
      <c r="D936" s="3"/>
      <c r="E936" s="3"/>
      <c r="F936" s="3"/>
      <c r="G936" s="3"/>
      <c r="H936" s="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2"/>
      <c r="C937" s="3"/>
      <c r="D937" s="3"/>
      <c r="E937" s="3"/>
      <c r="F937" s="3"/>
      <c r="G937" s="3"/>
      <c r="H937" s="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2"/>
      <c r="C938" s="3"/>
      <c r="D938" s="3"/>
      <c r="E938" s="3"/>
      <c r="F938" s="3"/>
      <c r="G938" s="3"/>
      <c r="H938" s="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2"/>
      <c r="C939" s="3"/>
      <c r="D939" s="3"/>
      <c r="E939" s="3"/>
      <c r="F939" s="3"/>
      <c r="G939" s="3"/>
      <c r="H939" s="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2"/>
      <c r="C940" s="3"/>
      <c r="D940" s="3"/>
      <c r="E940" s="3"/>
      <c r="F940" s="3"/>
      <c r="G940" s="3"/>
      <c r="H940" s="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2"/>
      <c r="C941" s="3"/>
      <c r="D941" s="3"/>
      <c r="E941" s="3"/>
      <c r="F941" s="3"/>
      <c r="G941" s="3"/>
      <c r="H941" s="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2"/>
      <c r="C942" s="3"/>
      <c r="D942" s="3"/>
      <c r="E942" s="3"/>
      <c r="F942" s="3"/>
      <c r="G942" s="3"/>
      <c r="H942" s="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2"/>
      <c r="C943" s="3"/>
      <c r="D943" s="3"/>
      <c r="E943" s="3"/>
      <c r="F943" s="3"/>
      <c r="G943" s="3"/>
      <c r="H943" s="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2"/>
      <c r="C944" s="3"/>
      <c r="D944" s="3"/>
      <c r="E944" s="3"/>
      <c r="F944" s="3"/>
      <c r="G944" s="3"/>
      <c r="H944" s="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2"/>
      <c r="C945" s="3"/>
      <c r="D945" s="3"/>
      <c r="E945" s="3"/>
      <c r="F945" s="3"/>
      <c r="G945" s="3"/>
      <c r="H945" s="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2"/>
      <c r="C946" s="3"/>
      <c r="D946" s="3"/>
      <c r="E946" s="3"/>
      <c r="F946" s="3"/>
      <c r="G946" s="3"/>
      <c r="H946" s="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2"/>
      <c r="C947" s="3"/>
      <c r="D947" s="3"/>
      <c r="E947" s="3"/>
      <c r="F947" s="3"/>
      <c r="G947" s="3"/>
      <c r="H947" s="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2"/>
      <c r="C948" s="3"/>
      <c r="D948" s="3"/>
      <c r="E948" s="3"/>
      <c r="F948" s="3"/>
      <c r="G948" s="3"/>
      <c r="H948" s="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2"/>
      <c r="C949" s="3"/>
      <c r="D949" s="3"/>
      <c r="E949" s="3"/>
      <c r="F949" s="3"/>
      <c r="G949" s="3"/>
      <c r="H949" s="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2"/>
      <c r="C950" s="3"/>
      <c r="D950" s="3"/>
      <c r="E950" s="3"/>
      <c r="F950" s="3"/>
      <c r="G950" s="3"/>
      <c r="H950" s="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2"/>
      <c r="C951" s="3"/>
      <c r="D951" s="3"/>
      <c r="E951" s="3"/>
      <c r="F951" s="3"/>
      <c r="G951" s="3"/>
      <c r="H951" s="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2"/>
      <c r="C952" s="3"/>
      <c r="D952" s="3"/>
      <c r="E952" s="3"/>
      <c r="F952" s="3"/>
      <c r="G952" s="3"/>
      <c r="H952" s="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2"/>
      <c r="C953" s="3"/>
      <c r="D953" s="3"/>
      <c r="E953" s="3"/>
      <c r="F953" s="3"/>
      <c r="G953" s="3"/>
      <c r="H953" s="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2"/>
      <c r="C954" s="3"/>
      <c r="D954" s="3"/>
      <c r="E954" s="3"/>
      <c r="F954" s="3"/>
      <c r="G954" s="3"/>
      <c r="H954" s="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2"/>
      <c r="C955" s="3"/>
      <c r="D955" s="3"/>
      <c r="E955" s="3"/>
      <c r="F955" s="3"/>
      <c r="G955" s="3"/>
      <c r="H955" s="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2"/>
      <c r="C956" s="3"/>
      <c r="D956" s="3"/>
      <c r="E956" s="3"/>
      <c r="F956" s="3"/>
      <c r="G956" s="3"/>
      <c r="H956" s="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2"/>
      <c r="C957" s="3"/>
      <c r="D957" s="3"/>
      <c r="E957" s="3"/>
      <c r="F957" s="3"/>
      <c r="G957" s="3"/>
      <c r="H957" s="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2"/>
      <c r="C958" s="3"/>
      <c r="D958" s="3"/>
      <c r="E958" s="3"/>
      <c r="F958" s="3"/>
      <c r="G958" s="3"/>
      <c r="H958" s="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2"/>
      <c r="C959" s="3"/>
      <c r="D959" s="3"/>
      <c r="E959" s="3"/>
      <c r="F959" s="3"/>
      <c r="G959" s="3"/>
      <c r="H959" s="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2"/>
      <c r="C960" s="3"/>
      <c r="D960" s="3"/>
      <c r="E960" s="3"/>
      <c r="F960" s="3"/>
      <c r="G960" s="3"/>
      <c r="H960" s="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2"/>
      <c r="C961" s="3"/>
      <c r="D961" s="3"/>
      <c r="E961" s="3"/>
      <c r="F961" s="3"/>
      <c r="G961" s="3"/>
      <c r="H961" s="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2"/>
      <c r="C962" s="3"/>
      <c r="D962" s="3"/>
      <c r="E962" s="3"/>
      <c r="F962" s="3"/>
      <c r="G962" s="3"/>
      <c r="H962" s="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2"/>
      <c r="C963" s="3"/>
      <c r="D963" s="3"/>
      <c r="E963" s="3"/>
      <c r="F963" s="3"/>
      <c r="G963" s="3"/>
      <c r="H963" s="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2"/>
      <c r="C964" s="3"/>
      <c r="D964" s="3"/>
      <c r="E964" s="3"/>
      <c r="F964" s="3"/>
      <c r="G964" s="3"/>
      <c r="H964" s="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2"/>
      <c r="C965" s="3"/>
      <c r="D965" s="3"/>
      <c r="E965" s="3"/>
      <c r="F965" s="3"/>
      <c r="G965" s="3"/>
      <c r="H965" s="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2"/>
      <c r="C966" s="3"/>
      <c r="D966" s="3"/>
      <c r="E966" s="3"/>
      <c r="F966" s="3"/>
      <c r="G966" s="3"/>
      <c r="H966" s="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2"/>
      <c r="C967" s="3"/>
      <c r="D967" s="3"/>
      <c r="E967" s="3"/>
      <c r="F967" s="3"/>
      <c r="G967" s="3"/>
      <c r="H967" s="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2"/>
      <c r="C968" s="3"/>
      <c r="D968" s="3"/>
      <c r="E968" s="3"/>
      <c r="F968" s="3"/>
      <c r="G968" s="3"/>
      <c r="H968" s="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2"/>
      <c r="C969" s="3"/>
      <c r="D969" s="3"/>
      <c r="E969" s="3"/>
      <c r="F969" s="3"/>
      <c r="G969" s="3"/>
      <c r="H969" s="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2"/>
      <c r="C970" s="3"/>
      <c r="D970" s="3"/>
      <c r="E970" s="3"/>
      <c r="F970" s="3"/>
      <c r="G970" s="3"/>
      <c r="H970" s="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2"/>
      <c r="C971" s="3"/>
      <c r="D971" s="3"/>
      <c r="E971" s="3"/>
      <c r="F971" s="3"/>
      <c r="G971" s="3"/>
      <c r="H971" s="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2"/>
      <c r="C972" s="3"/>
      <c r="D972" s="3"/>
      <c r="E972" s="3"/>
      <c r="F972" s="3"/>
      <c r="G972" s="3"/>
      <c r="H972" s="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2"/>
      <c r="C973" s="3"/>
      <c r="D973" s="3"/>
      <c r="E973" s="3"/>
      <c r="F973" s="3"/>
      <c r="G973" s="3"/>
      <c r="H973" s="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2"/>
      <c r="C974" s="3"/>
      <c r="D974" s="3"/>
      <c r="E974" s="3"/>
      <c r="F974" s="3"/>
      <c r="G974" s="3"/>
      <c r="H974" s="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2"/>
      <c r="C975" s="3"/>
      <c r="D975" s="3"/>
      <c r="E975" s="3"/>
      <c r="F975" s="3"/>
      <c r="G975" s="3"/>
      <c r="H975" s="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2"/>
      <c r="C976" s="3"/>
      <c r="D976" s="3"/>
      <c r="E976" s="3"/>
      <c r="F976" s="3"/>
      <c r="G976" s="3"/>
      <c r="H976" s="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2"/>
      <c r="C977" s="3"/>
      <c r="D977" s="3"/>
      <c r="E977" s="3"/>
      <c r="F977" s="3"/>
      <c r="G977" s="3"/>
      <c r="H977" s="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2"/>
      <c r="C978" s="3"/>
      <c r="D978" s="3"/>
      <c r="E978" s="3"/>
      <c r="F978" s="3"/>
      <c r="G978" s="3"/>
      <c r="H978" s="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2"/>
      <c r="C979" s="3"/>
      <c r="D979" s="3"/>
      <c r="E979" s="3"/>
      <c r="F979" s="3"/>
      <c r="G979" s="3"/>
      <c r="H979" s="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2"/>
      <c r="C980" s="3"/>
      <c r="D980" s="3"/>
      <c r="E980" s="3"/>
      <c r="F980" s="3"/>
      <c r="G980" s="3"/>
      <c r="H980" s="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2"/>
      <c r="C981" s="3"/>
      <c r="D981" s="3"/>
      <c r="E981" s="3"/>
      <c r="F981" s="3"/>
      <c r="G981" s="3"/>
      <c r="H981" s="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2"/>
      <c r="C982" s="3"/>
      <c r="D982" s="3"/>
      <c r="E982" s="3"/>
      <c r="F982" s="3"/>
      <c r="G982" s="3"/>
      <c r="H982" s="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2"/>
      <c r="C983" s="3"/>
      <c r="D983" s="3"/>
      <c r="E983" s="3"/>
      <c r="F983" s="3"/>
      <c r="G983" s="3"/>
      <c r="H983" s="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2"/>
      <c r="C984" s="3"/>
      <c r="D984" s="3"/>
      <c r="E984" s="3"/>
      <c r="F984" s="3"/>
      <c r="G984" s="3"/>
      <c r="H984" s="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2"/>
      <c r="C985" s="3"/>
      <c r="D985" s="3"/>
      <c r="E985" s="3"/>
      <c r="F985" s="3"/>
      <c r="G985" s="3"/>
      <c r="H985" s="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2"/>
      <c r="C986" s="3"/>
      <c r="D986" s="3"/>
      <c r="E986" s="3"/>
      <c r="F986" s="3"/>
      <c r="G986" s="3"/>
      <c r="H986" s="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2"/>
      <c r="C987" s="3"/>
      <c r="D987" s="3"/>
      <c r="E987" s="3"/>
      <c r="F987" s="3"/>
      <c r="G987" s="3"/>
      <c r="H987" s="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2"/>
      <c r="C988" s="3"/>
      <c r="D988" s="3"/>
      <c r="E988" s="3"/>
      <c r="F988" s="3"/>
      <c r="G988" s="3"/>
      <c r="H988" s="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2"/>
      <c r="C989" s="3"/>
      <c r="D989" s="3"/>
      <c r="E989" s="3"/>
      <c r="F989" s="3"/>
      <c r="G989" s="3"/>
      <c r="H989" s="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2"/>
      <c r="C990" s="3"/>
      <c r="D990" s="3"/>
      <c r="E990" s="3"/>
      <c r="F990" s="3"/>
      <c r="G990" s="3"/>
      <c r="H990" s="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2"/>
      <c r="C991" s="3"/>
      <c r="D991" s="3"/>
      <c r="E991" s="3"/>
      <c r="F991" s="3"/>
      <c r="G991" s="3"/>
      <c r="H991" s="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2"/>
      <c r="C992" s="3"/>
      <c r="D992" s="3"/>
      <c r="E992" s="3"/>
      <c r="F992" s="3"/>
      <c r="G992" s="3"/>
      <c r="H992" s="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2"/>
      <c r="C993" s="3"/>
      <c r="D993" s="3"/>
      <c r="E993" s="3"/>
      <c r="F993" s="3"/>
      <c r="G993" s="3"/>
      <c r="H993" s="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2"/>
      <c r="C994" s="3"/>
      <c r="D994" s="3"/>
      <c r="E994" s="3"/>
      <c r="F994" s="3"/>
      <c r="G994" s="3"/>
      <c r="H994" s="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2"/>
      <c r="C995" s="3"/>
      <c r="D995" s="3"/>
      <c r="E995" s="3"/>
      <c r="F995" s="3"/>
      <c r="G995" s="3"/>
      <c r="H995" s="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2"/>
      <c r="C996" s="3"/>
      <c r="D996" s="3"/>
      <c r="E996" s="3"/>
      <c r="F996" s="3"/>
      <c r="G996" s="3"/>
      <c r="H996" s="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2"/>
      <c r="C997" s="3"/>
      <c r="D997" s="3"/>
      <c r="E997" s="3"/>
      <c r="F997" s="3"/>
      <c r="G997" s="3"/>
      <c r="H997" s="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2"/>
      <c r="C998" s="3"/>
      <c r="D998" s="3"/>
      <c r="E998" s="3"/>
      <c r="F998" s="3"/>
      <c r="G998" s="3"/>
      <c r="H998" s="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2"/>
      <c r="C999" s="3"/>
      <c r="D999" s="3"/>
      <c r="E999" s="3"/>
      <c r="F999" s="3"/>
      <c r="G999" s="3"/>
      <c r="H999" s="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2"/>
      <c r="C1000" s="3"/>
      <c r="D1000" s="3"/>
      <c r="E1000" s="3"/>
      <c r="F1000" s="3"/>
      <c r="G1000" s="3"/>
      <c r="H1000" s="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4"/>
      <c r="B1001" s="2"/>
      <c r="C1001" s="3"/>
      <c r="D1001" s="3"/>
      <c r="E1001" s="3"/>
      <c r="F1001" s="3"/>
      <c r="G1001" s="3"/>
      <c r="H1001" s="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4"/>
      <c r="B1002" s="2"/>
      <c r="C1002" s="3"/>
      <c r="D1002" s="3"/>
      <c r="E1002" s="3"/>
      <c r="F1002" s="3"/>
      <c r="G1002" s="3"/>
      <c r="H1002" s="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customHeight="1">
      <c r="A1003" s="4"/>
      <c r="B1003" s="2"/>
      <c r="C1003" s="3"/>
      <c r="D1003" s="3"/>
      <c r="E1003" s="3"/>
      <c r="F1003" s="3"/>
      <c r="G1003" s="3"/>
      <c r="H1003" s="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5.75" customHeight="1">
      <c r="A1004" s="4"/>
      <c r="B1004" s="2"/>
      <c r="C1004" s="3"/>
      <c r="D1004" s="3"/>
      <c r="E1004" s="3"/>
      <c r="F1004" s="3"/>
      <c r="G1004" s="3"/>
      <c r="H1004" s="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5.75" customHeight="1">
      <c r="A1005" s="4"/>
      <c r="B1005" s="2"/>
      <c r="C1005" s="3"/>
      <c r="D1005" s="3"/>
      <c r="E1005" s="3"/>
      <c r="F1005" s="3"/>
      <c r="G1005" s="3"/>
      <c r="H1005" s="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5.75" customHeight="1">
      <c r="A1006" s="4"/>
      <c r="B1006" s="2"/>
      <c r="C1006" s="3"/>
      <c r="D1006" s="3"/>
      <c r="E1006" s="3"/>
      <c r="F1006" s="3"/>
      <c r="G1006" s="3"/>
      <c r="H1006" s="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5.75" customHeight="1">
      <c r="A1007" s="4"/>
      <c r="B1007" s="2"/>
      <c r="C1007" s="3"/>
      <c r="D1007" s="3"/>
      <c r="E1007" s="3"/>
      <c r="F1007" s="3"/>
      <c r="G1007" s="3"/>
      <c r="H1007" s="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</sheetData>
  <mergeCells count="5">
    <mergeCell ref="J4:L4"/>
    <mergeCell ref="L27:M27"/>
    <mergeCell ref="L34:M34"/>
    <mergeCell ref="A2:H2"/>
    <mergeCell ref="C4:H4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4.29"/>
    <col customWidth="1" min="2" max="2" width="46.0"/>
    <col customWidth="1" min="3" max="3" width="5.57"/>
    <col customWidth="1" min="4" max="4" width="3.86"/>
    <col customWidth="1" min="5" max="65" width="2.71"/>
  </cols>
  <sheetData>
    <row r="1">
      <c r="A1" s="49"/>
      <c r="B1" s="50" t="s">
        <v>2</v>
      </c>
      <c r="C1" s="49">
        <v>1.0</v>
      </c>
      <c r="D1" s="49">
        <v>2.0</v>
      </c>
      <c r="E1" s="49">
        <v>3.0</v>
      </c>
      <c r="F1" s="49">
        <v>4.0</v>
      </c>
      <c r="G1" s="49">
        <v>5.0</v>
      </c>
      <c r="H1" s="49">
        <v>6.0</v>
      </c>
      <c r="I1" s="49">
        <v>7.0</v>
      </c>
      <c r="J1" s="49">
        <v>8.0</v>
      </c>
      <c r="K1" s="49">
        <v>9.0</v>
      </c>
      <c r="L1" s="49">
        <v>10.0</v>
      </c>
      <c r="M1" s="49">
        <v>11.0</v>
      </c>
      <c r="N1" s="49">
        <v>12.0</v>
      </c>
      <c r="O1" s="49">
        <v>13.0</v>
      </c>
      <c r="P1" s="49">
        <v>14.0</v>
      </c>
      <c r="Q1" s="49">
        <v>15.0</v>
      </c>
      <c r="R1" s="49">
        <v>16.0</v>
      </c>
      <c r="S1" s="49">
        <v>17.0</v>
      </c>
      <c r="T1" s="49">
        <v>18.0</v>
      </c>
      <c r="U1" s="49">
        <v>19.0</v>
      </c>
      <c r="V1" s="49">
        <v>20.0</v>
      </c>
      <c r="W1" s="49">
        <v>21.0</v>
      </c>
      <c r="X1" s="49">
        <v>22.0</v>
      </c>
      <c r="Y1" s="49">
        <v>23.0</v>
      </c>
      <c r="Z1" s="49">
        <v>24.0</v>
      </c>
      <c r="AA1" s="49">
        <v>25.0</v>
      </c>
      <c r="AB1" s="49">
        <v>26.0</v>
      </c>
      <c r="AC1" s="49">
        <v>27.0</v>
      </c>
      <c r="AD1" s="49">
        <v>28.0</v>
      </c>
      <c r="AE1" s="49">
        <v>29.0</v>
      </c>
      <c r="AF1" s="49">
        <v>30.0</v>
      </c>
      <c r="AG1" s="49">
        <v>31.0</v>
      </c>
      <c r="AH1" s="49">
        <v>1.0</v>
      </c>
      <c r="AI1" s="49">
        <v>2.0</v>
      </c>
      <c r="AJ1" s="49">
        <v>3.0</v>
      </c>
      <c r="AK1" s="49">
        <v>4.0</v>
      </c>
      <c r="AL1" s="49">
        <v>5.0</v>
      </c>
      <c r="AM1" s="49">
        <v>6.0</v>
      </c>
      <c r="AN1" s="49">
        <v>7.0</v>
      </c>
      <c r="AO1" s="49">
        <v>8.0</v>
      </c>
      <c r="AP1" s="49">
        <v>9.0</v>
      </c>
      <c r="AQ1" s="49">
        <v>10.0</v>
      </c>
      <c r="AR1" s="49">
        <v>11.0</v>
      </c>
      <c r="AS1" s="49">
        <v>12.0</v>
      </c>
      <c r="AT1" s="49">
        <v>13.0</v>
      </c>
      <c r="AU1" s="49">
        <v>14.0</v>
      </c>
      <c r="AV1" s="49">
        <v>15.0</v>
      </c>
      <c r="AW1" s="49">
        <v>16.0</v>
      </c>
      <c r="AX1" s="49">
        <v>17.0</v>
      </c>
      <c r="AY1" s="49">
        <v>18.0</v>
      </c>
      <c r="AZ1" s="49">
        <v>19.0</v>
      </c>
      <c r="BA1" s="49">
        <v>20.0</v>
      </c>
      <c r="BB1" s="49">
        <v>21.0</v>
      </c>
      <c r="BC1" s="49">
        <v>22.0</v>
      </c>
      <c r="BD1" s="49">
        <v>23.0</v>
      </c>
      <c r="BE1" s="49">
        <v>24.0</v>
      </c>
      <c r="BF1" s="49">
        <v>25.0</v>
      </c>
      <c r="BG1" s="49">
        <v>26.0</v>
      </c>
      <c r="BH1" s="49">
        <v>27.0</v>
      </c>
      <c r="BI1" s="49">
        <v>28.0</v>
      </c>
      <c r="BJ1" s="49">
        <v>29.0</v>
      </c>
      <c r="BK1" s="49">
        <v>30.0</v>
      </c>
      <c r="BL1" s="49">
        <v>31.0</v>
      </c>
      <c r="BM1" s="49">
        <v>1.0</v>
      </c>
    </row>
    <row r="2">
      <c r="A2" s="51" t="s">
        <v>81</v>
      </c>
      <c r="B2" s="52" t="s">
        <v>5</v>
      </c>
      <c r="C2" s="53" t="s">
        <v>82</v>
      </c>
      <c r="D2" s="54"/>
      <c r="E2" s="54"/>
      <c r="F2" s="54"/>
      <c r="G2" s="54"/>
      <c r="H2" s="54"/>
      <c r="I2" s="55"/>
      <c r="J2" s="53" t="s">
        <v>83</v>
      </c>
      <c r="K2" s="54"/>
      <c r="L2" s="54"/>
      <c r="M2" s="54"/>
      <c r="N2" s="54"/>
      <c r="O2" s="54"/>
      <c r="P2" s="55"/>
      <c r="Q2" s="53" t="s">
        <v>84</v>
      </c>
      <c r="R2" s="54"/>
      <c r="S2" s="54"/>
      <c r="T2" s="54"/>
      <c r="U2" s="54"/>
      <c r="V2" s="54"/>
      <c r="W2" s="55"/>
      <c r="X2" s="53" t="s">
        <v>85</v>
      </c>
      <c r="Y2" s="54"/>
      <c r="Z2" s="54"/>
      <c r="AA2" s="54"/>
      <c r="AB2" s="54"/>
      <c r="AC2" s="54"/>
      <c r="AD2" s="55"/>
      <c r="AE2" s="53" t="s">
        <v>86</v>
      </c>
      <c r="AF2" s="54"/>
      <c r="AG2" s="54"/>
      <c r="AH2" s="54"/>
      <c r="AI2" s="54"/>
      <c r="AJ2" s="54"/>
      <c r="AK2" s="55"/>
      <c r="AL2" s="53" t="s">
        <v>87</v>
      </c>
      <c r="AM2" s="54"/>
      <c r="AN2" s="54"/>
      <c r="AO2" s="54"/>
      <c r="AP2" s="54"/>
      <c r="AQ2" s="54"/>
      <c r="AR2" s="55"/>
      <c r="AS2" s="53" t="s">
        <v>88</v>
      </c>
      <c r="AT2" s="54"/>
      <c r="AU2" s="54"/>
      <c r="AV2" s="54"/>
      <c r="AW2" s="54"/>
      <c r="AX2" s="54"/>
      <c r="AY2" s="55"/>
      <c r="AZ2" s="53" t="s">
        <v>89</v>
      </c>
      <c r="BA2" s="54"/>
      <c r="BB2" s="54"/>
      <c r="BC2" s="54"/>
      <c r="BD2" s="54"/>
      <c r="BE2" s="54"/>
      <c r="BF2" s="55"/>
      <c r="BG2" s="53" t="s">
        <v>90</v>
      </c>
      <c r="BH2" s="54"/>
      <c r="BI2" s="54"/>
      <c r="BJ2" s="54"/>
      <c r="BK2" s="54"/>
      <c r="BL2" s="54"/>
      <c r="BM2" s="55"/>
    </row>
    <row r="3">
      <c r="A3" s="51" t="s">
        <v>91</v>
      </c>
      <c r="B3" s="19" t="s">
        <v>17</v>
      </c>
      <c r="C3" s="100" t="s">
        <v>163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</row>
    <row r="4">
      <c r="A4" s="51" t="s">
        <v>92</v>
      </c>
      <c r="B4" s="19" t="s">
        <v>20</v>
      </c>
      <c r="C4" s="51"/>
      <c r="D4" s="101" t="s">
        <v>163</v>
      </c>
      <c r="E4" s="102" t="s">
        <v>164</v>
      </c>
      <c r="F4" s="102" t="s">
        <v>165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</row>
    <row r="5">
      <c r="A5" s="51" t="s">
        <v>93</v>
      </c>
      <c r="B5" s="19" t="s">
        <v>23</v>
      </c>
      <c r="C5" s="58"/>
      <c r="D5" s="51"/>
      <c r="E5" s="103"/>
      <c r="F5" s="104" t="s">
        <v>163</v>
      </c>
      <c r="G5" s="103"/>
      <c r="H5" s="103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</row>
    <row r="6">
      <c r="A6" s="51" t="s">
        <v>94</v>
      </c>
      <c r="B6" s="25" t="s">
        <v>26</v>
      </c>
      <c r="C6" s="51"/>
      <c r="D6" s="51"/>
      <c r="E6" s="103"/>
      <c r="F6" s="103"/>
      <c r="G6" s="104" t="s">
        <v>163</v>
      </c>
      <c r="H6" s="103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</row>
    <row r="7">
      <c r="A7" s="51" t="s">
        <v>95</v>
      </c>
      <c r="B7" s="19" t="s">
        <v>29</v>
      </c>
      <c r="C7" s="51"/>
      <c r="D7" s="51"/>
      <c r="E7" s="103"/>
      <c r="F7" s="103"/>
      <c r="G7" s="103"/>
      <c r="H7" s="105" t="s">
        <v>163</v>
      </c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</row>
    <row r="8">
      <c r="A8" s="51" t="s">
        <v>96</v>
      </c>
      <c r="B8" s="86" t="s">
        <v>177</v>
      </c>
      <c r="C8" s="51"/>
      <c r="D8" s="51"/>
      <c r="E8" s="51"/>
      <c r="F8" s="51"/>
      <c r="G8" s="51"/>
      <c r="H8" s="103"/>
      <c r="I8" s="105" t="s">
        <v>163</v>
      </c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</row>
    <row r="9">
      <c r="A9" s="51" t="s">
        <v>97</v>
      </c>
      <c r="B9" s="86" t="s">
        <v>179</v>
      </c>
      <c r="C9" s="51"/>
      <c r="D9" s="51"/>
      <c r="E9" s="51"/>
      <c r="F9" s="51"/>
      <c r="G9" s="51"/>
      <c r="H9" s="103"/>
      <c r="I9" s="105" t="s">
        <v>165</v>
      </c>
      <c r="J9" s="106" t="s">
        <v>164</v>
      </c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</row>
    <row r="10">
      <c r="A10" s="51" t="s">
        <v>98</v>
      </c>
      <c r="B10" s="86" t="s">
        <v>180</v>
      </c>
      <c r="C10" s="51"/>
      <c r="D10" s="51"/>
      <c r="E10" s="51"/>
      <c r="F10" s="51"/>
      <c r="G10" s="51"/>
      <c r="H10" s="103"/>
      <c r="I10" s="103"/>
      <c r="J10" s="105" t="s">
        <v>165</v>
      </c>
      <c r="K10" s="107" t="s">
        <v>164</v>
      </c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>
      <c r="A11" s="51" t="s">
        <v>99</v>
      </c>
      <c r="B11" s="90" t="s">
        <v>181</v>
      </c>
      <c r="C11" s="51"/>
      <c r="D11" s="51"/>
      <c r="E11" s="51"/>
      <c r="F11" s="51"/>
      <c r="G11" s="51"/>
      <c r="H11" s="103"/>
      <c r="I11" s="103"/>
      <c r="J11" s="103"/>
      <c r="K11" s="104" t="s">
        <v>163</v>
      </c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>
      <c r="A12" s="51" t="s">
        <v>100</v>
      </c>
      <c r="B12" s="90" t="s">
        <v>182</v>
      </c>
      <c r="C12" s="51"/>
      <c r="D12" s="51"/>
      <c r="E12" s="51"/>
      <c r="F12" s="51"/>
      <c r="G12" s="51"/>
      <c r="H12" s="103"/>
      <c r="I12" s="103"/>
      <c r="J12" s="103"/>
      <c r="K12" s="104" t="s">
        <v>165</v>
      </c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</row>
    <row r="13">
      <c r="A13" s="51" t="s">
        <v>102</v>
      </c>
      <c r="B13" s="52" t="s">
        <v>32</v>
      </c>
      <c r="C13" s="51"/>
      <c r="D13" s="51"/>
      <c r="E13" s="51"/>
      <c r="F13" s="51"/>
      <c r="G13" s="51"/>
      <c r="H13" s="103"/>
      <c r="I13" s="103"/>
      <c r="J13" s="103"/>
      <c r="K13" s="103"/>
      <c r="L13" s="102"/>
      <c r="M13" s="103"/>
      <c r="N13" s="103"/>
      <c r="O13" s="103"/>
      <c r="P13" s="108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</row>
    <row r="14">
      <c r="A14" s="51" t="s">
        <v>103</v>
      </c>
      <c r="B14" s="92" t="s">
        <v>184</v>
      </c>
      <c r="C14" s="51"/>
      <c r="D14" s="51"/>
      <c r="E14" s="51"/>
      <c r="F14" s="51"/>
      <c r="G14" s="51"/>
      <c r="H14" s="103"/>
      <c r="I14" s="103"/>
      <c r="J14" s="103"/>
      <c r="K14" s="103"/>
      <c r="L14" s="103"/>
      <c r="M14" s="105" t="s">
        <v>10</v>
      </c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>
      <c r="A15" s="51" t="s">
        <v>104</v>
      </c>
      <c r="B15" s="92" t="s">
        <v>185</v>
      </c>
      <c r="C15" s="51"/>
      <c r="D15" s="51"/>
      <c r="E15" s="51"/>
      <c r="F15" s="51"/>
      <c r="G15" s="51"/>
      <c r="H15" s="103"/>
      <c r="I15" s="103"/>
      <c r="J15" s="103"/>
      <c r="K15" s="103"/>
      <c r="L15" s="103"/>
      <c r="M15" s="105" t="s">
        <v>10</v>
      </c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outlineLevel="1">
      <c r="A16" s="51" t="s">
        <v>105</v>
      </c>
      <c r="B16" s="92" t="s">
        <v>186</v>
      </c>
      <c r="C16" s="51"/>
      <c r="D16" s="51"/>
      <c r="E16" s="51"/>
      <c r="F16" s="51"/>
      <c r="G16" s="51"/>
      <c r="H16" s="103"/>
      <c r="I16" s="103"/>
      <c r="J16" s="103"/>
      <c r="K16" s="103"/>
      <c r="L16" s="103"/>
      <c r="M16" s="103"/>
      <c r="N16" s="105" t="s">
        <v>163</v>
      </c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outlineLevel="1">
      <c r="A17" s="51" t="s">
        <v>107</v>
      </c>
      <c r="B17" s="92" t="s">
        <v>187</v>
      </c>
      <c r="C17" s="51"/>
      <c r="D17" s="51"/>
      <c r="E17" s="51"/>
      <c r="F17" s="51"/>
      <c r="G17" s="51"/>
      <c r="H17" s="103"/>
      <c r="I17" s="103"/>
      <c r="J17" s="103"/>
      <c r="K17" s="103"/>
      <c r="L17" s="103"/>
      <c r="M17" s="103"/>
      <c r="N17" s="102"/>
      <c r="O17" s="105" t="s">
        <v>10</v>
      </c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>
      <c r="A18" s="51" t="s">
        <v>108</v>
      </c>
      <c r="B18" s="92" t="s">
        <v>188</v>
      </c>
      <c r="C18" s="51"/>
      <c r="D18" s="51"/>
      <c r="E18" s="51"/>
      <c r="F18" s="51"/>
      <c r="G18" s="51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5" t="s">
        <v>163</v>
      </c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outlineLevel="1">
      <c r="A19" s="51" t="s">
        <v>109</v>
      </c>
      <c r="B19" s="92" t="s">
        <v>189</v>
      </c>
      <c r="C19" s="51"/>
      <c r="D19" s="51"/>
      <c r="E19" s="51"/>
      <c r="F19" s="51"/>
      <c r="G19" s="51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5" t="s">
        <v>165</v>
      </c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ht="15.75" customHeight="1" outlineLevel="1">
      <c r="A20" s="51" t="s">
        <v>111</v>
      </c>
      <c r="B20" s="92" t="s">
        <v>190</v>
      </c>
      <c r="C20" s="51"/>
      <c r="D20" s="51"/>
      <c r="E20" s="51"/>
      <c r="F20" s="51"/>
      <c r="G20" s="51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5" t="s">
        <v>165</v>
      </c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ht="15.75" customHeight="1">
      <c r="A21" s="51" t="s">
        <v>113</v>
      </c>
      <c r="B21" s="92" t="s">
        <v>191</v>
      </c>
      <c r="C21" s="51"/>
      <c r="D21" s="51"/>
      <c r="E21" s="51"/>
      <c r="F21" s="51"/>
      <c r="G21" s="51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4" t="s">
        <v>165</v>
      </c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</row>
    <row r="22" ht="15.75" customHeight="1" outlineLevel="1">
      <c r="A22" s="51" t="s">
        <v>114</v>
      </c>
      <c r="B22" s="84" t="s">
        <v>192</v>
      </c>
      <c r="C22" s="51"/>
      <c r="D22" s="51"/>
      <c r="E22" s="51"/>
      <c r="F22" s="51"/>
      <c r="G22" s="51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 t="s">
        <v>164</v>
      </c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ht="15.75" customHeight="1" outlineLevel="1">
      <c r="A23" s="51" t="s">
        <v>115</v>
      </c>
      <c r="B23" s="84" t="s">
        <v>193</v>
      </c>
      <c r="C23" s="51"/>
      <c r="D23" s="51"/>
      <c r="E23" s="51"/>
      <c r="F23" s="51"/>
      <c r="G23" s="51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5" t="s">
        <v>166</v>
      </c>
      <c r="W23" s="105" t="s">
        <v>167</v>
      </c>
      <c r="X23" s="103"/>
      <c r="Y23" s="103"/>
      <c r="Z23" s="103"/>
      <c r="AA23" s="103"/>
      <c r="AB23" s="103"/>
      <c r="AC23" s="103"/>
      <c r="AD23" s="103"/>
      <c r="AE23" s="103"/>
      <c r="AF23" s="103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</row>
    <row r="24" ht="15.75" customHeight="1" outlineLevel="1">
      <c r="A24" s="51" t="s">
        <v>117</v>
      </c>
      <c r="B24" s="63" t="s">
        <v>42</v>
      </c>
      <c r="C24" s="51"/>
      <c r="D24" s="51"/>
      <c r="E24" s="51"/>
      <c r="F24" s="51"/>
      <c r="G24" s="51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</row>
    <row r="25" ht="15.75" customHeight="1">
      <c r="A25" s="51" t="s">
        <v>118</v>
      </c>
      <c r="B25" s="94" t="s">
        <v>195</v>
      </c>
      <c r="C25" s="51"/>
      <c r="D25" s="51"/>
      <c r="E25" s="51"/>
      <c r="F25" s="51"/>
      <c r="G25" s="51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5" t="s">
        <v>165</v>
      </c>
      <c r="Z25" s="103"/>
      <c r="AA25" s="103"/>
      <c r="AB25" s="103"/>
      <c r="AC25" s="103"/>
      <c r="AD25" s="103"/>
      <c r="AE25" s="103"/>
      <c r="AF25" s="103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</row>
    <row r="26" ht="15.75" customHeight="1" outlineLevel="1">
      <c r="A26" s="109" t="s">
        <v>119</v>
      </c>
      <c r="B26" s="94" t="s">
        <v>196</v>
      </c>
      <c r="C26" s="110"/>
      <c r="D26" s="51"/>
      <c r="E26" s="51"/>
      <c r="F26" s="51"/>
      <c r="G26" s="51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5" t="s">
        <v>165</v>
      </c>
      <c r="AA26" s="103"/>
      <c r="AB26" s="103"/>
      <c r="AC26" s="103"/>
      <c r="AD26" s="103"/>
      <c r="AE26" s="103"/>
      <c r="AF26" s="103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</row>
    <row r="27" ht="15.75" customHeight="1" outlineLevel="1">
      <c r="A27" s="51" t="s">
        <v>120</v>
      </c>
      <c r="B27" s="96" t="s">
        <v>192</v>
      </c>
      <c r="C27" s="51"/>
      <c r="D27" s="51"/>
      <c r="E27" s="51"/>
      <c r="F27" s="51"/>
      <c r="G27" s="51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5" t="s">
        <v>164</v>
      </c>
      <c r="AB27" s="103"/>
      <c r="AC27" s="103"/>
      <c r="AD27" s="103"/>
      <c r="AE27" s="103"/>
      <c r="AF27" s="103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</row>
    <row r="28" ht="15.75" customHeight="1">
      <c r="A28" s="51" t="s">
        <v>122</v>
      </c>
      <c r="B28" s="96" t="s">
        <v>197</v>
      </c>
      <c r="C28" s="51"/>
      <c r="D28" s="51"/>
      <c r="E28" s="51"/>
      <c r="F28" s="51"/>
      <c r="G28" s="51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5" t="s">
        <v>166</v>
      </c>
      <c r="AD28" s="105" t="s">
        <v>167</v>
      </c>
      <c r="AE28" s="103"/>
      <c r="AF28" s="103"/>
      <c r="AG28" s="51"/>
      <c r="AH28" s="11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</row>
    <row r="29" ht="15.75" customHeight="1" outlineLevel="1">
      <c r="A29" s="51" t="s">
        <v>123</v>
      </c>
      <c r="B29" s="97" t="s">
        <v>198</v>
      </c>
      <c r="C29" s="51"/>
      <c r="D29" s="51"/>
      <c r="E29" s="51"/>
      <c r="F29" s="51"/>
      <c r="G29" s="51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4" t="s">
        <v>163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</row>
    <row r="30" ht="15.75" customHeight="1" outlineLevel="1">
      <c r="A30" s="51" t="s">
        <v>124</v>
      </c>
      <c r="B30" s="98" t="s">
        <v>199</v>
      </c>
      <c r="C30" s="51"/>
      <c r="D30" s="51"/>
      <c r="E30" s="51"/>
      <c r="F30" s="51"/>
      <c r="G30" s="51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4" t="s">
        <v>163</v>
      </c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</row>
    <row r="31" ht="15.75" customHeight="1" outlineLevel="1">
      <c r="A31" s="51" t="s">
        <v>125</v>
      </c>
      <c r="B31" s="98" t="s">
        <v>200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105" t="s">
        <v>163</v>
      </c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</row>
    <row r="32" ht="15.75" customHeight="1">
      <c r="A32" s="51" t="s">
        <v>126</v>
      </c>
      <c r="B32" s="94" t="s">
        <v>201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105" t="s">
        <v>163</v>
      </c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</row>
    <row r="33" ht="15.75" customHeight="1">
      <c r="A33" s="51" t="s">
        <v>127</v>
      </c>
      <c r="B33" s="42" t="s">
        <v>75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112" t="s">
        <v>163</v>
      </c>
      <c r="AK33" s="112" t="s">
        <v>164</v>
      </c>
      <c r="AL33" s="112" t="s">
        <v>165</v>
      </c>
      <c r="AM33" s="112" t="s">
        <v>10</v>
      </c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</row>
    <row r="34" ht="15.75" customHeight="1">
      <c r="A34" s="51" t="s">
        <v>129</v>
      </c>
      <c r="B34" s="52" t="s">
        <v>45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</row>
    <row r="35" ht="15.75" customHeight="1">
      <c r="A35" s="51" t="s">
        <v>130</v>
      </c>
      <c r="B35" s="99" t="s">
        <v>209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4" t="s">
        <v>212</v>
      </c>
      <c r="AP35" s="103"/>
      <c r="AQ35" s="103"/>
      <c r="AR35" s="103"/>
      <c r="AS35" s="103"/>
      <c r="AT35" s="103"/>
      <c r="AU35" s="103"/>
      <c r="AV35" s="103"/>
      <c r="AW35" s="103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</row>
    <row r="36" ht="15.75" customHeight="1">
      <c r="A36" s="51" t="s">
        <v>131</v>
      </c>
      <c r="B36" s="99" t="s">
        <v>210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4" t="s">
        <v>166</v>
      </c>
      <c r="AQ36" s="103"/>
      <c r="AR36" s="103"/>
      <c r="AS36" s="103"/>
      <c r="AT36" s="103"/>
      <c r="AU36" s="103"/>
      <c r="AV36" s="103"/>
      <c r="AW36" s="103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</row>
    <row r="37" ht="15.75" customHeight="1">
      <c r="A37" s="51" t="s">
        <v>132</v>
      </c>
      <c r="B37" s="99" t="s">
        <v>211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4" t="s">
        <v>166</v>
      </c>
      <c r="AR37" s="104" t="s">
        <v>212</v>
      </c>
      <c r="AS37" s="103"/>
      <c r="AT37" s="103"/>
      <c r="AU37" s="103"/>
      <c r="AV37" s="103"/>
      <c r="AW37" s="103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</row>
    <row r="38" ht="15.75" customHeight="1">
      <c r="A38" s="51" t="s">
        <v>133</v>
      </c>
      <c r="B38" s="26" t="s">
        <v>74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4" t="s">
        <v>163</v>
      </c>
      <c r="AT38" s="103"/>
      <c r="AU38" s="103"/>
      <c r="AV38" s="103"/>
      <c r="AW38" s="103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</row>
    <row r="39" ht="15.75" customHeight="1">
      <c r="A39" s="51" t="s">
        <v>134</v>
      </c>
      <c r="B39" s="19" t="s">
        <v>76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4" t="s">
        <v>163</v>
      </c>
      <c r="AT39" s="103"/>
      <c r="AU39" s="103"/>
      <c r="AV39" s="103"/>
      <c r="AW39" s="103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</row>
    <row r="40" ht="15.75" customHeight="1">
      <c r="A40" s="51" t="s">
        <v>135</v>
      </c>
      <c r="B40" s="42" t="s">
        <v>77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5" t="s">
        <v>166</v>
      </c>
      <c r="AU40" s="106" t="s">
        <v>212</v>
      </c>
      <c r="AV40" s="106" t="s">
        <v>163</v>
      </c>
      <c r="AW40" s="103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</row>
    <row r="41" ht="15.75" customHeight="1">
      <c r="A41" s="51" t="s">
        <v>136</v>
      </c>
      <c r="B41" s="42" t="s">
        <v>78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5" t="s">
        <v>163</v>
      </c>
      <c r="AV41" s="103"/>
      <c r="AW41" s="103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</row>
    <row r="42" ht="15.75" customHeight="1">
      <c r="A42" s="51" t="s">
        <v>137</v>
      </c>
      <c r="B42" s="43" t="s">
        <v>79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13" t="s">
        <v>163</v>
      </c>
      <c r="AV42" s="103"/>
      <c r="AW42" s="103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</row>
    <row r="43" ht="15.75" customHeight="1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</row>
    <row r="44" ht="15.75" customHeight="1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</row>
    <row r="45" ht="15.75" customHeight="1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</row>
    <row r="46" ht="15.75" customHeigh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</row>
    <row r="47" ht="15.7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</row>
    <row r="48" ht="15.7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</row>
    <row r="49" ht="15.7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</row>
    <row r="50" ht="15.7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</row>
    <row r="51" ht="15.7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</row>
    <row r="52" ht="15.7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</row>
    <row r="53" ht="15.7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</row>
    <row r="54" ht="15.7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</row>
    <row r="55" ht="15.7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</row>
    <row r="56" ht="15.7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</row>
    <row r="57" ht="15.7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</row>
    <row r="58" ht="15.7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</row>
    <row r="59" ht="15.7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</row>
    <row r="60" ht="15.7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</row>
    <row r="61" ht="15.7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</row>
    <row r="62" ht="15.7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</row>
    <row r="63" ht="15.7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</row>
    <row r="64" ht="15.7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</row>
    <row r="65" ht="15.7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</row>
    <row r="66" ht="15.7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</row>
    <row r="67" ht="15.7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</row>
    <row r="68" ht="15.7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</row>
    <row r="69" ht="15.7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</row>
    <row r="70" ht="15.7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</row>
    <row r="71" ht="15.7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</row>
    <row r="72" ht="15.7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</row>
    <row r="73" ht="15.7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</row>
    <row r="74" ht="15.7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</row>
    <row r="75" ht="15.7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</row>
    <row r="76" ht="15.7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</row>
    <row r="77" ht="15.7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</row>
    <row r="78" ht="15.7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</row>
    <row r="79" ht="15.7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</row>
    <row r="80" ht="15.7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</row>
    <row r="81" ht="15.7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</row>
    <row r="82" ht="15.7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</row>
    <row r="83" ht="15.7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</row>
    <row r="84" ht="15.7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</row>
    <row r="85" ht="15.7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</row>
    <row r="86" ht="15.7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</row>
    <row r="87" ht="15.7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</row>
    <row r="88" ht="15.7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</row>
    <row r="89" ht="15.7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</row>
    <row r="90" ht="15.7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</row>
    <row r="91" ht="15.7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</row>
    <row r="92" ht="15.7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</row>
    <row r="93" ht="15.7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</row>
    <row r="94" ht="15.7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</row>
    <row r="95" ht="15.7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</row>
    <row r="96" ht="15.7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</row>
    <row r="97" ht="15.7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</row>
    <row r="98" ht="15.7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</row>
    <row r="99" ht="15.7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</row>
    <row r="100" ht="15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</row>
    <row r="101" ht="15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</row>
    <row r="102" ht="15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</row>
    <row r="103" ht="15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</row>
    <row r="104" ht="15.7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</row>
    <row r="105" ht="15.7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</row>
    <row r="106" ht="15.7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</row>
    <row r="107" ht="15.7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</row>
    <row r="108" ht="15.7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</row>
    <row r="109" ht="15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</row>
    <row r="110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</row>
    <row r="111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</row>
    <row r="112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</row>
    <row r="113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</row>
    <row r="114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</row>
    <row r="115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</row>
    <row r="11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</row>
    <row r="117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</row>
    <row r="118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</row>
    <row r="119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</row>
    <row r="120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</row>
    <row r="121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</row>
    <row r="122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</row>
    <row r="123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</row>
    <row r="124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</row>
    <row r="125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</row>
    <row r="126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</row>
    <row r="127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</row>
    <row r="128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</row>
    <row r="129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</row>
    <row r="130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</row>
    <row r="131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</row>
    <row r="132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</row>
    <row r="133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</row>
    <row r="134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</row>
    <row r="135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</row>
    <row r="136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</row>
    <row r="137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</row>
    <row r="138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</row>
    <row r="139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</row>
    <row r="140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</row>
    <row r="141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</row>
    <row r="142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</row>
    <row r="143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</row>
    <row r="144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</row>
    <row r="145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</row>
    <row r="14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</row>
    <row r="147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</row>
    <row r="148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</row>
    <row r="149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</row>
    <row r="150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</row>
    <row r="151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</row>
    <row r="152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</row>
    <row r="153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</row>
    <row r="154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</row>
    <row r="155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</row>
    <row r="15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</row>
    <row r="157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</row>
    <row r="158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</row>
    <row r="159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</row>
    <row r="160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</row>
    <row r="161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</row>
    <row r="162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</row>
    <row r="163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</row>
    <row r="164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</row>
    <row r="165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</row>
    <row r="16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</row>
    <row r="167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</row>
    <row r="168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</row>
    <row r="169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</row>
    <row r="170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</row>
    <row r="171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</row>
    <row r="172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</row>
    <row r="173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</row>
    <row r="174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</row>
    <row r="175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</row>
    <row r="17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</row>
    <row r="177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</row>
    <row r="178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</row>
    <row r="179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</row>
    <row r="180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</row>
    <row r="181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</row>
    <row r="182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</row>
    <row r="183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</row>
    <row r="184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</row>
    <row r="185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</row>
    <row r="18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</row>
    <row r="187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</row>
    <row r="188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</row>
    <row r="189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</row>
    <row r="190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</row>
    <row r="191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</row>
    <row r="192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</row>
    <row r="193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</row>
    <row r="194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</row>
    <row r="195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</row>
    <row r="19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</row>
    <row r="197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</row>
    <row r="198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</row>
    <row r="199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</row>
    <row r="200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</row>
    <row r="201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</row>
    <row r="202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</row>
    <row r="203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</row>
    <row r="204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</row>
    <row r="205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</row>
    <row r="20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</row>
    <row r="207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</row>
    <row r="208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</row>
    <row r="209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</row>
    <row r="210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</row>
    <row r="211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</row>
    <row r="212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</row>
    <row r="213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</row>
    <row r="214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</row>
    <row r="215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</row>
    <row r="21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</row>
    <row r="217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</row>
    <row r="218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</row>
    <row r="219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</row>
    <row r="220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</row>
    <row r="221" ht="15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</row>
    <row r="222" ht="15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</row>
    <row r="223" ht="15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</row>
    <row r="224" ht="15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</row>
    <row r="225" ht="15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</row>
    <row r="226" ht="15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</row>
    <row r="227" ht="15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</row>
    <row r="228" ht="15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</row>
    <row r="229" ht="15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</row>
    <row r="230" ht="15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</row>
    <row r="258" ht="15.7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</row>
    <row r="259" ht="15.7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</row>
    <row r="260" ht="15.7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</row>
    <row r="261" ht="15.7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</row>
    <row r="262" ht="15.7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</row>
    <row r="263" ht="15.7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</row>
    <row r="264" ht="15.7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</row>
    <row r="276" ht="15.7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</row>
    <row r="277" ht="15.7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</row>
    <row r="278" ht="15.7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</row>
    <row r="279" ht="15.7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</row>
    <row r="280" ht="15.7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</row>
    <row r="281" ht="15.7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</row>
    <row r="282" ht="15.7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</row>
    <row r="283" ht="15.7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</row>
    <row r="284" ht="15.7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</row>
    <row r="285" ht="15.7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</row>
    <row r="286" ht="15.7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</row>
    <row r="287" ht="15.7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</row>
    <row r="288" ht="15.7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</row>
    <row r="289" ht="15.7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</row>
    <row r="290" ht="15.7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</row>
    <row r="291" ht="15.7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</row>
    <row r="292" ht="15.7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</row>
    <row r="293" ht="15.7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</row>
    <row r="294" ht="15.7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</row>
    <row r="295" ht="15.7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</row>
    <row r="296" ht="15.7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</row>
    <row r="297" ht="15.7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</row>
    <row r="298" ht="15.7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</row>
    <row r="299" ht="15.7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</row>
    <row r="300" ht="15.7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</row>
    <row r="301" ht="15.7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</row>
    <row r="302" ht="15.7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</row>
    <row r="303" ht="15.7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</row>
    <row r="304" ht="15.7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  <c r="BJ304" s="51"/>
      <c r="BK304" s="51"/>
      <c r="BL304" s="51"/>
      <c r="BM304" s="51"/>
    </row>
    <row r="305" ht="15.7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/>
      <c r="BK305" s="51"/>
      <c r="BL305" s="51"/>
      <c r="BM305" s="51"/>
    </row>
    <row r="306" ht="15.7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</row>
    <row r="307" ht="15.7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  <c r="BJ307" s="51"/>
      <c r="BK307" s="51"/>
      <c r="BL307" s="51"/>
      <c r="BM307" s="51"/>
    </row>
    <row r="308" ht="15.7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  <c r="BJ308" s="51"/>
      <c r="BK308" s="51"/>
      <c r="BL308" s="51"/>
      <c r="BM308" s="51"/>
    </row>
    <row r="309" ht="15.7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  <c r="BJ309" s="51"/>
      <c r="BK309" s="51"/>
      <c r="BL309" s="51"/>
      <c r="BM309" s="51"/>
    </row>
    <row r="310" ht="15.7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</row>
    <row r="311" ht="15.7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  <c r="BJ311" s="51"/>
      <c r="BK311" s="51"/>
      <c r="BL311" s="51"/>
      <c r="BM311" s="51"/>
    </row>
    <row r="312" ht="15.7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</row>
    <row r="313" ht="15.7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</row>
    <row r="314" ht="15.7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</row>
    <row r="315" ht="15.7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</row>
    <row r="316" ht="15.7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  <c r="BJ316" s="51"/>
      <c r="BK316" s="51"/>
      <c r="BL316" s="51"/>
      <c r="BM316" s="51"/>
    </row>
    <row r="317" ht="15.7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  <c r="BJ317" s="51"/>
      <c r="BK317" s="51"/>
      <c r="BL317" s="51"/>
      <c r="BM317" s="51"/>
    </row>
    <row r="318" ht="15.7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  <c r="BJ318" s="51"/>
      <c r="BK318" s="51"/>
      <c r="BL318" s="51"/>
      <c r="BM318" s="51"/>
    </row>
    <row r="319" ht="15.7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  <c r="BJ319" s="51"/>
      <c r="BK319" s="51"/>
      <c r="BL319" s="51"/>
      <c r="BM319" s="51"/>
    </row>
    <row r="320" ht="15.7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  <c r="BJ320" s="51"/>
      <c r="BK320" s="51"/>
      <c r="BL320" s="51"/>
      <c r="BM320" s="51"/>
    </row>
    <row r="321" ht="15.7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  <c r="BJ321" s="51"/>
      <c r="BK321" s="51"/>
      <c r="BL321" s="51"/>
      <c r="BM321" s="51"/>
    </row>
    <row r="322" ht="15.7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  <c r="BJ322" s="51"/>
      <c r="BK322" s="51"/>
      <c r="BL322" s="51"/>
      <c r="BM322" s="51"/>
    </row>
    <row r="323" ht="15.7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  <c r="BJ323" s="51"/>
      <c r="BK323" s="51"/>
      <c r="BL323" s="51"/>
      <c r="BM323" s="51"/>
    </row>
    <row r="324" ht="15.7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  <c r="BJ324" s="51"/>
      <c r="BK324" s="51"/>
      <c r="BL324" s="51"/>
      <c r="BM324" s="51"/>
    </row>
    <row r="325" ht="15.7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  <c r="BJ325" s="51"/>
      <c r="BK325" s="51"/>
      <c r="BL325" s="51"/>
      <c r="BM325" s="51"/>
    </row>
    <row r="326" ht="15.7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/>
      <c r="BM326" s="51"/>
    </row>
    <row r="327" ht="15.7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</row>
    <row r="328" ht="15.7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  <c r="BJ328" s="51"/>
      <c r="BK328" s="51"/>
      <c r="BL328" s="51"/>
      <c r="BM328" s="51"/>
    </row>
    <row r="329" ht="15.7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  <c r="BJ329" s="51"/>
      <c r="BK329" s="51"/>
      <c r="BL329" s="51"/>
      <c r="BM329" s="51"/>
    </row>
    <row r="330" ht="15.7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  <c r="BJ330" s="51"/>
      <c r="BK330" s="51"/>
      <c r="BL330" s="51"/>
      <c r="BM330" s="51"/>
    </row>
    <row r="331" ht="15.7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  <c r="BJ331" s="51"/>
      <c r="BK331" s="51"/>
      <c r="BL331" s="51"/>
      <c r="BM331" s="51"/>
    </row>
    <row r="332" ht="15.7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</row>
    <row r="333" ht="15.7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</row>
    <row r="334" ht="15.7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</row>
    <row r="335" ht="15.7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</row>
    <row r="336" ht="15.7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</row>
    <row r="337" ht="15.7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</row>
    <row r="338" ht="15.7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</row>
    <row r="339" ht="15.7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/>
      <c r="BM339" s="51"/>
    </row>
    <row r="340" ht="15.7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</row>
    <row r="341" ht="15.7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</row>
    <row r="342" ht="15.7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</row>
    <row r="343" ht="15.7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</row>
    <row r="344" ht="15.7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  <c r="BJ344" s="51"/>
      <c r="BK344" s="51"/>
      <c r="BL344" s="51"/>
      <c r="BM344" s="51"/>
    </row>
    <row r="345" ht="15.7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</row>
    <row r="346" ht="15.7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</row>
    <row r="347" ht="15.7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</row>
    <row r="348" ht="15.7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</row>
    <row r="349" ht="15.7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</row>
    <row r="350" ht="15.7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/>
      <c r="BM350" s="51"/>
    </row>
    <row r="351" ht="15.7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</row>
    <row r="352" ht="15.7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</row>
    <row r="353" ht="15.7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</row>
    <row r="354" ht="15.7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/>
      <c r="BM354" s="51"/>
    </row>
    <row r="355" ht="15.7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/>
      <c r="BM355" s="51"/>
    </row>
    <row r="356" ht="15.7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</row>
    <row r="357" ht="15.7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</row>
    <row r="358" ht="15.7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</row>
    <row r="359" ht="15.7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</row>
    <row r="360" ht="15.7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/>
      <c r="BM360" s="51"/>
    </row>
    <row r="361" ht="15.7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</row>
    <row r="362" ht="15.7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</row>
    <row r="363" ht="15.7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</row>
    <row r="364" ht="15.7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</row>
    <row r="365" ht="15.7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</row>
    <row r="366" ht="15.7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</row>
    <row r="367" ht="15.7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</row>
    <row r="368" ht="15.7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</row>
    <row r="369" ht="15.7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</row>
    <row r="370" ht="15.7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</row>
    <row r="371" ht="15.7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</row>
    <row r="372" ht="15.7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/>
      <c r="BM372" s="51"/>
    </row>
    <row r="373" ht="15.7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/>
      <c r="BM373" s="51"/>
    </row>
    <row r="374" ht="15.7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</row>
    <row r="375" ht="15.7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</row>
    <row r="376" ht="15.7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</row>
    <row r="377" ht="15.7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</row>
    <row r="378" ht="15.7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/>
    </row>
    <row r="379" ht="15.7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/>
    </row>
    <row r="380" ht="15.7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</row>
    <row r="381" ht="15.7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</row>
    <row r="382" ht="15.7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</row>
    <row r="383" ht="15.7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/>
    </row>
    <row r="384" ht="15.7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  <c r="BJ384" s="51"/>
      <c r="BK384" s="51"/>
      <c r="BL384" s="51"/>
      <c r="BM384" s="51"/>
    </row>
    <row r="385" ht="15.7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/>
    </row>
    <row r="386" ht="15.7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</row>
    <row r="387" ht="15.7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</row>
    <row r="388" ht="15.7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</row>
    <row r="389" ht="15.7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</row>
    <row r="390" ht="15.7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</row>
    <row r="391" ht="15.7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</row>
    <row r="392" ht="15.7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</row>
    <row r="393" ht="15.7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  <c r="BJ393" s="51"/>
      <c r="BK393" s="51"/>
      <c r="BL393" s="51"/>
      <c r="BM393" s="51"/>
    </row>
    <row r="394" ht="15.7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  <c r="BJ394" s="51"/>
      <c r="BK394" s="51"/>
      <c r="BL394" s="51"/>
      <c r="BM394" s="51"/>
    </row>
    <row r="395" ht="15.7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/>
      <c r="BM395" s="51"/>
    </row>
    <row r="396" ht="15.7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</row>
    <row r="397" ht="15.7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</row>
    <row r="398" ht="15.7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</row>
    <row r="399" ht="15.7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</row>
    <row r="400" ht="15.7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</row>
    <row r="401" ht="15.7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  <c r="BJ401" s="51"/>
      <c r="BK401" s="51"/>
      <c r="BL401" s="51"/>
      <c r="BM401" s="51"/>
    </row>
    <row r="402" ht="15.7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</row>
    <row r="403" ht="15.7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</row>
    <row r="404" ht="15.7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</row>
    <row r="405" ht="15.7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</row>
    <row r="406" ht="15.7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</row>
    <row r="407" ht="15.7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/>
      <c r="BM407" s="51"/>
    </row>
    <row r="408" ht="15.7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</row>
    <row r="409" ht="15.7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</row>
    <row r="410" ht="15.7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</row>
    <row r="411" ht="15.7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</row>
    <row r="412" ht="15.7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</row>
    <row r="413" ht="15.7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/>
      <c r="BL413" s="51"/>
      <c r="BM413" s="51"/>
    </row>
    <row r="414" ht="15.7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/>
      <c r="BL414" s="51"/>
      <c r="BM414" s="51"/>
    </row>
    <row r="415" ht="15.7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51"/>
      <c r="BK415" s="51"/>
      <c r="BL415" s="51"/>
      <c r="BM415" s="51"/>
    </row>
    <row r="416" ht="15.7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51"/>
      <c r="BK416" s="51"/>
      <c r="BL416" s="51"/>
      <c r="BM416" s="51"/>
    </row>
    <row r="417" ht="15.7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/>
      <c r="BM417" s="51"/>
    </row>
    <row r="418" ht="15.7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</row>
    <row r="419" ht="15.7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</row>
    <row r="420" ht="15.7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</row>
    <row r="421" ht="15.7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</row>
    <row r="422" ht="15.7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51"/>
      <c r="BK422" s="51"/>
      <c r="BL422" s="51"/>
      <c r="BM422" s="51"/>
    </row>
    <row r="423" ht="15.7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</row>
    <row r="424" ht="15.7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51"/>
      <c r="BK424" s="51"/>
      <c r="BL424" s="51"/>
      <c r="BM424" s="51"/>
    </row>
    <row r="425" ht="15.7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51"/>
      <c r="BK425" s="51"/>
      <c r="BL425" s="51"/>
      <c r="BM425" s="51"/>
    </row>
    <row r="426" ht="15.7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51"/>
      <c r="BK426" s="51"/>
      <c r="BL426" s="51"/>
      <c r="BM426" s="51"/>
    </row>
    <row r="427" ht="15.7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</row>
    <row r="428" ht="15.7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</row>
    <row r="429" ht="15.7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</row>
    <row r="430" ht="15.7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</row>
    <row r="431" ht="15.7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</row>
    <row r="432" ht="15.7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  <c r="BJ432" s="51"/>
      <c r="BK432" s="51"/>
      <c r="BL432" s="51"/>
      <c r="BM432" s="51"/>
    </row>
    <row r="433" ht="15.7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51"/>
      <c r="BK433" s="51"/>
      <c r="BL433" s="51"/>
      <c r="BM433" s="51"/>
    </row>
    <row r="434" ht="15.7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</row>
    <row r="435" ht="15.7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</row>
    <row r="436" ht="15.7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</row>
    <row r="437" ht="15.7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</row>
    <row r="438" ht="15.7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</row>
    <row r="439" ht="15.7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</row>
    <row r="440" ht="15.7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</row>
    <row r="441" ht="15.7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</row>
    <row r="442" ht="15.7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</row>
    <row r="443" ht="15.7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</row>
    <row r="444" ht="15.7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</row>
    <row r="445" ht="15.7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</row>
    <row r="446" ht="15.7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  <c r="BJ446" s="51"/>
      <c r="BK446" s="51"/>
      <c r="BL446" s="51"/>
      <c r="BM446" s="51"/>
    </row>
    <row r="447" ht="15.7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/>
      <c r="BL447" s="51"/>
      <c r="BM447" s="51"/>
    </row>
    <row r="448" ht="15.7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</row>
    <row r="449" ht="15.7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</row>
    <row r="450" ht="15.7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  <c r="BJ450" s="51"/>
      <c r="BK450" s="51"/>
      <c r="BL450" s="51"/>
      <c r="BM450" s="51"/>
    </row>
    <row r="451" ht="15.7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</row>
    <row r="452" ht="15.7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  <c r="BJ452" s="51"/>
      <c r="BK452" s="51"/>
      <c r="BL452" s="51"/>
      <c r="BM452" s="51"/>
    </row>
    <row r="453" ht="15.7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</row>
    <row r="454" ht="15.7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</row>
    <row r="455" ht="15.7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</row>
    <row r="456" ht="15.7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</row>
    <row r="457" ht="15.7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</row>
    <row r="458" ht="15.7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</row>
    <row r="459" ht="15.7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</row>
    <row r="460" ht="15.7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/>
      <c r="BM460" s="51"/>
    </row>
    <row r="461" ht="15.7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/>
      <c r="BM461" s="51"/>
    </row>
    <row r="462" ht="15.7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</row>
    <row r="463" ht="15.7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</row>
    <row r="464" ht="15.7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</row>
    <row r="465" ht="15.7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</row>
    <row r="466" ht="15.7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</row>
    <row r="467" ht="15.7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</row>
    <row r="468" ht="15.7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</row>
    <row r="469" ht="15.7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/>
      <c r="BM469" s="51"/>
    </row>
    <row r="470" ht="15.7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  <c r="BJ470" s="51"/>
      <c r="BK470" s="51"/>
      <c r="BL470" s="51"/>
      <c r="BM470" s="51"/>
    </row>
    <row r="471" ht="15.7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  <c r="BJ471" s="51"/>
      <c r="BK471" s="51"/>
      <c r="BL471" s="51"/>
      <c r="BM471" s="51"/>
    </row>
    <row r="472" ht="15.7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  <c r="BJ472" s="51"/>
      <c r="BK472" s="51"/>
      <c r="BL472" s="51"/>
      <c r="BM472" s="51"/>
    </row>
    <row r="473" ht="15.7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  <c r="BJ473" s="51"/>
      <c r="BK473" s="51"/>
      <c r="BL473" s="51"/>
      <c r="BM473" s="51"/>
    </row>
    <row r="474" ht="15.7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</row>
    <row r="475" ht="15.7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/>
      <c r="BM475" s="51"/>
    </row>
    <row r="476" ht="15.7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  <c r="BJ476" s="51"/>
      <c r="BK476" s="51"/>
      <c r="BL476" s="51"/>
      <c r="BM476" s="51"/>
    </row>
    <row r="477" ht="15.7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  <c r="BJ477" s="51"/>
      <c r="BK477" s="51"/>
      <c r="BL477" s="51"/>
      <c r="BM477" s="51"/>
    </row>
    <row r="478" ht="15.7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  <c r="BJ478" s="51"/>
      <c r="BK478" s="51"/>
      <c r="BL478" s="51"/>
      <c r="BM478" s="51"/>
    </row>
    <row r="479" ht="15.7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/>
      <c r="BL479" s="51"/>
      <c r="BM479" s="51"/>
    </row>
    <row r="480" ht="15.7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  <c r="BJ480" s="51"/>
      <c r="BK480" s="51"/>
      <c r="BL480" s="51"/>
      <c r="BM480" s="51"/>
    </row>
    <row r="481" ht="15.7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/>
      <c r="BL481" s="51"/>
      <c r="BM481" s="51"/>
    </row>
    <row r="482" ht="15.7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/>
      <c r="BL482" s="51"/>
      <c r="BM482" s="51"/>
    </row>
    <row r="483" ht="15.7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1"/>
      <c r="BM483" s="51"/>
    </row>
    <row r="484" ht="15.7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/>
      <c r="BL484" s="51"/>
      <c r="BM484" s="51"/>
    </row>
    <row r="485" ht="15.7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/>
      <c r="BL485" s="51"/>
      <c r="BM485" s="51"/>
    </row>
    <row r="486" ht="15.7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1"/>
      <c r="BM486" s="51"/>
    </row>
    <row r="487" ht="15.7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1"/>
      <c r="BM487" s="51"/>
    </row>
    <row r="488" ht="15.7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</row>
    <row r="489" ht="15.7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</row>
    <row r="490" ht="15.7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</row>
    <row r="491" ht="15.7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1"/>
      <c r="BM491" s="51"/>
    </row>
    <row r="492" ht="15.7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1"/>
      <c r="BM492" s="51"/>
    </row>
    <row r="493" ht="15.7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/>
      <c r="BL493" s="51"/>
      <c r="BM493" s="51"/>
    </row>
    <row r="494" ht="15.7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1"/>
      <c r="BM494" s="51"/>
    </row>
    <row r="495" ht="15.7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/>
      <c r="BM495" s="51"/>
    </row>
    <row r="496" ht="15.7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1"/>
      <c r="BM496" s="51"/>
    </row>
    <row r="497" ht="15.7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1"/>
      <c r="BM497" s="51"/>
    </row>
    <row r="498" ht="15.7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  <c r="BJ498" s="51"/>
      <c r="BK498" s="51"/>
      <c r="BL498" s="51"/>
      <c r="BM498" s="51"/>
    </row>
    <row r="499" ht="15.7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  <c r="BJ499" s="51"/>
      <c r="BK499" s="51"/>
      <c r="BL499" s="51"/>
      <c r="BM499" s="51"/>
    </row>
    <row r="500" ht="15.7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  <c r="BJ500" s="51"/>
      <c r="BK500" s="51"/>
      <c r="BL500" s="51"/>
      <c r="BM500" s="51"/>
    </row>
    <row r="501" ht="15.7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</row>
    <row r="502" ht="15.7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1"/>
      <c r="BM502" s="51"/>
    </row>
    <row r="503" ht="15.7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  <c r="BJ503" s="51"/>
      <c r="BK503" s="51"/>
      <c r="BL503" s="51"/>
      <c r="BM503" s="51"/>
    </row>
    <row r="504" ht="15.7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  <c r="BJ504" s="51"/>
      <c r="BK504" s="51"/>
      <c r="BL504" s="51"/>
      <c r="BM504" s="51"/>
    </row>
    <row r="505" ht="15.7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1"/>
      <c r="BM505" s="51"/>
    </row>
    <row r="506" ht="15.7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1"/>
      <c r="BM506" s="51"/>
    </row>
    <row r="507" ht="15.7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1"/>
      <c r="BM507" s="51"/>
    </row>
    <row r="508" ht="15.7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</row>
    <row r="509" ht="15.7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1"/>
      <c r="BM509" s="51"/>
    </row>
    <row r="510" ht="15.7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  <c r="BJ510" s="51"/>
      <c r="BK510" s="51"/>
      <c r="BL510" s="51"/>
      <c r="BM510" s="51"/>
    </row>
    <row r="511" ht="15.7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  <c r="BJ511" s="51"/>
      <c r="BK511" s="51"/>
      <c r="BL511" s="51"/>
      <c r="BM511" s="51"/>
    </row>
    <row r="512" ht="15.7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  <c r="BJ512" s="51"/>
      <c r="BK512" s="51"/>
      <c r="BL512" s="51"/>
      <c r="BM512" s="51"/>
    </row>
    <row r="513" ht="15.7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  <c r="BJ513" s="51"/>
      <c r="BK513" s="51"/>
      <c r="BL513" s="51"/>
      <c r="BM513" s="51"/>
    </row>
    <row r="514" ht="15.7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  <c r="BJ514" s="51"/>
      <c r="BK514" s="51"/>
      <c r="BL514" s="51"/>
      <c r="BM514" s="51"/>
    </row>
    <row r="515" ht="15.7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  <c r="BJ515" s="51"/>
      <c r="BK515" s="51"/>
      <c r="BL515" s="51"/>
      <c r="BM515" s="51"/>
    </row>
    <row r="516" ht="15.7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  <c r="BJ516" s="51"/>
      <c r="BK516" s="51"/>
      <c r="BL516" s="51"/>
      <c r="BM516" s="51"/>
    </row>
    <row r="517" ht="15.7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1"/>
      <c r="BM517" s="51"/>
    </row>
    <row r="518" ht="15.7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  <c r="BJ518" s="51"/>
      <c r="BK518" s="51"/>
      <c r="BL518" s="51"/>
      <c r="BM518" s="51"/>
    </row>
    <row r="519" ht="15.7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  <c r="BJ519" s="51"/>
      <c r="BK519" s="51"/>
      <c r="BL519" s="51"/>
      <c r="BM519" s="51"/>
    </row>
    <row r="520" ht="15.7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  <c r="BJ520" s="51"/>
      <c r="BK520" s="51"/>
      <c r="BL520" s="51"/>
      <c r="BM520" s="51"/>
    </row>
    <row r="521" ht="15.7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  <c r="BJ521" s="51"/>
      <c r="BK521" s="51"/>
      <c r="BL521" s="51"/>
      <c r="BM521" s="51"/>
    </row>
    <row r="522" ht="15.7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1"/>
      <c r="BM522" s="51"/>
    </row>
    <row r="523" ht="15.7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  <c r="BJ523" s="51"/>
      <c r="BK523" s="51"/>
      <c r="BL523" s="51"/>
      <c r="BM523" s="51"/>
    </row>
    <row r="524" ht="15.7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  <c r="BJ524" s="51"/>
      <c r="BK524" s="51"/>
      <c r="BL524" s="51"/>
      <c r="BM524" s="51"/>
    </row>
    <row r="525" ht="15.7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  <c r="BJ525" s="51"/>
      <c r="BK525" s="51"/>
      <c r="BL525" s="51"/>
      <c r="BM525" s="51"/>
    </row>
    <row r="526" ht="15.7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  <c r="BJ526" s="51"/>
      <c r="BK526" s="51"/>
      <c r="BL526" s="51"/>
      <c r="BM526" s="51"/>
    </row>
    <row r="527" ht="15.7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1"/>
      <c r="BM527" s="51"/>
    </row>
    <row r="528" ht="15.7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1"/>
      <c r="BM528" s="51"/>
    </row>
    <row r="529" ht="15.7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  <c r="BJ529" s="51"/>
      <c r="BK529" s="51"/>
      <c r="BL529" s="51"/>
      <c r="BM529" s="51"/>
    </row>
    <row r="530" ht="15.7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  <c r="BJ530" s="51"/>
      <c r="BK530" s="51"/>
      <c r="BL530" s="51"/>
      <c r="BM530" s="51"/>
    </row>
    <row r="531" ht="15.7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1"/>
      <c r="BM531" s="51"/>
    </row>
    <row r="532" ht="15.7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  <c r="BJ532" s="51"/>
      <c r="BK532" s="51"/>
      <c r="BL532" s="51"/>
      <c r="BM532" s="51"/>
    </row>
    <row r="533" ht="15.7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  <c r="BJ533" s="51"/>
      <c r="BK533" s="51"/>
      <c r="BL533" s="51"/>
      <c r="BM533" s="51"/>
    </row>
    <row r="534" ht="15.7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  <c r="BJ534" s="51"/>
      <c r="BK534" s="51"/>
      <c r="BL534" s="51"/>
      <c r="BM534" s="51"/>
    </row>
    <row r="535" ht="15.7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  <c r="BJ535" s="51"/>
      <c r="BK535" s="51"/>
      <c r="BL535" s="51"/>
      <c r="BM535" s="51"/>
    </row>
    <row r="536" ht="15.7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  <c r="BJ536" s="51"/>
      <c r="BK536" s="51"/>
      <c r="BL536" s="51"/>
      <c r="BM536" s="51"/>
    </row>
    <row r="537" ht="15.7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  <c r="BJ537" s="51"/>
      <c r="BK537" s="51"/>
      <c r="BL537" s="51"/>
      <c r="BM537" s="51"/>
    </row>
    <row r="538" ht="15.7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  <c r="BJ538" s="51"/>
      <c r="BK538" s="51"/>
      <c r="BL538" s="51"/>
      <c r="BM538" s="51"/>
    </row>
    <row r="539" ht="15.7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</row>
    <row r="540" ht="15.7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</row>
    <row r="541" ht="15.7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1"/>
      <c r="BM541" s="51"/>
    </row>
    <row r="542" ht="15.7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</row>
    <row r="543" ht="15.7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1"/>
      <c r="BM543" s="51"/>
    </row>
    <row r="544" ht="15.7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  <c r="BJ544" s="51"/>
      <c r="BK544" s="51"/>
      <c r="BL544" s="51"/>
      <c r="BM544" s="51"/>
    </row>
    <row r="545" ht="15.7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1"/>
      <c r="BM545" s="51"/>
    </row>
    <row r="546" ht="15.7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  <c r="BJ546" s="51"/>
      <c r="BK546" s="51"/>
      <c r="BL546" s="51"/>
      <c r="BM546" s="51"/>
    </row>
    <row r="547" ht="15.7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  <c r="BJ547" s="51"/>
      <c r="BK547" s="51"/>
      <c r="BL547" s="51"/>
      <c r="BM547" s="51"/>
    </row>
    <row r="548" ht="15.7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</row>
    <row r="549" ht="15.7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</row>
    <row r="550" ht="15.7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</row>
    <row r="551" ht="15.7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</row>
    <row r="552" ht="15.7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</row>
    <row r="553" ht="15.7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</row>
    <row r="554" ht="15.7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</row>
    <row r="555" ht="15.7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</row>
    <row r="556" ht="15.7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</row>
    <row r="557" ht="15.7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</row>
    <row r="558" ht="15.7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</row>
    <row r="559" ht="15.7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  <c r="BJ559" s="51"/>
      <c r="BK559" s="51"/>
      <c r="BL559" s="51"/>
      <c r="BM559" s="51"/>
    </row>
    <row r="560" ht="15.7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1"/>
      <c r="BM560" s="51"/>
    </row>
    <row r="561" ht="15.7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1"/>
      <c r="BM561" s="51"/>
    </row>
    <row r="562" ht="15.7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1"/>
      <c r="BM562" s="51"/>
    </row>
    <row r="563" ht="15.7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  <c r="BJ563" s="51"/>
      <c r="BK563" s="51"/>
      <c r="BL563" s="51"/>
      <c r="BM563" s="51"/>
    </row>
    <row r="564" ht="15.7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  <c r="BJ564" s="51"/>
      <c r="BK564" s="51"/>
      <c r="BL564" s="51"/>
      <c r="BM564" s="51"/>
    </row>
    <row r="565" ht="15.7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1"/>
      <c r="BM565" s="51"/>
    </row>
    <row r="566" ht="15.7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</row>
    <row r="567" ht="15.7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</row>
    <row r="568" ht="15.7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</row>
    <row r="569" ht="15.7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1"/>
      <c r="BM569" s="51"/>
    </row>
    <row r="570" ht="15.7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1"/>
      <c r="BM570" s="51"/>
    </row>
    <row r="571" ht="15.7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  <c r="BJ571" s="51"/>
      <c r="BK571" s="51"/>
      <c r="BL571" s="51"/>
      <c r="BM571" s="51"/>
    </row>
    <row r="572" ht="15.7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51"/>
      <c r="BM572" s="51"/>
    </row>
    <row r="573" ht="15.7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1"/>
      <c r="BM573" s="51"/>
    </row>
    <row r="574" ht="15.7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1"/>
      <c r="BM574" s="51"/>
    </row>
    <row r="575" ht="15.7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  <c r="BJ575" s="51"/>
      <c r="BK575" s="51"/>
      <c r="BL575" s="51"/>
      <c r="BM575" s="51"/>
    </row>
    <row r="576" ht="15.7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  <c r="BJ576" s="51"/>
      <c r="BK576" s="51"/>
      <c r="BL576" s="51"/>
      <c r="BM576" s="51"/>
    </row>
    <row r="577" ht="15.7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  <c r="BJ577" s="51"/>
      <c r="BK577" s="51"/>
      <c r="BL577" s="51"/>
      <c r="BM577" s="51"/>
    </row>
    <row r="578" ht="15.7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1"/>
      <c r="BM578" s="51"/>
    </row>
    <row r="579" ht="15.7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</row>
    <row r="580" ht="15.7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</row>
    <row r="581" ht="15.7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1"/>
      <c r="BM581" s="51"/>
    </row>
    <row r="582" ht="15.7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  <c r="BJ582" s="51"/>
      <c r="BK582" s="51"/>
      <c r="BL582" s="51"/>
      <c r="BM582" s="51"/>
    </row>
    <row r="583" ht="15.7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  <c r="BJ583" s="51"/>
      <c r="BK583" s="51"/>
      <c r="BL583" s="51"/>
      <c r="BM583" s="51"/>
    </row>
    <row r="584" ht="15.7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51"/>
      <c r="BM584" s="51"/>
    </row>
    <row r="585" ht="15.7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1"/>
      <c r="BM585" s="51"/>
    </row>
    <row r="586" ht="15.7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</row>
    <row r="587" ht="15.7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  <c r="BJ587" s="51"/>
      <c r="BK587" s="51"/>
      <c r="BL587" s="51"/>
      <c r="BM587" s="51"/>
    </row>
    <row r="588" ht="15.7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  <c r="BJ588" s="51"/>
      <c r="BK588" s="51"/>
      <c r="BL588" s="51"/>
      <c r="BM588" s="51"/>
    </row>
    <row r="589" ht="15.7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  <c r="BJ589" s="51"/>
      <c r="BK589" s="51"/>
      <c r="BL589" s="51"/>
      <c r="BM589" s="51"/>
    </row>
    <row r="590" ht="15.7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1"/>
      <c r="BM590" s="51"/>
    </row>
    <row r="591" ht="15.7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1"/>
      <c r="BM591" s="51"/>
    </row>
    <row r="592" ht="15.7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1"/>
      <c r="BM592" s="51"/>
    </row>
    <row r="593" ht="15.7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  <c r="BJ593" s="51"/>
      <c r="BK593" s="51"/>
      <c r="BL593" s="51"/>
      <c r="BM593" s="51"/>
    </row>
    <row r="594" ht="15.7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  <c r="BJ594" s="51"/>
      <c r="BK594" s="51"/>
      <c r="BL594" s="51"/>
      <c r="BM594" s="51"/>
    </row>
    <row r="595" ht="15.7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1"/>
      <c r="BM595" s="51"/>
    </row>
    <row r="596" ht="15.7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1"/>
      <c r="BM596" s="51"/>
    </row>
    <row r="597" ht="15.7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1"/>
      <c r="BM597" s="51"/>
    </row>
    <row r="598" ht="15.7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1"/>
      <c r="BM598" s="51"/>
    </row>
    <row r="599" ht="15.7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  <c r="BJ599" s="51"/>
      <c r="BK599" s="51"/>
      <c r="BL599" s="51"/>
      <c r="BM599" s="51"/>
    </row>
    <row r="600" ht="15.7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  <c r="BJ600" s="51"/>
      <c r="BK600" s="51"/>
      <c r="BL600" s="51"/>
      <c r="BM600" s="51"/>
    </row>
    <row r="601" ht="15.7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1"/>
      <c r="BM601" s="51"/>
    </row>
    <row r="602" ht="15.7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1"/>
      <c r="BM602" s="51"/>
    </row>
    <row r="603" ht="15.7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1"/>
      <c r="BM603" s="51"/>
    </row>
    <row r="604" ht="15.7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1"/>
      <c r="BM604" s="51"/>
    </row>
    <row r="605" ht="15.7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  <c r="BJ605" s="51"/>
      <c r="BK605" s="51"/>
      <c r="BL605" s="51"/>
      <c r="BM605" s="51"/>
    </row>
    <row r="606" ht="15.7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  <c r="BJ606" s="51"/>
      <c r="BK606" s="51"/>
      <c r="BL606" s="51"/>
      <c r="BM606" s="51"/>
    </row>
    <row r="607" ht="15.7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1"/>
      <c r="BM607" s="51"/>
    </row>
    <row r="608" ht="15.7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1"/>
      <c r="BM608" s="51"/>
    </row>
    <row r="609" ht="15.7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1"/>
      <c r="BM609" s="51"/>
    </row>
    <row r="610" ht="15.7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</row>
    <row r="611" ht="15.7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  <c r="BJ611" s="51"/>
      <c r="BK611" s="51"/>
      <c r="BL611" s="51"/>
      <c r="BM611" s="51"/>
    </row>
    <row r="612" ht="15.7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  <c r="BJ612" s="51"/>
      <c r="BK612" s="51"/>
      <c r="BL612" s="51"/>
      <c r="BM612" s="51"/>
    </row>
    <row r="613" ht="15.7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  <c r="BJ613" s="51"/>
      <c r="BK613" s="51"/>
      <c r="BL613" s="51"/>
      <c r="BM613" s="51"/>
    </row>
    <row r="614" ht="15.7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  <c r="BJ614" s="51"/>
      <c r="BK614" s="51"/>
      <c r="BL614" s="51"/>
      <c r="BM614" s="51"/>
    </row>
    <row r="615" ht="15.7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  <c r="BJ615" s="51"/>
      <c r="BK615" s="51"/>
      <c r="BL615" s="51"/>
      <c r="BM615" s="51"/>
    </row>
    <row r="616" ht="15.7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1"/>
      <c r="BM616" s="51"/>
    </row>
    <row r="617" ht="15.7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1"/>
      <c r="BM617" s="51"/>
    </row>
    <row r="618" ht="15.7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1"/>
      <c r="BM618" s="51"/>
    </row>
    <row r="619" ht="15.7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  <c r="BJ619" s="51"/>
      <c r="BK619" s="51"/>
      <c r="BL619" s="51"/>
      <c r="BM619" s="51"/>
    </row>
    <row r="620" ht="15.7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  <c r="BJ620" s="51"/>
      <c r="BK620" s="51"/>
      <c r="BL620" s="51"/>
      <c r="BM620" s="51"/>
    </row>
    <row r="621" ht="15.7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1"/>
      <c r="BM621" s="51"/>
    </row>
    <row r="622" ht="15.7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1"/>
      <c r="BM622" s="51"/>
    </row>
    <row r="623" ht="15.7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  <c r="BJ623" s="51"/>
      <c r="BK623" s="51"/>
      <c r="BL623" s="51"/>
      <c r="BM623" s="51"/>
    </row>
    <row r="624" ht="15.7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  <c r="BJ624" s="51"/>
      <c r="BK624" s="51"/>
      <c r="BL624" s="51"/>
      <c r="BM624" s="51"/>
    </row>
    <row r="625" ht="15.7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  <c r="BJ625" s="51"/>
      <c r="BK625" s="51"/>
      <c r="BL625" s="51"/>
      <c r="BM625" s="51"/>
    </row>
    <row r="626" ht="15.7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  <c r="BJ626" s="51"/>
      <c r="BK626" s="51"/>
      <c r="BL626" s="51"/>
      <c r="BM626" s="51"/>
    </row>
    <row r="627" ht="15.7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  <c r="BJ627" s="51"/>
      <c r="BK627" s="51"/>
      <c r="BL627" s="51"/>
      <c r="BM627" s="51"/>
    </row>
    <row r="628" ht="15.7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  <c r="BJ628" s="51"/>
      <c r="BK628" s="51"/>
      <c r="BL628" s="51"/>
      <c r="BM628" s="51"/>
    </row>
    <row r="629" ht="15.7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  <c r="BJ629" s="51"/>
      <c r="BK629" s="51"/>
      <c r="BL629" s="51"/>
      <c r="BM629" s="51"/>
    </row>
    <row r="630" ht="15.7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  <c r="BJ630" s="51"/>
      <c r="BK630" s="51"/>
      <c r="BL630" s="51"/>
      <c r="BM630" s="51"/>
    </row>
    <row r="631" ht="15.7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  <c r="BJ631" s="51"/>
      <c r="BK631" s="51"/>
      <c r="BL631" s="51"/>
      <c r="BM631" s="51"/>
    </row>
    <row r="632" ht="15.7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  <c r="BJ632" s="51"/>
      <c r="BK632" s="51"/>
      <c r="BL632" s="51"/>
      <c r="BM632" s="51"/>
    </row>
    <row r="633" ht="15.7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  <c r="BJ633" s="51"/>
      <c r="BK633" s="51"/>
      <c r="BL633" s="51"/>
      <c r="BM633" s="51"/>
    </row>
    <row r="634" ht="15.7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  <c r="BJ634" s="51"/>
      <c r="BK634" s="51"/>
      <c r="BL634" s="51"/>
      <c r="BM634" s="51"/>
    </row>
    <row r="635" ht="15.7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  <c r="BJ635" s="51"/>
      <c r="BK635" s="51"/>
      <c r="BL635" s="51"/>
      <c r="BM635" s="51"/>
    </row>
    <row r="636" ht="15.7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  <c r="BJ636" s="51"/>
      <c r="BK636" s="51"/>
      <c r="BL636" s="51"/>
      <c r="BM636" s="51"/>
    </row>
    <row r="637" ht="15.7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  <c r="BJ637" s="51"/>
      <c r="BK637" s="51"/>
      <c r="BL637" s="51"/>
      <c r="BM637" s="51"/>
    </row>
    <row r="638" ht="15.7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  <c r="BJ638" s="51"/>
      <c r="BK638" s="51"/>
      <c r="BL638" s="51"/>
      <c r="BM638" s="51"/>
    </row>
    <row r="639" ht="15.7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  <c r="BJ639" s="51"/>
      <c r="BK639" s="51"/>
      <c r="BL639" s="51"/>
      <c r="BM639" s="51"/>
    </row>
    <row r="640" ht="15.7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  <c r="BJ640" s="51"/>
      <c r="BK640" s="51"/>
      <c r="BL640" s="51"/>
      <c r="BM640" s="51"/>
    </row>
    <row r="641" ht="15.7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  <c r="BJ641" s="51"/>
      <c r="BK641" s="51"/>
      <c r="BL641" s="51"/>
      <c r="BM641" s="51"/>
    </row>
    <row r="642" ht="15.7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  <c r="BJ642" s="51"/>
      <c r="BK642" s="51"/>
      <c r="BL642" s="51"/>
      <c r="BM642" s="51"/>
    </row>
    <row r="643" ht="15.7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  <c r="BJ643" s="51"/>
      <c r="BK643" s="51"/>
      <c r="BL643" s="51"/>
      <c r="BM643" s="51"/>
    </row>
    <row r="644" ht="15.7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  <c r="BJ644" s="51"/>
      <c r="BK644" s="51"/>
      <c r="BL644" s="51"/>
      <c r="BM644" s="51"/>
    </row>
    <row r="645" ht="15.7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  <c r="BJ645" s="51"/>
      <c r="BK645" s="51"/>
      <c r="BL645" s="51"/>
      <c r="BM645" s="51"/>
    </row>
    <row r="646" ht="15.7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  <c r="BJ646" s="51"/>
      <c r="BK646" s="51"/>
      <c r="BL646" s="51"/>
      <c r="BM646" s="51"/>
    </row>
    <row r="647" ht="15.7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  <c r="BJ647" s="51"/>
      <c r="BK647" s="51"/>
      <c r="BL647" s="51"/>
      <c r="BM647" s="51"/>
    </row>
    <row r="648" ht="15.7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  <c r="BJ648" s="51"/>
      <c r="BK648" s="51"/>
      <c r="BL648" s="51"/>
      <c r="BM648" s="51"/>
    </row>
    <row r="649" ht="15.7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</row>
    <row r="650" ht="15.7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  <c r="BJ650" s="51"/>
      <c r="BK650" s="51"/>
      <c r="BL650" s="51"/>
      <c r="BM650" s="51"/>
    </row>
    <row r="651" ht="15.7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  <c r="BJ651" s="51"/>
      <c r="BK651" s="51"/>
      <c r="BL651" s="51"/>
      <c r="BM651" s="51"/>
    </row>
    <row r="652" ht="15.7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  <c r="BJ652" s="51"/>
      <c r="BK652" s="51"/>
      <c r="BL652" s="51"/>
      <c r="BM652" s="51"/>
    </row>
    <row r="653" ht="15.7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</row>
    <row r="654" ht="15.7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  <c r="BJ654" s="51"/>
      <c r="BK654" s="51"/>
      <c r="BL654" s="51"/>
      <c r="BM654" s="51"/>
    </row>
    <row r="655" ht="15.7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</row>
    <row r="656" ht="15.7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</row>
    <row r="657" ht="15.7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  <c r="BJ657" s="51"/>
      <c r="BK657" s="51"/>
      <c r="BL657" s="51"/>
      <c r="BM657" s="51"/>
    </row>
    <row r="658" ht="15.7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  <c r="BJ658" s="51"/>
      <c r="BK658" s="51"/>
      <c r="BL658" s="51"/>
      <c r="BM658" s="51"/>
    </row>
    <row r="659" ht="15.7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  <c r="BJ659" s="51"/>
      <c r="BK659" s="51"/>
      <c r="BL659" s="51"/>
      <c r="BM659" s="51"/>
    </row>
    <row r="660" ht="15.7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  <c r="BJ660" s="51"/>
      <c r="BK660" s="51"/>
      <c r="BL660" s="51"/>
      <c r="BM660" s="51"/>
    </row>
    <row r="661" ht="15.7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  <c r="BJ661" s="51"/>
      <c r="BK661" s="51"/>
      <c r="BL661" s="51"/>
      <c r="BM661" s="51"/>
    </row>
    <row r="662" ht="15.7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  <c r="BJ662" s="51"/>
      <c r="BK662" s="51"/>
      <c r="BL662" s="51"/>
      <c r="BM662" s="51"/>
    </row>
    <row r="663" ht="15.7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  <c r="BJ663" s="51"/>
      <c r="BK663" s="51"/>
      <c r="BL663" s="51"/>
      <c r="BM663" s="51"/>
    </row>
    <row r="664" ht="15.7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  <c r="BJ664" s="51"/>
      <c r="BK664" s="51"/>
      <c r="BL664" s="51"/>
      <c r="BM664" s="51"/>
    </row>
    <row r="665" ht="15.7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  <c r="BJ665" s="51"/>
      <c r="BK665" s="51"/>
      <c r="BL665" s="51"/>
      <c r="BM665" s="51"/>
    </row>
    <row r="666" ht="15.7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  <c r="BJ666" s="51"/>
      <c r="BK666" s="51"/>
      <c r="BL666" s="51"/>
      <c r="BM666" s="51"/>
    </row>
    <row r="667" ht="15.7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  <c r="BJ667" s="51"/>
      <c r="BK667" s="51"/>
      <c r="BL667" s="51"/>
      <c r="BM667" s="51"/>
    </row>
    <row r="668" ht="15.7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  <c r="BJ668" s="51"/>
      <c r="BK668" s="51"/>
      <c r="BL668" s="51"/>
      <c r="BM668" s="51"/>
    </row>
    <row r="669" ht="15.7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  <c r="BJ669" s="51"/>
      <c r="BK669" s="51"/>
      <c r="BL669" s="51"/>
      <c r="BM669" s="51"/>
    </row>
    <row r="670" ht="15.7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  <c r="BJ670" s="51"/>
      <c r="BK670" s="51"/>
      <c r="BL670" s="51"/>
      <c r="BM670" s="51"/>
    </row>
    <row r="671" ht="15.7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  <c r="BJ671" s="51"/>
      <c r="BK671" s="51"/>
      <c r="BL671" s="51"/>
      <c r="BM671" s="51"/>
    </row>
    <row r="672" ht="15.7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  <c r="BJ672" s="51"/>
      <c r="BK672" s="51"/>
      <c r="BL672" s="51"/>
      <c r="BM672" s="51"/>
    </row>
    <row r="673" ht="15.7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  <c r="BJ673" s="51"/>
      <c r="BK673" s="51"/>
      <c r="BL673" s="51"/>
      <c r="BM673" s="51"/>
    </row>
    <row r="674" ht="15.7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  <c r="BJ674" s="51"/>
      <c r="BK674" s="51"/>
      <c r="BL674" s="51"/>
      <c r="BM674" s="51"/>
    </row>
    <row r="675" ht="15.7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  <c r="BJ675" s="51"/>
      <c r="BK675" s="51"/>
      <c r="BL675" s="51"/>
      <c r="BM675" s="51"/>
    </row>
    <row r="676" ht="15.7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  <c r="BJ676" s="51"/>
      <c r="BK676" s="51"/>
      <c r="BL676" s="51"/>
      <c r="BM676" s="51"/>
    </row>
    <row r="677" ht="15.7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  <c r="BJ677" s="51"/>
      <c r="BK677" s="51"/>
      <c r="BL677" s="51"/>
      <c r="BM677" s="51"/>
    </row>
    <row r="678" ht="15.7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  <c r="BJ678" s="51"/>
      <c r="BK678" s="51"/>
      <c r="BL678" s="51"/>
      <c r="BM678" s="51"/>
    </row>
    <row r="679" ht="15.7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  <c r="BJ679" s="51"/>
      <c r="BK679" s="51"/>
      <c r="BL679" s="51"/>
      <c r="BM679" s="51"/>
    </row>
    <row r="680" ht="15.7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  <c r="BJ680" s="51"/>
      <c r="BK680" s="51"/>
      <c r="BL680" s="51"/>
      <c r="BM680" s="51"/>
    </row>
    <row r="681" ht="15.7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  <c r="BJ681" s="51"/>
      <c r="BK681" s="51"/>
      <c r="BL681" s="51"/>
      <c r="BM681" s="51"/>
    </row>
    <row r="682" ht="15.7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  <c r="BI682" s="51"/>
      <c r="BJ682" s="51"/>
      <c r="BK682" s="51"/>
      <c r="BL682" s="51"/>
      <c r="BM682" s="51"/>
    </row>
    <row r="683" ht="15.7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  <c r="BI683" s="51"/>
      <c r="BJ683" s="51"/>
      <c r="BK683" s="51"/>
      <c r="BL683" s="51"/>
      <c r="BM683" s="51"/>
    </row>
    <row r="684" ht="15.7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  <c r="BI684" s="51"/>
      <c r="BJ684" s="51"/>
      <c r="BK684" s="51"/>
      <c r="BL684" s="51"/>
      <c r="BM684" s="51"/>
    </row>
    <row r="685" ht="15.7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  <c r="BI685" s="51"/>
      <c r="BJ685" s="51"/>
      <c r="BK685" s="51"/>
      <c r="BL685" s="51"/>
      <c r="BM685" s="51"/>
    </row>
    <row r="686" ht="15.7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  <c r="BF686" s="51"/>
      <c r="BG686" s="51"/>
      <c r="BH686" s="51"/>
      <c r="BI686" s="51"/>
      <c r="BJ686" s="51"/>
      <c r="BK686" s="51"/>
      <c r="BL686" s="51"/>
      <c r="BM686" s="51"/>
    </row>
    <row r="687" ht="15.7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  <c r="BF687" s="51"/>
      <c r="BG687" s="51"/>
      <c r="BH687" s="51"/>
      <c r="BI687" s="51"/>
      <c r="BJ687" s="51"/>
      <c r="BK687" s="51"/>
      <c r="BL687" s="51"/>
      <c r="BM687" s="51"/>
    </row>
    <row r="688" ht="15.7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  <c r="BB688" s="51"/>
      <c r="BC688" s="51"/>
      <c r="BD688" s="51"/>
      <c r="BE688" s="51"/>
      <c r="BF688" s="51"/>
      <c r="BG688" s="51"/>
      <c r="BH688" s="51"/>
      <c r="BI688" s="51"/>
      <c r="BJ688" s="51"/>
      <c r="BK688" s="51"/>
      <c r="BL688" s="51"/>
      <c r="BM688" s="51"/>
    </row>
    <row r="689" ht="15.7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  <c r="BB689" s="51"/>
      <c r="BC689" s="51"/>
      <c r="BD689" s="51"/>
      <c r="BE689" s="51"/>
      <c r="BF689" s="51"/>
      <c r="BG689" s="51"/>
      <c r="BH689" s="51"/>
      <c r="BI689" s="51"/>
      <c r="BJ689" s="51"/>
      <c r="BK689" s="51"/>
      <c r="BL689" s="51"/>
      <c r="BM689" s="51"/>
    </row>
    <row r="690" ht="15.7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  <c r="BB690" s="51"/>
      <c r="BC690" s="51"/>
      <c r="BD690" s="51"/>
      <c r="BE690" s="51"/>
      <c r="BF690" s="51"/>
      <c r="BG690" s="51"/>
      <c r="BH690" s="51"/>
      <c r="BI690" s="51"/>
      <c r="BJ690" s="51"/>
      <c r="BK690" s="51"/>
      <c r="BL690" s="51"/>
      <c r="BM690" s="51"/>
    </row>
    <row r="691" ht="15.7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  <c r="BB691" s="51"/>
      <c r="BC691" s="51"/>
      <c r="BD691" s="51"/>
      <c r="BE691" s="51"/>
      <c r="BF691" s="51"/>
      <c r="BG691" s="51"/>
      <c r="BH691" s="51"/>
      <c r="BI691" s="51"/>
      <c r="BJ691" s="51"/>
      <c r="BK691" s="51"/>
      <c r="BL691" s="51"/>
      <c r="BM691" s="51"/>
    </row>
    <row r="692" ht="15.7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  <c r="BB692" s="51"/>
      <c r="BC692" s="51"/>
      <c r="BD692" s="51"/>
      <c r="BE692" s="51"/>
      <c r="BF692" s="51"/>
      <c r="BG692" s="51"/>
      <c r="BH692" s="51"/>
      <c r="BI692" s="51"/>
      <c r="BJ692" s="51"/>
      <c r="BK692" s="51"/>
      <c r="BL692" s="51"/>
      <c r="BM692" s="51"/>
    </row>
    <row r="693" ht="15.7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  <c r="BB693" s="51"/>
      <c r="BC693" s="51"/>
      <c r="BD693" s="51"/>
      <c r="BE693" s="51"/>
      <c r="BF693" s="51"/>
      <c r="BG693" s="51"/>
      <c r="BH693" s="51"/>
      <c r="BI693" s="51"/>
      <c r="BJ693" s="51"/>
      <c r="BK693" s="51"/>
      <c r="BL693" s="51"/>
      <c r="BM693" s="51"/>
    </row>
    <row r="694" ht="15.7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  <c r="BB694" s="51"/>
      <c r="BC694" s="51"/>
      <c r="BD694" s="51"/>
      <c r="BE694" s="51"/>
      <c r="BF694" s="51"/>
      <c r="BG694" s="51"/>
      <c r="BH694" s="51"/>
      <c r="BI694" s="51"/>
      <c r="BJ694" s="51"/>
      <c r="BK694" s="51"/>
      <c r="BL694" s="51"/>
      <c r="BM694" s="51"/>
    </row>
    <row r="695" ht="15.7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  <c r="BB695" s="51"/>
      <c r="BC695" s="51"/>
      <c r="BD695" s="51"/>
      <c r="BE695" s="51"/>
      <c r="BF695" s="51"/>
      <c r="BG695" s="51"/>
      <c r="BH695" s="51"/>
      <c r="BI695" s="51"/>
      <c r="BJ695" s="51"/>
      <c r="BK695" s="51"/>
      <c r="BL695" s="51"/>
      <c r="BM695" s="51"/>
    </row>
    <row r="696" ht="15.7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  <c r="BB696" s="51"/>
      <c r="BC696" s="51"/>
      <c r="BD696" s="51"/>
      <c r="BE696" s="51"/>
      <c r="BF696" s="51"/>
      <c r="BG696" s="51"/>
      <c r="BH696" s="51"/>
      <c r="BI696" s="51"/>
      <c r="BJ696" s="51"/>
      <c r="BK696" s="51"/>
      <c r="BL696" s="51"/>
      <c r="BM696" s="51"/>
    </row>
    <row r="697" ht="15.7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  <c r="BB697" s="51"/>
      <c r="BC697" s="51"/>
      <c r="BD697" s="51"/>
      <c r="BE697" s="51"/>
      <c r="BF697" s="51"/>
      <c r="BG697" s="51"/>
      <c r="BH697" s="51"/>
      <c r="BI697" s="51"/>
      <c r="BJ697" s="51"/>
      <c r="BK697" s="51"/>
      <c r="BL697" s="51"/>
      <c r="BM697" s="51"/>
    </row>
    <row r="698" ht="15.7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  <c r="BB698" s="51"/>
      <c r="BC698" s="51"/>
      <c r="BD698" s="51"/>
      <c r="BE698" s="51"/>
      <c r="BF698" s="51"/>
      <c r="BG698" s="51"/>
      <c r="BH698" s="51"/>
      <c r="BI698" s="51"/>
      <c r="BJ698" s="51"/>
      <c r="BK698" s="51"/>
      <c r="BL698" s="51"/>
      <c r="BM698" s="51"/>
    </row>
    <row r="699" ht="15.7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  <c r="BB699" s="51"/>
      <c r="BC699" s="51"/>
      <c r="BD699" s="51"/>
      <c r="BE699" s="51"/>
      <c r="BF699" s="51"/>
      <c r="BG699" s="51"/>
      <c r="BH699" s="51"/>
      <c r="BI699" s="51"/>
      <c r="BJ699" s="51"/>
      <c r="BK699" s="51"/>
      <c r="BL699" s="51"/>
      <c r="BM699" s="51"/>
    </row>
    <row r="700" ht="15.7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  <c r="BB700" s="51"/>
      <c r="BC700" s="51"/>
      <c r="BD700" s="51"/>
      <c r="BE700" s="51"/>
      <c r="BF700" s="51"/>
      <c r="BG700" s="51"/>
      <c r="BH700" s="51"/>
      <c r="BI700" s="51"/>
      <c r="BJ700" s="51"/>
      <c r="BK700" s="51"/>
      <c r="BL700" s="51"/>
      <c r="BM700" s="51"/>
    </row>
    <row r="701" ht="15.7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  <c r="BB701" s="51"/>
      <c r="BC701" s="51"/>
      <c r="BD701" s="51"/>
      <c r="BE701" s="51"/>
      <c r="BF701" s="51"/>
      <c r="BG701" s="51"/>
      <c r="BH701" s="51"/>
      <c r="BI701" s="51"/>
      <c r="BJ701" s="51"/>
      <c r="BK701" s="51"/>
      <c r="BL701" s="51"/>
      <c r="BM701" s="51"/>
    </row>
    <row r="702" ht="15.7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  <c r="BB702" s="51"/>
      <c r="BC702" s="51"/>
      <c r="BD702" s="51"/>
      <c r="BE702" s="51"/>
      <c r="BF702" s="51"/>
      <c r="BG702" s="51"/>
      <c r="BH702" s="51"/>
      <c r="BI702" s="51"/>
      <c r="BJ702" s="51"/>
      <c r="BK702" s="51"/>
      <c r="BL702" s="51"/>
      <c r="BM702" s="51"/>
    </row>
    <row r="703" ht="15.7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  <c r="BB703" s="51"/>
      <c r="BC703" s="51"/>
      <c r="BD703" s="51"/>
      <c r="BE703" s="51"/>
      <c r="BF703" s="51"/>
      <c r="BG703" s="51"/>
      <c r="BH703" s="51"/>
      <c r="BI703" s="51"/>
      <c r="BJ703" s="51"/>
      <c r="BK703" s="51"/>
      <c r="BL703" s="51"/>
      <c r="BM703" s="51"/>
    </row>
    <row r="704" ht="15.7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  <c r="BB704" s="51"/>
      <c r="BC704" s="51"/>
      <c r="BD704" s="51"/>
      <c r="BE704" s="51"/>
      <c r="BF704" s="51"/>
      <c r="BG704" s="51"/>
      <c r="BH704" s="51"/>
      <c r="BI704" s="51"/>
      <c r="BJ704" s="51"/>
      <c r="BK704" s="51"/>
      <c r="BL704" s="51"/>
      <c r="BM704" s="51"/>
    </row>
    <row r="705" ht="15.7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  <c r="BB705" s="51"/>
      <c r="BC705" s="51"/>
      <c r="BD705" s="51"/>
      <c r="BE705" s="51"/>
      <c r="BF705" s="51"/>
      <c r="BG705" s="51"/>
      <c r="BH705" s="51"/>
      <c r="BI705" s="51"/>
      <c r="BJ705" s="51"/>
      <c r="BK705" s="51"/>
      <c r="BL705" s="51"/>
      <c r="BM705" s="51"/>
    </row>
    <row r="706" ht="15.7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  <c r="BB706" s="51"/>
      <c r="BC706" s="51"/>
      <c r="BD706" s="51"/>
      <c r="BE706" s="51"/>
      <c r="BF706" s="51"/>
      <c r="BG706" s="51"/>
      <c r="BH706" s="51"/>
      <c r="BI706" s="51"/>
      <c r="BJ706" s="51"/>
      <c r="BK706" s="51"/>
      <c r="BL706" s="51"/>
      <c r="BM706" s="51"/>
    </row>
    <row r="707" ht="15.7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  <c r="BB707" s="51"/>
      <c r="BC707" s="51"/>
      <c r="BD707" s="51"/>
      <c r="BE707" s="51"/>
      <c r="BF707" s="51"/>
      <c r="BG707" s="51"/>
      <c r="BH707" s="51"/>
      <c r="BI707" s="51"/>
      <c r="BJ707" s="51"/>
      <c r="BK707" s="51"/>
      <c r="BL707" s="51"/>
      <c r="BM707" s="51"/>
    </row>
    <row r="708" ht="15.7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  <c r="BB708" s="51"/>
      <c r="BC708" s="51"/>
      <c r="BD708" s="51"/>
      <c r="BE708" s="51"/>
      <c r="BF708" s="51"/>
      <c r="BG708" s="51"/>
      <c r="BH708" s="51"/>
      <c r="BI708" s="51"/>
      <c r="BJ708" s="51"/>
      <c r="BK708" s="51"/>
      <c r="BL708" s="51"/>
      <c r="BM708" s="51"/>
    </row>
    <row r="709" ht="15.7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  <c r="BB709" s="51"/>
      <c r="BC709" s="51"/>
      <c r="BD709" s="51"/>
      <c r="BE709" s="51"/>
      <c r="BF709" s="51"/>
      <c r="BG709" s="51"/>
      <c r="BH709" s="51"/>
      <c r="BI709" s="51"/>
      <c r="BJ709" s="51"/>
      <c r="BK709" s="51"/>
      <c r="BL709" s="51"/>
      <c r="BM709" s="51"/>
    </row>
    <row r="710" ht="15.7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  <c r="BB710" s="51"/>
      <c r="BC710" s="51"/>
      <c r="BD710" s="51"/>
      <c r="BE710" s="51"/>
      <c r="BF710" s="51"/>
      <c r="BG710" s="51"/>
      <c r="BH710" s="51"/>
      <c r="BI710" s="51"/>
      <c r="BJ710" s="51"/>
      <c r="BK710" s="51"/>
      <c r="BL710" s="51"/>
      <c r="BM710" s="51"/>
    </row>
    <row r="711" ht="15.7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  <c r="BB711" s="51"/>
      <c r="BC711" s="51"/>
      <c r="BD711" s="51"/>
      <c r="BE711" s="51"/>
      <c r="BF711" s="51"/>
      <c r="BG711" s="51"/>
      <c r="BH711" s="51"/>
      <c r="BI711" s="51"/>
      <c r="BJ711" s="51"/>
      <c r="BK711" s="51"/>
      <c r="BL711" s="51"/>
      <c r="BM711" s="51"/>
    </row>
    <row r="712" ht="15.7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  <c r="BB712" s="51"/>
      <c r="BC712" s="51"/>
      <c r="BD712" s="51"/>
      <c r="BE712" s="51"/>
      <c r="BF712" s="51"/>
      <c r="BG712" s="51"/>
      <c r="BH712" s="51"/>
      <c r="BI712" s="51"/>
      <c r="BJ712" s="51"/>
      <c r="BK712" s="51"/>
      <c r="BL712" s="51"/>
      <c r="BM712" s="51"/>
    </row>
    <row r="713" ht="15.7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  <c r="BB713" s="51"/>
      <c r="BC713" s="51"/>
      <c r="BD713" s="51"/>
      <c r="BE713" s="51"/>
      <c r="BF713" s="51"/>
      <c r="BG713" s="51"/>
      <c r="BH713" s="51"/>
      <c r="BI713" s="51"/>
      <c r="BJ713" s="51"/>
      <c r="BK713" s="51"/>
      <c r="BL713" s="51"/>
      <c r="BM713" s="51"/>
    </row>
    <row r="714" ht="15.7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  <c r="BB714" s="51"/>
      <c r="BC714" s="51"/>
      <c r="BD714" s="51"/>
      <c r="BE714" s="51"/>
      <c r="BF714" s="51"/>
      <c r="BG714" s="51"/>
      <c r="BH714" s="51"/>
      <c r="BI714" s="51"/>
      <c r="BJ714" s="51"/>
      <c r="BK714" s="51"/>
      <c r="BL714" s="51"/>
      <c r="BM714" s="51"/>
    </row>
    <row r="715" ht="15.7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  <c r="BB715" s="51"/>
      <c r="BC715" s="51"/>
      <c r="BD715" s="51"/>
      <c r="BE715" s="51"/>
      <c r="BF715" s="51"/>
      <c r="BG715" s="51"/>
      <c r="BH715" s="51"/>
      <c r="BI715" s="51"/>
      <c r="BJ715" s="51"/>
      <c r="BK715" s="51"/>
      <c r="BL715" s="51"/>
      <c r="BM715" s="51"/>
    </row>
    <row r="716" ht="15.7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  <c r="BB716" s="51"/>
      <c r="BC716" s="51"/>
      <c r="BD716" s="51"/>
      <c r="BE716" s="51"/>
      <c r="BF716" s="51"/>
      <c r="BG716" s="51"/>
      <c r="BH716" s="51"/>
      <c r="BI716" s="51"/>
      <c r="BJ716" s="51"/>
      <c r="BK716" s="51"/>
      <c r="BL716" s="51"/>
      <c r="BM716" s="51"/>
    </row>
    <row r="717" ht="15.7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  <c r="BB717" s="51"/>
      <c r="BC717" s="51"/>
      <c r="BD717" s="51"/>
      <c r="BE717" s="51"/>
      <c r="BF717" s="51"/>
      <c r="BG717" s="51"/>
      <c r="BH717" s="51"/>
      <c r="BI717" s="51"/>
      <c r="BJ717" s="51"/>
      <c r="BK717" s="51"/>
      <c r="BL717" s="51"/>
      <c r="BM717" s="51"/>
    </row>
    <row r="718" ht="15.7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  <c r="BB718" s="51"/>
      <c r="BC718" s="51"/>
      <c r="BD718" s="51"/>
      <c r="BE718" s="51"/>
      <c r="BF718" s="51"/>
      <c r="BG718" s="51"/>
      <c r="BH718" s="51"/>
      <c r="BI718" s="51"/>
      <c r="BJ718" s="51"/>
      <c r="BK718" s="51"/>
      <c r="BL718" s="51"/>
      <c r="BM718" s="51"/>
    </row>
    <row r="719" ht="15.7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  <c r="BA719" s="51"/>
      <c r="BB719" s="51"/>
      <c r="BC719" s="51"/>
      <c r="BD719" s="51"/>
      <c r="BE719" s="51"/>
      <c r="BF719" s="51"/>
      <c r="BG719" s="51"/>
      <c r="BH719" s="51"/>
      <c r="BI719" s="51"/>
      <c r="BJ719" s="51"/>
      <c r="BK719" s="51"/>
      <c r="BL719" s="51"/>
      <c r="BM719" s="51"/>
    </row>
    <row r="720" ht="15.7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  <c r="BA720" s="51"/>
      <c r="BB720" s="51"/>
      <c r="BC720" s="51"/>
      <c r="BD720" s="51"/>
      <c r="BE720" s="51"/>
      <c r="BF720" s="51"/>
      <c r="BG720" s="51"/>
      <c r="BH720" s="51"/>
      <c r="BI720" s="51"/>
      <c r="BJ720" s="51"/>
      <c r="BK720" s="51"/>
      <c r="BL720" s="51"/>
      <c r="BM720" s="51"/>
    </row>
    <row r="721" ht="15.7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  <c r="BA721" s="51"/>
      <c r="BB721" s="51"/>
      <c r="BC721" s="51"/>
      <c r="BD721" s="51"/>
      <c r="BE721" s="51"/>
      <c r="BF721" s="51"/>
      <c r="BG721" s="51"/>
      <c r="BH721" s="51"/>
      <c r="BI721" s="51"/>
      <c r="BJ721" s="51"/>
      <c r="BK721" s="51"/>
      <c r="BL721" s="51"/>
      <c r="BM721" s="51"/>
    </row>
    <row r="722" ht="15.7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  <c r="BA722" s="51"/>
      <c r="BB722" s="51"/>
      <c r="BC722" s="51"/>
      <c r="BD722" s="51"/>
      <c r="BE722" s="51"/>
      <c r="BF722" s="51"/>
      <c r="BG722" s="51"/>
      <c r="BH722" s="51"/>
      <c r="BI722" s="51"/>
      <c r="BJ722" s="51"/>
      <c r="BK722" s="51"/>
      <c r="BL722" s="51"/>
      <c r="BM722" s="51"/>
    </row>
    <row r="723" ht="15.7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  <c r="BA723" s="51"/>
      <c r="BB723" s="51"/>
      <c r="BC723" s="51"/>
      <c r="BD723" s="51"/>
      <c r="BE723" s="51"/>
      <c r="BF723" s="51"/>
      <c r="BG723" s="51"/>
      <c r="BH723" s="51"/>
      <c r="BI723" s="51"/>
      <c r="BJ723" s="51"/>
      <c r="BK723" s="51"/>
      <c r="BL723" s="51"/>
      <c r="BM723" s="51"/>
    </row>
    <row r="724" ht="15.7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  <c r="BA724" s="51"/>
      <c r="BB724" s="51"/>
      <c r="BC724" s="51"/>
      <c r="BD724" s="51"/>
      <c r="BE724" s="51"/>
      <c r="BF724" s="51"/>
      <c r="BG724" s="51"/>
      <c r="BH724" s="51"/>
      <c r="BI724" s="51"/>
      <c r="BJ724" s="51"/>
      <c r="BK724" s="51"/>
      <c r="BL724" s="51"/>
      <c r="BM724" s="51"/>
    </row>
    <row r="725" ht="15.7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  <c r="BA725" s="51"/>
      <c r="BB725" s="51"/>
      <c r="BC725" s="51"/>
      <c r="BD725" s="51"/>
      <c r="BE725" s="51"/>
      <c r="BF725" s="51"/>
      <c r="BG725" s="51"/>
      <c r="BH725" s="51"/>
      <c r="BI725" s="51"/>
      <c r="BJ725" s="51"/>
      <c r="BK725" s="51"/>
      <c r="BL725" s="51"/>
      <c r="BM725" s="51"/>
    </row>
    <row r="726" ht="15.7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  <c r="BA726" s="51"/>
      <c r="BB726" s="51"/>
      <c r="BC726" s="51"/>
      <c r="BD726" s="51"/>
      <c r="BE726" s="51"/>
      <c r="BF726" s="51"/>
      <c r="BG726" s="51"/>
      <c r="BH726" s="51"/>
      <c r="BI726" s="51"/>
      <c r="BJ726" s="51"/>
      <c r="BK726" s="51"/>
      <c r="BL726" s="51"/>
      <c r="BM726" s="51"/>
    </row>
    <row r="727" ht="15.7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  <c r="BA727" s="51"/>
      <c r="BB727" s="51"/>
      <c r="BC727" s="51"/>
      <c r="BD727" s="51"/>
      <c r="BE727" s="51"/>
      <c r="BF727" s="51"/>
      <c r="BG727" s="51"/>
      <c r="BH727" s="51"/>
      <c r="BI727" s="51"/>
      <c r="BJ727" s="51"/>
      <c r="BK727" s="51"/>
      <c r="BL727" s="51"/>
      <c r="BM727" s="51"/>
    </row>
    <row r="728" ht="15.7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  <c r="BA728" s="51"/>
      <c r="BB728" s="51"/>
      <c r="BC728" s="51"/>
      <c r="BD728" s="51"/>
      <c r="BE728" s="51"/>
      <c r="BF728" s="51"/>
      <c r="BG728" s="51"/>
      <c r="BH728" s="51"/>
      <c r="BI728" s="51"/>
      <c r="BJ728" s="51"/>
      <c r="BK728" s="51"/>
      <c r="BL728" s="51"/>
      <c r="BM728" s="51"/>
    </row>
    <row r="729" ht="15.7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  <c r="BA729" s="51"/>
      <c r="BB729" s="51"/>
      <c r="BC729" s="51"/>
      <c r="BD729" s="51"/>
      <c r="BE729" s="51"/>
      <c r="BF729" s="51"/>
      <c r="BG729" s="51"/>
      <c r="BH729" s="51"/>
      <c r="BI729" s="51"/>
      <c r="BJ729" s="51"/>
      <c r="BK729" s="51"/>
      <c r="BL729" s="51"/>
      <c r="BM729" s="51"/>
    </row>
    <row r="730" ht="15.7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  <c r="BA730" s="51"/>
      <c r="BB730" s="51"/>
      <c r="BC730" s="51"/>
      <c r="BD730" s="51"/>
      <c r="BE730" s="51"/>
      <c r="BF730" s="51"/>
      <c r="BG730" s="51"/>
      <c r="BH730" s="51"/>
      <c r="BI730" s="51"/>
      <c r="BJ730" s="51"/>
      <c r="BK730" s="51"/>
      <c r="BL730" s="51"/>
      <c r="BM730" s="51"/>
    </row>
    <row r="731" ht="15.7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  <c r="BA731" s="51"/>
      <c r="BB731" s="51"/>
      <c r="BC731" s="51"/>
      <c r="BD731" s="51"/>
      <c r="BE731" s="51"/>
      <c r="BF731" s="51"/>
      <c r="BG731" s="51"/>
      <c r="BH731" s="51"/>
      <c r="BI731" s="51"/>
      <c r="BJ731" s="51"/>
      <c r="BK731" s="51"/>
      <c r="BL731" s="51"/>
      <c r="BM731" s="51"/>
    </row>
    <row r="732" ht="15.7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  <c r="BA732" s="51"/>
      <c r="BB732" s="51"/>
      <c r="BC732" s="51"/>
      <c r="BD732" s="51"/>
      <c r="BE732" s="51"/>
      <c r="BF732" s="51"/>
      <c r="BG732" s="51"/>
      <c r="BH732" s="51"/>
      <c r="BI732" s="51"/>
      <c r="BJ732" s="51"/>
      <c r="BK732" s="51"/>
      <c r="BL732" s="51"/>
      <c r="BM732" s="51"/>
    </row>
    <row r="733" ht="15.7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  <c r="BA733" s="51"/>
      <c r="BB733" s="51"/>
      <c r="BC733" s="51"/>
      <c r="BD733" s="51"/>
      <c r="BE733" s="51"/>
      <c r="BF733" s="51"/>
      <c r="BG733" s="51"/>
      <c r="BH733" s="51"/>
      <c r="BI733" s="51"/>
      <c r="BJ733" s="51"/>
      <c r="BK733" s="51"/>
      <c r="BL733" s="51"/>
      <c r="BM733" s="51"/>
    </row>
    <row r="734" ht="15.7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  <c r="BA734" s="51"/>
      <c r="BB734" s="51"/>
      <c r="BC734" s="51"/>
      <c r="BD734" s="51"/>
      <c r="BE734" s="51"/>
      <c r="BF734" s="51"/>
      <c r="BG734" s="51"/>
      <c r="BH734" s="51"/>
      <c r="BI734" s="51"/>
      <c r="BJ734" s="51"/>
      <c r="BK734" s="51"/>
      <c r="BL734" s="51"/>
      <c r="BM734" s="51"/>
    </row>
    <row r="735" ht="15.7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  <c r="BB735" s="51"/>
      <c r="BC735" s="51"/>
      <c r="BD735" s="51"/>
      <c r="BE735" s="51"/>
      <c r="BF735" s="51"/>
      <c r="BG735" s="51"/>
      <c r="BH735" s="51"/>
      <c r="BI735" s="51"/>
      <c r="BJ735" s="51"/>
      <c r="BK735" s="51"/>
      <c r="BL735" s="51"/>
      <c r="BM735" s="51"/>
    </row>
    <row r="736" ht="15.7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  <c r="BB736" s="51"/>
      <c r="BC736" s="51"/>
      <c r="BD736" s="51"/>
      <c r="BE736" s="51"/>
      <c r="BF736" s="51"/>
      <c r="BG736" s="51"/>
      <c r="BH736" s="51"/>
      <c r="BI736" s="51"/>
      <c r="BJ736" s="51"/>
      <c r="BK736" s="51"/>
      <c r="BL736" s="51"/>
      <c r="BM736" s="51"/>
    </row>
    <row r="737" ht="15.7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  <c r="BB737" s="51"/>
      <c r="BC737" s="51"/>
      <c r="BD737" s="51"/>
      <c r="BE737" s="51"/>
      <c r="BF737" s="51"/>
      <c r="BG737" s="51"/>
      <c r="BH737" s="51"/>
      <c r="BI737" s="51"/>
      <c r="BJ737" s="51"/>
      <c r="BK737" s="51"/>
      <c r="BL737" s="51"/>
      <c r="BM737" s="51"/>
    </row>
    <row r="738" ht="15.7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  <c r="BB738" s="51"/>
      <c r="BC738" s="51"/>
      <c r="BD738" s="51"/>
      <c r="BE738" s="51"/>
      <c r="BF738" s="51"/>
      <c r="BG738" s="51"/>
      <c r="BH738" s="51"/>
      <c r="BI738" s="51"/>
      <c r="BJ738" s="51"/>
      <c r="BK738" s="51"/>
      <c r="BL738" s="51"/>
      <c r="BM738" s="51"/>
    </row>
    <row r="739" ht="15.7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  <c r="BB739" s="51"/>
      <c r="BC739" s="51"/>
      <c r="BD739" s="51"/>
      <c r="BE739" s="51"/>
      <c r="BF739" s="51"/>
      <c r="BG739" s="51"/>
      <c r="BH739" s="51"/>
      <c r="BI739" s="51"/>
      <c r="BJ739" s="51"/>
      <c r="BK739" s="51"/>
      <c r="BL739" s="51"/>
      <c r="BM739" s="51"/>
    </row>
    <row r="740" ht="15.7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  <c r="BB740" s="51"/>
      <c r="BC740" s="51"/>
      <c r="BD740" s="51"/>
      <c r="BE740" s="51"/>
      <c r="BF740" s="51"/>
      <c r="BG740" s="51"/>
      <c r="BH740" s="51"/>
      <c r="BI740" s="51"/>
      <c r="BJ740" s="51"/>
      <c r="BK740" s="51"/>
      <c r="BL740" s="51"/>
      <c r="BM740" s="51"/>
    </row>
    <row r="741" ht="15.7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  <c r="BB741" s="51"/>
      <c r="BC741" s="51"/>
      <c r="BD741" s="51"/>
      <c r="BE741" s="51"/>
      <c r="BF741" s="51"/>
      <c r="BG741" s="51"/>
      <c r="BH741" s="51"/>
      <c r="BI741" s="51"/>
      <c r="BJ741" s="51"/>
      <c r="BK741" s="51"/>
      <c r="BL741" s="51"/>
      <c r="BM741" s="51"/>
    </row>
    <row r="742" ht="15.7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  <c r="BB742" s="51"/>
      <c r="BC742" s="51"/>
      <c r="BD742" s="51"/>
      <c r="BE742" s="51"/>
      <c r="BF742" s="51"/>
      <c r="BG742" s="51"/>
      <c r="BH742" s="51"/>
      <c r="BI742" s="51"/>
      <c r="BJ742" s="51"/>
      <c r="BK742" s="51"/>
      <c r="BL742" s="51"/>
      <c r="BM742" s="51"/>
    </row>
    <row r="743" ht="15.7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  <c r="BB743" s="51"/>
      <c r="BC743" s="51"/>
      <c r="BD743" s="51"/>
      <c r="BE743" s="51"/>
      <c r="BF743" s="51"/>
      <c r="BG743" s="51"/>
      <c r="BH743" s="51"/>
      <c r="BI743" s="51"/>
      <c r="BJ743" s="51"/>
      <c r="BK743" s="51"/>
      <c r="BL743" s="51"/>
      <c r="BM743" s="51"/>
    </row>
    <row r="744" ht="15.7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  <c r="BB744" s="51"/>
      <c r="BC744" s="51"/>
      <c r="BD744" s="51"/>
      <c r="BE744" s="51"/>
      <c r="BF744" s="51"/>
      <c r="BG744" s="51"/>
      <c r="BH744" s="51"/>
      <c r="BI744" s="51"/>
      <c r="BJ744" s="51"/>
      <c r="BK744" s="51"/>
      <c r="BL744" s="51"/>
      <c r="BM744" s="51"/>
    </row>
    <row r="745" ht="15.7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  <c r="BB745" s="51"/>
      <c r="BC745" s="51"/>
      <c r="BD745" s="51"/>
      <c r="BE745" s="51"/>
      <c r="BF745" s="51"/>
      <c r="BG745" s="51"/>
      <c r="BH745" s="51"/>
      <c r="BI745" s="51"/>
      <c r="BJ745" s="51"/>
      <c r="BK745" s="51"/>
      <c r="BL745" s="51"/>
      <c r="BM745" s="51"/>
    </row>
    <row r="746" ht="15.7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  <c r="BB746" s="51"/>
      <c r="BC746" s="51"/>
      <c r="BD746" s="51"/>
      <c r="BE746" s="51"/>
      <c r="BF746" s="51"/>
      <c r="BG746" s="51"/>
      <c r="BH746" s="51"/>
      <c r="BI746" s="51"/>
      <c r="BJ746" s="51"/>
      <c r="BK746" s="51"/>
      <c r="BL746" s="51"/>
      <c r="BM746" s="51"/>
    </row>
    <row r="747" ht="15.7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  <c r="BB747" s="51"/>
      <c r="BC747" s="51"/>
      <c r="BD747" s="51"/>
      <c r="BE747" s="51"/>
      <c r="BF747" s="51"/>
      <c r="BG747" s="51"/>
      <c r="BH747" s="51"/>
      <c r="BI747" s="51"/>
      <c r="BJ747" s="51"/>
      <c r="BK747" s="51"/>
      <c r="BL747" s="51"/>
      <c r="BM747" s="51"/>
    </row>
    <row r="748" ht="15.7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  <c r="BB748" s="51"/>
      <c r="BC748" s="51"/>
      <c r="BD748" s="51"/>
      <c r="BE748" s="51"/>
      <c r="BF748" s="51"/>
      <c r="BG748" s="51"/>
      <c r="BH748" s="51"/>
      <c r="BI748" s="51"/>
      <c r="BJ748" s="51"/>
      <c r="BK748" s="51"/>
      <c r="BL748" s="51"/>
      <c r="BM748" s="51"/>
    </row>
    <row r="749" ht="15.7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  <c r="BB749" s="51"/>
      <c r="BC749" s="51"/>
      <c r="BD749" s="51"/>
      <c r="BE749" s="51"/>
      <c r="BF749" s="51"/>
      <c r="BG749" s="51"/>
      <c r="BH749" s="51"/>
      <c r="BI749" s="51"/>
      <c r="BJ749" s="51"/>
      <c r="BK749" s="51"/>
      <c r="BL749" s="51"/>
      <c r="BM749" s="51"/>
    </row>
    <row r="750" ht="15.7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  <c r="BB750" s="51"/>
      <c r="BC750" s="51"/>
      <c r="BD750" s="51"/>
      <c r="BE750" s="51"/>
      <c r="BF750" s="51"/>
      <c r="BG750" s="51"/>
      <c r="BH750" s="51"/>
      <c r="BI750" s="51"/>
      <c r="BJ750" s="51"/>
      <c r="BK750" s="51"/>
      <c r="BL750" s="51"/>
      <c r="BM750" s="51"/>
    </row>
    <row r="751" ht="15.7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  <c r="BB751" s="51"/>
      <c r="BC751" s="51"/>
      <c r="BD751" s="51"/>
      <c r="BE751" s="51"/>
      <c r="BF751" s="51"/>
      <c r="BG751" s="51"/>
      <c r="BH751" s="51"/>
      <c r="BI751" s="51"/>
      <c r="BJ751" s="51"/>
      <c r="BK751" s="51"/>
      <c r="BL751" s="51"/>
      <c r="BM751" s="51"/>
    </row>
    <row r="752" ht="15.7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  <c r="BB752" s="51"/>
      <c r="BC752" s="51"/>
      <c r="BD752" s="51"/>
      <c r="BE752" s="51"/>
      <c r="BF752" s="51"/>
      <c r="BG752" s="51"/>
      <c r="BH752" s="51"/>
      <c r="BI752" s="51"/>
      <c r="BJ752" s="51"/>
      <c r="BK752" s="51"/>
      <c r="BL752" s="51"/>
      <c r="BM752" s="51"/>
    </row>
    <row r="753" ht="15.7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  <c r="BB753" s="51"/>
      <c r="BC753" s="51"/>
      <c r="BD753" s="51"/>
      <c r="BE753" s="51"/>
      <c r="BF753" s="51"/>
      <c r="BG753" s="51"/>
      <c r="BH753" s="51"/>
      <c r="BI753" s="51"/>
      <c r="BJ753" s="51"/>
      <c r="BK753" s="51"/>
      <c r="BL753" s="51"/>
      <c r="BM753" s="51"/>
    </row>
    <row r="754" ht="15.7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  <c r="BB754" s="51"/>
      <c r="BC754" s="51"/>
      <c r="BD754" s="51"/>
      <c r="BE754" s="51"/>
      <c r="BF754" s="51"/>
      <c r="BG754" s="51"/>
      <c r="BH754" s="51"/>
      <c r="BI754" s="51"/>
      <c r="BJ754" s="51"/>
      <c r="BK754" s="51"/>
      <c r="BL754" s="51"/>
      <c r="BM754" s="51"/>
    </row>
    <row r="755" ht="15.7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  <c r="BB755" s="51"/>
      <c r="BC755" s="51"/>
      <c r="BD755" s="51"/>
      <c r="BE755" s="51"/>
      <c r="BF755" s="51"/>
      <c r="BG755" s="51"/>
      <c r="BH755" s="51"/>
      <c r="BI755" s="51"/>
      <c r="BJ755" s="51"/>
      <c r="BK755" s="51"/>
      <c r="BL755" s="51"/>
      <c r="BM755" s="51"/>
    </row>
    <row r="756" ht="15.7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  <c r="BB756" s="51"/>
      <c r="BC756" s="51"/>
      <c r="BD756" s="51"/>
      <c r="BE756" s="51"/>
      <c r="BF756" s="51"/>
      <c r="BG756" s="51"/>
      <c r="BH756" s="51"/>
      <c r="BI756" s="51"/>
      <c r="BJ756" s="51"/>
      <c r="BK756" s="51"/>
      <c r="BL756" s="51"/>
      <c r="BM756" s="51"/>
    </row>
    <row r="757" ht="15.7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  <c r="BB757" s="51"/>
      <c r="BC757" s="51"/>
      <c r="BD757" s="51"/>
      <c r="BE757" s="51"/>
      <c r="BF757" s="51"/>
      <c r="BG757" s="51"/>
      <c r="BH757" s="51"/>
      <c r="BI757" s="51"/>
      <c r="BJ757" s="51"/>
      <c r="BK757" s="51"/>
      <c r="BL757" s="51"/>
      <c r="BM757" s="51"/>
    </row>
    <row r="758" ht="15.7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  <c r="BA758" s="51"/>
      <c r="BB758" s="51"/>
      <c r="BC758" s="51"/>
      <c r="BD758" s="51"/>
      <c r="BE758" s="51"/>
      <c r="BF758" s="51"/>
      <c r="BG758" s="51"/>
      <c r="BH758" s="51"/>
      <c r="BI758" s="51"/>
      <c r="BJ758" s="51"/>
      <c r="BK758" s="51"/>
      <c r="BL758" s="51"/>
      <c r="BM758" s="51"/>
    </row>
    <row r="759" ht="15.7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  <c r="BA759" s="51"/>
      <c r="BB759" s="51"/>
      <c r="BC759" s="51"/>
      <c r="BD759" s="51"/>
      <c r="BE759" s="51"/>
      <c r="BF759" s="51"/>
      <c r="BG759" s="51"/>
      <c r="BH759" s="51"/>
      <c r="BI759" s="51"/>
      <c r="BJ759" s="51"/>
      <c r="BK759" s="51"/>
      <c r="BL759" s="51"/>
      <c r="BM759" s="51"/>
    </row>
    <row r="760" ht="15.7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  <c r="BA760" s="51"/>
      <c r="BB760" s="51"/>
      <c r="BC760" s="51"/>
      <c r="BD760" s="51"/>
      <c r="BE760" s="51"/>
      <c r="BF760" s="51"/>
      <c r="BG760" s="51"/>
      <c r="BH760" s="51"/>
      <c r="BI760" s="51"/>
      <c r="BJ760" s="51"/>
      <c r="BK760" s="51"/>
      <c r="BL760" s="51"/>
      <c r="BM760" s="51"/>
    </row>
    <row r="761" ht="15.7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  <c r="BA761" s="51"/>
      <c r="BB761" s="51"/>
      <c r="BC761" s="51"/>
      <c r="BD761" s="51"/>
      <c r="BE761" s="51"/>
      <c r="BF761" s="51"/>
      <c r="BG761" s="51"/>
      <c r="BH761" s="51"/>
      <c r="BI761" s="51"/>
      <c r="BJ761" s="51"/>
      <c r="BK761" s="51"/>
      <c r="BL761" s="51"/>
      <c r="BM761" s="51"/>
    </row>
    <row r="762" ht="15.7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  <c r="BA762" s="51"/>
      <c r="BB762" s="51"/>
      <c r="BC762" s="51"/>
      <c r="BD762" s="51"/>
      <c r="BE762" s="51"/>
      <c r="BF762" s="51"/>
      <c r="BG762" s="51"/>
      <c r="BH762" s="51"/>
      <c r="BI762" s="51"/>
      <c r="BJ762" s="51"/>
      <c r="BK762" s="51"/>
      <c r="BL762" s="51"/>
      <c r="BM762" s="51"/>
    </row>
    <row r="763" ht="15.7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  <c r="BA763" s="51"/>
      <c r="BB763" s="51"/>
      <c r="BC763" s="51"/>
      <c r="BD763" s="51"/>
      <c r="BE763" s="51"/>
      <c r="BF763" s="51"/>
      <c r="BG763" s="51"/>
      <c r="BH763" s="51"/>
      <c r="BI763" s="51"/>
      <c r="BJ763" s="51"/>
      <c r="BK763" s="51"/>
      <c r="BL763" s="51"/>
      <c r="BM763" s="51"/>
    </row>
    <row r="764" ht="15.7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  <c r="BA764" s="51"/>
      <c r="BB764" s="51"/>
      <c r="BC764" s="51"/>
      <c r="BD764" s="51"/>
      <c r="BE764" s="51"/>
      <c r="BF764" s="51"/>
      <c r="BG764" s="51"/>
      <c r="BH764" s="51"/>
      <c r="BI764" s="51"/>
      <c r="BJ764" s="51"/>
      <c r="BK764" s="51"/>
      <c r="BL764" s="51"/>
      <c r="BM764" s="51"/>
    </row>
    <row r="765" ht="15.7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  <c r="BA765" s="51"/>
      <c r="BB765" s="51"/>
      <c r="BC765" s="51"/>
      <c r="BD765" s="51"/>
      <c r="BE765" s="51"/>
      <c r="BF765" s="51"/>
      <c r="BG765" s="51"/>
      <c r="BH765" s="51"/>
      <c r="BI765" s="51"/>
      <c r="BJ765" s="51"/>
      <c r="BK765" s="51"/>
      <c r="BL765" s="51"/>
      <c r="BM765" s="51"/>
    </row>
    <row r="766" ht="15.7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  <c r="BA766" s="51"/>
      <c r="BB766" s="51"/>
      <c r="BC766" s="51"/>
      <c r="BD766" s="51"/>
      <c r="BE766" s="51"/>
      <c r="BF766" s="51"/>
      <c r="BG766" s="51"/>
      <c r="BH766" s="51"/>
      <c r="BI766" s="51"/>
      <c r="BJ766" s="51"/>
      <c r="BK766" s="51"/>
      <c r="BL766" s="51"/>
      <c r="BM766" s="51"/>
    </row>
    <row r="767" ht="15.7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  <c r="BA767" s="51"/>
      <c r="BB767" s="51"/>
      <c r="BC767" s="51"/>
      <c r="BD767" s="51"/>
      <c r="BE767" s="51"/>
      <c r="BF767" s="51"/>
      <c r="BG767" s="51"/>
      <c r="BH767" s="51"/>
      <c r="BI767" s="51"/>
      <c r="BJ767" s="51"/>
      <c r="BK767" s="51"/>
      <c r="BL767" s="51"/>
      <c r="BM767" s="51"/>
    </row>
    <row r="768" ht="15.7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  <c r="BA768" s="51"/>
      <c r="BB768" s="51"/>
      <c r="BC768" s="51"/>
      <c r="BD768" s="51"/>
      <c r="BE768" s="51"/>
      <c r="BF768" s="51"/>
      <c r="BG768" s="51"/>
      <c r="BH768" s="51"/>
      <c r="BI768" s="51"/>
      <c r="BJ768" s="51"/>
      <c r="BK768" s="51"/>
      <c r="BL768" s="51"/>
      <c r="BM768" s="51"/>
    </row>
    <row r="769" ht="15.7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  <c r="BA769" s="51"/>
      <c r="BB769" s="51"/>
      <c r="BC769" s="51"/>
      <c r="BD769" s="51"/>
      <c r="BE769" s="51"/>
      <c r="BF769" s="51"/>
      <c r="BG769" s="51"/>
      <c r="BH769" s="51"/>
      <c r="BI769" s="51"/>
      <c r="BJ769" s="51"/>
      <c r="BK769" s="51"/>
      <c r="BL769" s="51"/>
      <c r="BM769" s="51"/>
    </row>
    <row r="770" ht="15.7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  <c r="BA770" s="51"/>
      <c r="BB770" s="51"/>
      <c r="BC770" s="51"/>
      <c r="BD770" s="51"/>
      <c r="BE770" s="51"/>
      <c r="BF770" s="51"/>
      <c r="BG770" s="51"/>
      <c r="BH770" s="51"/>
      <c r="BI770" s="51"/>
      <c r="BJ770" s="51"/>
      <c r="BK770" s="51"/>
      <c r="BL770" s="51"/>
      <c r="BM770" s="51"/>
    </row>
    <row r="771" ht="15.7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  <c r="BB771" s="51"/>
      <c r="BC771" s="51"/>
      <c r="BD771" s="51"/>
      <c r="BE771" s="51"/>
      <c r="BF771" s="51"/>
      <c r="BG771" s="51"/>
      <c r="BH771" s="51"/>
      <c r="BI771" s="51"/>
      <c r="BJ771" s="51"/>
      <c r="BK771" s="51"/>
      <c r="BL771" s="51"/>
      <c r="BM771" s="51"/>
    </row>
    <row r="772" ht="15.7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  <c r="BA772" s="51"/>
      <c r="BB772" s="51"/>
      <c r="BC772" s="51"/>
      <c r="BD772" s="51"/>
      <c r="BE772" s="51"/>
      <c r="BF772" s="51"/>
      <c r="BG772" s="51"/>
      <c r="BH772" s="51"/>
      <c r="BI772" s="51"/>
      <c r="BJ772" s="51"/>
      <c r="BK772" s="51"/>
      <c r="BL772" s="51"/>
      <c r="BM772" s="51"/>
    </row>
    <row r="773" ht="15.7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  <c r="BA773" s="51"/>
      <c r="BB773" s="51"/>
      <c r="BC773" s="51"/>
      <c r="BD773" s="51"/>
      <c r="BE773" s="51"/>
      <c r="BF773" s="51"/>
      <c r="BG773" s="51"/>
      <c r="BH773" s="51"/>
      <c r="BI773" s="51"/>
      <c r="BJ773" s="51"/>
      <c r="BK773" s="51"/>
      <c r="BL773" s="51"/>
      <c r="BM773" s="51"/>
    </row>
    <row r="774" ht="15.7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  <c r="BA774" s="51"/>
      <c r="BB774" s="51"/>
      <c r="BC774" s="51"/>
      <c r="BD774" s="51"/>
      <c r="BE774" s="51"/>
      <c r="BF774" s="51"/>
      <c r="BG774" s="51"/>
      <c r="BH774" s="51"/>
      <c r="BI774" s="51"/>
      <c r="BJ774" s="51"/>
      <c r="BK774" s="51"/>
      <c r="BL774" s="51"/>
      <c r="BM774" s="51"/>
    </row>
    <row r="775" ht="15.7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  <c r="BA775" s="51"/>
      <c r="BB775" s="51"/>
      <c r="BC775" s="51"/>
      <c r="BD775" s="51"/>
      <c r="BE775" s="51"/>
      <c r="BF775" s="51"/>
      <c r="BG775" s="51"/>
      <c r="BH775" s="51"/>
      <c r="BI775" s="51"/>
      <c r="BJ775" s="51"/>
      <c r="BK775" s="51"/>
      <c r="BL775" s="51"/>
      <c r="BM775" s="51"/>
    </row>
    <row r="776" ht="15.7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  <c r="BA776" s="51"/>
      <c r="BB776" s="51"/>
      <c r="BC776" s="51"/>
      <c r="BD776" s="51"/>
      <c r="BE776" s="51"/>
      <c r="BF776" s="51"/>
      <c r="BG776" s="51"/>
      <c r="BH776" s="51"/>
      <c r="BI776" s="51"/>
      <c r="BJ776" s="51"/>
      <c r="BK776" s="51"/>
      <c r="BL776" s="51"/>
      <c r="BM776" s="51"/>
    </row>
    <row r="777" ht="15.7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  <c r="BA777" s="51"/>
      <c r="BB777" s="51"/>
      <c r="BC777" s="51"/>
      <c r="BD777" s="51"/>
      <c r="BE777" s="51"/>
      <c r="BF777" s="51"/>
      <c r="BG777" s="51"/>
      <c r="BH777" s="51"/>
      <c r="BI777" s="51"/>
      <c r="BJ777" s="51"/>
      <c r="BK777" s="51"/>
      <c r="BL777" s="51"/>
      <c r="BM777" s="51"/>
    </row>
    <row r="778" ht="15.7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  <c r="BB778" s="51"/>
      <c r="BC778" s="51"/>
      <c r="BD778" s="51"/>
      <c r="BE778" s="51"/>
      <c r="BF778" s="51"/>
      <c r="BG778" s="51"/>
      <c r="BH778" s="51"/>
      <c r="BI778" s="51"/>
      <c r="BJ778" s="51"/>
      <c r="BK778" s="51"/>
      <c r="BL778" s="51"/>
      <c r="BM778" s="51"/>
    </row>
    <row r="779" ht="15.7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  <c r="BA779" s="51"/>
      <c r="BB779" s="51"/>
      <c r="BC779" s="51"/>
      <c r="BD779" s="51"/>
      <c r="BE779" s="51"/>
      <c r="BF779" s="51"/>
      <c r="BG779" s="51"/>
      <c r="BH779" s="51"/>
      <c r="BI779" s="51"/>
      <c r="BJ779" s="51"/>
      <c r="BK779" s="51"/>
      <c r="BL779" s="51"/>
      <c r="BM779" s="51"/>
    </row>
    <row r="780" ht="15.7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  <c r="BA780" s="51"/>
      <c r="BB780" s="51"/>
      <c r="BC780" s="51"/>
      <c r="BD780" s="51"/>
      <c r="BE780" s="51"/>
      <c r="BF780" s="51"/>
      <c r="BG780" s="51"/>
      <c r="BH780" s="51"/>
      <c r="BI780" s="51"/>
      <c r="BJ780" s="51"/>
      <c r="BK780" s="51"/>
      <c r="BL780" s="51"/>
      <c r="BM780" s="51"/>
    </row>
    <row r="781" ht="15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  <c r="BA781" s="51"/>
      <c r="BB781" s="51"/>
      <c r="BC781" s="51"/>
      <c r="BD781" s="51"/>
      <c r="BE781" s="51"/>
      <c r="BF781" s="51"/>
      <c r="BG781" s="51"/>
      <c r="BH781" s="51"/>
      <c r="BI781" s="51"/>
      <c r="BJ781" s="51"/>
      <c r="BK781" s="51"/>
      <c r="BL781" s="51"/>
      <c r="BM781" s="51"/>
    </row>
    <row r="782" ht="15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  <c r="BA782" s="51"/>
      <c r="BB782" s="51"/>
      <c r="BC782" s="51"/>
      <c r="BD782" s="51"/>
      <c r="BE782" s="51"/>
      <c r="BF782" s="51"/>
      <c r="BG782" s="51"/>
      <c r="BH782" s="51"/>
      <c r="BI782" s="51"/>
      <c r="BJ782" s="51"/>
      <c r="BK782" s="51"/>
      <c r="BL782" s="51"/>
      <c r="BM782" s="51"/>
    </row>
    <row r="783" ht="15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  <c r="BA783" s="51"/>
      <c r="BB783" s="51"/>
      <c r="BC783" s="51"/>
      <c r="BD783" s="51"/>
      <c r="BE783" s="51"/>
      <c r="BF783" s="51"/>
      <c r="BG783" s="51"/>
      <c r="BH783" s="51"/>
      <c r="BI783" s="51"/>
      <c r="BJ783" s="51"/>
      <c r="BK783" s="51"/>
      <c r="BL783" s="51"/>
      <c r="BM783" s="51"/>
    </row>
    <row r="784" ht="15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  <c r="BA784" s="51"/>
      <c r="BB784" s="51"/>
      <c r="BC784" s="51"/>
      <c r="BD784" s="51"/>
      <c r="BE784" s="51"/>
      <c r="BF784" s="51"/>
      <c r="BG784" s="51"/>
      <c r="BH784" s="51"/>
      <c r="BI784" s="51"/>
      <c r="BJ784" s="51"/>
      <c r="BK784" s="51"/>
      <c r="BL784" s="51"/>
      <c r="BM784" s="51"/>
    </row>
    <row r="785" ht="15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  <c r="BA785" s="51"/>
      <c r="BB785" s="51"/>
      <c r="BC785" s="51"/>
      <c r="BD785" s="51"/>
      <c r="BE785" s="51"/>
      <c r="BF785" s="51"/>
      <c r="BG785" s="51"/>
      <c r="BH785" s="51"/>
      <c r="BI785" s="51"/>
      <c r="BJ785" s="51"/>
      <c r="BK785" s="51"/>
      <c r="BL785" s="51"/>
      <c r="BM785" s="51"/>
    </row>
    <row r="786" ht="15.7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  <c r="BA786" s="51"/>
      <c r="BB786" s="51"/>
      <c r="BC786" s="51"/>
      <c r="BD786" s="51"/>
      <c r="BE786" s="51"/>
      <c r="BF786" s="51"/>
      <c r="BG786" s="51"/>
      <c r="BH786" s="51"/>
      <c r="BI786" s="51"/>
      <c r="BJ786" s="51"/>
      <c r="BK786" s="51"/>
      <c r="BL786" s="51"/>
      <c r="BM786" s="51"/>
    </row>
    <row r="787" ht="15.7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  <c r="BA787" s="51"/>
      <c r="BB787" s="51"/>
      <c r="BC787" s="51"/>
      <c r="BD787" s="51"/>
      <c r="BE787" s="51"/>
      <c r="BF787" s="51"/>
      <c r="BG787" s="51"/>
      <c r="BH787" s="51"/>
      <c r="BI787" s="51"/>
      <c r="BJ787" s="51"/>
      <c r="BK787" s="51"/>
      <c r="BL787" s="51"/>
      <c r="BM787" s="51"/>
    </row>
    <row r="788" ht="15.7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  <c r="BA788" s="51"/>
      <c r="BB788" s="51"/>
      <c r="BC788" s="51"/>
      <c r="BD788" s="51"/>
      <c r="BE788" s="51"/>
      <c r="BF788" s="51"/>
      <c r="BG788" s="51"/>
      <c r="BH788" s="51"/>
      <c r="BI788" s="51"/>
      <c r="BJ788" s="51"/>
      <c r="BK788" s="51"/>
      <c r="BL788" s="51"/>
      <c r="BM788" s="51"/>
    </row>
    <row r="789" ht="15.7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  <c r="BA789" s="51"/>
      <c r="BB789" s="51"/>
      <c r="BC789" s="51"/>
      <c r="BD789" s="51"/>
      <c r="BE789" s="51"/>
      <c r="BF789" s="51"/>
      <c r="BG789" s="51"/>
      <c r="BH789" s="51"/>
      <c r="BI789" s="51"/>
      <c r="BJ789" s="51"/>
      <c r="BK789" s="51"/>
      <c r="BL789" s="51"/>
      <c r="BM789" s="51"/>
    </row>
    <row r="790" ht="15.7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  <c r="BA790" s="51"/>
      <c r="BB790" s="51"/>
      <c r="BC790" s="51"/>
      <c r="BD790" s="51"/>
      <c r="BE790" s="51"/>
      <c r="BF790" s="51"/>
      <c r="BG790" s="51"/>
      <c r="BH790" s="51"/>
      <c r="BI790" s="51"/>
      <c r="BJ790" s="51"/>
      <c r="BK790" s="51"/>
      <c r="BL790" s="51"/>
      <c r="BM790" s="51"/>
    </row>
    <row r="791" ht="15.7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  <c r="BA791" s="51"/>
      <c r="BB791" s="51"/>
      <c r="BC791" s="51"/>
      <c r="BD791" s="51"/>
      <c r="BE791" s="51"/>
      <c r="BF791" s="51"/>
      <c r="BG791" s="51"/>
      <c r="BH791" s="51"/>
      <c r="BI791" s="51"/>
      <c r="BJ791" s="51"/>
      <c r="BK791" s="51"/>
      <c r="BL791" s="51"/>
      <c r="BM791" s="51"/>
    </row>
    <row r="792" ht="15.7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  <c r="BA792" s="51"/>
      <c r="BB792" s="51"/>
      <c r="BC792" s="51"/>
      <c r="BD792" s="51"/>
      <c r="BE792" s="51"/>
      <c r="BF792" s="51"/>
      <c r="BG792" s="51"/>
      <c r="BH792" s="51"/>
      <c r="BI792" s="51"/>
      <c r="BJ792" s="51"/>
      <c r="BK792" s="51"/>
      <c r="BL792" s="51"/>
      <c r="BM792" s="51"/>
    </row>
    <row r="793" ht="15.7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  <c r="BA793" s="51"/>
      <c r="BB793" s="51"/>
      <c r="BC793" s="51"/>
      <c r="BD793" s="51"/>
      <c r="BE793" s="51"/>
      <c r="BF793" s="51"/>
      <c r="BG793" s="51"/>
      <c r="BH793" s="51"/>
      <c r="BI793" s="51"/>
      <c r="BJ793" s="51"/>
      <c r="BK793" s="51"/>
      <c r="BL793" s="51"/>
      <c r="BM793" s="51"/>
    </row>
    <row r="794" ht="15.7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  <c r="BA794" s="51"/>
      <c r="BB794" s="51"/>
      <c r="BC794" s="51"/>
      <c r="BD794" s="51"/>
      <c r="BE794" s="51"/>
      <c r="BF794" s="51"/>
      <c r="BG794" s="51"/>
      <c r="BH794" s="51"/>
      <c r="BI794" s="51"/>
      <c r="BJ794" s="51"/>
      <c r="BK794" s="51"/>
      <c r="BL794" s="51"/>
      <c r="BM794" s="51"/>
    </row>
    <row r="795" ht="15.7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  <c r="BA795" s="51"/>
      <c r="BB795" s="51"/>
      <c r="BC795" s="51"/>
      <c r="BD795" s="51"/>
      <c r="BE795" s="51"/>
      <c r="BF795" s="51"/>
      <c r="BG795" s="51"/>
      <c r="BH795" s="51"/>
      <c r="BI795" s="51"/>
      <c r="BJ795" s="51"/>
      <c r="BK795" s="51"/>
      <c r="BL795" s="51"/>
      <c r="BM795" s="51"/>
    </row>
    <row r="796" ht="15.7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  <c r="BA796" s="51"/>
      <c r="BB796" s="51"/>
      <c r="BC796" s="51"/>
      <c r="BD796" s="51"/>
      <c r="BE796" s="51"/>
      <c r="BF796" s="51"/>
      <c r="BG796" s="51"/>
      <c r="BH796" s="51"/>
      <c r="BI796" s="51"/>
      <c r="BJ796" s="51"/>
      <c r="BK796" s="51"/>
      <c r="BL796" s="51"/>
      <c r="BM796" s="51"/>
    </row>
    <row r="797" ht="15.7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  <c r="BA797" s="51"/>
      <c r="BB797" s="51"/>
      <c r="BC797" s="51"/>
      <c r="BD797" s="51"/>
      <c r="BE797" s="51"/>
      <c r="BF797" s="51"/>
      <c r="BG797" s="51"/>
      <c r="BH797" s="51"/>
      <c r="BI797" s="51"/>
      <c r="BJ797" s="51"/>
      <c r="BK797" s="51"/>
      <c r="BL797" s="51"/>
      <c r="BM797" s="51"/>
    </row>
    <row r="798" ht="15.7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  <c r="BA798" s="51"/>
      <c r="BB798" s="51"/>
      <c r="BC798" s="51"/>
      <c r="BD798" s="51"/>
      <c r="BE798" s="51"/>
      <c r="BF798" s="51"/>
      <c r="BG798" s="51"/>
      <c r="BH798" s="51"/>
      <c r="BI798" s="51"/>
      <c r="BJ798" s="51"/>
      <c r="BK798" s="51"/>
      <c r="BL798" s="51"/>
      <c r="BM798" s="51"/>
    </row>
    <row r="799" ht="15.7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  <c r="BB799" s="51"/>
      <c r="BC799" s="51"/>
      <c r="BD799" s="51"/>
      <c r="BE799" s="51"/>
      <c r="BF799" s="51"/>
      <c r="BG799" s="51"/>
      <c r="BH799" s="51"/>
      <c r="BI799" s="51"/>
      <c r="BJ799" s="51"/>
      <c r="BK799" s="51"/>
      <c r="BL799" s="51"/>
      <c r="BM799" s="51"/>
    </row>
    <row r="800" ht="15.7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  <c r="BB800" s="51"/>
      <c r="BC800" s="51"/>
      <c r="BD800" s="51"/>
      <c r="BE800" s="51"/>
      <c r="BF800" s="51"/>
      <c r="BG800" s="51"/>
      <c r="BH800" s="51"/>
      <c r="BI800" s="51"/>
      <c r="BJ800" s="51"/>
      <c r="BK800" s="51"/>
      <c r="BL800" s="51"/>
      <c r="BM800" s="51"/>
    </row>
    <row r="801" ht="15.7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  <c r="BB801" s="51"/>
      <c r="BC801" s="51"/>
      <c r="BD801" s="51"/>
      <c r="BE801" s="51"/>
      <c r="BF801" s="51"/>
      <c r="BG801" s="51"/>
      <c r="BH801" s="51"/>
      <c r="BI801" s="51"/>
      <c r="BJ801" s="51"/>
      <c r="BK801" s="51"/>
      <c r="BL801" s="51"/>
      <c r="BM801" s="51"/>
    </row>
    <row r="802" ht="15.7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  <c r="BB802" s="51"/>
      <c r="BC802" s="51"/>
      <c r="BD802" s="51"/>
      <c r="BE802" s="51"/>
      <c r="BF802" s="51"/>
      <c r="BG802" s="51"/>
      <c r="BH802" s="51"/>
      <c r="BI802" s="51"/>
      <c r="BJ802" s="51"/>
      <c r="BK802" s="51"/>
      <c r="BL802" s="51"/>
      <c r="BM802" s="51"/>
    </row>
    <row r="803" ht="15.7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  <c r="BB803" s="51"/>
      <c r="BC803" s="51"/>
      <c r="BD803" s="51"/>
      <c r="BE803" s="51"/>
      <c r="BF803" s="51"/>
      <c r="BG803" s="51"/>
      <c r="BH803" s="51"/>
      <c r="BI803" s="51"/>
      <c r="BJ803" s="51"/>
      <c r="BK803" s="51"/>
      <c r="BL803" s="51"/>
      <c r="BM803" s="51"/>
    </row>
    <row r="804" ht="15.7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  <c r="BB804" s="51"/>
      <c r="BC804" s="51"/>
      <c r="BD804" s="51"/>
      <c r="BE804" s="51"/>
      <c r="BF804" s="51"/>
      <c r="BG804" s="51"/>
      <c r="BH804" s="51"/>
      <c r="BI804" s="51"/>
      <c r="BJ804" s="51"/>
      <c r="BK804" s="51"/>
      <c r="BL804" s="51"/>
      <c r="BM804" s="51"/>
    </row>
    <row r="805" ht="15.7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  <c r="BB805" s="51"/>
      <c r="BC805" s="51"/>
      <c r="BD805" s="51"/>
      <c r="BE805" s="51"/>
      <c r="BF805" s="51"/>
      <c r="BG805" s="51"/>
      <c r="BH805" s="51"/>
      <c r="BI805" s="51"/>
      <c r="BJ805" s="51"/>
      <c r="BK805" s="51"/>
      <c r="BL805" s="51"/>
      <c r="BM805" s="51"/>
    </row>
    <row r="806" ht="15.7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  <c r="BB806" s="51"/>
      <c r="BC806" s="51"/>
      <c r="BD806" s="51"/>
      <c r="BE806" s="51"/>
      <c r="BF806" s="51"/>
      <c r="BG806" s="51"/>
      <c r="BH806" s="51"/>
      <c r="BI806" s="51"/>
      <c r="BJ806" s="51"/>
      <c r="BK806" s="51"/>
      <c r="BL806" s="51"/>
      <c r="BM806" s="51"/>
    </row>
    <row r="807" ht="15.7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  <c r="BB807" s="51"/>
      <c r="BC807" s="51"/>
      <c r="BD807" s="51"/>
      <c r="BE807" s="51"/>
      <c r="BF807" s="51"/>
      <c r="BG807" s="51"/>
      <c r="BH807" s="51"/>
      <c r="BI807" s="51"/>
      <c r="BJ807" s="51"/>
      <c r="BK807" s="51"/>
      <c r="BL807" s="51"/>
      <c r="BM807" s="51"/>
    </row>
    <row r="808" ht="15.7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  <c r="BB808" s="51"/>
      <c r="BC808" s="51"/>
      <c r="BD808" s="51"/>
      <c r="BE808" s="51"/>
      <c r="BF808" s="51"/>
      <c r="BG808" s="51"/>
      <c r="BH808" s="51"/>
      <c r="BI808" s="51"/>
      <c r="BJ808" s="51"/>
      <c r="BK808" s="51"/>
      <c r="BL808" s="51"/>
      <c r="BM808" s="51"/>
    </row>
    <row r="809" ht="15.7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  <c r="BB809" s="51"/>
      <c r="BC809" s="51"/>
      <c r="BD809" s="51"/>
      <c r="BE809" s="51"/>
      <c r="BF809" s="51"/>
      <c r="BG809" s="51"/>
      <c r="BH809" s="51"/>
      <c r="BI809" s="51"/>
      <c r="BJ809" s="51"/>
      <c r="BK809" s="51"/>
      <c r="BL809" s="51"/>
      <c r="BM809" s="51"/>
    </row>
    <row r="810" ht="15.7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  <c r="BI810" s="51"/>
      <c r="BJ810" s="51"/>
      <c r="BK810" s="51"/>
      <c r="BL810" s="51"/>
      <c r="BM810" s="51"/>
    </row>
    <row r="811" ht="15.7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  <c r="BB811" s="51"/>
      <c r="BC811" s="51"/>
      <c r="BD811" s="51"/>
      <c r="BE811" s="51"/>
      <c r="BF811" s="51"/>
      <c r="BG811" s="51"/>
      <c r="BH811" s="51"/>
      <c r="BI811" s="51"/>
      <c r="BJ811" s="51"/>
      <c r="BK811" s="51"/>
      <c r="BL811" s="51"/>
      <c r="BM811" s="51"/>
    </row>
    <row r="812" ht="15.7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  <c r="BB812" s="51"/>
      <c r="BC812" s="51"/>
      <c r="BD812" s="51"/>
      <c r="BE812" s="51"/>
      <c r="BF812" s="51"/>
      <c r="BG812" s="51"/>
      <c r="BH812" s="51"/>
      <c r="BI812" s="51"/>
      <c r="BJ812" s="51"/>
      <c r="BK812" s="51"/>
      <c r="BL812" s="51"/>
      <c r="BM812" s="51"/>
    </row>
    <row r="813" ht="15.7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  <c r="BB813" s="51"/>
      <c r="BC813" s="51"/>
      <c r="BD813" s="51"/>
      <c r="BE813" s="51"/>
      <c r="BF813" s="51"/>
      <c r="BG813" s="51"/>
      <c r="BH813" s="51"/>
      <c r="BI813" s="51"/>
      <c r="BJ813" s="51"/>
      <c r="BK813" s="51"/>
      <c r="BL813" s="51"/>
      <c r="BM813" s="51"/>
    </row>
    <row r="814" ht="15.7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  <c r="BB814" s="51"/>
      <c r="BC814" s="51"/>
      <c r="BD814" s="51"/>
      <c r="BE814" s="51"/>
      <c r="BF814" s="51"/>
      <c r="BG814" s="51"/>
      <c r="BH814" s="51"/>
      <c r="BI814" s="51"/>
      <c r="BJ814" s="51"/>
      <c r="BK814" s="51"/>
      <c r="BL814" s="51"/>
      <c r="BM814" s="51"/>
    </row>
    <row r="815" ht="15.7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  <c r="BB815" s="51"/>
      <c r="BC815" s="51"/>
      <c r="BD815" s="51"/>
      <c r="BE815" s="51"/>
      <c r="BF815" s="51"/>
      <c r="BG815" s="51"/>
      <c r="BH815" s="51"/>
      <c r="BI815" s="51"/>
      <c r="BJ815" s="51"/>
      <c r="BK815" s="51"/>
      <c r="BL815" s="51"/>
      <c r="BM815" s="51"/>
    </row>
    <row r="816" ht="15.7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  <c r="BB816" s="51"/>
      <c r="BC816" s="51"/>
      <c r="BD816" s="51"/>
      <c r="BE816" s="51"/>
      <c r="BF816" s="51"/>
      <c r="BG816" s="51"/>
      <c r="BH816" s="51"/>
      <c r="BI816" s="51"/>
      <c r="BJ816" s="51"/>
      <c r="BK816" s="51"/>
      <c r="BL816" s="51"/>
      <c r="BM816" s="51"/>
    </row>
    <row r="817" ht="15.7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  <c r="BB817" s="51"/>
      <c r="BC817" s="51"/>
      <c r="BD817" s="51"/>
      <c r="BE817" s="51"/>
      <c r="BF817" s="51"/>
      <c r="BG817" s="51"/>
      <c r="BH817" s="51"/>
      <c r="BI817" s="51"/>
      <c r="BJ817" s="51"/>
      <c r="BK817" s="51"/>
      <c r="BL817" s="51"/>
      <c r="BM817" s="51"/>
    </row>
    <row r="818" ht="15.7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  <c r="BB818" s="51"/>
      <c r="BC818" s="51"/>
      <c r="BD818" s="51"/>
      <c r="BE818" s="51"/>
      <c r="BF818" s="51"/>
      <c r="BG818" s="51"/>
      <c r="BH818" s="51"/>
      <c r="BI818" s="51"/>
      <c r="BJ818" s="51"/>
      <c r="BK818" s="51"/>
      <c r="BL818" s="51"/>
      <c r="BM818" s="51"/>
    </row>
    <row r="819" ht="15.7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  <c r="BB819" s="51"/>
      <c r="BC819" s="51"/>
      <c r="BD819" s="51"/>
      <c r="BE819" s="51"/>
      <c r="BF819" s="51"/>
      <c r="BG819" s="51"/>
      <c r="BH819" s="51"/>
      <c r="BI819" s="51"/>
      <c r="BJ819" s="51"/>
      <c r="BK819" s="51"/>
      <c r="BL819" s="51"/>
      <c r="BM819" s="51"/>
    </row>
    <row r="820" ht="15.7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  <c r="BB820" s="51"/>
      <c r="BC820" s="51"/>
      <c r="BD820" s="51"/>
      <c r="BE820" s="51"/>
      <c r="BF820" s="51"/>
      <c r="BG820" s="51"/>
      <c r="BH820" s="51"/>
      <c r="BI820" s="51"/>
      <c r="BJ820" s="51"/>
      <c r="BK820" s="51"/>
      <c r="BL820" s="51"/>
      <c r="BM820" s="51"/>
    </row>
    <row r="821" ht="15.7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  <c r="BB821" s="51"/>
      <c r="BC821" s="51"/>
      <c r="BD821" s="51"/>
      <c r="BE821" s="51"/>
      <c r="BF821" s="51"/>
      <c r="BG821" s="51"/>
      <c r="BH821" s="51"/>
      <c r="BI821" s="51"/>
      <c r="BJ821" s="51"/>
      <c r="BK821" s="51"/>
      <c r="BL821" s="51"/>
      <c r="BM821" s="51"/>
    </row>
    <row r="822" ht="15.7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  <c r="BB822" s="51"/>
      <c r="BC822" s="51"/>
      <c r="BD822" s="51"/>
      <c r="BE822" s="51"/>
      <c r="BF822" s="51"/>
      <c r="BG822" s="51"/>
      <c r="BH822" s="51"/>
      <c r="BI822" s="51"/>
      <c r="BJ822" s="51"/>
      <c r="BK822" s="51"/>
      <c r="BL822" s="51"/>
      <c r="BM822" s="51"/>
    </row>
    <row r="823" ht="15.7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  <c r="BB823" s="51"/>
      <c r="BC823" s="51"/>
      <c r="BD823" s="51"/>
      <c r="BE823" s="51"/>
      <c r="BF823" s="51"/>
      <c r="BG823" s="51"/>
      <c r="BH823" s="51"/>
      <c r="BI823" s="51"/>
      <c r="BJ823" s="51"/>
      <c r="BK823" s="51"/>
      <c r="BL823" s="51"/>
      <c r="BM823" s="51"/>
    </row>
    <row r="824" ht="15.7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  <c r="BB824" s="51"/>
      <c r="BC824" s="51"/>
      <c r="BD824" s="51"/>
      <c r="BE824" s="51"/>
      <c r="BF824" s="51"/>
      <c r="BG824" s="51"/>
      <c r="BH824" s="51"/>
      <c r="BI824" s="51"/>
      <c r="BJ824" s="51"/>
      <c r="BK824" s="51"/>
      <c r="BL824" s="51"/>
      <c r="BM824" s="51"/>
    </row>
    <row r="825" ht="15.7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  <c r="BB825" s="51"/>
      <c r="BC825" s="51"/>
      <c r="BD825" s="51"/>
      <c r="BE825" s="51"/>
      <c r="BF825" s="51"/>
      <c r="BG825" s="51"/>
      <c r="BH825" s="51"/>
      <c r="BI825" s="51"/>
      <c r="BJ825" s="51"/>
      <c r="BK825" s="51"/>
      <c r="BL825" s="51"/>
      <c r="BM825" s="51"/>
    </row>
    <row r="826" ht="15.7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  <c r="BB826" s="51"/>
      <c r="BC826" s="51"/>
      <c r="BD826" s="51"/>
      <c r="BE826" s="51"/>
      <c r="BF826" s="51"/>
      <c r="BG826" s="51"/>
      <c r="BH826" s="51"/>
      <c r="BI826" s="51"/>
      <c r="BJ826" s="51"/>
      <c r="BK826" s="51"/>
      <c r="BL826" s="51"/>
      <c r="BM826" s="51"/>
    </row>
    <row r="827" ht="15.7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  <c r="BB827" s="51"/>
      <c r="BC827" s="51"/>
      <c r="BD827" s="51"/>
      <c r="BE827" s="51"/>
      <c r="BF827" s="51"/>
      <c r="BG827" s="51"/>
      <c r="BH827" s="51"/>
      <c r="BI827" s="51"/>
      <c r="BJ827" s="51"/>
      <c r="BK827" s="51"/>
      <c r="BL827" s="51"/>
      <c r="BM827" s="51"/>
    </row>
    <row r="828" ht="15.7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  <c r="BB828" s="51"/>
      <c r="BC828" s="51"/>
      <c r="BD828" s="51"/>
      <c r="BE828" s="51"/>
      <c r="BF828" s="51"/>
      <c r="BG828" s="51"/>
      <c r="BH828" s="51"/>
      <c r="BI828" s="51"/>
      <c r="BJ828" s="51"/>
      <c r="BK828" s="51"/>
      <c r="BL828" s="51"/>
      <c r="BM828" s="51"/>
    </row>
    <row r="829" ht="15.7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  <c r="BB829" s="51"/>
      <c r="BC829" s="51"/>
      <c r="BD829" s="51"/>
      <c r="BE829" s="51"/>
      <c r="BF829" s="51"/>
      <c r="BG829" s="51"/>
      <c r="BH829" s="51"/>
      <c r="BI829" s="51"/>
      <c r="BJ829" s="51"/>
      <c r="BK829" s="51"/>
      <c r="BL829" s="51"/>
      <c r="BM829" s="51"/>
    </row>
    <row r="830" ht="15.7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  <c r="BB830" s="51"/>
      <c r="BC830" s="51"/>
      <c r="BD830" s="51"/>
      <c r="BE830" s="51"/>
      <c r="BF830" s="51"/>
      <c r="BG830" s="51"/>
      <c r="BH830" s="51"/>
      <c r="BI830" s="51"/>
      <c r="BJ830" s="51"/>
      <c r="BK830" s="51"/>
      <c r="BL830" s="51"/>
      <c r="BM830" s="51"/>
    </row>
    <row r="831" ht="15.7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  <c r="BB831" s="51"/>
      <c r="BC831" s="51"/>
      <c r="BD831" s="51"/>
      <c r="BE831" s="51"/>
      <c r="BF831" s="51"/>
      <c r="BG831" s="51"/>
      <c r="BH831" s="51"/>
      <c r="BI831" s="51"/>
      <c r="BJ831" s="51"/>
      <c r="BK831" s="51"/>
      <c r="BL831" s="51"/>
      <c r="BM831" s="51"/>
    </row>
    <row r="832" ht="15.7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  <c r="BB832" s="51"/>
      <c r="BC832" s="51"/>
      <c r="BD832" s="51"/>
      <c r="BE832" s="51"/>
      <c r="BF832" s="51"/>
      <c r="BG832" s="51"/>
      <c r="BH832" s="51"/>
      <c r="BI832" s="51"/>
      <c r="BJ832" s="51"/>
      <c r="BK832" s="51"/>
      <c r="BL832" s="51"/>
      <c r="BM832" s="51"/>
    </row>
    <row r="833" ht="15.7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  <c r="BB833" s="51"/>
      <c r="BC833" s="51"/>
      <c r="BD833" s="51"/>
      <c r="BE833" s="51"/>
      <c r="BF833" s="51"/>
      <c r="BG833" s="51"/>
      <c r="BH833" s="51"/>
      <c r="BI833" s="51"/>
      <c r="BJ833" s="51"/>
      <c r="BK833" s="51"/>
      <c r="BL833" s="51"/>
      <c r="BM833" s="51"/>
    </row>
    <row r="834" ht="15.7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  <c r="BB834" s="51"/>
      <c r="BC834" s="51"/>
      <c r="BD834" s="51"/>
      <c r="BE834" s="51"/>
      <c r="BF834" s="51"/>
      <c r="BG834" s="51"/>
      <c r="BH834" s="51"/>
      <c r="BI834" s="51"/>
      <c r="BJ834" s="51"/>
      <c r="BK834" s="51"/>
      <c r="BL834" s="51"/>
      <c r="BM834" s="51"/>
    </row>
    <row r="835" ht="15.7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  <c r="BB835" s="51"/>
      <c r="BC835" s="51"/>
      <c r="BD835" s="51"/>
      <c r="BE835" s="51"/>
      <c r="BF835" s="51"/>
      <c r="BG835" s="51"/>
      <c r="BH835" s="51"/>
      <c r="BI835" s="51"/>
      <c r="BJ835" s="51"/>
      <c r="BK835" s="51"/>
      <c r="BL835" s="51"/>
      <c r="BM835" s="51"/>
    </row>
    <row r="836" ht="15.7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  <c r="BB836" s="51"/>
      <c r="BC836" s="51"/>
      <c r="BD836" s="51"/>
      <c r="BE836" s="51"/>
      <c r="BF836" s="51"/>
      <c r="BG836" s="51"/>
      <c r="BH836" s="51"/>
      <c r="BI836" s="51"/>
      <c r="BJ836" s="51"/>
      <c r="BK836" s="51"/>
      <c r="BL836" s="51"/>
      <c r="BM836" s="51"/>
    </row>
    <row r="837" ht="15.7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  <c r="BB837" s="51"/>
      <c r="BC837" s="51"/>
      <c r="BD837" s="51"/>
      <c r="BE837" s="51"/>
      <c r="BF837" s="51"/>
      <c r="BG837" s="51"/>
      <c r="BH837" s="51"/>
      <c r="BI837" s="51"/>
      <c r="BJ837" s="51"/>
      <c r="BK837" s="51"/>
      <c r="BL837" s="51"/>
      <c r="BM837" s="51"/>
    </row>
    <row r="838" ht="15.7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  <c r="BB838" s="51"/>
      <c r="BC838" s="51"/>
      <c r="BD838" s="51"/>
      <c r="BE838" s="51"/>
      <c r="BF838" s="51"/>
      <c r="BG838" s="51"/>
      <c r="BH838" s="51"/>
      <c r="BI838" s="51"/>
      <c r="BJ838" s="51"/>
      <c r="BK838" s="51"/>
      <c r="BL838" s="51"/>
      <c r="BM838" s="51"/>
    </row>
    <row r="839" ht="15.7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  <c r="BB839" s="51"/>
      <c r="BC839" s="51"/>
      <c r="BD839" s="51"/>
      <c r="BE839" s="51"/>
      <c r="BF839" s="51"/>
      <c r="BG839" s="51"/>
      <c r="BH839" s="51"/>
      <c r="BI839" s="51"/>
      <c r="BJ839" s="51"/>
      <c r="BK839" s="51"/>
      <c r="BL839" s="51"/>
      <c r="BM839" s="51"/>
    </row>
    <row r="840" ht="15.7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  <c r="BB840" s="51"/>
      <c r="BC840" s="51"/>
      <c r="BD840" s="51"/>
      <c r="BE840" s="51"/>
      <c r="BF840" s="51"/>
      <c r="BG840" s="51"/>
      <c r="BH840" s="51"/>
      <c r="BI840" s="51"/>
      <c r="BJ840" s="51"/>
      <c r="BK840" s="51"/>
      <c r="BL840" s="51"/>
      <c r="BM840" s="51"/>
    </row>
    <row r="841" ht="15.7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  <c r="BB841" s="51"/>
      <c r="BC841" s="51"/>
      <c r="BD841" s="51"/>
      <c r="BE841" s="51"/>
      <c r="BF841" s="51"/>
      <c r="BG841" s="51"/>
      <c r="BH841" s="51"/>
      <c r="BI841" s="51"/>
      <c r="BJ841" s="51"/>
      <c r="BK841" s="51"/>
      <c r="BL841" s="51"/>
      <c r="BM841" s="51"/>
    </row>
    <row r="842" ht="15.7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  <c r="BB842" s="51"/>
      <c r="BC842" s="51"/>
      <c r="BD842" s="51"/>
      <c r="BE842" s="51"/>
      <c r="BF842" s="51"/>
      <c r="BG842" s="51"/>
      <c r="BH842" s="51"/>
      <c r="BI842" s="51"/>
      <c r="BJ842" s="51"/>
      <c r="BK842" s="51"/>
      <c r="BL842" s="51"/>
      <c r="BM842" s="51"/>
    </row>
    <row r="843" ht="15.7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  <c r="BB843" s="51"/>
      <c r="BC843" s="51"/>
      <c r="BD843" s="51"/>
      <c r="BE843" s="51"/>
      <c r="BF843" s="51"/>
      <c r="BG843" s="51"/>
      <c r="BH843" s="51"/>
      <c r="BI843" s="51"/>
      <c r="BJ843" s="51"/>
      <c r="BK843" s="51"/>
      <c r="BL843" s="51"/>
      <c r="BM843" s="51"/>
    </row>
    <row r="844" ht="15.7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  <c r="BB844" s="51"/>
      <c r="BC844" s="51"/>
      <c r="BD844" s="51"/>
      <c r="BE844" s="51"/>
      <c r="BF844" s="51"/>
      <c r="BG844" s="51"/>
      <c r="BH844" s="51"/>
      <c r="BI844" s="51"/>
      <c r="BJ844" s="51"/>
      <c r="BK844" s="51"/>
      <c r="BL844" s="51"/>
      <c r="BM844" s="51"/>
    </row>
    <row r="845" ht="15.7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  <c r="BB845" s="51"/>
      <c r="BC845" s="51"/>
      <c r="BD845" s="51"/>
      <c r="BE845" s="51"/>
      <c r="BF845" s="51"/>
      <c r="BG845" s="51"/>
      <c r="BH845" s="51"/>
      <c r="BI845" s="51"/>
      <c r="BJ845" s="51"/>
      <c r="BK845" s="51"/>
      <c r="BL845" s="51"/>
      <c r="BM845" s="51"/>
    </row>
    <row r="846" ht="15.7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  <c r="BB846" s="51"/>
      <c r="BC846" s="51"/>
      <c r="BD846" s="51"/>
      <c r="BE846" s="51"/>
      <c r="BF846" s="51"/>
      <c r="BG846" s="51"/>
      <c r="BH846" s="51"/>
      <c r="BI846" s="51"/>
      <c r="BJ846" s="51"/>
      <c r="BK846" s="51"/>
      <c r="BL846" s="51"/>
      <c r="BM846" s="51"/>
    </row>
    <row r="847" ht="15.7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  <c r="BB847" s="51"/>
      <c r="BC847" s="51"/>
      <c r="BD847" s="51"/>
      <c r="BE847" s="51"/>
      <c r="BF847" s="51"/>
      <c r="BG847" s="51"/>
      <c r="BH847" s="51"/>
      <c r="BI847" s="51"/>
      <c r="BJ847" s="51"/>
      <c r="BK847" s="51"/>
      <c r="BL847" s="51"/>
      <c r="BM847" s="51"/>
    </row>
    <row r="848" ht="15.7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  <c r="BB848" s="51"/>
      <c r="BC848" s="51"/>
      <c r="BD848" s="51"/>
      <c r="BE848" s="51"/>
      <c r="BF848" s="51"/>
      <c r="BG848" s="51"/>
      <c r="BH848" s="51"/>
      <c r="BI848" s="51"/>
      <c r="BJ848" s="51"/>
      <c r="BK848" s="51"/>
      <c r="BL848" s="51"/>
      <c r="BM848" s="51"/>
    </row>
    <row r="849" ht="15.7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51"/>
      <c r="BF849" s="51"/>
      <c r="BG849" s="51"/>
      <c r="BH849" s="51"/>
      <c r="BI849" s="51"/>
      <c r="BJ849" s="51"/>
      <c r="BK849" s="51"/>
      <c r="BL849" s="51"/>
      <c r="BM849" s="51"/>
    </row>
    <row r="850" ht="15.7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51"/>
      <c r="BF850" s="51"/>
      <c r="BG850" s="51"/>
      <c r="BH850" s="51"/>
      <c r="BI850" s="51"/>
      <c r="BJ850" s="51"/>
      <c r="BK850" s="51"/>
      <c r="BL850" s="51"/>
      <c r="BM850" s="51"/>
    </row>
    <row r="851" ht="15.7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  <c r="BB851" s="51"/>
      <c r="BC851" s="51"/>
      <c r="BD851" s="51"/>
      <c r="BE851" s="51"/>
      <c r="BF851" s="51"/>
      <c r="BG851" s="51"/>
      <c r="BH851" s="51"/>
      <c r="BI851" s="51"/>
      <c r="BJ851" s="51"/>
      <c r="BK851" s="51"/>
      <c r="BL851" s="51"/>
      <c r="BM851" s="51"/>
    </row>
    <row r="852" ht="15.7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  <c r="BB852" s="51"/>
      <c r="BC852" s="51"/>
      <c r="BD852" s="51"/>
      <c r="BE852" s="51"/>
      <c r="BF852" s="51"/>
      <c r="BG852" s="51"/>
      <c r="BH852" s="51"/>
      <c r="BI852" s="51"/>
      <c r="BJ852" s="51"/>
      <c r="BK852" s="51"/>
      <c r="BL852" s="51"/>
      <c r="BM852" s="51"/>
    </row>
    <row r="853" ht="15.7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  <c r="BB853" s="51"/>
      <c r="BC853" s="51"/>
      <c r="BD853" s="51"/>
      <c r="BE853" s="51"/>
      <c r="BF853" s="51"/>
      <c r="BG853" s="51"/>
      <c r="BH853" s="51"/>
      <c r="BI853" s="51"/>
      <c r="BJ853" s="51"/>
      <c r="BK853" s="51"/>
      <c r="BL853" s="51"/>
      <c r="BM853" s="51"/>
    </row>
    <row r="854" ht="15.7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  <c r="BB854" s="51"/>
      <c r="BC854" s="51"/>
      <c r="BD854" s="51"/>
      <c r="BE854" s="51"/>
      <c r="BF854" s="51"/>
      <c r="BG854" s="51"/>
      <c r="BH854" s="51"/>
      <c r="BI854" s="51"/>
      <c r="BJ854" s="51"/>
      <c r="BK854" s="51"/>
      <c r="BL854" s="51"/>
      <c r="BM854" s="51"/>
    </row>
    <row r="855" ht="15.7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51"/>
      <c r="BF855" s="51"/>
      <c r="BG855" s="51"/>
      <c r="BH855" s="51"/>
      <c r="BI855" s="51"/>
      <c r="BJ855" s="51"/>
      <c r="BK855" s="51"/>
      <c r="BL855" s="51"/>
      <c r="BM855" s="51"/>
    </row>
    <row r="856" ht="15.7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51"/>
      <c r="BF856" s="51"/>
      <c r="BG856" s="51"/>
      <c r="BH856" s="51"/>
      <c r="BI856" s="51"/>
      <c r="BJ856" s="51"/>
      <c r="BK856" s="51"/>
      <c r="BL856" s="51"/>
      <c r="BM856" s="51"/>
    </row>
    <row r="857" ht="15.7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  <c r="BB857" s="51"/>
      <c r="BC857" s="51"/>
      <c r="BD857" s="51"/>
      <c r="BE857" s="51"/>
      <c r="BF857" s="51"/>
      <c r="BG857" s="51"/>
      <c r="BH857" s="51"/>
      <c r="BI857" s="51"/>
      <c r="BJ857" s="51"/>
      <c r="BK857" s="51"/>
      <c r="BL857" s="51"/>
      <c r="BM857" s="51"/>
    </row>
    <row r="858" ht="15.7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  <c r="BI858" s="51"/>
      <c r="BJ858" s="51"/>
      <c r="BK858" s="51"/>
      <c r="BL858" s="51"/>
      <c r="BM858" s="51"/>
    </row>
    <row r="859" ht="15.7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  <c r="BB859" s="51"/>
      <c r="BC859" s="51"/>
      <c r="BD859" s="51"/>
      <c r="BE859" s="51"/>
      <c r="BF859" s="51"/>
      <c r="BG859" s="51"/>
      <c r="BH859" s="51"/>
      <c r="BI859" s="51"/>
      <c r="BJ859" s="51"/>
      <c r="BK859" s="51"/>
      <c r="BL859" s="51"/>
      <c r="BM859" s="51"/>
    </row>
    <row r="860" ht="15.7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  <c r="BB860" s="51"/>
      <c r="BC860" s="51"/>
      <c r="BD860" s="51"/>
      <c r="BE860" s="51"/>
      <c r="BF860" s="51"/>
      <c r="BG860" s="51"/>
      <c r="BH860" s="51"/>
      <c r="BI860" s="51"/>
      <c r="BJ860" s="51"/>
      <c r="BK860" s="51"/>
      <c r="BL860" s="51"/>
      <c r="BM860" s="51"/>
    </row>
    <row r="861" ht="15.7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51"/>
      <c r="BF861" s="51"/>
      <c r="BG861" s="51"/>
      <c r="BH861" s="51"/>
      <c r="BI861" s="51"/>
      <c r="BJ861" s="51"/>
      <c r="BK861" s="51"/>
      <c r="BL861" s="51"/>
      <c r="BM861" s="51"/>
    </row>
    <row r="862" ht="15.7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  <c r="BB862" s="51"/>
      <c r="BC862" s="51"/>
      <c r="BD862" s="51"/>
      <c r="BE862" s="51"/>
      <c r="BF862" s="51"/>
      <c r="BG862" s="51"/>
      <c r="BH862" s="51"/>
      <c r="BI862" s="51"/>
      <c r="BJ862" s="51"/>
      <c r="BK862" s="51"/>
      <c r="BL862" s="51"/>
      <c r="BM862" s="51"/>
    </row>
    <row r="863" ht="15.7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  <c r="BB863" s="51"/>
      <c r="BC863" s="51"/>
      <c r="BD863" s="51"/>
      <c r="BE863" s="51"/>
      <c r="BF863" s="51"/>
      <c r="BG863" s="51"/>
      <c r="BH863" s="51"/>
      <c r="BI863" s="51"/>
      <c r="BJ863" s="51"/>
      <c r="BK863" s="51"/>
      <c r="BL863" s="51"/>
      <c r="BM863" s="51"/>
    </row>
    <row r="864" ht="15.7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  <c r="BA864" s="51"/>
      <c r="BB864" s="51"/>
      <c r="BC864" s="51"/>
      <c r="BD864" s="51"/>
      <c r="BE864" s="51"/>
      <c r="BF864" s="51"/>
      <c r="BG864" s="51"/>
      <c r="BH864" s="51"/>
      <c r="BI864" s="51"/>
      <c r="BJ864" s="51"/>
      <c r="BK864" s="51"/>
      <c r="BL864" s="51"/>
      <c r="BM864" s="51"/>
    </row>
    <row r="865" ht="15.7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  <c r="BA865" s="51"/>
      <c r="BB865" s="51"/>
      <c r="BC865" s="51"/>
      <c r="BD865" s="51"/>
      <c r="BE865" s="51"/>
      <c r="BF865" s="51"/>
      <c r="BG865" s="51"/>
      <c r="BH865" s="51"/>
      <c r="BI865" s="51"/>
      <c r="BJ865" s="51"/>
      <c r="BK865" s="51"/>
      <c r="BL865" s="51"/>
      <c r="BM865" s="51"/>
    </row>
    <row r="866" ht="15.7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  <c r="BA866" s="51"/>
      <c r="BB866" s="51"/>
      <c r="BC866" s="51"/>
      <c r="BD866" s="51"/>
      <c r="BE866" s="51"/>
      <c r="BF866" s="51"/>
      <c r="BG866" s="51"/>
      <c r="BH866" s="51"/>
      <c r="BI866" s="51"/>
      <c r="BJ866" s="51"/>
      <c r="BK866" s="51"/>
      <c r="BL866" s="51"/>
      <c r="BM866" s="51"/>
    </row>
    <row r="867" ht="15.7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  <c r="BB867" s="51"/>
      <c r="BC867" s="51"/>
      <c r="BD867" s="51"/>
      <c r="BE867" s="51"/>
      <c r="BF867" s="51"/>
      <c r="BG867" s="51"/>
      <c r="BH867" s="51"/>
      <c r="BI867" s="51"/>
      <c r="BJ867" s="51"/>
      <c r="BK867" s="51"/>
      <c r="BL867" s="51"/>
      <c r="BM867" s="51"/>
    </row>
    <row r="868" ht="15.7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  <c r="BA868" s="51"/>
      <c r="BB868" s="51"/>
      <c r="BC868" s="51"/>
      <c r="BD868" s="51"/>
      <c r="BE868" s="51"/>
      <c r="BF868" s="51"/>
      <c r="BG868" s="51"/>
      <c r="BH868" s="51"/>
      <c r="BI868" s="51"/>
      <c r="BJ868" s="51"/>
      <c r="BK868" s="51"/>
      <c r="BL868" s="51"/>
      <c r="BM868" s="51"/>
    </row>
    <row r="869" ht="15.7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  <c r="BA869" s="51"/>
      <c r="BB869" s="51"/>
      <c r="BC869" s="51"/>
      <c r="BD869" s="51"/>
      <c r="BE869" s="51"/>
      <c r="BF869" s="51"/>
      <c r="BG869" s="51"/>
      <c r="BH869" s="51"/>
      <c r="BI869" s="51"/>
      <c r="BJ869" s="51"/>
      <c r="BK869" s="51"/>
      <c r="BL869" s="51"/>
      <c r="BM869" s="51"/>
    </row>
    <row r="870" ht="15.7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  <c r="BA870" s="51"/>
      <c r="BB870" s="51"/>
      <c r="BC870" s="51"/>
      <c r="BD870" s="51"/>
      <c r="BE870" s="51"/>
      <c r="BF870" s="51"/>
      <c r="BG870" s="51"/>
      <c r="BH870" s="51"/>
      <c r="BI870" s="51"/>
      <c r="BJ870" s="51"/>
      <c r="BK870" s="51"/>
      <c r="BL870" s="51"/>
      <c r="BM870" s="51"/>
    </row>
    <row r="871" ht="15.7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  <c r="BA871" s="51"/>
      <c r="BB871" s="51"/>
      <c r="BC871" s="51"/>
      <c r="BD871" s="51"/>
      <c r="BE871" s="51"/>
      <c r="BF871" s="51"/>
      <c r="BG871" s="51"/>
      <c r="BH871" s="51"/>
      <c r="BI871" s="51"/>
      <c r="BJ871" s="51"/>
      <c r="BK871" s="51"/>
      <c r="BL871" s="51"/>
      <c r="BM871" s="51"/>
    </row>
    <row r="872" ht="15.7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  <c r="BA872" s="51"/>
      <c r="BB872" s="51"/>
      <c r="BC872" s="51"/>
      <c r="BD872" s="51"/>
      <c r="BE872" s="51"/>
      <c r="BF872" s="51"/>
      <c r="BG872" s="51"/>
      <c r="BH872" s="51"/>
      <c r="BI872" s="51"/>
      <c r="BJ872" s="51"/>
      <c r="BK872" s="51"/>
      <c r="BL872" s="51"/>
      <c r="BM872" s="51"/>
    </row>
    <row r="873" ht="15.7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  <c r="BA873" s="51"/>
      <c r="BB873" s="51"/>
      <c r="BC873" s="51"/>
      <c r="BD873" s="51"/>
      <c r="BE873" s="51"/>
      <c r="BF873" s="51"/>
      <c r="BG873" s="51"/>
      <c r="BH873" s="51"/>
      <c r="BI873" s="51"/>
      <c r="BJ873" s="51"/>
      <c r="BK873" s="51"/>
      <c r="BL873" s="51"/>
      <c r="BM873" s="51"/>
    </row>
    <row r="874" ht="15.7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  <c r="BI874" s="51"/>
      <c r="BJ874" s="51"/>
      <c r="BK874" s="51"/>
      <c r="BL874" s="51"/>
      <c r="BM874" s="51"/>
    </row>
    <row r="875" ht="15.7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  <c r="BA875" s="51"/>
      <c r="BB875" s="51"/>
      <c r="BC875" s="51"/>
      <c r="BD875" s="51"/>
      <c r="BE875" s="51"/>
      <c r="BF875" s="51"/>
      <c r="BG875" s="51"/>
      <c r="BH875" s="51"/>
      <c r="BI875" s="51"/>
      <c r="BJ875" s="51"/>
      <c r="BK875" s="51"/>
      <c r="BL875" s="51"/>
      <c r="BM875" s="51"/>
    </row>
    <row r="876" ht="15.7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  <c r="BA876" s="51"/>
      <c r="BB876" s="51"/>
      <c r="BC876" s="51"/>
      <c r="BD876" s="51"/>
      <c r="BE876" s="51"/>
      <c r="BF876" s="51"/>
      <c r="BG876" s="51"/>
      <c r="BH876" s="51"/>
      <c r="BI876" s="51"/>
      <c r="BJ876" s="51"/>
      <c r="BK876" s="51"/>
      <c r="BL876" s="51"/>
      <c r="BM876" s="51"/>
    </row>
    <row r="877" ht="15.7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  <c r="BA877" s="51"/>
      <c r="BB877" s="51"/>
      <c r="BC877" s="51"/>
      <c r="BD877" s="51"/>
      <c r="BE877" s="51"/>
      <c r="BF877" s="51"/>
      <c r="BG877" s="51"/>
      <c r="BH877" s="51"/>
      <c r="BI877" s="51"/>
      <c r="BJ877" s="51"/>
      <c r="BK877" s="51"/>
      <c r="BL877" s="51"/>
      <c r="BM877" s="51"/>
    </row>
    <row r="878" ht="15.7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  <c r="BA878" s="51"/>
      <c r="BB878" s="51"/>
      <c r="BC878" s="51"/>
      <c r="BD878" s="51"/>
      <c r="BE878" s="51"/>
      <c r="BF878" s="51"/>
      <c r="BG878" s="51"/>
      <c r="BH878" s="51"/>
      <c r="BI878" s="51"/>
      <c r="BJ878" s="51"/>
      <c r="BK878" s="51"/>
      <c r="BL878" s="51"/>
      <c r="BM878" s="51"/>
    </row>
    <row r="879" ht="15.7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  <c r="BB879" s="51"/>
      <c r="BC879" s="51"/>
      <c r="BD879" s="51"/>
      <c r="BE879" s="51"/>
      <c r="BF879" s="51"/>
      <c r="BG879" s="51"/>
      <c r="BH879" s="51"/>
      <c r="BI879" s="51"/>
      <c r="BJ879" s="51"/>
      <c r="BK879" s="51"/>
      <c r="BL879" s="51"/>
      <c r="BM879" s="51"/>
    </row>
    <row r="880" ht="15.7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  <c r="BB880" s="51"/>
      <c r="BC880" s="51"/>
      <c r="BD880" s="51"/>
      <c r="BE880" s="51"/>
      <c r="BF880" s="51"/>
      <c r="BG880" s="51"/>
      <c r="BH880" s="51"/>
      <c r="BI880" s="51"/>
      <c r="BJ880" s="51"/>
      <c r="BK880" s="51"/>
      <c r="BL880" s="51"/>
      <c r="BM880" s="51"/>
    </row>
    <row r="881" ht="15.7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  <c r="BB881" s="51"/>
      <c r="BC881" s="51"/>
      <c r="BD881" s="51"/>
      <c r="BE881" s="51"/>
      <c r="BF881" s="51"/>
      <c r="BG881" s="51"/>
      <c r="BH881" s="51"/>
      <c r="BI881" s="51"/>
      <c r="BJ881" s="51"/>
      <c r="BK881" s="51"/>
      <c r="BL881" s="51"/>
      <c r="BM881" s="51"/>
    </row>
    <row r="882" ht="15.7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  <c r="BI882" s="51"/>
      <c r="BJ882" s="51"/>
      <c r="BK882" s="51"/>
      <c r="BL882" s="51"/>
      <c r="BM882" s="51"/>
    </row>
    <row r="883" ht="15.7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  <c r="BB883" s="51"/>
      <c r="BC883" s="51"/>
      <c r="BD883" s="51"/>
      <c r="BE883" s="51"/>
      <c r="BF883" s="51"/>
      <c r="BG883" s="51"/>
      <c r="BH883" s="51"/>
      <c r="BI883" s="51"/>
      <c r="BJ883" s="51"/>
      <c r="BK883" s="51"/>
      <c r="BL883" s="51"/>
      <c r="BM883" s="51"/>
    </row>
    <row r="884" ht="15.7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  <c r="BB884" s="51"/>
      <c r="BC884" s="51"/>
      <c r="BD884" s="51"/>
      <c r="BE884" s="51"/>
      <c r="BF884" s="51"/>
      <c r="BG884" s="51"/>
      <c r="BH884" s="51"/>
      <c r="BI884" s="51"/>
      <c r="BJ884" s="51"/>
      <c r="BK884" s="51"/>
      <c r="BL884" s="51"/>
      <c r="BM884" s="51"/>
    </row>
    <row r="885" ht="15.7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  <c r="BB885" s="51"/>
      <c r="BC885" s="51"/>
      <c r="BD885" s="51"/>
      <c r="BE885" s="51"/>
      <c r="BF885" s="51"/>
      <c r="BG885" s="51"/>
      <c r="BH885" s="51"/>
      <c r="BI885" s="51"/>
      <c r="BJ885" s="51"/>
      <c r="BK885" s="51"/>
      <c r="BL885" s="51"/>
      <c r="BM885" s="51"/>
    </row>
    <row r="886" ht="15.7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  <c r="BB886" s="51"/>
      <c r="BC886" s="51"/>
      <c r="BD886" s="51"/>
      <c r="BE886" s="51"/>
      <c r="BF886" s="51"/>
      <c r="BG886" s="51"/>
      <c r="BH886" s="51"/>
      <c r="BI886" s="51"/>
      <c r="BJ886" s="51"/>
      <c r="BK886" s="51"/>
      <c r="BL886" s="51"/>
      <c r="BM886" s="51"/>
    </row>
    <row r="887" ht="15.7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  <c r="BB887" s="51"/>
      <c r="BC887" s="51"/>
      <c r="BD887" s="51"/>
      <c r="BE887" s="51"/>
      <c r="BF887" s="51"/>
      <c r="BG887" s="51"/>
      <c r="BH887" s="51"/>
      <c r="BI887" s="51"/>
      <c r="BJ887" s="51"/>
      <c r="BK887" s="51"/>
      <c r="BL887" s="51"/>
      <c r="BM887" s="51"/>
    </row>
    <row r="888" ht="15.7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  <c r="BB888" s="51"/>
      <c r="BC888" s="51"/>
      <c r="BD888" s="51"/>
      <c r="BE888" s="51"/>
      <c r="BF888" s="51"/>
      <c r="BG888" s="51"/>
      <c r="BH888" s="51"/>
      <c r="BI888" s="51"/>
      <c r="BJ888" s="51"/>
      <c r="BK888" s="51"/>
      <c r="BL888" s="51"/>
      <c r="BM888" s="51"/>
    </row>
    <row r="889" ht="15.7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  <c r="BB889" s="51"/>
      <c r="BC889" s="51"/>
      <c r="BD889" s="51"/>
      <c r="BE889" s="51"/>
      <c r="BF889" s="51"/>
      <c r="BG889" s="51"/>
      <c r="BH889" s="51"/>
      <c r="BI889" s="51"/>
      <c r="BJ889" s="51"/>
      <c r="BK889" s="51"/>
      <c r="BL889" s="51"/>
      <c r="BM889" s="51"/>
    </row>
    <row r="890" ht="15.7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  <c r="BB890" s="51"/>
      <c r="BC890" s="51"/>
      <c r="BD890" s="51"/>
      <c r="BE890" s="51"/>
      <c r="BF890" s="51"/>
      <c r="BG890" s="51"/>
      <c r="BH890" s="51"/>
      <c r="BI890" s="51"/>
      <c r="BJ890" s="51"/>
      <c r="BK890" s="51"/>
      <c r="BL890" s="51"/>
      <c r="BM890" s="51"/>
    </row>
    <row r="891" ht="15.7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  <c r="BB891" s="51"/>
      <c r="BC891" s="51"/>
      <c r="BD891" s="51"/>
      <c r="BE891" s="51"/>
      <c r="BF891" s="51"/>
      <c r="BG891" s="51"/>
      <c r="BH891" s="51"/>
      <c r="BI891" s="51"/>
      <c r="BJ891" s="51"/>
      <c r="BK891" s="51"/>
      <c r="BL891" s="51"/>
      <c r="BM891" s="51"/>
    </row>
    <row r="892" ht="15.7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  <c r="BB892" s="51"/>
      <c r="BC892" s="51"/>
      <c r="BD892" s="51"/>
      <c r="BE892" s="51"/>
      <c r="BF892" s="51"/>
      <c r="BG892" s="51"/>
      <c r="BH892" s="51"/>
      <c r="BI892" s="51"/>
      <c r="BJ892" s="51"/>
      <c r="BK892" s="51"/>
      <c r="BL892" s="51"/>
      <c r="BM892" s="51"/>
    </row>
    <row r="893" ht="15.7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  <c r="BB893" s="51"/>
      <c r="BC893" s="51"/>
      <c r="BD893" s="51"/>
      <c r="BE893" s="51"/>
      <c r="BF893" s="51"/>
      <c r="BG893" s="51"/>
      <c r="BH893" s="51"/>
      <c r="BI893" s="51"/>
      <c r="BJ893" s="51"/>
      <c r="BK893" s="51"/>
      <c r="BL893" s="51"/>
      <c r="BM893" s="51"/>
    </row>
    <row r="894" ht="15.7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  <c r="BB894" s="51"/>
      <c r="BC894" s="51"/>
      <c r="BD894" s="51"/>
      <c r="BE894" s="51"/>
      <c r="BF894" s="51"/>
      <c r="BG894" s="51"/>
      <c r="BH894" s="51"/>
      <c r="BI894" s="51"/>
      <c r="BJ894" s="51"/>
      <c r="BK894" s="51"/>
      <c r="BL894" s="51"/>
      <c r="BM894" s="51"/>
    </row>
    <row r="895" ht="15.7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  <c r="BB895" s="51"/>
      <c r="BC895" s="51"/>
      <c r="BD895" s="51"/>
      <c r="BE895" s="51"/>
      <c r="BF895" s="51"/>
      <c r="BG895" s="51"/>
      <c r="BH895" s="51"/>
      <c r="BI895" s="51"/>
      <c r="BJ895" s="51"/>
      <c r="BK895" s="51"/>
      <c r="BL895" s="51"/>
      <c r="BM895" s="51"/>
    </row>
    <row r="896" ht="15.7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  <c r="BB896" s="51"/>
      <c r="BC896" s="51"/>
      <c r="BD896" s="51"/>
      <c r="BE896" s="51"/>
      <c r="BF896" s="51"/>
      <c r="BG896" s="51"/>
      <c r="BH896" s="51"/>
      <c r="BI896" s="51"/>
      <c r="BJ896" s="51"/>
      <c r="BK896" s="51"/>
      <c r="BL896" s="51"/>
      <c r="BM896" s="51"/>
    </row>
    <row r="897" ht="15.7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  <c r="BB897" s="51"/>
      <c r="BC897" s="51"/>
      <c r="BD897" s="51"/>
      <c r="BE897" s="51"/>
      <c r="BF897" s="51"/>
      <c r="BG897" s="51"/>
      <c r="BH897" s="51"/>
      <c r="BI897" s="51"/>
      <c r="BJ897" s="51"/>
      <c r="BK897" s="51"/>
      <c r="BL897" s="51"/>
      <c r="BM897" s="51"/>
    </row>
    <row r="898" ht="15.7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  <c r="BB898" s="51"/>
      <c r="BC898" s="51"/>
      <c r="BD898" s="51"/>
      <c r="BE898" s="51"/>
      <c r="BF898" s="51"/>
      <c r="BG898" s="51"/>
      <c r="BH898" s="51"/>
      <c r="BI898" s="51"/>
      <c r="BJ898" s="51"/>
      <c r="BK898" s="51"/>
      <c r="BL898" s="51"/>
      <c r="BM898" s="51"/>
    </row>
    <row r="899" ht="15.7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  <c r="BB899" s="51"/>
      <c r="BC899" s="51"/>
      <c r="BD899" s="51"/>
      <c r="BE899" s="51"/>
      <c r="BF899" s="51"/>
      <c r="BG899" s="51"/>
      <c r="BH899" s="51"/>
      <c r="BI899" s="51"/>
      <c r="BJ899" s="51"/>
      <c r="BK899" s="51"/>
      <c r="BL899" s="51"/>
      <c r="BM899" s="51"/>
    </row>
    <row r="900" ht="15.7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  <c r="BB900" s="51"/>
      <c r="BC900" s="51"/>
      <c r="BD900" s="51"/>
      <c r="BE900" s="51"/>
      <c r="BF900" s="51"/>
      <c r="BG900" s="51"/>
      <c r="BH900" s="51"/>
      <c r="BI900" s="51"/>
      <c r="BJ900" s="51"/>
      <c r="BK900" s="51"/>
      <c r="BL900" s="51"/>
      <c r="BM900" s="51"/>
    </row>
    <row r="901" ht="15.7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  <c r="BB901" s="51"/>
      <c r="BC901" s="51"/>
      <c r="BD901" s="51"/>
      <c r="BE901" s="51"/>
      <c r="BF901" s="51"/>
      <c r="BG901" s="51"/>
      <c r="BH901" s="51"/>
      <c r="BI901" s="51"/>
      <c r="BJ901" s="51"/>
      <c r="BK901" s="51"/>
      <c r="BL901" s="51"/>
      <c r="BM901" s="51"/>
    </row>
    <row r="902" ht="15.7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  <c r="BB902" s="51"/>
      <c r="BC902" s="51"/>
      <c r="BD902" s="51"/>
      <c r="BE902" s="51"/>
      <c r="BF902" s="51"/>
      <c r="BG902" s="51"/>
      <c r="BH902" s="51"/>
      <c r="BI902" s="51"/>
      <c r="BJ902" s="51"/>
      <c r="BK902" s="51"/>
      <c r="BL902" s="51"/>
      <c r="BM902" s="51"/>
    </row>
    <row r="903" ht="15.7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  <c r="BB903" s="51"/>
      <c r="BC903" s="51"/>
      <c r="BD903" s="51"/>
      <c r="BE903" s="51"/>
      <c r="BF903" s="51"/>
      <c r="BG903" s="51"/>
      <c r="BH903" s="51"/>
      <c r="BI903" s="51"/>
      <c r="BJ903" s="51"/>
      <c r="BK903" s="51"/>
      <c r="BL903" s="51"/>
      <c r="BM903" s="51"/>
    </row>
    <row r="904" ht="15.7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  <c r="BB904" s="51"/>
      <c r="BC904" s="51"/>
      <c r="BD904" s="51"/>
      <c r="BE904" s="51"/>
      <c r="BF904" s="51"/>
      <c r="BG904" s="51"/>
      <c r="BH904" s="51"/>
      <c r="BI904" s="51"/>
      <c r="BJ904" s="51"/>
      <c r="BK904" s="51"/>
      <c r="BL904" s="51"/>
      <c r="BM904" s="51"/>
    </row>
    <row r="905" ht="15.7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  <c r="BB905" s="51"/>
      <c r="BC905" s="51"/>
      <c r="BD905" s="51"/>
      <c r="BE905" s="51"/>
      <c r="BF905" s="51"/>
      <c r="BG905" s="51"/>
      <c r="BH905" s="51"/>
      <c r="BI905" s="51"/>
      <c r="BJ905" s="51"/>
      <c r="BK905" s="51"/>
      <c r="BL905" s="51"/>
      <c r="BM905" s="51"/>
    </row>
    <row r="906" ht="15.7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  <c r="BB906" s="51"/>
      <c r="BC906" s="51"/>
      <c r="BD906" s="51"/>
      <c r="BE906" s="51"/>
      <c r="BF906" s="51"/>
      <c r="BG906" s="51"/>
      <c r="BH906" s="51"/>
      <c r="BI906" s="51"/>
      <c r="BJ906" s="51"/>
      <c r="BK906" s="51"/>
      <c r="BL906" s="51"/>
      <c r="BM906" s="51"/>
    </row>
    <row r="907" ht="15.7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  <c r="BB907" s="51"/>
      <c r="BC907" s="51"/>
      <c r="BD907" s="51"/>
      <c r="BE907" s="51"/>
      <c r="BF907" s="51"/>
      <c r="BG907" s="51"/>
      <c r="BH907" s="51"/>
      <c r="BI907" s="51"/>
      <c r="BJ907" s="51"/>
      <c r="BK907" s="51"/>
      <c r="BL907" s="51"/>
      <c r="BM907" s="51"/>
    </row>
    <row r="908" ht="15.7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  <c r="BB908" s="51"/>
      <c r="BC908" s="51"/>
      <c r="BD908" s="51"/>
      <c r="BE908" s="51"/>
      <c r="BF908" s="51"/>
      <c r="BG908" s="51"/>
      <c r="BH908" s="51"/>
      <c r="BI908" s="51"/>
      <c r="BJ908" s="51"/>
      <c r="BK908" s="51"/>
      <c r="BL908" s="51"/>
      <c r="BM908" s="51"/>
    </row>
    <row r="909" ht="15.7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  <c r="BB909" s="51"/>
      <c r="BC909" s="51"/>
      <c r="BD909" s="51"/>
      <c r="BE909" s="51"/>
      <c r="BF909" s="51"/>
      <c r="BG909" s="51"/>
      <c r="BH909" s="51"/>
      <c r="BI909" s="51"/>
      <c r="BJ909" s="51"/>
      <c r="BK909" s="51"/>
      <c r="BL909" s="51"/>
      <c r="BM909" s="51"/>
    </row>
    <row r="910" ht="15.7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  <c r="BB910" s="51"/>
      <c r="BC910" s="51"/>
      <c r="BD910" s="51"/>
      <c r="BE910" s="51"/>
      <c r="BF910" s="51"/>
      <c r="BG910" s="51"/>
      <c r="BH910" s="51"/>
      <c r="BI910" s="51"/>
      <c r="BJ910" s="51"/>
      <c r="BK910" s="51"/>
      <c r="BL910" s="51"/>
      <c r="BM910" s="51"/>
    </row>
    <row r="911" ht="15.7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  <c r="BB911" s="51"/>
      <c r="BC911" s="51"/>
      <c r="BD911" s="51"/>
      <c r="BE911" s="51"/>
      <c r="BF911" s="51"/>
      <c r="BG911" s="51"/>
      <c r="BH911" s="51"/>
      <c r="BI911" s="51"/>
      <c r="BJ911" s="51"/>
      <c r="BK911" s="51"/>
      <c r="BL911" s="51"/>
      <c r="BM911" s="51"/>
    </row>
    <row r="912" ht="15.7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  <c r="BB912" s="51"/>
      <c r="BC912" s="51"/>
      <c r="BD912" s="51"/>
      <c r="BE912" s="51"/>
      <c r="BF912" s="51"/>
      <c r="BG912" s="51"/>
      <c r="BH912" s="51"/>
      <c r="BI912" s="51"/>
      <c r="BJ912" s="51"/>
      <c r="BK912" s="51"/>
      <c r="BL912" s="51"/>
      <c r="BM912" s="51"/>
    </row>
    <row r="913" ht="15.7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  <c r="BB913" s="51"/>
      <c r="BC913" s="51"/>
      <c r="BD913" s="51"/>
      <c r="BE913" s="51"/>
      <c r="BF913" s="51"/>
      <c r="BG913" s="51"/>
      <c r="BH913" s="51"/>
      <c r="BI913" s="51"/>
      <c r="BJ913" s="51"/>
      <c r="BK913" s="51"/>
      <c r="BL913" s="51"/>
      <c r="BM913" s="51"/>
    </row>
    <row r="914" ht="15.7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  <c r="BB914" s="51"/>
      <c r="BC914" s="51"/>
      <c r="BD914" s="51"/>
      <c r="BE914" s="51"/>
      <c r="BF914" s="51"/>
      <c r="BG914" s="51"/>
      <c r="BH914" s="51"/>
      <c r="BI914" s="51"/>
      <c r="BJ914" s="51"/>
      <c r="BK914" s="51"/>
      <c r="BL914" s="51"/>
      <c r="BM914" s="51"/>
    </row>
    <row r="915" ht="15.7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  <c r="BB915" s="51"/>
      <c r="BC915" s="51"/>
      <c r="BD915" s="51"/>
      <c r="BE915" s="51"/>
      <c r="BF915" s="51"/>
      <c r="BG915" s="51"/>
      <c r="BH915" s="51"/>
      <c r="BI915" s="51"/>
      <c r="BJ915" s="51"/>
      <c r="BK915" s="51"/>
      <c r="BL915" s="51"/>
      <c r="BM915" s="51"/>
    </row>
    <row r="916" ht="15.7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  <c r="BB916" s="51"/>
      <c r="BC916" s="51"/>
      <c r="BD916" s="51"/>
      <c r="BE916" s="51"/>
      <c r="BF916" s="51"/>
      <c r="BG916" s="51"/>
      <c r="BH916" s="51"/>
      <c r="BI916" s="51"/>
      <c r="BJ916" s="51"/>
      <c r="BK916" s="51"/>
      <c r="BL916" s="51"/>
      <c r="BM916" s="51"/>
    </row>
    <row r="917" ht="15.7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  <c r="BB917" s="51"/>
      <c r="BC917" s="51"/>
      <c r="BD917" s="51"/>
      <c r="BE917" s="51"/>
      <c r="BF917" s="51"/>
      <c r="BG917" s="51"/>
      <c r="BH917" s="51"/>
      <c r="BI917" s="51"/>
      <c r="BJ917" s="51"/>
      <c r="BK917" s="51"/>
      <c r="BL917" s="51"/>
      <c r="BM917" s="51"/>
    </row>
    <row r="918" ht="15.7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  <c r="BB918" s="51"/>
      <c r="BC918" s="51"/>
      <c r="BD918" s="51"/>
      <c r="BE918" s="51"/>
      <c r="BF918" s="51"/>
      <c r="BG918" s="51"/>
      <c r="BH918" s="51"/>
      <c r="BI918" s="51"/>
      <c r="BJ918" s="51"/>
      <c r="BK918" s="51"/>
      <c r="BL918" s="51"/>
      <c r="BM918" s="51"/>
    </row>
    <row r="919" ht="15.7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  <c r="BB919" s="51"/>
      <c r="BC919" s="51"/>
      <c r="BD919" s="51"/>
      <c r="BE919" s="51"/>
      <c r="BF919" s="51"/>
      <c r="BG919" s="51"/>
      <c r="BH919" s="51"/>
      <c r="BI919" s="51"/>
      <c r="BJ919" s="51"/>
      <c r="BK919" s="51"/>
      <c r="BL919" s="51"/>
      <c r="BM919" s="51"/>
    </row>
    <row r="920" ht="15.7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  <c r="BB920" s="51"/>
      <c r="BC920" s="51"/>
      <c r="BD920" s="51"/>
      <c r="BE920" s="51"/>
      <c r="BF920" s="51"/>
      <c r="BG920" s="51"/>
      <c r="BH920" s="51"/>
      <c r="BI920" s="51"/>
      <c r="BJ920" s="51"/>
      <c r="BK920" s="51"/>
      <c r="BL920" s="51"/>
      <c r="BM920" s="51"/>
    </row>
    <row r="921" ht="15.7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  <c r="BB921" s="51"/>
      <c r="BC921" s="51"/>
      <c r="BD921" s="51"/>
      <c r="BE921" s="51"/>
      <c r="BF921" s="51"/>
      <c r="BG921" s="51"/>
      <c r="BH921" s="51"/>
      <c r="BI921" s="51"/>
      <c r="BJ921" s="51"/>
      <c r="BK921" s="51"/>
      <c r="BL921" s="51"/>
      <c r="BM921" s="51"/>
    </row>
    <row r="922" ht="15.7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  <c r="BB922" s="51"/>
      <c r="BC922" s="51"/>
      <c r="BD922" s="51"/>
      <c r="BE922" s="51"/>
      <c r="BF922" s="51"/>
      <c r="BG922" s="51"/>
      <c r="BH922" s="51"/>
      <c r="BI922" s="51"/>
      <c r="BJ922" s="51"/>
      <c r="BK922" s="51"/>
      <c r="BL922" s="51"/>
      <c r="BM922" s="51"/>
    </row>
    <row r="923" ht="15.7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  <c r="BB923" s="51"/>
      <c r="BC923" s="51"/>
      <c r="BD923" s="51"/>
      <c r="BE923" s="51"/>
      <c r="BF923" s="51"/>
      <c r="BG923" s="51"/>
      <c r="BH923" s="51"/>
      <c r="BI923" s="51"/>
      <c r="BJ923" s="51"/>
      <c r="BK923" s="51"/>
      <c r="BL923" s="51"/>
      <c r="BM923" s="51"/>
    </row>
    <row r="924" ht="15.7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  <c r="BB924" s="51"/>
      <c r="BC924" s="51"/>
      <c r="BD924" s="51"/>
      <c r="BE924" s="51"/>
      <c r="BF924" s="51"/>
      <c r="BG924" s="51"/>
      <c r="BH924" s="51"/>
      <c r="BI924" s="51"/>
      <c r="BJ924" s="51"/>
      <c r="BK924" s="51"/>
      <c r="BL924" s="51"/>
      <c r="BM924" s="51"/>
    </row>
    <row r="925" ht="15.7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  <c r="BB925" s="51"/>
      <c r="BC925" s="51"/>
      <c r="BD925" s="51"/>
      <c r="BE925" s="51"/>
      <c r="BF925" s="51"/>
      <c r="BG925" s="51"/>
      <c r="BH925" s="51"/>
      <c r="BI925" s="51"/>
      <c r="BJ925" s="51"/>
      <c r="BK925" s="51"/>
      <c r="BL925" s="51"/>
      <c r="BM925" s="51"/>
    </row>
    <row r="926" ht="15.7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  <c r="BB926" s="51"/>
      <c r="BC926" s="51"/>
      <c r="BD926" s="51"/>
      <c r="BE926" s="51"/>
      <c r="BF926" s="51"/>
      <c r="BG926" s="51"/>
      <c r="BH926" s="51"/>
      <c r="BI926" s="51"/>
      <c r="BJ926" s="51"/>
      <c r="BK926" s="51"/>
      <c r="BL926" s="51"/>
      <c r="BM926" s="51"/>
    </row>
    <row r="927" ht="15.7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  <c r="AX927" s="51"/>
      <c r="AY927" s="51"/>
      <c r="AZ927" s="51"/>
      <c r="BA927" s="51"/>
      <c r="BB927" s="51"/>
      <c r="BC927" s="51"/>
      <c r="BD927" s="51"/>
      <c r="BE927" s="51"/>
      <c r="BF927" s="51"/>
      <c r="BG927" s="51"/>
      <c r="BH927" s="51"/>
      <c r="BI927" s="51"/>
      <c r="BJ927" s="51"/>
      <c r="BK927" s="51"/>
      <c r="BL927" s="51"/>
      <c r="BM927" s="51"/>
    </row>
    <row r="928" ht="15.7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  <c r="AX928" s="51"/>
      <c r="AY928" s="51"/>
      <c r="AZ928" s="51"/>
      <c r="BA928" s="51"/>
      <c r="BB928" s="51"/>
      <c r="BC928" s="51"/>
      <c r="BD928" s="51"/>
      <c r="BE928" s="51"/>
      <c r="BF928" s="51"/>
      <c r="BG928" s="51"/>
      <c r="BH928" s="51"/>
      <c r="BI928" s="51"/>
      <c r="BJ928" s="51"/>
      <c r="BK928" s="51"/>
      <c r="BL928" s="51"/>
      <c r="BM928" s="51"/>
    </row>
    <row r="929" ht="15.7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  <c r="AX929" s="51"/>
      <c r="AY929" s="51"/>
      <c r="AZ929" s="51"/>
      <c r="BA929" s="51"/>
      <c r="BB929" s="51"/>
      <c r="BC929" s="51"/>
      <c r="BD929" s="51"/>
      <c r="BE929" s="51"/>
      <c r="BF929" s="51"/>
      <c r="BG929" s="51"/>
      <c r="BH929" s="51"/>
      <c r="BI929" s="51"/>
      <c r="BJ929" s="51"/>
      <c r="BK929" s="51"/>
      <c r="BL929" s="51"/>
      <c r="BM929" s="51"/>
    </row>
    <row r="930" ht="15.7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  <c r="AX930" s="51"/>
      <c r="AY930" s="51"/>
      <c r="AZ930" s="51"/>
      <c r="BA930" s="51"/>
      <c r="BB930" s="51"/>
      <c r="BC930" s="51"/>
      <c r="BD930" s="51"/>
      <c r="BE930" s="51"/>
      <c r="BF930" s="51"/>
      <c r="BG930" s="51"/>
      <c r="BH930" s="51"/>
      <c r="BI930" s="51"/>
      <c r="BJ930" s="51"/>
      <c r="BK930" s="51"/>
      <c r="BL930" s="51"/>
      <c r="BM930" s="51"/>
    </row>
    <row r="931" ht="15.7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  <c r="AX931" s="51"/>
      <c r="AY931" s="51"/>
      <c r="AZ931" s="51"/>
      <c r="BA931" s="51"/>
      <c r="BB931" s="51"/>
      <c r="BC931" s="51"/>
      <c r="BD931" s="51"/>
      <c r="BE931" s="51"/>
      <c r="BF931" s="51"/>
      <c r="BG931" s="51"/>
      <c r="BH931" s="51"/>
      <c r="BI931" s="51"/>
      <c r="BJ931" s="51"/>
      <c r="BK931" s="51"/>
      <c r="BL931" s="51"/>
      <c r="BM931" s="51"/>
    </row>
    <row r="932" ht="15.7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  <c r="AX932" s="51"/>
      <c r="AY932" s="51"/>
      <c r="AZ932" s="51"/>
      <c r="BA932" s="51"/>
      <c r="BB932" s="51"/>
      <c r="BC932" s="51"/>
      <c r="BD932" s="51"/>
      <c r="BE932" s="51"/>
      <c r="BF932" s="51"/>
      <c r="BG932" s="51"/>
      <c r="BH932" s="51"/>
      <c r="BI932" s="51"/>
      <c r="BJ932" s="51"/>
      <c r="BK932" s="51"/>
      <c r="BL932" s="51"/>
      <c r="BM932" s="51"/>
    </row>
    <row r="933" ht="15.7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51"/>
      <c r="AZ933" s="51"/>
      <c r="BA933" s="51"/>
      <c r="BB933" s="51"/>
      <c r="BC933" s="51"/>
      <c r="BD933" s="51"/>
      <c r="BE933" s="51"/>
      <c r="BF933" s="51"/>
      <c r="BG933" s="51"/>
      <c r="BH933" s="51"/>
      <c r="BI933" s="51"/>
      <c r="BJ933" s="51"/>
      <c r="BK933" s="51"/>
      <c r="BL933" s="51"/>
      <c r="BM933" s="51"/>
    </row>
    <row r="934" ht="15.7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51"/>
      <c r="AZ934" s="51"/>
      <c r="BA934" s="51"/>
      <c r="BB934" s="51"/>
      <c r="BC934" s="51"/>
      <c r="BD934" s="51"/>
      <c r="BE934" s="51"/>
      <c r="BF934" s="51"/>
      <c r="BG934" s="51"/>
      <c r="BH934" s="51"/>
      <c r="BI934" s="51"/>
      <c r="BJ934" s="51"/>
      <c r="BK934" s="51"/>
      <c r="BL934" s="51"/>
      <c r="BM934" s="51"/>
    </row>
    <row r="935" ht="15.7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51"/>
      <c r="AZ935" s="51"/>
      <c r="BA935" s="51"/>
      <c r="BB935" s="51"/>
      <c r="BC935" s="51"/>
      <c r="BD935" s="51"/>
      <c r="BE935" s="51"/>
      <c r="BF935" s="51"/>
      <c r="BG935" s="51"/>
      <c r="BH935" s="51"/>
      <c r="BI935" s="51"/>
      <c r="BJ935" s="51"/>
      <c r="BK935" s="51"/>
      <c r="BL935" s="51"/>
      <c r="BM935" s="51"/>
    </row>
    <row r="936" ht="15.7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  <c r="BB936" s="51"/>
      <c r="BC936" s="51"/>
      <c r="BD936" s="51"/>
      <c r="BE936" s="51"/>
      <c r="BF936" s="51"/>
      <c r="BG936" s="51"/>
      <c r="BH936" s="51"/>
      <c r="BI936" s="51"/>
      <c r="BJ936" s="51"/>
      <c r="BK936" s="51"/>
      <c r="BL936" s="51"/>
      <c r="BM936" s="51"/>
    </row>
    <row r="937" ht="15.7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  <c r="BB937" s="51"/>
      <c r="BC937" s="51"/>
      <c r="BD937" s="51"/>
      <c r="BE937" s="51"/>
      <c r="BF937" s="51"/>
      <c r="BG937" s="51"/>
      <c r="BH937" s="51"/>
      <c r="BI937" s="51"/>
      <c r="BJ937" s="51"/>
      <c r="BK937" s="51"/>
      <c r="BL937" s="51"/>
      <c r="BM937" s="51"/>
    </row>
    <row r="938" ht="15.7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  <c r="AX938" s="51"/>
      <c r="AY938" s="51"/>
      <c r="AZ938" s="51"/>
      <c r="BA938" s="51"/>
      <c r="BB938" s="51"/>
      <c r="BC938" s="51"/>
      <c r="BD938" s="51"/>
      <c r="BE938" s="51"/>
      <c r="BF938" s="51"/>
      <c r="BG938" s="51"/>
      <c r="BH938" s="51"/>
      <c r="BI938" s="51"/>
      <c r="BJ938" s="51"/>
      <c r="BK938" s="51"/>
      <c r="BL938" s="51"/>
      <c r="BM938" s="51"/>
    </row>
    <row r="939" ht="15.7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  <c r="AX939" s="51"/>
      <c r="AY939" s="51"/>
      <c r="AZ939" s="51"/>
      <c r="BA939" s="51"/>
      <c r="BB939" s="51"/>
      <c r="BC939" s="51"/>
      <c r="BD939" s="51"/>
      <c r="BE939" s="51"/>
      <c r="BF939" s="51"/>
      <c r="BG939" s="51"/>
      <c r="BH939" s="51"/>
      <c r="BI939" s="51"/>
      <c r="BJ939" s="51"/>
      <c r="BK939" s="51"/>
      <c r="BL939" s="51"/>
      <c r="BM939" s="51"/>
    </row>
    <row r="940" ht="15.7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  <c r="AX940" s="51"/>
      <c r="AY940" s="51"/>
      <c r="AZ940" s="51"/>
      <c r="BA940" s="51"/>
      <c r="BB940" s="51"/>
      <c r="BC940" s="51"/>
      <c r="BD940" s="51"/>
      <c r="BE940" s="51"/>
      <c r="BF940" s="51"/>
      <c r="BG940" s="51"/>
      <c r="BH940" s="51"/>
      <c r="BI940" s="51"/>
      <c r="BJ940" s="51"/>
      <c r="BK940" s="51"/>
      <c r="BL940" s="51"/>
      <c r="BM940" s="51"/>
    </row>
    <row r="941" ht="15.7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  <c r="AX941" s="51"/>
      <c r="AY941" s="51"/>
      <c r="AZ941" s="51"/>
      <c r="BA941" s="51"/>
      <c r="BB941" s="51"/>
      <c r="BC941" s="51"/>
      <c r="BD941" s="51"/>
      <c r="BE941" s="51"/>
      <c r="BF941" s="51"/>
      <c r="BG941" s="51"/>
      <c r="BH941" s="51"/>
      <c r="BI941" s="51"/>
      <c r="BJ941" s="51"/>
      <c r="BK941" s="51"/>
      <c r="BL941" s="51"/>
      <c r="BM941" s="51"/>
    </row>
    <row r="942" ht="15.7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  <c r="AX942" s="51"/>
      <c r="AY942" s="51"/>
      <c r="AZ942" s="51"/>
      <c r="BA942" s="51"/>
      <c r="BB942" s="51"/>
      <c r="BC942" s="51"/>
      <c r="BD942" s="51"/>
      <c r="BE942" s="51"/>
      <c r="BF942" s="51"/>
      <c r="BG942" s="51"/>
      <c r="BH942" s="51"/>
      <c r="BI942" s="51"/>
      <c r="BJ942" s="51"/>
      <c r="BK942" s="51"/>
      <c r="BL942" s="51"/>
      <c r="BM942" s="51"/>
    </row>
    <row r="943" ht="15.7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  <c r="BB943" s="51"/>
      <c r="BC943" s="51"/>
      <c r="BD943" s="51"/>
      <c r="BE943" s="51"/>
      <c r="BF943" s="51"/>
      <c r="BG943" s="51"/>
      <c r="BH943" s="51"/>
      <c r="BI943" s="51"/>
      <c r="BJ943" s="51"/>
      <c r="BK943" s="51"/>
      <c r="BL943" s="51"/>
      <c r="BM943" s="51"/>
    </row>
    <row r="944" ht="15.7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  <c r="BB944" s="51"/>
      <c r="BC944" s="51"/>
      <c r="BD944" s="51"/>
      <c r="BE944" s="51"/>
      <c r="BF944" s="51"/>
      <c r="BG944" s="51"/>
      <c r="BH944" s="51"/>
      <c r="BI944" s="51"/>
      <c r="BJ944" s="51"/>
      <c r="BK944" s="51"/>
      <c r="BL944" s="51"/>
      <c r="BM944" s="51"/>
    </row>
    <row r="945" ht="15.7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  <c r="BB945" s="51"/>
      <c r="BC945" s="51"/>
      <c r="BD945" s="51"/>
      <c r="BE945" s="51"/>
      <c r="BF945" s="51"/>
      <c r="BG945" s="51"/>
      <c r="BH945" s="51"/>
      <c r="BI945" s="51"/>
      <c r="BJ945" s="51"/>
      <c r="BK945" s="51"/>
      <c r="BL945" s="51"/>
      <c r="BM945" s="51"/>
    </row>
    <row r="946" ht="15.7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  <c r="BB946" s="51"/>
      <c r="BC946" s="51"/>
      <c r="BD946" s="51"/>
      <c r="BE946" s="51"/>
      <c r="BF946" s="51"/>
      <c r="BG946" s="51"/>
      <c r="BH946" s="51"/>
      <c r="BI946" s="51"/>
      <c r="BJ946" s="51"/>
      <c r="BK946" s="51"/>
      <c r="BL946" s="51"/>
      <c r="BM946" s="51"/>
    </row>
    <row r="947" ht="15.7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  <c r="BB947" s="51"/>
      <c r="BC947" s="51"/>
      <c r="BD947" s="51"/>
      <c r="BE947" s="51"/>
      <c r="BF947" s="51"/>
      <c r="BG947" s="51"/>
      <c r="BH947" s="51"/>
      <c r="BI947" s="51"/>
      <c r="BJ947" s="51"/>
      <c r="BK947" s="51"/>
      <c r="BL947" s="51"/>
      <c r="BM947" s="51"/>
    </row>
    <row r="948" ht="15.7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  <c r="BB948" s="51"/>
      <c r="BC948" s="51"/>
      <c r="BD948" s="51"/>
      <c r="BE948" s="51"/>
      <c r="BF948" s="51"/>
      <c r="BG948" s="51"/>
      <c r="BH948" s="51"/>
      <c r="BI948" s="51"/>
      <c r="BJ948" s="51"/>
      <c r="BK948" s="51"/>
      <c r="BL948" s="51"/>
      <c r="BM948" s="51"/>
    </row>
    <row r="949" ht="15.7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  <c r="BB949" s="51"/>
      <c r="BC949" s="51"/>
      <c r="BD949" s="51"/>
      <c r="BE949" s="51"/>
      <c r="BF949" s="51"/>
      <c r="BG949" s="51"/>
      <c r="BH949" s="51"/>
      <c r="BI949" s="51"/>
      <c r="BJ949" s="51"/>
      <c r="BK949" s="51"/>
      <c r="BL949" s="51"/>
      <c r="BM949" s="51"/>
    </row>
    <row r="950" ht="15.7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  <c r="BB950" s="51"/>
      <c r="BC950" s="51"/>
      <c r="BD950" s="51"/>
      <c r="BE950" s="51"/>
      <c r="BF950" s="51"/>
      <c r="BG950" s="51"/>
      <c r="BH950" s="51"/>
      <c r="BI950" s="51"/>
      <c r="BJ950" s="51"/>
      <c r="BK950" s="51"/>
      <c r="BL950" s="51"/>
      <c r="BM950" s="51"/>
    </row>
    <row r="951" ht="15.7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  <c r="BB951" s="51"/>
      <c r="BC951" s="51"/>
      <c r="BD951" s="51"/>
      <c r="BE951" s="51"/>
      <c r="BF951" s="51"/>
      <c r="BG951" s="51"/>
      <c r="BH951" s="51"/>
      <c r="BI951" s="51"/>
      <c r="BJ951" s="51"/>
      <c r="BK951" s="51"/>
      <c r="BL951" s="51"/>
      <c r="BM951" s="51"/>
    </row>
    <row r="952" ht="15.7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  <c r="AX952" s="51"/>
      <c r="AY952" s="51"/>
      <c r="AZ952" s="51"/>
      <c r="BA952" s="51"/>
      <c r="BB952" s="51"/>
      <c r="BC952" s="51"/>
      <c r="BD952" s="51"/>
      <c r="BE952" s="51"/>
      <c r="BF952" s="51"/>
      <c r="BG952" s="51"/>
      <c r="BH952" s="51"/>
      <c r="BI952" s="51"/>
      <c r="BJ952" s="51"/>
      <c r="BK952" s="51"/>
      <c r="BL952" s="51"/>
      <c r="BM952" s="51"/>
    </row>
    <row r="953" ht="15.7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  <c r="AX953" s="51"/>
      <c r="AY953" s="51"/>
      <c r="AZ953" s="51"/>
      <c r="BA953" s="51"/>
      <c r="BB953" s="51"/>
      <c r="BC953" s="51"/>
      <c r="BD953" s="51"/>
      <c r="BE953" s="51"/>
      <c r="BF953" s="51"/>
      <c r="BG953" s="51"/>
      <c r="BH953" s="51"/>
      <c r="BI953" s="51"/>
      <c r="BJ953" s="51"/>
      <c r="BK953" s="51"/>
      <c r="BL953" s="51"/>
      <c r="BM953" s="51"/>
    </row>
    <row r="954" ht="15.7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  <c r="BB954" s="51"/>
      <c r="BC954" s="51"/>
      <c r="BD954" s="51"/>
      <c r="BE954" s="51"/>
      <c r="BF954" s="51"/>
      <c r="BG954" s="51"/>
      <c r="BH954" s="51"/>
      <c r="BI954" s="51"/>
      <c r="BJ954" s="51"/>
      <c r="BK954" s="51"/>
      <c r="BL954" s="51"/>
      <c r="BM954" s="51"/>
    </row>
    <row r="955" ht="15.7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  <c r="AX955" s="51"/>
      <c r="AY955" s="51"/>
      <c r="AZ955" s="51"/>
      <c r="BA955" s="51"/>
      <c r="BB955" s="51"/>
      <c r="BC955" s="51"/>
      <c r="BD955" s="51"/>
      <c r="BE955" s="51"/>
      <c r="BF955" s="51"/>
      <c r="BG955" s="51"/>
      <c r="BH955" s="51"/>
      <c r="BI955" s="51"/>
      <c r="BJ955" s="51"/>
      <c r="BK955" s="51"/>
      <c r="BL955" s="51"/>
      <c r="BM955" s="51"/>
    </row>
    <row r="956" ht="15.7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  <c r="AX956" s="51"/>
      <c r="AY956" s="51"/>
      <c r="AZ956" s="51"/>
      <c r="BA956" s="51"/>
      <c r="BB956" s="51"/>
      <c r="BC956" s="51"/>
      <c r="BD956" s="51"/>
      <c r="BE956" s="51"/>
      <c r="BF956" s="51"/>
      <c r="BG956" s="51"/>
      <c r="BH956" s="51"/>
      <c r="BI956" s="51"/>
      <c r="BJ956" s="51"/>
      <c r="BK956" s="51"/>
      <c r="BL956" s="51"/>
      <c r="BM956" s="51"/>
    </row>
    <row r="957" ht="15.7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  <c r="AX957" s="51"/>
      <c r="AY957" s="51"/>
      <c r="AZ957" s="51"/>
      <c r="BA957" s="51"/>
      <c r="BB957" s="51"/>
      <c r="BC957" s="51"/>
      <c r="BD957" s="51"/>
      <c r="BE957" s="51"/>
      <c r="BF957" s="51"/>
      <c r="BG957" s="51"/>
      <c r="BH957" s="51"/>
      <c r="BI957" s="51"/>
      <c r="BJ957" s="51"/>
      <c r="BK957" s="51"/>
      <c r="BL957" s="51"/>
      <c r="BM957" s="51"/>
    </row>
    <row r="958" ht="15.7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  <c r="AX958" s="51"/>
      <c r="AY958" s="51"/>
      <c r="AZ958" s="51"/>
      <c r="BA958" s="51"/>
      <c r="BB958" s="51"/>
      <c r="BC958" s="51"/>
      <c r="BD958" s="51"/>
      <c r="BE958" s="51"/>
      <c r="BF958" s="51"/>
      <c r="BG958" s="51"/>
      <c r="BH958" s="51"/>
      <c r="BI958" s="51"/>
      <c r="BJ958" s="51"/>
      <c r="BK958" s="51"/>
      <c r="BL958" s="51"/>
      <c r="BM958" s="51"/>
    </row>
    <row r="959" ht="15.7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  <c r="AX959" s="51"/>
      <c r="AY959" s="51"/>
      <c r="AZ959" s="51"/>
      <c r="BA959" s="51"/>
      <c r="BB959" s="51"/>
      <c r="BC959" s="51"/>
      <c r="BD959" s="51"/>
      <c r="BE959" s="51"/>
      <c r="BF959" s="51"/>
      <c r="BG959" s="51"/>
      <c r="BH959" s="51"/>
      <c r="BI959" s="51"/>
      <c r="BJ959" s="51"/>
      <c r="BK959" s="51"/>
      <c r="BL959" s="51"/>
      <c r="BM959" s="51"/>
    </row>
    <row r="960" ht="15.7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  <c r="AX960" s="51"/>
      <c r="AY960" s="51"/>
      <c r="AZ960" s="51"/>
      <c r="BA960" s="51"/>
      <c r="BB960" s="51"/>
      <c r="BC960" s="51"/>
      <c r="BD960" s="51"/>
      <c r="BE960" s="51"/>
      <c r="BF960" s="51"/>
      <c r="BG960" s="51"/>
      <c r="BH960" s="51"/>
      <c r="BI960" s="51"/>
      <c r="BJ960" s="51"/>
      <c r="BK960" s="51"/>
      <c r="BL960" s="51"/>
      <c r="BM960" s="51"/>
    </row>
    <row r="961" ht="15.7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  <c r="AX961" s="51"/>
      <c r="AY961" s="51"/>
      <c r="AZ961" s="51"/>
      <c r="BA961" s="51"/>
      <c r="BB961" s="51"/>
      <c r="BC961" s="51"/>
      <c r="BD961" s="51"/>
      <c r="BE961" s="51"/>
      <c r="BF961" s="51"/>
      <c r="BG961" s="51"/>
      <c r="BH961" s="51"/>
      <c r="BI961" s="51"/>
      <c r="BJ961" s="51"/>
      <c r="BK961" s="51"/>
      <c r="BL961" s="51"/>
      <c r="BM961" s="51"/>
    </row>
    <row r="962" ht="15.7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  <c r="AX962" s="51"/>
      <c r="AY962" s="51"/>
      <c r="AZ962" s="51"/>
      <c r="BA962" s="51"/>
      <c r="BB962" s="51"/>
      <c r="BC962" s="51"/>
      <c r="BD962" s="51"/>
      <c r="BE962" s="51"/>
      <c r="BF962" s="51"/>
      <c r="BG962" s="51"/>
      <c r="BH962" s="51"/>
      <c r="BI962" s="51"/>
      <c r="BJ962" s="51"/>
      <c r="BK962" s="51"/>
      <c r="BL962" s="51"/>
      <c r="BM962" s="51"/>
    </row>
    <row r="963" ht="15.7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  <c r="AX963" s="51"/>
      <c r="AY963" s="51"/>
      <c r="AZ963" s="51"/>
      <c r="BA963" s="51"/>
      <c r="BB963" s="51"/>
      <c r="BC963" s="51"/>
      <c r="BD963" s="51"/>
      <c r="BE963" s="51"/>
      <c r="BF963" s="51"/>
      <c r="BG963" s="51"/>
      <c r="BH963" s="51"/>
      <c r="BI963" s="51"/>
      <c r="BJ963" s="51"/>
      <c r="BK963" s="51"/>
      <c r="BL963" s="51"/>
      <c r="BM963" s="51"/>
    </row>
    <row r="964" ht="15.7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  <c r="AX964" s="51"/>
      <c r="AY964" s="51"/>
      <c r="AZ964" s="51"/>
      <c r="BA964" s="51"/>
      <c r="BB964" s="51"/>
      <c r="BC964" s="51"/>
      <c r="BD964" s="51"/>
      <c r="BE964" s="51"/>
      <c r="BF964" s="51"/>
      <c r="BG964" s="51"/>
      <c r="BH964" s="51"/>
      <c r="BI964" s="51"/>
      <c r="BJ964" s="51"/>
      <c r="BK964" s="51"/>
      <c r="BL964" s="51"/>
      <c r="BM964" s="51"/>
    </row>
    <row r="965" ht="15.7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  <c r="AX965" s="51"/>
      <c r="AY965" s="51"/>
      <c r="AZ965" s="51"/>
      <c r="BA965" s="51"/>
      <c r="BB965" s="51"/>
      <c r="BC965" s="51"/>
      <c r="BD965" s="51"/>
      <c r="BE965" s="51"/>
      <c r="BF965" s="51"/>
      <c r="BG965" s="51"/>
      <c r="BH965" s="51"/>
      <c r="BI965" s="51"/>
      <c r="BJ965" s="51"/>
      <c r="BK965" s="51"/>
      <c r="BL965" s="51"/>
      <c r="BM965" s="51"/>
    </row>
    <row r="966" ht="15.7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1"/>
      <c r="BA966" s="51"/>
      <c r="BB966" s="51"/>
      <c r="BC966" s="51"/>
      <c r="BD966" s="51"/>
      <c r="BE966" s="51"/>
      <c r="BF966" s="51"/>
      <c r="BG966" s="51"/>
      <c r="BH966" s="51"/>
      <c r="BI966" s="51"/>
      <c r="BJ966" s="51"/>
      <c r="BK966" s="51"/>
      <c r="BL966" s="51"/>
      <c r="BM966" s="51"/>
    </row>
    <row r="967" ht="15.7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  <c r="AX967" s="51"/>
      <c r="AY967" s="51"/>
      <c r="AZ967" s="51"/>
      <c r="BA967" s="51"/>
      <c r="BB967" s="51"/>
      <c r="BC967" s="51"/>
      <c r="BD967" s="51"/>
      <c r="BE967" s="51"/>
      <c r="BF967" s="51"/>
      <c r="BG967" s="51"/>
      <c r="BH967" s="51"/>
      <c r="BI967" s="51"/>
      <c r="BJ967" s="51"/>
      <c r="BK967" s="51"/>
      <c r="BL967" s="51"/>
      <c r="BM967" s="51"/>
    </row>
    <row r="968" ht="15.7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51"/>
      <c r="AZ968" s="51"/>
      <c r="BA968" s="51"/>
      <c r="BB968" s="51"/>
      <c r="BC968" s="51"/>
      <c r="BD968" s="51"/>
      <c r="BE968" s="51"/>
      <c r="BF968" s="51"/>
      <c r="BG968" s="51"/>
      <c r="BH968" s="51"/>
      <c r="BI968" s="51"/>
      <c r="BJ968" s="51"/>
      <c r="BK968" s="51"/>
      <c r="BL968" s="51"/>
      <c r="BM968" s="51"/>
    </row>
    <row r="969" ht="15.7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51"/>
      <c r="AZ969" s="51"/>
      <c r="BA969" s="51"/>
      <c r="BB969" s="51"/>
      <c r="BC969" s="51"/>
      <c r="BD969" s="51"/>
      <c r="BE969" s="51"/>
      <c r="BF969" s="51"/>
      <c r="BG969" s="51"/>
      <c r="BH969" s="51"/>
      <c r="BI969" s="51"/>
      <c r="BJ969" s="51"/>
      <c r="BK969" s="51"/>
      <c r="BL969" s="51"/>
      <c r="BM969" s="51"/>
    </row>
    <row r="970" ht="15.7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  <c r="AX970" s="51"/>
      <c r="AY970" s="51"/>
      <c r="AZ970" s="51"/>
      <c r="BA970" s="51"/>
      <c r="BB970" s="51"/>
      <c r="BC970" s="51"/>
      <c r="BD970" s="51"/>
      <c r="BE970" s="51"/>
      <c r="BF970" s="51"/>
      <c r="BG970" s="51"/>
      <c r="BH970" s="51"/>
      <c r="BI970" s="51"/>
      <c r="BJ970" s="51"/>
      <c r="BK970" s="51"/>
      <c r="BL970" s="51"/>
      <c r="BM970" s="51"/>
    </row>
    <row r="971" ht="15.7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51"/>
      <c r="AZ971" s="51"/>
      <c r="BA971" s="51"/>
      <c r="BB971" s="51"/>
      <c r="BC971" s="51"/>
      <c r="BD971" s="51"/>
      <c r="BE971" s="51"/>
      <c r="BF971" s="51"/>
      <c r="BG971" s="51"/>
      <c r="BH971" s="51"/>
      <c r="BI971" s="51"/>
      <c r="BJ971" s="51"/>
      <c r="BK971" s="51"/>
      <c r="BL971" s="51"/>
      <c r="BM971" s="51"/>
    </row>
    <row r="972" ht="15.7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  <c r="AX972" s="51"/>
      <c r="AY972" s="51"/>
      <c r="AZ972" s="51"/>
      <c r="BA972" s="51"/>
      <c r="BB972" s="51"/>
      <c r="BC972" s="51"/>
      <c r="BD972" s="51"/>
      <c r="BE972" s="51"/>
      <c r="BF972" s="51"/>
      <c r="BG972" s="51"/>
      <c r="BH972" s="51"/>
      <c r="BI972" s="51"/>
      <c r="BJ972" s="51"/>
      <c r="BK972" s="51"/>
      <c r="BL972" s="51"/>
      <c r="BM972" s="51"/>
    </row>
    <row r="973" ht="15.7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  <c r="AX973" s="51"/>
      <c r="AY973" s="51"/>
      <c r="AZ973" s="51"/>
      <c r="BA973" s="51"/>
      <c r="BB973" s="51"/>
      <c r="BC973" s="51"/>
      <c r="BD973" s="51"/>
      <c r="BE973" s="51"/>
      <c r="BF973" s="51"/>
      <c r="BG973" s="51"/>
      <c r="BH973" s="51"/>
      <c r="BI973" s="51"/>
      <c r="BJ973" s="51"/>
      <c r="BK973" s="51"/>
      <c r="BL973" s="51"/>
      <c r="BM973" s="51"/>
    </row>
    <row r="974" ht="15.7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  <c r="AX974" s="51"/>
      <c r="AY974" s="51"/>
      <c r="AZ974" s="51"/>
      <c r="BA974" s="51"/>
      <c r="BB974" s="51"/>
      <c r="BC974" s="51"/>
      <c r="BD974" s="51"/>
      <c r="BE974" s="51"/>
      <c r="BF974" s="51"/>
      <c r="BG974" s="51"/>
      <c r="BH974" s="51"/>
      <c r="BI974" s="51"/>
      <c r="BJ974" s="51"/>
      <c r="BK974" s="51"/>
      <c r="BL974" s="51"/>
      <c r="BM974" s="51"/>
    </row>
    <row r="975" ht="15.7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  <c r="AW975" s="51"/>
      <c r="AX975" s="51"/>
      <c r="AY975" s="51"/>
      <c r="AZ975" s="51"/>
      <c r="BA975" s="51"/>
      <c r="BB975" s="51"/>
      <c r="BC975" s="51"/>
      <c r="BD975" s="51"/>
      <c r="BE975" s="51"/>
      <c r="BF975" s="51"/>
      <c r="BG975" s="51"/>
      <c r="BH975" s="51"/>
      <c r="BI975" s="51"/>
      <c r="BJ975" s="51"/>
      <c r="BK975" s="51"/>
      <c r="BL975" s="51"/>
      <c r="BM975" s="51"/>
    </row>
    <row r="976" ht="15.7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  <c r="AW976" s="51"/>
      <c r="AX976" s="51"/>
      <c r="AY976" s="51"/>
      <c r="AZ976" s="51"/>
      <c r="BA976" s="51"/>
      <c r="BB976" s="51"/>
      <c r="BC976" s="51"/>
      <c r="BD976" s="51"/>
      <c r="BE976" s="51"/>
      <c r="BF976" s="51"/>
      <c r="BG976" s="51"/>
      <c r="BH976" s="51"/>
      <c r="BI976" s="51"/>
      <c r="BJ976" s="51"/>
      <c r="BK976" s="51"/>
      <c r="BL976" s="51"/>
      <c r="BM976" s="51"/>
    </row>
    <row r="977" ht="15.7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  <c r="AW977" s="51"/>
      <c r="AX977" s="51"/>
      <c r="AY977" s="51"/>
      <c r="AZ977" s="51"/>
      <c r="BA977" s="51"/>
      <c r="BB977" s="51"/>
      <c r="BC977" s="51"/>
      <c r="BD977" s="51"/>
      <c r="BE977" s="51"/>
      <c r="BF977" s="51"/>
      <c r="BG977" s="51"/>
      <c r="BH977" s="51"/>
      <c r="BI977" s="51"/>
      <c r="BJ977" s="51"/>
      <c r="BK977" s="51"/>
      <c r="BL977" s="51"/>
      <c r="BM977" s="51"/>
    </row>
    <row r="978" ht="15.7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  <c r="AW978" s="51"/>
      <c r="AX978" s="51"/>
      <c r="AY978" s="51"/>
      <c r="AZ978" s="51"/>
      <c r="BA978" s="51"/>
      <c r="BB978" s="51"/>
      <c r="BC978" s="51"/>
      <c r="BD978" s="51"/>
      <c r="BE978" s="51"/>
      <c r="BF978" s="51"/>
      <c r="BG978" s="51"/>
      <c r="BH978" s="51"/>
      <c r="BI978" s="51"/>
      <c r="BJ978" s="51"/>
      <c r="BK978" s="51"/>
      <c r="BL978" s="51"/>
      <c r="BM978" s="51"/>
    </row>
    <row r="979" ht="15.7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  <c r="AW979" s="51"/>
      <c r="AX979" s="51"/>
      <c r="AY979" s="51"/>
      <c r="AZ979" s="51"/>
      <c r="BA979" s="51"/>
      <c r="BB979" s="51"/>
      <c r="BC979" s="51"/>
      <c r="BD979" s="51"/>
      <c r="BE979" s="51"/>
      <c r="BF979" s="51"/>
      <c r="BG979" s="51"/>
      <c r="BH979" s="51"/>
      <c r="BI979" s="51"/>
      <c r="BJ979" s="51"/>
      <c r="BK979" s="51"/>
      <c r="BL979" s="51"/>
      <c r="BM979" s="51"/>
    </row>
    <row r="980" ht="15.7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  <c r="AW980" s="51"/>
      <c r="AX980" s="51"/>
      <c r="AY980" s="51"/>
      <c r="AZ980" s="51"/>
      <c r="BA980" s="51"/>
      <c r="BB980" s="51"/>
      <c r="BC980" s="51"/>
      <c r="BD980" s="51"/>
      <c r="BE980" s="51"/>
      <c r="BF980" s="51"/>
      <c r="BG980" s="51"/>
      <c r="BH980" s="51"/>
      <c r="BI980" s="51"/>
      <c r="BJ980" s="51"/>
      <c r="BK980" s="51"/>
      <c r="BL980" s="51"/>
      <c r="BM980" s="51"/>
    </row>
    <row r="981" ht="15.7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  <c r="AW981" s="51"/>
      <c r="AX981" s="51"/>
      <c r="AY981" s="51"/>
      <c r="AZ981" s="51"/>
      <c r="BA981" s="51"/>
      <c r="BB981" s="51"/>
      <c r="BC981" s="51"/>
      <c r="BD981" s="51"/>
      <c r="BE981" s="51"/>
      <c r="BF981" s="51"/>
      <c r="BG981" s="51"/>
      <c r="BH981" s="51"/>
      <c r="BI981" s="51"/>
      <c r="BJ981" s="51"/>
      <c r="BK981" s="51"/>
      <c r="BL981" s="51"/>
      <c r="BM981" s="51"/>
    </row>
    <row r="982" ht="15.75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  <c r="AW982" s="51"/>
      <c r="AX982" s="51"/>
      <c r="AY982" s="51"/>
      <c r="AZ982" s="51"/>
      <c r="BA982" s="51"/>
      <c r="BB982" s="51"/>
      <c r="BC982" s="51"/>
      <c r="BD982" s="51"/>
      <c r="BE982" s="51"/>
      <c r="BF982" s="51"/>
      <c r="BG982" s="51"/>
      <c r="BH982" s="51"/>
      <c r="BI982" s="51"/>
      <c r="BJ982" s="51"/>
      <c r="BK982" s="51"/>
      <c r="BL982" s="51"/>
      <c r="BM982" s="51"/>
    </row>
    <row r="983" ht="15.75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  <c r="AW983" s="51"/>
      <c r="AX983" s="51"/>
      <c r="AY983" s="51"/>
      <c r="AZ983" s="51"/>
      <c r="BA983" s="51"/>
      <c r="BB983" s="51"/>
      <c r="BC983" s="51"/>
      <c r="BD983" s="51"/>
      <c r="BE983" s="51"/>
      <c r="BF983" s="51"/>
      <c r="BG983" s="51"/>
      <c r="BH983" s="51"/>
      <c r="BI983" s="51"/>
      <c r="BJ983" s="51"/>
      <c r="BK983" s="51"/>
      <c r="BL983" s="51"/>
      <c r="BM983" s="51"/>
    </row>
    <row r="984" ht="15.75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  <c r="AW984" s="51"/>
      <c r="AX984" s="51"/>
      <c r="AY984" s="51"/>
      <c r="AZ984" s="51"/>
      <c r="BA984" s="51"/>
      <c r="BB984" s="51"/>
      <c r="BC984" s="51"/>
      <c r="BD984" s="51"/>
      <c r="BE984" s="51"/>
      <c r="BF984" s="51"/>
      <c r="BG984" s="51"/>
      <c r="BH984" s="51"/>
      <c r="BI984" s="51"/>
      <c r="BJ984" s="51"/>
      <c r="BK984" s="51"/>
      <c r="BL984" s="51"/>
      <c r="BM984" s="51"/>
    </row>
    <row r="985" ht="15.75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  <c r="AX985" s="51"/>
      <c r="AY985" s="51"/>
      <c r="AZ985" s="51"/>
      <c r="BA985" s="51"/>
      <c r="BB985" s="51"/>
      <c r="BC985" s="51"/>
      <c r="BD985" s="51"/>
      <c r="BE985" s="51"/>
      <c r="BF985" s="51"/>
      <c r="BG985" s="51"/>
      <c r="BH985" s="51"/>
      <c r="BI985" s="51"/>
      <c r="BJ985" s="51"/>
      <c r="BK985" s="51"/>
      <c r="BL985" s="51"/>
      <c r="BM985" s="51"/>
    </row>
    <row r="986" ht="15.75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  <c r="AX986" s="51"/>
      <c r="AY986" s="51"/>
      <c r="AZ986" s="51"/>
      <c r="BA986" s="51"/>
      <c r="BB986" s="51"/>
      <c r="BC986" s="51"/>
      <c r="BD986" s="51"/>
      <c r="BE986" s="51"/>
      <c r="BF986" s="51"/>
      <c r="BG986" s="51"/>
      <c r="BH986" s="51"/>
      <c r="BI986" s="51"/>
      <c r="BJ986" s="51"/>
      <c r="BK986" s="51"/>
      <c r="BL986" s="51"/>
      <c r="BM986" s="51"/>
    </row>
    <row r="987" ht="15.75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  <c r="AW987" s="51"/>
      <c r="AX987" s="51"/>
      <c r="AY987" s="51"/>
      <c r="AZ987" s="51"/>
      <c r="BA987" s="51"/>
      <c r="BB987" s="51"/>
      <c r="BC987" s="51"/>
      <c r="BD987" s="51"/>
      <c r="BE987" s="51"/>
      <c r="BF987" s="51"/>
      <c r="BG987" s="51"/>
      <c r="BH987" s="51"/>
      <c r="BI987" s="51"/>
      <c r="BJ987" s="51"/>
      <c r="BK987" s="51"/>
      <c r="BL987" s="51"/>
      <c r="BM987" s="51"/>
    </row>
    <row r="988" ht="15.75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  <c r="AX988" s="51"/>
      <c r="AY988" s="51"/>
      <c r="AZ988" s="51"/>
      <c r="BA988" s="51"/>
      <c r="BB988" s="51"/>
      <c r="BC988" s="51"/>
      <c r="BD988" s="51"/>
      <c r="BE988" s="51"/>
      <c r="BF988" s="51"/>
      <c r="BG988" s="51"/>
      <c r="BH988" s="51"/>
      <c r="BI988" s="51"/>
      <c r="BJ988" s="51"/>
      <c r="BK988" s="51"/>
      <c r="BL988" s="51"/>
      <c r="BM988" s="51"/>
    </row>
    <row r="989" ht="15.75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  <c r="AX989" s="51"/>
      <c r="AY989" s="51"/>
      <c r="AZ989" s="51"/>
      <c r="BA989" s="51"/>
      <c r="BB989" s="51"/>
      <c r="BC989" s="51"/>
      <c r="BD989" s="51"/>
      <c r="BE989" s="51"/>
      <c r="BF989" s="51"/>
      <c r="BG989" s="51"/>
      <c r="BH989" s="51"/>
      <c r="BI989" s="51"/>
      <c r="BJ989" s="51"/>
      <c r="BK989" s="51"/>
      <c r="BL989" s="51"/>
      <c r="BM989" s="51"/>
    </row>
    <row r="990" ht="15.75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  <c r="AV990" s="51"/>
      <c r="AW990" s="51"/>
      <c r="AX990" s="51"/>
      <c r="AY990" s="51"/>
      <c r="AZ990" s="51"/>
      <c r="BA990" s="51"/>
      <c r="BB990" s="51"/>
      <c r="BC990" s="51"/>
      <c r="BD990" s="51"/>
      <c r="BE990" s="51"/>
      <c r="BF990" s="51"/>
      <c r="BG990" s="51"/>
      <c r="BH990" s="51"/>
      <c r="BI990" s="51"/>
      <c r="BJ990" s="51"/>
      <c r="BK990" s="51"/>
      <c r="BL990" s="51"/>
      <c r="BM990" s="51"/>
    </row>
    <row r="991" ht="15.75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  <c r="AW991" s="51"/>
      <c r="AX991" s="51"/>
      <c r="AY991" s="51"/>
      <c r="AZ991" s="51"/>
      <c r="BA991" s="51"/>
      <c r="BB991" s="51"/>
      <c r="BC991" s="51"/>
      <c r="BD991" s="51"/>
      <c r="BE991" s="51"/>
      <c r="BF991" s="51"/>
      <c r="BG991" s="51"/>
      <c r="BH991" s="51"/>
      <c r="BI991" s="51"/>
      <c r="BJ991" s="51"/>
      <c r="BK991" s="51"/>
      <c r="BL991" s="51"/>
      <c r="BM991" s="51"/>
    </row>
    <row r="992" ht="15.75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  <c r="AV992" s="51"/>
      <c r="AW992" s="51"/>
      <c r="AX992" s="51"/>
      <c r="AY992" s="51"/>
      <c r="AZ992" s="51"/>
      <c r="BA992" s="51"/>
      <c r="BB992" s="51"/>
      <c r="BC992" s="51"/>
      <c r="BD992" s="51"/>
      <c r="BE992" s="51"/>
      <c r="BF992" s="51"/>
      <c r="BG992" s="51"/>
      <c r="BH992" s="51"/>
      <c r="BI992" s="51"/>
      <c r="BJ992" s="51"/>
      <c r="BK992" s="51"/>
      <c r="BL992" s="51"/>
      <c r="BM992" s="51"/>
    </row>
    <row r="993" ht="15.75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  <c r="AV993" s="51"/>
      <c r="AW993" s="51"/>
      <c r="AX993" s="51"/>
      <c r="AY993" s="51"/>
      <c r="AZ993" s="51"/>
      <c r="BA993" s="51"/>
      <c r="BB993" s="51"/>
      <c r="BC993" s="51"/>
      <c r="BD993" s="51"/>
      <c r="BE993" s="51"/>
      <c r="BF993" s="51"/>
      <c r="BG993" s="51"/>
      <c r="BH993" s="51"/>
      <c r="BI993" s="51"/>
      <c r="BJ993" s="51"/>
      <c r="BK993" s="51"/>
      <c r="BL993" s="51"/>
      <c r="BM993" s="51"/>
    </row>
    <row r="994" ht="15.75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  <c r="AU994" s="51"/>
      <c r="AV994" s="51"/>
      <c r="AW994" s="51"/>
      <c r="AX994" s="51"/>
      <c r="AY994" s="51"/>
      <c r="AZ994" s="51"/>
      <c r="BA994" s="51"/>
      <c r="BB994" s="51"/>
      <c r="BC994" s="51"/>
      <c r="BD994" s="51"/>
      <c r="BE994" s="51"/>
      <c r="BF994" s="51"/>
      <c r="BG994" s="51"/>
      <c r="BH994" s="51"/>
      <c r="BI994" s="51"/>
      <c r="BJ994" s="51"/>
      <c r="BK994" s="51"/>
      <c r="BL994" s="51"/>
      <c r="BM994" s="51"/>
    </row>
    <row r="995" ht="15.75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  <c r="AU995" s="51"/>
      <c r="AV995" s="51"/>
      <c r="AW995" s="51"/>
      <c r="AX995" s="51"/>
      <c r="AY995" s="51"/>
      <c r="AZ995" s="51"/>
      <c r="BA995" s="51"/>
      <c r="BB995" s="51"/>
      <c r="BC995" s="51"/>
      <c r="BD995" s="51"/>
      <c r="BE995" s="51"/>
      <c r="BF995" s="51"/>
      <c r="BG995" s="51"/>
      <c r="BH995" s="51"/>
      <c r="BI995" s="51"/>
      <c r="BJ995" s="51"/>
      <c r="BK995" s="51"/>
      <c r="BL995" s="51"/>
      <c r="BM995" s="51"/>
    </row>
    <row r="996" ht="15.75" customHeight="1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  <c r="AU996" s="51"/>
      <c r="AV996" s="51"/>
      <c r="AW996" s="51"/>
      <c r="AX996" s="51"/>
      <c r="AY996" s="51"/>
      <c r="AZ996" s="51"/>
      <c r="BA996" s="51"/>
      <c r="BB996" s="51"/>
      <c r="BC996" s="51"/>
      <c r="BD996" s="51"/>
      <c r="BE996" s="51"/>
      <c r="BF996" s="51"/>
      <c r="BG996" s="51"/>
      <c r="BH996" s="51"/>
      <c r="BI996" s="51"/>
      <c r="BJ996" s="51"/>
      <c r="BK996" s="51"/>
      <c r="BL996" s="51"/>
      <c r="BM996" s="51"/>
    </row>
    <row r="997" ht="15.75" customHeight="1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  <c r="AU997" s="51"/>
      <c r="AV997" s="51"/>
      <c r="AW997" s="51"/>
      <c r="AX997" s="51"/>
      <c r="AY997" s="51"/>
      <c r="AZ997" s="51"/>
      <c r="BA997" s="51"/>
      <c r="BB997" s="51"/>
      <c r="BC997" s="51"/>
      <c r="BD997" s="51"/>
      <c r="BE997" s="51"/>
      <c r="BF997" s="51"/>
      <c r="BG997" s="51"/>
      <c r="BH997" s="51"/>
      <c r="BI997" s="51"/>
      <c r="BJ997" s="51"/>
      <c r="BK997" s="51"/>
      <c r="BL997" s="51"/>
      <c r="BM997" s="51"/>
    </row>
  </sheetData>
  <mergeCells count="9">
    <mergeCell ref="AZ2:BF2"/>
    <mergeCell ref="BG2:BM2"/>
    <mergeCell ref="C2:I2"/>
    <mergeCell ref="J2:P2"/>
    <mergeCell ref="Q2:W2"/>
    <mergeCell ref="X2:AD2"/>
    <mergeCell ref="AE2:AK2"/>
    <mergeCell ref="AL2:AR2"/>
    <mergeCell ref="AS2:AY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2016-03-23T12:19:20Z</dcterms:created>
  <dc:creator>Duoc</dc:creator>
</cp:coreProperties>
</file>