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0185" yWindow="-15" windowWidth="9015" windowHeight="6840"/>
  </bookViews>
  <sheets>
    <sheet name="Valuation" sheetId="1" r:id="rId1"/>
    <sheet name="Map" sheetId="2" r:id="rId2"/>
    <sheet name="Dropdown lists" sheetId="3" r:id="rId3"/>
  </sheets>
  <calcPr calcId="144525"/>
</workbook>
</file>

<file path=xl/calcChain.xml><?xml version="1.0" encoding="utf-8"?>
<calcChain xmlns="http://schemas.openxmlformats.org/spreadsheetml/2006/main">
  <c r="D49" i="1" l="1"/>
  <c r="E38" i="1"/>
  <c r="F67" i="1"/>
  <c r="C19" i="1" s="1"/>
  <c r="D47" i="1"/>
  <c r="D50" i="1" l="1"/>
  <c r="D51" i="1" s="1"/>
  <c r="F52" i="1" s="1"/>
  <c r="F53" i="1" l="1"/>
  <c r="F54" i="1" s="1"/>
  <c r="F56" i="1" l="1"/>
  <c r="F57" i="1" l="1"/>
  <c r="F60" i="1" s="1"/>
  <c r="F68" i="1" s="1"/>
  <c r="C18" i="1" s="1"/>
</calcChain>
</file>

<file path=xl/comments1.xml><?xml version="1.0" encoding="utf-8"?>
<comments xmlns="http://schemas.openxmlformats.org/spreadsheetml/2006/main">
  <authors>
    <author>Carter, Jo</author>
  </authors>
  <commentList>
    <comment ref="C11" authorId="0">
      <text>
        <r>
          <rPr>
            <b/>
            <sz val="9"/>
            <color indexed="81"/>
            <rFont val="Tahoma"/>
            <family val="2"/>
          </rPr>
          <t>Carter, Jo:</t>
        </r>
        <r>
          <rPr>
            <sz val="9"/>
            <color indexed="81"/>
            <rFont val="Tahoma"/>
            <family val="2"/>
          </rPr>
          <t xml:space="preserve">
If not inspected state that it was a desktop valuation
</t>
        </r>
      </text>
    </comment>
    <comment ref="C12" authorId="0">
      <text>
        <r>
          <rPr>
            <sz val="14"/>
            <color indexed="81"/>
            <rFont val="Tahoma"/>
            <family val="2"/>
          </rPr>
          <t>Must match summary spreadsheet</t>
        </r>
      </text>
    </comment>
    <comment ref="C13" authorId="0">
      <text>
        <r>
          <rPr>
            <sz val="14"/>
            <color indexed="81"/>
            <rFont val="Tahoma"/>
            <family val="2"/>
          </rPr>
          <t>In case of PPE only 
Must match summary spreadsheet</t>
        </r>
      </text>
    </comment>
    <comment ref="C17" authorId="0">
      <text>
        <r>
          <rPr>
            <b/>
            <sz val="9"/>
            <color indexed="81"/>
            <rFont val="Tahoma"/>
            <family val="2"/>
          </rPr>
          <t xml:space="preserve">Carter, Jo:
</t>
        </r>
        <r>
          <rPr>
            <sz val="9"/>
            <color indexed="81"/>
            <rFont val="Tahoma"/>
            <family val="2"/>
          </rPr>
          <t xml:space="preserve">Under IAS 16 the useful life is specific to the entity. If the property would not be available to the entity for the whole of its life or if the entity determines that the building will be surplus to its requirements in a shorter period, this will be the useful life.  This is not the same as asset life below but is used by the accountants for depreciation or consumption of the asset over time in the accounts and defined as the period over which the entity will derive benefit for the current use. 
</t>
        </r>
      </text>
    </comment>
    <comment ref="C20" authorId="0">
      <text>
        <r>
          <rPr>
            <b/>
            <sz val="9"/>
            <color indexed="81"/>
            <rFont val="Tahoma"/>
            <family val="2"/>
          </rPr>
          <t xml:space="preserve">Carter, Jo:
</t>
        </r>
        <r>
          <rPr>
            <sz val="9"/>
            <color indexed="81"/>
            <rFont val="Tahoma"/>
            <family val="2"/>
          </rPr>
          <t>If MV higher than EUV need to include valuation for any readily identifiable alternative use</t>
        </r>
        <r>
          <rPr>
            <b/>
            <sz val="9"/>
            <color indexed="81"/>
            <rFont val="Tahoma"/>
            <family val="2"/>
          </rPr>
          <t xml:space="preserve">
</t>
        </r>
        <r>
          <rPr>
            <sz val="9"/>
            <color indexed="81"/>
            <rFont val="Tahoma"/>
            <family val="2"/>
          </rPr>
          <t xml:space="preserve">
If MV lower than EUV need to include a statement that the MV on cessation of current use would be lower</t>
        </r>
      </text>
    </comment>
    <comment ref="D37" authorId="0">
      <text>
        <r>
          <rPr>
            <b/>
            <sz val="9"/>
            <color indexed="81"/>
            <rFont val="Tahoma"/>
            <family val="2"/>
          </rPr>
          <t>Carter, Jo:</t>
        </r>
        <r>
          <rPr>
            <sz val="9"/>
            <color indexed="81"/>
            <rFont val="Tahoma"/>
            <family val="2"/>
          </rPr>
          <t xml:space="preserve">
Modern Equivalent Asset: This is defined by its comparative performance and output, not its physical characteristics.  "The Valuer needs first to establish the size and specification that the hypothetical buyer ideally requires at the date of valuation in order to provide the same level of productive output or an equivalent service." So in the case of a school for example, we need to know the pupil numbers and whether they are increasing or declining to establish the size of school to replace it with.  If we have a 210 place school with only 50 pupils, we need to replace it with a modern equivalent of a size suitable for that output of 50 pupils.</t>
        </r>
      </text>
    </comment>
    <comment ref="C38" authorId="0">
      <text>
        <r>
          <rPr>
            <b/>
            <sz val="9"/>
            <color indexed="81"/>
            <rFont val="Tahoma"/>
            <family val="2"/>
          </rPr>
          <t>Carter, Jo:</t>
        </r>
        <r>
          <rPr>
            <sz val="9"/>
            <color indexed="81"/>
            <rFont val="Tahoma"/>
            <family val="2"/>
          </rPr>
          <t xml:space="preserve">
Modern Equivalent Site:  May not require a site as extensive as the actual site. 
Refer to (XXXXXminimum requirements for pupil numbers) to establish playing field site area to value under DRC for schools, don't forget to add in footprint of building and car park areas.  Any surplus land over that required should not be reflected in the DRC, but valued separately. 
If valuing different area from that provided need to clearly state that in the valuation</t>
        </r>
      </text>
    </comment>
    <comment ref="A41" authorId="0">
      <text>
        <r>
          <rPr>
            <sz val="9"/>
            <color indexed="81"/>
            <rFont val="Tahoma"/>
            <family val="2"/>
          </rPr>
          <t>Please explain how you arrived at the building and site area used for the modern equivalent asset including what this is based on - eg, discussions with the service provider regarding service output</t>
        </r>
      </text>
    </comment>
    <comment ref="D46" authorId="0">
      <text>
        <r>
          <rPr>
            <b/>
            <sz val="9"/>
            <color indexed="81"/>
            <rFont val="Tahoma"/>
            <family val="2"/>
          </rPr>
          <t xml:space="preserve">Carter, Jo:
</t>
        </r>
        <r>
          <rPr>
            <sz val="9"/>
            <color indexed="81"/>
            <rFont val="Tahoma"/>
            <family val="2"/>
          </rPr>
          <t xml:space="preserve">Obtained from BCIS
Ensure that you are considering the service that is being provided within the building and price for a specification that would be compatible with the service potential of the subject buildings.  This may not be the same as the subject building - need to discuss this with the service.  You can't value what you haven't already got.
</t>
        </r>
        <r>
          <rPr>
            <b/>
            <sz val="9"/>
            <color indexed="81"/>
            <rFont val="Tahoma"/>
            <family val="2"/>
          </rPr>
          <t>Historic Buildings:</t>
        </r>
        <r>
          <rPr>
            <sz val="9"/>
            <color indexed="81"/>
            <rFont val="Tahoma"/>
            <family val="2"/>
          </rPr>
          <t xml:space="preserve"> Reproduction of historic assets will be rare. "Only where the historic nature of the building itself creates an intrinsic part of the benefit or service potential of the asset would it be correct to reflect the cost of reproducing the actual asset in the cost of the modern equivalent."</t>
        </r>
      </text>
    </comment>
    <comment ref="F46" authorId="0">
      <text>
        <r>
          <rPr>
            <b/>
            <sz val="9"/>
            <color indexed="81"/>
            <rFont val="Tahoma"/>
            <family val="2"/>
          </rPr>
          <t>Carter, Jo:</t>
        </r>
        <r>
          <rPr>
            <sz val="9"/>
            <color indexed="81"/>
            <rFont val="Tahoma"/>
            <family val="2"/>
          </rPr>
          <t xml:space="preserve">
Insert details of category from BCIS here
</t>
        </r>
      </text>
    </comment>
    <comment ref="C47" authorId="0">
      <text>
        <r>
          <rPr>
            <b/>
            <sz val="9"/>
            <color indexed="81"/>
            <rFont val="Tahoma"/>
            <family val="2"/>
          </rPr>
          <t>Carter, Jo:</t>
        </r>
        <r>
          <rPr>
            <sz val="9"/>
            <color indexed="81"/>
            <rFont val="Tahoma"/>
            <family val="2"/>
          </rPr>
          <t xml:space="preserve">
Monmouthshire Location Factor 2012</t>
        </r>
      </text>
    </comment>
    <comment ref="A56" authorId="0">
      <text>
        <r>
          <rPr>
            <b/>
            <sz val="9"/>
            <color indexed="81"/>
            <rFont val="Tahoma"/>
            <family val="2"/>
          </rPr>
          <t>Carter, Jo:</t>
        </r>
        <r>
          <rPr>
            <sz val="9"/>
            <color indexed="81"/>
            <rFont val="Tahoma"/>
            <family val="2"/>
          </rPr>
          <t xml:space="preserve">
If construction period is 12 months, enter 6 in this cell</t>
        </r>
      </text>
    </comment>
    <comment ref="C59" authorId="0">
      <text>
        <r>
          <rPr>
            <b/>
            <sz val="9"/>
            <color indexed="81"/>
            <rFont val="Tahoma"/>
            <family val="2"/>
          </rPr>
          <t>Carter, Jo:</t>
        </r>
        <r>
          <rPr>
            <sz val="9"/>
            <color indexed="81"/>
            <rFont val="Tahoma"/>
            <family val="2"/>
          </rPr>
          <t xml:space="preserve">
Refers to the reduction of the cost of a modern equivalent asset to reflect obsolescence and relative disabilities affecting the actual asset.
</t>
        </r>
        <r>
          <rPr>
            <b/>
            <sz val="9"/>
            <color indexed="81"/>
            <rFont val="Tahoma"/>
            <family val="2"/>
          </rPr>
          <t>Obsolescence Factors</t>
        </r>
        <r>
          <rPr>
            <sz val="9"/>
            <color indexed="81"/>
            <rFont val="Tahoma"/>
            <family val="2"/>
          </rPr>
          <t xml:space="preserve">
</t>
        </r>
        <r>
          <rPr>
            <b/>
            <sz val="9"/>
            <color indexed="81"/>
            <rFont val="Tahoma"/>
            <family val="2"/>
          </rPr>
          <t>Physica</t>
        </r>
        <r>
          <rPr>
            <sz val="9"/>
            <color indexed="81"/>
            <rFont val="Tahoma"/>
            <family val="2"/>
          </rPr>
          <t xml:space="preserve">l: Wear and tear or lack of maintenance. Value the asset in its existing condition fully taking into account any physical deterioration arising from a lack of maintenance. Recognise that lack of maintenance can accelerate deterioration. Often measured using anticipated physical life of asset. Should not be viewed in absolute terms but within context.
</t>
        </r>
        <r>
          <rPr>
            <b/>
            <sz val="9"/>
            <color indexed="81"/>
            <rFont val="Tahoma"/>
            <family val="2"/>
          </rPr>
          <t>Functional</t>
        </r>
        <r>
          <rPr>
            <sz val="9"/>
            <color indexed="81"/>
            <rFont val="Tahoma"/>
            <family val="2"/>
          </rPr>
          <t xml:space="preserve">: Design or specification no longer fulfils the function for which it was originally designed. Design or spec no longer fulfils function for whcih it was originally put. Depreciation adjustment will reflect either the cost of upgrading or financial consequences of reduced efficiency compared with modern equivalent. Consider current regulations, eg, H&amp;S, DDA
</t>
        </r>
        <r>
          <rPr>
            <b/>
            <sz val="9"/>
            <color indexed="81"/>
            <rFont val="Tahoma"/>
            <family val="2"/>
          </rPr>
          <t>Economic / External</t>
        </r>
        <r>
          <rPr>
            <sz val="9"/>
            <color indexed="81"/>
            <rFont val="Tahoma"/>
            <family val="2"/>
          </rPr>
          <t xml:space="preserve">: Changing external conditions on the demand for goods or services produced by the asset, ie, demand for the service rather than factors specific to this asset.
The depreciation that will affect an asset when compared with its modern equivalent will depend on its </t>
        </r>
        <r>
          <rPr>
            <b/>
            <sz val="9"/>
            <color indexed="81"/>
            <rFont val="Tahoma"/>
            <family val="2"/>
          </rPr>
          <t>anticipated remaining life</t>
        </r>
        <r>
          <rPr>
            <sz val="9"/>
            <color indexed="81"/>
            <rFont val="Tahoma"/>
            <family val="2"/>
          </rPr>
          <t xml:space="preserve">, which can depend on physical or economic factors or a combination of both.
Physical life: How long the asset, ignoring any potential for refurbishment or reconstruction, could be used for any purpose.
Economic life: How long a succession of owners could use the asset for its designed purpose. 
For DRC purposes the remaining life is the lower of the economic or physical.
This is not to be confused with </t>
        </r>
        <r>
          <rPr>
            <b/>
            <sz val="9"/>
            <color indexed="81"/>
            <rFont val="Tahoma"/>
            <family val="2"/>
          </rPr>
          <t>Useful Economic Life</t>
        </r>
        <r>
          <rPr>
            <sz val="9"/>
            <color indexed="81"/>
            <rFont val="Tahoma"/>
            <family val="2"/>
          </rPr>
          <t xml:space="preserve"> which is input into the summary above and used by the accountants for depreciation or consumption of the asset over time in the accounts and defined as the period over which the entity will derive benefit for the current use.</t>
        </r>
      </text>
    </comment>
    <comment ref="F61" authorId="0">
      <text>
        <r>
          <rPr>
            <b/>
            <sz val="9"/>
            <color indexed="81"/>
            <rFont val="Tahoma"/>
            <family val="2"/>
          </rPr>
          <t>Carter, Jo:</t>
        </r>
        <r>
          <rPr>
            <sz val="9"/>
            <color indexed="81"/>
            <rFont val="Tahoma"/>
            <family val="2"/>
          </rPr>
          <t xml:space="preserve">
The depreciation that will affect an asset when compared with its modern equivalent will depend on its anticipated remaining life, which can depend on physical or economic factors or a combination of both.
Physical life: How long the asset, ignoring any potential for refurbishment or reconstruction, could be used for any purpose.
Economic life: How long a succession of owners could use the asset for its designed purpose. 
For DRC purposes the remaining life is the lower of the economic or physical.
This is not to be confused with Useful Economic Life which is input into the summary above and used by the accountants for depreciation or consumption of the asset over time in the accounts and defined as the period over which the entity will derive benefit for the current use.</t>
        </r>
      </text>
    </comment>
    <comment ref="D65" authorId="0">
      <text>
        <r>
          <rPr>
            <b/>
            <sz val="9"/>
            <color indexed="81"/>
            <rFont val="Tahoma"/>
            <family val="2"/>
          </rPr>
          <t>Carter, Jo:</t>
        </r>
        <r>
          <rPr>
            <sz val="9"/>
            <color indexed="81"/>
            <rFont val="Tahoma"/>
            <family val="2"/>
          </rPr>
          <t xml:space="preserve">
Overriding objective here is to establish the lowest amount that a prudent purchaser would pay to acquire a site for an equivalent development in a relevant location at the date of valuation.  "The least expensive site that would be suitable and appropriate".
Consider: is the asset located in what is now considered to be an unnecessarily expensive location?  Are there geographical limitations on where the modern equivalent asset might be located (eg, library / school).  "An entity seeking to replace the service potential of the asset at least cost will not buy a proeprty whose value has been inflated beyond its needs by bids from other types of potential occupier for whom the property is more valuable, nor by alternative uses nor by develoopment potential which are, in each case irrelevant to its requirements."</t>
        </r>
      </text>
    </comment>
  </commentList>
</comments>
</file>

<file path=xl/sharedStrings.xml><?xml version="1.0" encoding="utf-8"?>
<sst xmlns="http://schemas.openxmlformats.org/spreadsheetml/2006/main" count="111" uniqueCount="104">
  <si>
    <t>UPRN:</t>
  </si>
  <si>
    <t>Date of Valuation:</t>
  </si>
  <si>
    <t>Valuer:</t>
  </si>
  <si>
    <t>Purpose of Valuation:</t>
  </si>
  <si>
    <t>Basis of Valuation:</t>
  </si>
  <si>
    <t>Accounts - the valuation is not to be used for any other purpose</t>
  </si>
  <si>
    <t>Account code:</t>
  </si>
  <si>
    <t>Tenure:</t>
  </si>
  <si>
    <t>Total Valuation:</t>
  </si>
  <si>
    <t>Value of Land only:</t>
  </si>
  <si>
    <t>Property description:</t>
  </si>
  <si>
    <t>Date of construction:</t>
  </si>
  <si>
    <t>acres</t>
  </si>
  <si>
    <t>hectares</t>
  </si>
  <si>
    <t>sqm</t>
  </si>
  <si>
    <t>Mean Price</t>
  </si>
  <si>
    <t>Location Factor</t>
  </si>
  <si>
    <t>Mean Building Price</t>
  </si>
  <si>
    <t>Site Works Say</t>
  </si>
  <si>
    <t>Number of years remaining useful life</t>
  </si>
  <si>
    <t>Sub- Category</t>
  </si>
  <si>
    <t>Category</t>
  </si>
  <si>
    <t>Total Gross Build Cost</t>
  </si>
  <si>
    <t>Total Valuation</t>
  </si>
  <si>
    <t>Areas:</t>
  </si>
  <si>
    <t>Land Value:</t>
  </si>
  <si>
    <t>Land Value, say</t>
  </si>
  <si>
    <t>Depreciated Replacement Cost of Building Only, say</t>
  </si>
  <si>
    <t xml:space="preserve">Professional Fees, say </t>
  </si>
  <si>
    <t>of total build cost</t>
  </si>
  <si>
    <t>Depreciate by</t>
  </si>
  <si>
    <t>Useful Economic Life:</t>
  </si>
  <si>
    <t>Notes:</t>
  </si>
  <si>
    <t>http://service.bcis.co.uk</t>
  </si>
  <si>
    <t>per sqm obtained from</t>
  </si>
  <si>
    <t>Site Area to be valued</t>
  </si>
  <si>
    <t>PPE</t>
  </si>
  <si>
    <t>Other land and buildings</t>
  </si>
  <si>
    <t>DRC</t>
  </si>
  <si>
    <t>Assumption:</t>
  </si>
  <si>
    <t>This valuation is provided on the assumption that the building continues to be used by the Council to provide the service in question</t>
  </si>
  <si>
    <t>Market Value:</t>
  </si>
  <si>
    <t>If higher than EUV, need to state the MV for any readily identifiable alternative use</t>
  </si>
  <si>
    <t>If lower than EUV, need to include a statement that the MV on cessation of the business would be materially lower.</t>
  </si>
  <si>
    <t>This split is hypothetical and for accounts purposes only</t>
  </si>
  <si>
    <t>Dropdown lists for valuation summary sheet - do not delete!</t>
  </si>
  <si>
    <t>Yes</t>
  </si>
  <si>
    <t>No</t>
  </si>
  <si>
    <t>Investment</t>
  </si>
  <si>
    <t>Property Held for Sale</t>
  </si>
  <si>
    <t>Community Asset</t>
  </si>
  <si>
    <t>Asset Under Construction</t>
  </si>
  <si>
    <t>Surplus Asset</t>
  </si>
  <si>
    <t xml:space="preserve">Freehold </t>
  </si>
  <si>
    <t>Longleasehold</t>
  </si>
  <si>
    <t>Leasehold</t>
  </si>
  <si>
    <t>psf (NIA)</t>
  </si>
  <si>
    <t>sqft (NIA)</t>
  </si>
  <si>
    <t>psm (NIA)</t>
  </si>
  <si>
    <t>sqm (NIA)</t>
  </si>
  <si>
    <t>psf (GIA)</t>
  </si>
  <si>
    <t>sqft (GIA)</t>
  </si>
  <si>
    <t>psm (GIA)</t>
  </si>
  <si>
    <t>sqm (GIA)</t>
  </si>
  <si>
    <t>per acre</t>
  </si>
  <si>
    <t>per hectare</t>
  </si>
  <si>
    <t>Enhancing Cap. Ex. in year?:</t>
  </si>
  <si>
    <t>Capital works included in val?:</t>
  </si>
  <si>
    <t>Included</t>
  </si>
  <si>
    <t>Excluded</t>
  </si>
  <si>
    <t>Not applicable</t>
  </si>
  <si>
    <t>&lt; Please include info on condition, suitability and sufficiency, details of capital expenditure etc &gt;</t>
  </si>
  <si>
    <t>Total Floor Area of Modern Equivalent Asset</t>
  </si>
  <si>
    <t>Site Area of modern equivalent asset</t>
  </si>
  <si>
    <t>Notes on Modern Equivalent Asset:</t>
  </si>
  <si>
    <t>AS AT 1 APRIL 2012</t>
  </si>
  <si>
    <t xml:space="preserve">Financing, based on 1/2 construction period @ </t>
  </si>
  <si>
    <t>Actual floor area of asset</t>
  </si>
  <si>
    <t>sqm GIA</t>
  </si>
  <si>
    <t>NB: You need to consider the actual asset, not the Modern Equivalent when considering the componentisation</t>
  </si>
  <si>
    <t>GIA of MEA</t>
  </si>
  <si>
    <t>Cost of Modern Equivalent Asset (MEA)</t>
  </si>
  <si>
    <t>Componentisation?:</t>
  </si>
  <si>
    <t>BECAUSE OF THE SPECIALISED NATURE OF THIS ASSET THE VALUE IS ESTIMATED USING THE DRC METHOD AND IS NOT BASED ON THE EVIDENCE OF SALES OF SIMILAR ASSETS IN THE MARKET</t>
  </si>
  <si>
    <t>Componentisation (PLEASE DELETE IF NOT REQUIRED)</t>
  </si>
  <si>
    <t>MV for alternative use:</t>
  </si>
  <si>
    <t>A valuation for alternative use takes no account of matters such as business closuer or disruption and any associated costs that would be incurred.</t>
  </si>
  <si>
    <t>Notes as to how obsolescence was considered must be included here.  Need to  consider Physical / Functional / Economic and External obsolescence.</t>
  </si>
  <si>
    <t>Total Gross cost including finance</t>
  </si>
  <si>
    <t>Date of Inspection</t>
  </si>
  <si>
    <t>Deed Packet Number:</t>
  </si>
  <si>
    <t>months finance (being half of the construction period)</t>
  </si>
  <si>
    <t>Value</t>
  </si>
  <si>
    <t>NB: For assets of more than £Xm only where a single component exceeds Y% of the value of the asset</t>
  </si>
  <si>
    <t>NAME1</t>
  </si>
  <si>
    <t>NAME2</t>
  </si>
  <si>
    <t>NAME3</t>
  </si>
  <si>
    <t>NAME4</t>
  </si>
  <si>
    <t>NAME5</t>
  </si>
  <si>
    <t>NAME6</t>
  </si>
  <si>
    <t>NAME7</t>
  </si>
  <si>
    <t>NAME8</t>
  </si>
  <si>
    <t>Checked by:</t>
  </si>
  <si>
    <t>&lt;Insert property name&gt;</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</si>
</sst>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5" formatCode="&quot;£&quot;#,##0;\-&quot;£&quot;#,##0"/>
    <numFmt numFmtId="6" formatCode="&quot;£&quot;#,##0;[Red]\-&quot;£&quot;#,##0"/>
    <numFmt numFmtId="42" formatCode="_-&quot;£&quot;* #,##0_-;\-&quot;£&quot;* #,##0_-;_-&quot;£&quot;* &quot;-&quot;_-;_-@_-"/>
    <numFmt numFmtId="44" formatCode="_-&quot;£&quot;* #,##0.00_-;\-&quot;£&quot;* #,##0.00_-;_-&quot;£&quot;* &quot;-&quot;??_-;_-@_-"/>
    <numFmt numFmtId="164" formatCode="_-&quot;£&quot;* #,##0_-;\-&quot;£&quot;* #,##0_-;_-&quot;£&quot;* &quot;-&quot;??_-;_-@_-"/>
    <numFmt numFmtId="165" formatCode="0.0%"/>
  </numFmts>
  <fonts count="14" x14ac:knownFonts="1">
    <font>
      <sz val="10"/>
      <name val="Arial"/>
    </font>
    <font>
      <sz val="10"/>
      <name val="Arial"/>
      <family val="2"/>
    </font>
    <font>
      <b/>
      <sz val="10"/>
      <name val="Arial"/>
      <family val="2"/>
    </font>
    <font>
      <b/>
      <sz val="10"/>
      <color indexed="10"/>
      <name val="Arial"/>
      <family val="2"/>
    </font>
    <font>
      <u/>
      <sz val="10"/>
      <color indexed="12"/>
      <name val="Arial"/>
      <family val="2"/>
    </font>
    <font>
      <sz val="10"/>
      <name val="Arial"/>
      <family val="2"/>
    </font>
    <font>
      <sz val="9"/>
      <color indexed="81"/>
      <name val="Tahoma"/>
      <family val="2"/>
    </font>
    <font>
      <b/>
      <sz val="9"/>
      <color indexed="81"/>
      <name val="Tahoma"/>
      <family val="2"/>
    </font>
    <font>
      <b/>
      <u/>
      <sz val="10"/>
      <name val="Arial"/>
      <family val="2"/>
    </font>
    <font>
      <b/>
      <sz val="11"/>
      <name val="Arial"/>
      <family val="2"/>
    </font>
    <font>
      <sz val="12"/>
      <name val="Arial"/>
      <family val="2"/>
    </font>
    <font>
      <b/>
      <sz val="12"/>
      <name val="Arial"/>
      <family val="2"/>
    </font>
    <font>
      <sz val="14"/>
      <color indexed="81"/>
      <name val="Tahoma"/>
      <family val="2"/>
    </font>
    <font>
      <b/>
      <sz val="10"/>
      <color rgb="FFFFFF00"/>
      <name val="Arial"/>
      <family val="2"/>
    </font>
  </fonts>
  <fills count="5">
    <fill>
      <patternFill patternType="none"/>
    </fill>
    <fill>
      <patternFill patternType="gray125"/>
    </fill>
    <fill>
      <patternFill patternType="solid">
        <fgColor indexed="43"/>
        <bgColor indexed="64"/>
      </patternFill>
    </fill>
    <fill>
      <patternFill patternType="solid">
        <fgColor rgb="FFFFFF99"/>
        <bgColor indexed="64"/>
      </patternFill>
    </fill>
    <fill>
      <patternFill patternType="solid">
        <fgColor theme="1"/>
        <bgColor indexed="64"/>
      </patternFill>
    </fill>
  </fills>
  <borders count="15">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44" fontId="1" fillId="0" borderId="0" applyFont="0" applyFill="0" applyBorder="0" applyAlignment="0" applyProtection="0"/>
    <xf numFmtId="0" fontId="4" fillId="0" borderId="0" applyNumberFormat="0" applyFill="0" applyBorder="0" applyAlignment="0" applyProtection="0">
      <alignment vertical="top"/>
      <protection locked="0"/>
    </xf>
  </cellStyleXfs>
  <cellXfs count="103">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0" xfId="0" applyBorder="1"/>
    <xf numFmtId="0" fontId="2" fillId="0" borderId="1" xfId="0" applyFont="1" applyBorder="1"/>
    <xf numFmtId="0" fontId="2" fillId="0" borderId="7" xfId="0" applyFont="1" applyBorder="1"/>
    <xf numFmtId="0" fontId="2" fillId="0" borderId="3" xfId="0" applyFont="1" applyBorder="1"/>
    <xf numFmtId="0" fontId="2" fillId="0" borderId="5" xfId="0" applyFont="1" applyBorder="1"/>
    <xf numFmtId="0" fontId="2" fillId="0" borderId="1" xfId="0" applyFont="1" applyFill="1" applyBorder="1"/>
    <xf numFmtId="0" fontId="2" fillId="0" borderId="0" xfId="0" applyFont="1"/>
    <xf numFmtId="0" fontId="0" fillId="0" borderId="1" xfId="0" applyBorder="1" applyAlignment="1">
      <alignment horizontal="left"/>
    </xf>
    <xf numFmtId="0" fontId="0" fillId="0" borderId="11" xfId="0" applyBorder="1" applyAlignment="1">
      <alignment horizontal="left"/>
    </xf>
    <xf numFmtId="0" fontId="0" fillId="0" borderId="12" xfId="0" applyBorder="1" applyAlignment="1">
      <alignment horizontal="left"/>
    </xf>
    <xf numFmtId="0" fontId="0" fillId="0" borderId="12" xfId="0" applyBorder="1"/>
    <xf numFmtId="164" fontId="0" fillId="0" borderId="1" xfId="0" applyNumberFormat="1" applyBorder="1"/>
    <xf numFmtId="164" fontId="0" fillId="0" borderId="1" xfId="1" applyNumberFormat="1" applyFont="1" applyBorder="1"/>
    <xf numFmtId="0" fontId="2" fillId="0" borderId="9" xfId="0" applyFont="1" applyBorder="1"/>
    <xf numFmtId="0" fontId="2" fillId="0" borderId="8" xfId="0" applyFont="1" applyBorder="1"/>
    <xf numFmtId="0" fontId="3" fillId="0" borderId="7" xfId="0" applyFont="1" applyBorder="1"/>
    <xf numFmtId="0" fontId="0" fillId="2" borderId="11" xfId="0" applyFill="1" applyBorder="1"/>
    <xf numFmtId="2" fontId="0" fillId="0" borderId="0" xfId="0" applyNumberFormat="1"/>
    <xf numFmtId="6" fontId="0" fillId="2" borderId="11" xfId="0" applyNumberFormat="1" applyFill="1" applyBorder="1"/>
    <xf numFmtId="4" fontId="0" fillId="0" borderId="0" xfId="0" applyNumberFormat="1"/>
    <xf numFmtId="0" fontId="0" fillId="0" borderId="0" xfId="0" applyFill="1" applyBorder="1"/>
    <xf numFmtId="44" fontId="0" fillId="2" borderId="11" xfId="1" applyFont="1" applyFill="1" applyBorder="1"/>
    <xf numFmtId="6" fontId="0" fillId="0" borderId="0" xfId="0" applyNumberFormat="1"/>
    <xf numFmtId="9" fontId="0" fillId="2" borderId="11" xfId="0" applyNumberFormat="1" applyFill="1" applyBorder="1"/>
    <xf numFmtId="0" fontId="0" fillId="0" borderId="0" xfId="0" quotePrefix="1"/>
    <xf numFmtId="0" fontId="2" fillId="0" borderId="0" xfId="0" applyFont="1" applyAlignment="1">
      <alignment horizontal="right"/>
    </xf>
    <xf numFmtId="6" fontId="0" fillId="0" borderId="0" xfId="0" applyNumberFormat="1" applyFill="1" applyBorder="1"/>
    <xf numFmtId="44" fontId="2" fillId="0" borderId="0" xfId="0" applyNumberFormat="1" applyFont="1"/>
    <xf numFmtId="0" fontId="5" fillId="0" borderId="0" xfId="0" applyFont="1"/>
    <xf numFmtId="0" fontId="8" fillId="0" borderId="0" xfId="0" applyFont="1"/>
    <xf numFmtId="0" fontId="9" fillId="0" borderId="0" xfId="0" applyFont="1" applyAlignment="1">
      <alignment horizontal="right"/>
    </xf>
    <xf numFmtId="0" fontId="0" fillId="0" borderId="13" xfId="0" applyBorder="1"/>
    <xf numFmtId="0" fontId="4" fillId="0" borderId="0" xfId="2" applyAlignment="1" applyProtection="1">
      <alignment vertical="center"/>
    </xf>
    <xf numFmtId="0" fontId="0" fillId="2" borderId="11" xfId="1" applyNumberFormat="1" applyFont="1" applyFill="1" applyBorder="1"/>
    <xf numFmtId="42" fontId="9" fillId="0" borderId="0" xfId="0" applyNumberFormat="1" applyFont="1"/>
    <xf numFmtId="164" fontId="0" fillId="0" borderId="7" xfId="1" applyNumberFormat="1" applyFont="1" applyBorder="1"/>
    <xf numFmtId="0" fontId="11" fillId="0" borderId="0" xfId="0" applyFont="1"/>
    <xf numFmtId="14" fontId="5" fillId="0" borderId="12" xfId="0" applyNumberFormat="1" applyFont="1" applyBorder="1" applyAlignment="1">
      <alignment horizontal="left"/>
    </xf>
    <xf numFmtId="0" fontId="0" fillId="0" borderId="0" xfId="0" applyFill="1"/>
    <xf numFmtId="2" fontId="0" fillId="0" borderId="0" xfId="0" applyNumberFormat="1" applyFill="1"/>
    <xf numFmtId="0" fontId="0" fillId="3" borderId="11" xfId="0" applyFill="1" applyBorder="1"/>
    <xf numFmtId="0" fontId="5" fillId="3" borderId="1" xfId="0" applyFont="1" applyFill="1" applyBorder="1"/>
    <xf numFmtId="0" fontId="0" fillId="3" borderId="10" xfId="0" applyFill="1" applyBorder="1"/>
    <xf numFmtId="2" fontId="0" fillId="3" borderId="10" xfId="0" applyNumberFormat="1" applyFill="1" applyBorder="1"/>
    <xf numFmtId="0" fontId="0" fillId="3" borderId="2" xfId="0" applyFill="1" applyBorder="1"/>
    <xf numFmtId="0" fontId="1" fillId="0" borderId="0" xfId="0" applyFont="1"/>
    <xf numFmtId="0" fontId="13" fillId="4" borderId="0" xfId="0" applyFont="1" applyFill="1"/>
    <xf numFmtId="0" fontId="0" fillId="4" borderId="0" xfId="0" applyFill="1"/>
    <xf numFmtId="10" fontId="0" fillId="2" borderId="11" xfId="0" applyNumberFormat="1" applyFill="1" applyBorder="1"/>
    <xf numFmtId="164" fontId="0" fillId="0" borderId="0" xfId="1" applyNumberFormat="1" applyFont="1"/>
    <xf numFmtId="0" fontId="1" fillId="3" borderId="11" xfId="0" applyFont="1" applyFill="1" applyBorder="1"/>
    <xf numFmtId="164" fontId="9" fillId="0" borderId="0" xfId="1" applyNumberFormat="1" applyFont="1"/>
    <xf numFmtId="44" fontId="0" fillId="0" borderId="0" xfId="1" applyFont="1"/>
    <xf numFmtId="44" fontId="0" fillId="0" borderId="13" xfId="1" applyFont="1" applyBorder="1"/>
    <xf numFmtId="44" fontId="0" fillId="0" borderId="0" xfId="1" applyFont="1" applyFill="1" applyBorder="1"/>
    <xf numFmtId="9" fontId="0" fillId="3" borderId="11" xfId="0" applyNumberFormat="1" applyFill="1" applyBorder="1"/>
    <xf numFmtId="165" fontId="0" fillId="3" borderId="11" xfId="0" applyNumberFormat="1" applyFill="1" applyBorder="1"/>
    <xf numFmtId="0" fontId="0" fillId="3" borderId="11" xfId="0" applyFill="1" applyBorder="1" applyAlignment="1">
      <alignment horizontal="left"/>
    </xf>
    <xf numFmtId="0" fontId="0" fillId="0" borderId="0" xfId="0" applyFill="1" applyBorder="1" applyAlignment="1">
      <alignment horizontal="left"/>
    </xf>
    <xf numFmtId="5" fontId="2" fillId="0" borderId="0" xfId="1" applyNumberFormat="1" applyFont="1"/>
    <xf numFmtId="2" fontId="0" fillId="3" borderId="11" xfId="0" applyNumberFormat="1" applyFill="1" applyBorder="1"/>
    <xf numFmtId="0" fontId="0" fillId="0" borderId="11" xfId="0" applyBorder="1"/>
    <xf numFmtId="0" fontId="2" fillId="0" borderId="1" xfId="0" applyFont="1" applyBorder="1" applyAlignment="1">
      <alignment horizontal="left"/>
    </xf>
    <xf numFmtId="0" fontId="2" fillId="0" borderId="2" xfId="0" applyFont="1" applyBorder="1" applyAlignment="1">
      <alignment horizontal="left"/>
    </xf>
    <xf numFmtId="0" fontId="10" fillId="3" borderId="7" xfId="0" applyFont="1" applyFill="1" applyBorder="1" applyAlignment="1">
      <alignment horizontal="left" vertical="top" wrapText="1"/>
    </xf>
    <xf numFmtId="0" fontId="10" fillId="3" borderId="9" xfId="0" applyFont="1" applyFill="1" applyBorder="1" applyAlignment="1">
      <alignment horizontal="left" vertical="top" wrapText="1"/>
    </xf>
    <xf numFmtId="0" fontId="10" fillId="3" borderId="8" xfId="0" applyFont="1" applyFill="1" applyBorder="1" applyAlignment="1">
      <alignment horizontal="left" vertical="top" wrapText="1"/>
    </xf>
    <xf numFmtId="0" fontId="2" fillId="2" borderId="7" xfId="0" applyFont="1" applyFill="1" applyBorder="1" applyAlignment="1">
      <alignment horizontal="center"/>
    </xf>
    <xf numFmtId="0" fontId="2" fillId="2" borderId="9" xfId="0" applyFont="1" applyFill="1" applyBorder="1" applyAlignment="1">
      <alignment horizontal="center"/>
    </xf>
    <xf numFmtId="0" fontId="2" fillId="2" borderId="8" xfId="0" applyFont="1" applyFill="1" applyBorder="1" applyAlignment="1">
      <alignment horizontal="center"/>
    </xf>
    <xf numFmtId="0" fontId="5" fillId="0" borderId="1" xfId="0" applyFont="1" applyBorder="1" applyAlignment="1">
      <alignment horizontal="center" vertical="top" wrapText="1"/>
    </xf>
    <xf numFmtId="0" fontId="0" fillId="0" borderId="10" xfId="0" applyBorder="1" applyAlignment="1">
      <alignment horizontal="center" vertical="top" wrapText="1"/>
    </xf>
    <xf numFmtId="0" fontId="0" fillId="0" borderId="2" xfId="0" applyBorder="1" applyAlignment="1">
      <alignment horizontal="center" vertical="top" wrapText="1"/>
    </xf>
    <xf numFmtId="0" fontId="0" fillId="0" borderId="3" xfId="0" applyBorder="1" applyAlignment="1">
      <alignment horizontal="center" vertical="top" wrapText="1"/>
    </xf>
    <xf numFmtId="0" fontId="0" fillId="0" borderId="0" xfId="0" applyBorder="1" applyAlignment="1">
      <alignment horizontal="center" vertical="top" wrapText="1"/>
    </xf>
    <xf numFmtId="0" fontId="0" fillId="0" borderId="4" xfId="0" applyBorder="1" applyAlignment="1">
      <alignment horizontal="center" vertical="top" wrapText="1"/>
    </xf>
    <xf numFmtId="0" fontId="0" fillId="0" borderId="5" xfId="0" applyBorder="1" applyAlignment="1">
      <alignment horizontal="center" vertical="top" wrapText="1"/>
    </xf>
    <xf numFmtId="0" fontId="0" fillId="0" borderId="13" xfId="0" applyBorder="1" applyAlignment="1">
      <alignment horizontal="center" vertical="top" wrapText="1"/>
    </xf>
    <xf numFmtId="0" fontId="0" fillId="0" borderId="6" xfId="0" applyBorder="1" applyAlignment="1">
      <alignment horizontal="center" vertical="top" wrapText="1"/>
    </xf>
    <xf numFmtId="0" fontId="0" fillId="0" borderId="7" xfId="0" applyBorder="1" applyAlignment="1">
      <alignment horizontal="left" wrapText="1"/>
    </xf>
    <xf numFmtId="0" fontId="0" fillId="0" borderId="9" xfId="0" applyBorder="1" applyAlignment="1">
      <alignment horizontal="left" wrapText="1"/>
    </xf>
    <xf numFmtId="0" fontId="0" fillId="0" borderId="8" xfId="0" applyBorder="1" applyAlignment="1">
      <alignment horizontal="left" wrapText="1"/>
    </xf>
    <xf numFmtId="0" fontId="5" fillId="3" borderId="5" xfId="0" applyFont="1" applyFill="1" applyBorder="1" applyAlignment="1">
      <alignment horizontal="center" wrapText="1"/>
    </xf>
    <xf numFmtId="0" fontId="5" fillId="3" borderId="13" xfId="0" applyFont="1" applyFill="1" applyBorder="1" applyAlignment="1">
      <alignment horizontal="center" wrapText="1"/>
    </xf>
    <xf numFmtId="0" fontId="5" fillId="3" borderId="6" xfId="0" applyFont="1" applyFill="1" applyBorder="1" applyAlignment="1">
      <alignment horizontal="center" wrapText="1"/>
    </xf>
    <xf numFmtId="0" fontId="5" fillId="3" borderId="12" xfId="0" applyFont="1" applyFill="1" applyBorder="1" applyAlignment="1">
      <alignment horizontal="center" wrapText="1"/>
    </xf>
    <xf numFmtId="0" fontId="0" fillId="3" borderId="14" xfId="0" applyFill="1" applyBorder="1" applyAlignment="1">
      <alignment horizontal="center" wrapText="1"/>
    </xf>
    <xf numFmtId="0" fontId="2" fillId="0" borderId="10" xfId="0" applyFont="1" applyBorder="1" applyAlignment="1">
      <alignment horizontal="center" wrapText="1"/>
    </xf>
    <xf numFmtId="0" fontId="1" fillId="0" borderId="9" xfId="0" applyFont="1" applyBorder="1" applyAlignment="1">
      <alignment horizontal="left" wrapText="1"/>
    </xf>
    <xf numFmtId="0" fontId="1" fillId="0" borderId="8" xfId="0" applyFont="1" applyBorder="1" applyAlignment="1">
      <alignment horizontal="left" wrapText="1"/>
    </xf>
    <xf numFmtId="0" fontId="5" fillId="0" borderId="9" xfId="0" applyFont="1" applyBorder="1" applyAlignment="1">
      <alignment horizontal="left" wrapText="1"/>
    </xf>
    <xf numFmtId="0" fontId="5" fillId="0" borderId="8" xfId="0" applyFont="1" applyBorder="1" applyAlignment="1">
      <alignment horizontal="left" wrapText="1"/>
    </xf>
  </cellXfs>
  <cellStyles count="3">
    <cellStyle name="Currency" xfId="1" builtinId="4"/>
    <cellStyle name="Hyperlink" xfId="2" builtinId="8"/>
    <cellStyle name="Normal" xfId="0" builtinId="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H79"/>
  <sheetViews>
    <sheetView tabSelected="1" workbookViewId="0">
      <selection activeCell="H10" sqref="H10"/>
    </sheetView>
  </sheetViews>
  <sheetFormatPr defaultRowHeight="12.75" x14ac:dyDescent="0.2"/>
  <cols>
    <col min="1" max="1" width="10.42578125" customWidth="1"/>
    <col min="2" max="2" width="21" customWidth="1"/>
    <col min="3" max="3" width="13.28515625" customWidth="1"/>
    <col min="4" max="4" width="15.7109375" customWidth="1"/>
    <col min="5" max="5" width="19.7109375" customWidth="1"/>
    <col min="6" max="6" width="19.7109375" bestFit="1" customWidth="1"/>
    <col min="8" max="8" width="10.28515625" customWidth="1"/>
  </cols>
  <sheetData>
    <row r="1" spans="1:8" x14ac:dyDescent="0.2">
      <c r="A1" s="78" t="s">
        <v>103</v>
      </c>
      <c r="B1" s="79"/>
      <c r="C1" s="79"/>
      <c r="D1" s="79"/>
      <c r="E1" s="79"/>
      <c r="F1" s="80"/>
    </row>
    <row r="3" spans="1:8" x14ac:dyDescent="0.2">
      <c r="A3" s="12" t="s">
        <v>0</v>
      </c>
      <c r="B3" s="2"/>
      <c r="C3" s="19"/>
      <c r="D3" s="11"/>
      <c r="E3" s="11"/>
      <c r="F3" s="11"/>
      <c r="G3" s="11"/>
      <c r="H3" s="11"/>
    </row>
    <row r="4" spans="1:8" x14ac:dyDescent="0.2">
      <c r="A4" s="12" t="s">
        <v>6</v>
      </c>
      <c r="B4" s="2"/>
      <c r="C4" s="20"/>
      <c r="D4" s="11"/>
      <c r="E4" s="11"/>
      <c r="F4" s="11"/>
      <c r="G4" s="11"/>
      <c r="H4" s="11"/>
    </row>
    <row r="5" spans="1:8" x14ac:dyDescent="0.2">
      <c r="A5" s="12" t="s">
        <v>90</v>
      </c>
      <c r="B5" s="2"/>
      <c r="C5" s="19"/>
      <c r="D5" s="11"/>
      <c r="E5" s="11"/>
      <c r="F5" s="11"/>
      <c r="G5" s="11"/>
      <c r="H5" s="11"/>
    </row>
    <row r="6" spans="1:8" x14ac:dyDescent="0.2">
      <c r="A6" s="13" t="s">
        <v>1</v>
      </c>
      <c r="B6" s="8"/>
      <c r="C6" s="48"/>
      <c r="D6" s="11"/>
      <c r="E6" s="11"/>
      <c r="F6" s="11"/>
      <c r="G6" s="11"/>
      <c r="H6" s="11"/>
    </row>
    <row r="7" spans="1:8" ht="13.5" customHeight="1" x14ac:dyDescent="0.2">
      <c r="A7" s="14" t="s">
        <v>2</v>
      </c>
      <c r="B7" s="4"/>
      <c r="C7" s="21"/>
      <c r="D7" s="11"/>
      <c r="E7" s="11"/>
      <c r="F7" s="11"/>
      <c r="G7" s="11"/>
      <c r="H7" s="11"/>
    </row>
    <row r="8" spans="1:8" ht="13.5" customHeight="1" x14ac:dyDescent="0.2">
      <c r="A8" s="13" t="s">
        <v>102</v>
      </c>
      <c r="B8" s="8"/>
      <c r="C8" s="72"/>
      <c r="D8" s="11"/>
      <c r="E8" s="11"/>
      <c r="F8" s="11"/>
      <c r="G8" s="11"/>
      <c r="H8" s="11"/>
    </row>
    <row r="9" spans="1:8" x14ac:dyDescent="0.2">
      <c r="A9" s="13" t="s">
        <v>3</v>
      </c>
      <c r="B9" s="8"/>
      <c r="C9" s="26" t="s">
        <v>5</v>
      </c>
      <c r="D9" s="24"/>
      <c r="E9" s="24"/>
      <c r="F9" s="25"/>
    </row>
    <row r="10" spans="1:8" x14ac:dyDescent="0.2">
      <c r="A10" s="15" t="s">
        <v>10</v>
      </c>
      <c r="B10" s="6"/>
      <c r="C10" s="3"/>
      <c r="D10" s="11"/>
      <c r="E10" s="11"/>
      <c r="F10" s="4"/>
    </row>
    <row r="11" spans="1:8" x14ac:dyDescent="0.2">
      <c r="A11" s="15" t="s">
        <v>89</v>
      </c>
      <c r="B11" s="6"/>
      <c r="C11" s="7"/>
      <c r="D11" s="9"/>
      <c r="E11" s="9"/>
      <c r="F11" s="8"/>
    </row>
    <row r="12" spans="1:8" x14ac:dyDescent="0.2">
      <c r="A12" s="15" t="s">
        <v>21</v>
      </c>
      <c r="B12" s="6"/>
      <c r="C12" s="7" t="s">
        <v>36</v>
      </c>
      <c r="D12" s="9"/>
      <c r="E12" s="9"/>
      <c r="F12" s="8"/>
    </row>
    <row r="13" spans="1:8" x14ac:dyDescent="0.2">
      <c r="A13" s="15" t="s">
        <v>20</v>
      </c>
      <c r="B13" s="6"/>
      <c r="C13" s="7" t="s">
        <v>37</v>
      </c>
      <c r="D13" s="9"/>
      <c r="E13" s="9"/>
      <c r="F13" s="8"/>
    </row>
    <row r="14" spans="1:8" x14ac:dyDescent="0.2">
      <c r="A14" s="15" t="s">
        <v>7</v>
      </c>
      <c r="B14" s="6"/>
      <c r="C14" s="7"/>
      <c r="D14" s="9"/>
      <c r="E14" s="9"/>
      <c r="F14" s="8"/>
    </row>
    <row r="15" spans="1:8" x14ac:dyDescent="0.2">
      <c r="A15" s="15" t="s">
        <v>4</v>
      </c>
      <c r="B15" s="6"/>
      <c r="C15" s="7" t="s">
        <v>38</v>
      </c>
      <c r="D15" s="9"/>
      <c r="E15" s="9"/>
      <c r="F15" s="8"/>
    </row>
    <row r="16" spans="1:8" x14ac:dyDescent="0.2">
      <c r="A16" s="14" t="s">
        <v>11</v>
      </c>
      <c r="B16" s="4"/>
      <c r="C16" s="18"/>
      <c r="D16" s="10"/>
      <c r="E16" s="10"/>
      <c r="F16" s="2"/>
    </row>
    <row r="17" spans="1:6" x14ac:dyDescent="0.2">
      <c r="A17" s="73" t="s">
        <v>31</v>
      </c>
      <c r="B17" s="74"/>
      <c r="C17" s="18"/>
      <c r="D17" s="10"/>
      <c r="E17" s="10"/>
      <c r="F17" s="2"/>
    </row>
    <row r="18" spans="1:6" x14ac:dyDescent="0.2">
      <c r="A18" s="13" t="s">
        <v>8</v>
      </c>
      <c r="B18" s="8"/>
      <c r="C18" s="22">
        <f>F68</f>
        <v>0</v>
      </c>
      <c r="D18" s="9"/>
      <c r="E18" s="10"/>
      <c r="F18" s="2"/>
    </row>
    <row r="19" spans="1:6" x14ac:dyDescent="0.2">
      <c r="A19" s="13" t="s">
        <v>9</v>
      </c>
      <c r="B19" s="8"/>
      <c r="C19" s="46">
        <f>F67</f>
        <v>0</v>
      </c>
      <c r="D19" s="101" t="s">
        <v>44</v>
      </c>
      <c r="E19" s="101"/>
      <c r="F19" s="102"/>
    </row>
    <row r="20" spans="1:6" ht="39.75" customHeight="1" x14ac:dyDescent="0.2">
      <c r="A20" s="14" t="s">
        <v>85</v>
      </c>
      <c r="B20" s="4"/>
      <c r="C20" s="23"/>
      <c r="D20" s="99" t="s">
        <v>86</v>
      </c>
      <c r="E20" s="99"/>
      <c r="F20" s="100"/>
    </row>
    <row r="21" spans="1:6" x14ac:dyDescent="0.2">
      <c r="A21" s="12" t="s">
        <v>66</v>
      </c>
      <c r="B21" s="8"/>
      <c r="C21" s="23"/>
      <c r="D21" s="10"/>
      <c r="E21" s="10"/>
      <c r="F21" s="2"/>
    </row>
    <row r="22" spans="1:6" x14ac:dyDescent="0.2">
      <c r="A22" s="12" t="s">
        <v>67</v>
      </c>
      <c r="B22" s="8"/>
      <c r="C22" s="1"/>
      <c r="D22" s="10"/>
      <c r="E22" s="10"/>
      <c r="F22" s="2"/>
    </row>
    <row r="23" spans="1:6" x14ac:dyDescent="0.2">
      <c r="A23" s="12" t="s">
        <v>82</v>
      </c>
      <c r="B23" s="10"/>
      <c r="C23" s="1"/>
      <c r="D23" s="10"/>
      <c r="E23" s="10"/>
      <c r="F23" s="2"/>
    </row>
    <row r="24" spans="1:6" ht="27" customHeight="1" x14ac:dyDescent="0.2">
      <c r="A24" s="12" t="s">
        <v>39</v>
      </c>
      <c r="B24" s="10"/>
      <c r="C24" s="90" t="s">
        <v>40</v>
      </c>
      <c r="D24" s="91"/>
      <c r="E24" s="91"/>
      <c r="F24" s="92"/>
    </row>
    <row r="25" spans="1:6" x14ac:dyDescent="0.2">
      <c r="A25" s="16" t="s">
        <v>32</v>
      </c>
      <c r="B25" s="10"/>
      <c r="C25" s="81" t="s">
        <v>71</v>
      </c>
      <c r="D25" s="82"/>
      <c r="E25" s="82"/>
      <c r="F25" s="83"/>
    </row>
    <row r="26" spans="1:6" x14ac:dyDescent="0.2">
      <c r="A26" s="3"/>
      <c r="B26" s="11"/>
      <c r="C26" s="84"/>
      <c r="D26" s="85"/>
      <c r="E26" s="85"/>
      <c r="F26" s="86"/>
    </row>
    <row r="27" spans="1:6" x14ac:dyDescent="0.2">
      <c r="A27" s="3"/>
      <c r="B27" s="11"/>
      <c r="C27" s="84"/>
      <c r="D27" s="85"/>
      <c r="E27" s="85"/>
      <c r="F27" s="86"/>
    </row>
    <row r="28" spans="1:6" x14ac:dyDescent="0.2">
      <c r="A28" s="3"/>
      <c r="B28" s="11"/>
      <c r="C28" s="84"/>
      <c r="D28" s="85"/>
      <c r="E28" s="85"/>
      <c r="F28" s="86"/>
    </row>
    <row r="29" spans="1:6" x14ac:dyDescent="0.2">
      <c r="A29" s="3"/>
      <c r="B29" s="11"/>
      <c r="C29" s="84"/>
      <c r="D29" s="85"/>
      <c r="E29" s="85"/>
      <c r="F29" s="86"/>
    </row>
    <row r="30" spans="1:6" x14ac:dyDescent="0.2">
      <c r="A30" s="3"/>
      <c r="B30" s="11"/>
      <c r="C30" s="84"/>
      <c r="D30" s="85"/>
      <c r="E30" s="85"/>
      <c r="F30" s="86"/>
    </row>
    <row r="31" spans="1:6" x14ac:dyDescent="0.2">
      <c r="A31" s="3"/>
      <c r="B31" s="11"/>
      <c r="C31" s="84"/>
      <c r="D31" s="85"/>
      <c r="E31" s="85"/>
      <c r="F31" s="86"/>
    </row>
    <row r="32" spans="1:6" x14ac:dyDescent="0.2">
      <c r="A32" s="5"/>
      <c r="B32" s="42"/>
      <c r="C32" s="87"/>
      <c r="D32" s="88"/>
      <c r="E32" s="88"/>
      <c r="F32" s="89"/>
    </row>
    <row r="33" spans="1:8" ht="27.75" customHeight="1" x14ac:dyDescent="0.2">
      <c r="A33" s="98" t="s">
        <v>83</v>
      </c>
      <c r="B33" s="98"/>
      <c r="C33" s="98"/>
      <c r="D33" s="98"/>
      <c r="E33" s="98"/>
      <c r="F33" s="98"/>
    </row>
    <row r="34" spans="1:8" x14ac:dyDescent="0.2">
      <c r="A34" s="40" t="s">
        <v>24</v>
      </c>
    </row>
    <row r="35" spans="1:8" x14ac:dyDescent="0.2">
      <c r="A35" s="40"/>
    </row>
    <row r="36" spans="1:8" x14ac:dyDescent="0.2">
      <c r="A36" s="56" t="s">
        <v>77</v>
      </c>
      <c r="D36" s="61"/>
      <c r="E36" s="56" t="s">
        <v>78</v>
      </c>
    </row>
    <row r="37" spans="1:8" x14ac:dyDescent="0.2">
      <c r="A37" s="39" t="s">
        <v>72</v>
      </c>
      <c r="D37" s="27"/>
      <c r="E37" s="56" t="s">
        <v>78</v>
      </c>
    </row>
    <row r="38" spans="1:8" x14ac:dyDescent="0.2">
      <c r="A38" s="39" t="s">
        <v>73</v>
      </c>
      <c r="C38" s="51"/>
      <c r="D38" t="s">
        <v>13</v>
      </c>
      <c r="E38" s="28">
        <f>C38*2.47</f>
        <v>0</v>
      </c>
      <c r="F38" t="s">
        <v>12</v>
      </c>
    </row>
    <row r="39" spans="1:8" x14ac:dyDescent="0.2">
      <c r="A39" s="39"/>
      <c r="C39" s="31"/>
      <c r="E39" s="28"/>
    </row>
    <row r="40" spans="1:8" x14ac:dyDescent="0.2">
      <c r="A40" s="52" t="s">
        <v>74</v>
      </c>
      <c r="B40" s="53"/>
      <c r="C40" s="53"/>
      <c r="D40" s="53"/>
      <c r="E40" s="54"/>
      <c r="F40" s="55"/>
    </row>
    <row r="41" spans="1:8" ht="56.25" customHeight="1" x14ac:dyDescent="0.2">
      <c r="A41" s="93"/>
      <c r="B41" s="94"/>
      <c r="C41" s="94"/>
      <c r="D41" s="94"/>
      <c r="E41" s="94"/>
      <c r="F41" s="95"/>
    </row>
    <row r="42" spans="1:8" x14ac:dyDescent="0.2">
      <c r="A42" s="49"/>
      <c r="B42" s="31"/>
      <c r="C42" s="49"/>
      <c r="D42" s="50"/>
      <c r="E42" s="49"/>
      <c r="F42" s="49"/>
    </row>
    <row r="43" spans="1:8" x14ac:dyDescent="0.2">
      <c r="A43" s="49"/>
      <c r="B43" s="31"/>
      <c r="C43" s="49"/>
      <c r="D43" s="50"/>
      <c r="E43" s="49"/>
      <c r="F43" s="49"/>
    </row>
    <row r="44" spans="1:8" x14ac:dyDescent="0.2">
      <c r="A44" s="40" t="s">
        <v>81</v>
      </c>
    </row>
    <row r="46" spans="1:8" x14ac:dyDescent="0.2">
      <c r="A46" t="s">
        <v>15</v>
      </c>
      <c r="D46" s="32"/>
      <c r="E46" s="39" t="s">
        <v>34</v>
      </c>
      <c r="F46" s="96"/>
      <c r="G46" s="57" t="s">
        <v>75</v>
      </c>
      <c r="H46" s="58"/>
    </row>
    <row r="47" spans="1:8" x14ac:dyDescent="0.2">
      <c r="A47" t="s">
        <v>16</v>
      </c>
      <c r="C47" s="51"/>
      <c r="D47" s="63">
        <f>D46*C47</f>
        <v>0</v>
      </c>
      <c r="E47" s="43" t="s">
        <v>33</v>
      </c>
      <c r="F47" s="97"/>
    </row>
    <row r="48" spans="1:8" x14ac:dyDescent="0.2">
      <c r="F48" s="39"/>
    </row>
    <row r="49" spans="1:6" x14ac:dyDescent="0.2">
      <c r="A49" s="56" t="s">
        <v>80</v>
      </c>
      <c r="D49">
        <f>D37</f>
        <v>0</v>
      </c>
      <c r="E49" t="s">
        <v>14</v>
      </c>
    </row>
    <row r="50" spans="1:6" x14ac:dyDescent="0.2">
      <c r="A50" t="s">
        <v>17</v>
      </c>
      <c r="D50" s="63">
        <f>D47*D49</f>
        <v>0</v>
      </c>
    </row>
    <row r="51" spans="1:6" x14ac:dyDescent="0.2">
      <c r="A51" s="39" t="s">
        <v>18</v>
      </c>
      <c r="C51" s="66"/>
      <c r="D51" s="65">
        <f>D50*C51</f>
        <v>0</v>
      </c>
    </row>
    <row r="52" spans="1:6" x14ac:dyDescent="0.2">
      <c r="F52" s="63">
        <f>D50+D51</f>
        <v>0</v>
      </c>
    </row>
    <row r="53" spans="1:6" x14ac:dyDescent="0.2">
      <c r="A53" s="39" t="s">
        <v>28</v>
      </c>
      <c r="C53" s="67"/>
      <c r="D53" s="39" t="s">
        <v>29</v>
      </c>
      <c r="F53" s="64">
        <f>F52*C53</f>
        <v>0</v>
      </c>
    </row>
    <row r="54" spans="1:6" x14ac:dyDescent="0.2">
      <c r="A54" s="39" t="s">
        <v>22</v>
      </c>
      <c r="F54" s="63">
        <f>F52+F53</f>
        <v>0</v>
      </c>
    </row>
    <row r="55" spans="1:6" x14ac:dyDescent="0.2">
      <c r="A55" t="s">
        <v>76</v>
      </c>
      <c r="E55" s="59"/>
    </row>
    <row r="56" spans="1:6" x14ac:dyDescent="0.2">
      <c r="A56" s="68"/>
      <c r="B56" s="56" t="s">
        <v>91</v>
      </c>
      <c r="F56" s="60">
        <f>(((1+E55)^(A56/12))*F54)-F54</f>
        <v>0</v>
      </c>
    </row>
    <row r="57" spans="1:6" x14ac:dyDescent="0.2">
      <c r="A57" s="69" t="s">
        <v>88</v>
      </c>
      <c r="F57" s="60">
        <f>F54+F56</f>
        <v>0</v>
      </c>
    </row>
    <row r="58" spans="1:6" x14ac:dyDescent="0.2">
      <c r="A58" s="39"/>
      <c r="F58" s="33"/>
    </row>
    <row r="59" spans="1:6" x14ac:dyDescent="0.2">
      <c r="A59" s="39" t="s">
        <v>30</v>
      </c>
      <c r="C59" s="34"/>
      <c r="D59" s="35"/>
    </row>
    <row r="60" spans="1:6" x14ac:dyDescent="0.2">
      <c r="D60" s="35"/>
      <c r="E60" s="36" t="s">
        <v>27</v>
      </c>
      <c r="F60" s="70">
        <f>ROUND((F57-(F57*C59)),-3)</f>
        <v>0</v>
      </c>
    </row>
    <row r="61" spans="1:6" x14ac:dyDescent="0.2">
      <c r="E61" s="36" t="s">
        <v>19</v>
      </c>
      <c r="F61" s="44"/>
    </row>
    <row r="63" spans="1:6" x14ac:dyDescent="0.2">
      <c r="A63" s="40" t="s">
        <v>25</v>
      </c>
    </row>
    <row r="64" spans="1:6" x14ac:dyDescent="0.2">
      <c r="A64" s="39" t="s">
        <v>35</v>
      </c>
      <c r="D64" s="71"/>
    </row>
    <row r="65" spans="1:6" x14ac:dyDescent="0.2">
      <c r="A65" s="56" t="s">
        <v>92</v>
      </c>
      <c r="D65" s="29"/>
    </row>
    <row r="66" spans="1:6" x14ac:dyDescent="0.2">
      <c r="D66" s="37"/>
    </row>
    <row r="67" spans="1:6" ht="15" x14ac:dyDescent="0.25">
      <c r="D67" s="30"/>
      <c r="E67" s="41" t="s">
        <v>26</v>
      </c>
      <c r="F67" s="62">
        <f>ROUND((D64*D65),-3)</f>
        <v>0</v>
      </c>
    </row>
    <row r="68" spans="1:6" ht="15" x14ac:dyDescent="0.25">
      <c r="E68" s="41" t="s">
        <v>23</v>
      </c>
      <c r="F68" s="45">
        <f>F60+F67</f>
        <v>0</v>
      </c>
    </row>
    <row r="69" spans="1:6" x14ac:dyDescent="0.2">
      <c r="E69" s="17"/>
      <c r="F69" s="38"/>
    </row>
    <row r="70" spans="1:6" ht="47.25" customHeight="1" x14ac:dyDescent="0.2">
      <c r="A70" s="75" t="s">
        <v>87</v>
      </c>
      <c r="B70" s="76"/>
      <c r="C70" s="76"/>
      <c r="D70" s="76"/>
      <c r="E70" s="76"/>
      <c r="F70" s="77"/>
    </row>
    <row r="72" spans="1:6" x14ac:dyDescent="0.2">
      <c r="A72" s="17" t="s">
        <v>41</v>
      </c>
    </row>
    <row r="73" spans="1:6" x14ac:dyDescent="0.2">
      <c r="A73" t="s">
        <v>42</v>
      </c>
    </row>
    <row r="74" spans="1:6" x14ac:dyDescent="0.2">
      <c r="A74" t="s">
        <v>43</v>
      </c>
    </row>
    <row r="76" spans="1:6" x14ac:dyDescent="0.2">
      <c r="A76" s="17" t="s">
        <v>84</v>
      </c>
    </row>
    <row r="78" spans="1:6" x14ac:dyDescent="0.2">
      <c r="A78" s="56" t="s">
        <v>93</v>
      </c>
    </row>
    <row r="79" spans="1:6" x14ac:dyDescent="0.2">
      <c r="A79" s="56" t="s">
        <v>79</v>
      </c>
    </row>
  </sheetData>
  <mergeCells count="10">
    <mergeCell ref="A17:B17"/>
    <mergeCell ref="A70:F70"/>
    <mergeCell ref="A1:F1"/>
    <mergeCell ref="C25:F32"/>
    <mergeCell ref="C24:F24"/>
    <mergeCell ref="A41:F41"/>
    <mergeCell ref="F46:F47"/>
    <mergeCell ref="A33:F33"/>
    <mergeCell ref="D20:F20"/>
    <mergeCell ref="D19:F19"/>
  </mergeCells>
  <phoneticPr fontId="0" type="noConversion"/>
  <hyperlinks>
    <hyperlink ref="E47" display="http://service.bcis.co.uk"/>
  </hyperlinks>
  <pageMargins left="0.74803149606299213" right="0.74803149606299213" top="0.98425196850393704" bottom="0.98425196850393704" header="0.51181102362204722" footer="0.51181102362204722"/>
  <pageSetup paperSize="9" fitToHeight="2" orientation="portrait" r:id="rId1"/>
  <headerFooter alignWithMargins="0">
    <oddFooter>&amp;LPrinted: &amp;D  &amp;T
&amp;Z&amp;F</oddFooter>
  </headerFooter>
  <legacyDrawing r:id="rId2"/>
  <extLst>
    <ext xmlns:x14="http://schemas.microsoft.com/office/spreadsheetml/2009/9/main" uri="{CCE6A557-97BC-4b89-ADB6-D9C93CAAB3DF}">
      <x14:dataValidations xmlns:xm="http://schemas.microsoft.com/office/excel/2006/main" count="8">
        <x14:dataValidation type="list" allowBlank="1" showInputMessage="1" showErrorMessage="1">
          <x14:formula1>
            <xm:f>'Dropdown lists'!$A$5:$A$7</xm:f>
          </x14:formula1>
          <xm:sqref>C12</xm:sqref>
        </x14:dataValidation>
        <x14:dataValidation type="list" allowBlank="1" showInputMessage="1" showErrorMessage="1">
          <x14:formula1>
            <xm:f>'Dropdown lists'!$A$9:$A$12</xm:f>
          </x14:formula1>
          <xm:sqref>C13</xm:sqref>
        </x14:dataValidation>
        <x14:dataValidation type="list" allowBlank="1" showInputMessage="1" showErrorMessage="1">
          <x14:formula1>
            <xm:f>'Dropdown lists'!$A$39:$A$40</xm:f>
          </x14:formula1>
          <xm:sqref>C23 C21</xm:sqref>
        </x14:dataValidation>
        <x14:dataValidation type="list" allowBlank="1" showInputMessage="1" showErrorMessage="1">
          <x14:formula1>
            <xm:f>'Dropdown lists'!$A$35:$A$37</xm:f>
          </x14:formula1>
          <xm:sqref>C22</xm:sqref>
        </x14:dataValidation>
        <x14:dataValidation type="list" allowBlank="1" showInputMessage="1" showErrorMessage="1">
          <x14:formula1>
            <xm:f>'Dropdown lists'!$A$18:$A$25</xm:f>
          </x14:formula1>
          <xm:sqref>C7:C8</xm:sqref>
        </x14:dataValidation>
        <x14:dataValidation type="list" allowBlank="1" showInputMessage="1" showErrorMessage="1">
          <x14:formula1>
            <xm:f>'Dropdown lists'!$A$14:$A$16</xm:f>
          </x14:formula1>
          <xm:sqref>C14</xm:sqref>
        </x14:dataValidation>
        <x14:dataValidation type="list" allowBlank="1" showInputMessage="1" showErrorMessage="1">
          <x14:formula1>
            <xm:f>'Dropdown lists'!$B$32:$B$33</xm:f>
          </x14:formula1>
          <xm:sqref>E64</xm:sqref>
        </x14:dataValidation>
        <x14:dataValidation type="list" allowBlank="1" showInputMessage="1" showErrorMessage="1">
          <x14:formula1>
            <xm:f>'Dropdown lists'!$A$32:$A$33</xm:f>
          </x14:formula1>
          <xm:sqref>B65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0"/>
  <sheetViews>
    <sheetView topLeftCell="A13" workbookViewId="0">
      <selection activeCell="A26" sqref="A26"/>
    </sheetView>
  </sheetViews>
  <sheetFormatPr defaultRowHeight="12.75" x14ac:dyDescent="0.2"/>
  <cols>
    <col min="1" max="1" width="10.5703125" customWidth="1"/>
  </cols>
  <sheetData>
    <row r="1" spans="1:1" ht="15.75" x14ac:dyDescent="0.25">
      <c r="A1" s="47" t="s">
        <v>45</v>
      </c>
    </row>
    <row r="2" spans="1:1" x14ac:dyDescent="0.2">
      <c r="A2" t="s">
        <v>46</v>
      </c>
    </row>
    <row r="3" spans="1:1" x14ac:dyDescent="0.2">
      <c r="A3" t="s">
        <v>47</v>
      </c>
    </row>
    <row r="5" spans="1:1" x14ac:dyDescent="0.2">
      <c r="A5" t="s">
        <v>36</v>
      </c>
    </row>
    <row r="6" spans="1:1" x14ac:dyDescent="0.2">
      <c r="A6" t="s">
        <v>48</v>
      </c>
    </row>
    <row r="7" spans="1:1" x14ac:dyDescent="0.2">
      <c r="A7" t="s">
        <v>49</v>
      </c>
    </row>
    <row r="9" spans="1:1" x14ac:dyDescent="0.2">
      <c r="A9" t="s">
        <v>37</v>
      </c>
    </row>
    <row r="10" spans="1:1" x14ac:dyDescent="0.2">
      <c r="A10" t="s">
        <v>50</v>
      </c>
    </row>
    <row r="11" spans="1:1" x14ac:dyDescent="0.2">
      <c r="A11" t="s">
        <v>51</v>
      </c>
    </row>
    <row r="12" spans="1:1" x14ac:dyDescent="0.2">
      <c r="A12" t="s">
        <v>52</v>
      </c>
    </row>
    <row r="14" spans="1:1" x14ac:dyDescent="0.2">
      <c r="A14" t="s">
        <v>53</v>
      </c>
    </row>
    <row r="15" spans="1:1" x14ac:dyDescent="0.2">
      <c r="A15" t="s">
        <v>54</v>
      </c>
    </row>
    <row r="16" spans="1:1" x14ac:dyDescent="0.2">
      <c r="A16" t="s">
        <v>55</v>
      </c>
    </row>
    <row r="18" spans="1:2" x14ac:dyDescent="0.2">
      <c r="A18" t="s">
        <v>94</v>
      </c>
    </row>
    <row r="19" spans="1:2" x14ac:dyDescent="0.2">
      <c r="A19" t="s">
        <v>95</v>
      </c>
    </row>
    <row r="20" spans="1:2" x14ac:dyDescent="0.2">
      <c r="A20" t="s">
        <v>96</v>
      </c>
    </row>
    <row r="21" spans="1:2" x14ac:dyDescent="0.2">
      <c r="A21" t="s">
        <v>97</v>
      </c>
    </row>
    <row r="22" spans="1:2" x14ac:dyDescent="0.2">
      <c r="A22" t="s">
        <v>98</v>
      </c>
    </row>
    <row r="23" spans="1:2" x14ac:dyDescent="0.2">
      <c r="A23" t="s">
        <v>99</v>
      </c>
    </row>
    <row r="24" spans="1:2" x14ac:dyDescent="0.2">
      <c r="A24" t="s">
        <v>100</v>
      </c>
    </row>
    <row r="25" spans="1:2" x14ac:dyDescent="0.2">
      <c r="A25" t="s">
        <v>101</v>
      </c>
    </row>
    <row r="27" spans="1:2" x14ac:dyDescent="0.2">
      <c r="A27" s="39" t="s">
        <v>56</v>
      </c>
      <c r="B27" s="39" t="s">
        <v>57</v>
      </c>
    </row>
    <row r="28" spans="1:2" x14ac:dyDescent="0.2">
      <c r="A28" s="39" t="s">
        <v>58</v>
      </c>
      <c r="B28" s="39" t="s">
        <v>59</v>
      </c>
    </row>
    <row r="29" spans="1:2" x14ac:dyDescent="0.2">
      <c r="A29" s="39" t="s">
        <v>60</v>
      </c>
      <c r="B29" s="39" t="s">
        <v>61</v>
      </c>
    </row>
    <row r="30" spans="1:2" x14ac:dyDescent="0.2">
      <c r="A30" s="39" t="s">
        <v>62</v>
      </c>
      <c r="B30" s="39" t="s">
        <v>63</v>
      </c>
    </row>
    <row r="31" spans="1:2" x14ac:dyDescent="0.2">
      <c r="A31" s="39"/>
      <c r="B31" s="39"/>
    </row>
    <row r="32" spans="1:2" x14ac:dyDescent="0.2">
      <c r="A32" s="39" t="s">
        <v>64</v>
      </c>
      <c r="B32" s="39" t="s">
        <v>12</v>
      </c>
    </row>
    <row r="33" spans="1:2" x14ac:dyDescent="0.2">
      <c r="A33" s="39" t="s">
        <v>65</v>
      </c>
      <c r="B33" s="39" t="s">
        <v>13</v>
      </c>
    </row>
    <row r="35" spans="1:2" x14ac:dyDescent="0.2">
      <c r="A35" s="39" t="s">
        <v>68</v>
      </c>
    </row>
    <row r="36" spans="1:2" x14ac:dyDescent="0.2">
      <c r="A36" s="39" t="s">
        <v>69</v>
      </c>
    </row>
    <row r="37" spans="1:2" x14ac:dyDescent="0.2">
      <c r="A37" s="39" t="s">
        <v>70</v>
      </c>
    </row>
    <row r="39" spans="1:2" x14ac:dyDescent="0.2">
      <c r="A39" s="56" t="s">
        <v>46</v>
      </c>
    </row>
    <row r="40" spans="1:2" x14ac:dyDescent="0.2">
      <c r="A40" s="56" t="s">
        <v>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Valuation</vt:lpstr>
      <vt:lpstr>Map</vt:lpstr>
      <vt:lpstr>Dropdown lists</vt:lpstr>
    </vt:vector>
  </TitlesOfParts>
  <Company>Monmouthshire County Council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slater.j</dc:creator>
  <cp:lastModifiedBy>Griffiths, Rhys</cp:lastModifiedBy>
  <cp:lastPrinted>2009-03-30T11:33:28Z</cp:lastPrinted>
  <dcterms:created xsi:type="dcterms:W3CDTF">2006-01-06T17:34:01Z</dcterms:created>
  <dcterms:modified xsi:type="dcterms:W3CDTF">2013-07-11T09:46:14Z</dcterms:modified>
</cp:coreProperties>
</file>