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xr:revisionPtr revIDLastSave="0" documentId="13_ncr:1_{61604B34-0413-4791-A867-63AB1C5F363A}" xr6:coauthVersionLast="36" xr6:coauthVersionMax="36" xr10:uidLastSave="{00000000-0000-0000-0000-000000000000}"/>
  <bookViews>
    <workbookView xWindow="0" yWindow="0" windowWidth="24000" windowHeight="9525" activeTab="1" xr2:uid="{83E43DC8-C7A0-4A4D-AAF4-DA46DABAE971}"/>
  </bookViews>
  <sheets>
    <sheet name="Dispositif de suivi de projet" sheetId="4" r:id="rId1"/>
    <sheet name="Diagramme de Gantt" sheetId="5" r:id="rId2"/>
    <sheet name="À propos" sheetId="3" r:id="rId3"/>
    <sheet name="Données dynamiques masquées" sheetId="2" state="hidden" r:id="rId4"/>
  </sheets>
  <definedNames>
    <definedName name="Date_Début">'Dispositif de suivi de projet'!$D$2</definedName>
    <definedName name="Date_Fin">'Dispositif de suivi de projet'!$D$3</definedName>
    <definedName name="Durée">Jalons[Durée de la tâche]</definedName>
    <definedName name="_xlnm.Print_Titles" localSheetId="0">'Dispositif de suivi de projet'!$4:$5</definedName>
    <definedName name="IncrémentDéfilement">Jalons[Position]</definedName>
    <definedName name="Jalon">Jalons[Jalon/Activité]</definedName>
    <definedName name="JourDébut">Jalons[Jour de début]</definedName>
    <definedName name="TableauDateDébut">Jalons[Date de début]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5" i="4" l="1"/>
  <c r="G15" i="4" s="1"/>
  <c r="F16" i="4"/>
  <c r="G16" i="4" s="1"/>
  <c r="F17" i="4"/>
  <c r="G17" i="4" s="1"/>
  <c r="B6" i="2" l="1"/>
  <c r="B10" i="2" l="1"/>
  <c r="B9" i="2"/>
  <c r="B8" i="2"/>
  <c r="F7" i="4" l="1"/>
  <c r="G7" i="4" s="1"/>
  <c r="F8" i="4"/>
  <c r="G8" i="4" s="1"/>
  <c r="F6" i="4" l="1"/>
  <c r="F9" i="4"/>
  <c r="G9" i="4" s="1"/>
  <c r="B7" i="2"/>
  <c r="F10" i="4" l="1"/>
  <c r="G10" i="4" s="1"/>
  <c r="G6" i="4" l="1"/>
  <c r="F14" i="4" l="1"/>
  <c r="G14" i="4" s="1"/>
  <c r="F11" i="4"/>
  <c r="G11" i="4" s="1"/>
  <c r="F12" i="4" l="1"/>
  <c r="G12" i="4" s="1"/>
  <c r="F13" i="4" l="1"/>
  <c r="G13" i="4" s="1"/>
  <c r="D2" i="4" l="1"/>
  <c r="C6" i="2" l="1"/>
  <c r="C8" i="2" l="1"/>
  <c r="C7" i="2"/>
  <c r="C10" i="2"/>
  <c r="C9" i="2"/>
  <c r="D10" i="2"/>
  <c r="D6" i="2"/>
  <c r="D9" i="2"/>
  <c r="D8" i="2"/>
  <c r="D7" i="2"/>
  <c r="E10" i="2" l="1"/>
  <c r="E6" i="2"/>
  <c r="E9" i="2"/>
  <c r="E8" i="2"/>
  <c r="E7" i="2"/>
</calcChain>
</file>

<file path=xl/sharedStrings.xml><?xml version="1.0" encoding="utf-8"?>
<sst xmlns="http://schemas.openxmlformats.org/spreadsheetml/2006/main" count="54" uniqueCount="53">
  <si>
    <t>Créez un Dispositif de suivi de projet dans cette feuille de calcul.
Le titre de cette feuille de calcul figure dans la cellule B1. 
Des informations sur l’utilisation de cette feuille de calcul, notamment des instructions pour les lecteurs d’écran, figurent dans la feuille de calcul À propos.</t>
  </si>
  <si>
    <t>Vous pouvez entrer la date de début manuellement dans la cellule D2, ou utiliser l’exemple de formule du modèle pour rechercher la date la plus proche dans la colonne Jalon du tableau de jalons ci-dessous.</t>
  </si>
  <si>
    <t>Vous pouvez entrer la date de fin manuellement dans la cellule D3, ou utiliser l’exemple de formule du modèle pour rechercher la date la plus lointaine dans la colonne Jalon du tableau de jalons ci-dessous.</t>
  </si>
  <si>
    <t>Les informations sur les colonnes du tableau de jalons figurent dans les cellules B4 à G4.</t>
  </si>
  <si>
    <t>Les en-têtes de tableau figurent dans les cellules B5 à G5. 
Deux colonnes sont masquées : Les colonnes Jour de début et Durée de la tâche dans les cellules F5 et G5 sont calculées automatiquement, et utilisées pour créer le graphique dans la feuille de calcul Diagramme de Gantt. 
Les cellules B6 à E21 contiennent des exemples de données. 
L’instruction suivante figure dans la cellule A22.</t>
  </si>
  <si>
    <t>Pour ajouter des jalons ou activités, insérez des lignes au-dessus de celle-ci.
Ceci est la dernière instruction de cette feuille de calcul.</t>
  </si>
  <si>
    <t>Dispositif de suivi de projet</t>
  </si>
  <si>
    <t>Entrez un ensemble séquentiel de nombres dans la colonne ci-dessous.</t>
  </si>
  <si>
    <t>Position</t>
  </si>
  <si>
    <t>Pour ajouter des jalons ou activités, insérez des lignes au-dessus de celle-ci.</t>
  </si>
  <si>
    <t>Date de début :</t>
  </si>
  <si>
    <t>Date de fin :</t>
  </si>
  <si>
    <t>Entrez la date de début du jalon ou de l’activité dans la colonne ci-dessous.</t>
  </si>
  <si>
    <t>Date de début</t>
  </si>
  <si>
    <t>Entrez la date de fin du jalon ou de l’activité dans la colonne ci-dessous.</t>
  </si>
  <si>
    <t>Date de fin</t>
  </si>
  <si>
    <t>Entrez la description du jalon ou de l’activité dans la colonne ci-dessous. Cette description apparaît dans le Diagramme du projet.</t>
  </si>
  <si>
    <t>Jalon/Activité</t>
  </si>
  <si>
    <t>Calculé automatiquement. Les données ci-dessous, sous cette colonne, sont utilisées pour tracer les jalons et les activités.</t>
  </si>
  <si>
    <t>Jour de début</t>
  </si>
  <si>
    <t xml:space="preserve">Calculé automatiquement. Durée de chaque tâche </t>
  </si>
  <si>
    <t>Durée de la tâche</t>
  </si>
  <si>
    <t>Le diagramme de Gantt avec une barre de défilement figure dans cette feuille de calcul. 
Le barre de défilement commence dans la cellule B29.
Ceci est la dernière instruction de cette feuille de calcul.</t>
  </si>
  <si>
    <t>À propos de ce classeur</t>
  </si>
  <si>
    <t xml:space="preserve">La colonne Position dans la feuille de calcul Dispositif de suivi de projet vous permet de tracer des jalons et activités sur des lignes distinctes. Vous pourriez, par exemple, avoir deux jalons ou activités démarrant le même jour et s’exécutant en parallèle. S’ils avaient la même valeur de position, ils se chevaucheraient sur le diagramme. Fournissez deux valeurs de position uniques pour les tracer sur des lignes distinctes. Essayez par vous-même.
À la fin du diagramme, vous remarquerez peut-être des marqueurs sans texte ou durée définis sur une chronologie spécifique. Lorsque le dernier jalon défile hors du diagramme, ces marqueurs indiquent la fin des jalons dans le Dispositif de suivi de projet à représenter sous forme graphique. Faites simplement défiler en arrière ou jusqu’au début pour afficher les jalons traçables.
</t>
  </si>
  <si>
    <t>Guide pour les lecteurs d’écran</t>
  </si>
  <si>
    <t>Ceci est la dernière instruction de cette feuille de calcul.</t>
  </si>
  <si>
    <t>Le titre de cette feuille de calcul figure dans la cellule B1.</t>
  </si>
  <si>
    <t>L’en-tête d’incrément de défilement horizontal figure dans la cellule B2.
Pour incrémenter manuellement les données, entrez une nouvelle valeur dans la cellule B3.
La page défilante se met à jour automatiquement lorsque la barre de défilement est paginé vers l’avant ou l’arrière dans la feuille de calcul Diagramme de Gantt.</t>
  </si>
  <si>
    <t>La valeur défilement mise à jour automatiquement du diagramme de Gantt figure dans la cellule B3.</t>
  </si>
  <si>
    <t>Le titre de tableau figure dans la cellule B4.</t>
  </si>
  <si>
    <t>Les en-têtes de tableau figurent dans les cellules B5 à E5. 
Une note figure dans la cellule F5.
Ce tableau permet de tracer jusqu’à 5 jalons à la fois. 
Ne modifiez ou ne supprimez pas cette feuille de calcul ou son contenu.</t>
  </si>
  <si>
    <t>Données de graphique dynamiques</t>
  </si>
  <si>
    <t>incrément de défilement horizontal</t>
  </si>
  <si>
    <t>Tableau de données dynamiques</t>
  </si>
  <si>
    <t>jalon</t>
  </si>
  <si>
    <t>date</t>
  </si>
  <si>
    <t>durée</t>
  </si>
  <si>
    <t>&lt;--Tracez jusqu’à 5 jalons à la fois</t>
  </si>
  <si>
    <t xml:space="preserve">
Entrez vos données dans la feuille de calcul Dispositif de suivi de projet, puis faites défiler une représentation visuelle de votre chronologie dans la feuille de calcul Diagramme de Gantt. 
</t>
  </si>
  <si>
    <t xml:space="preserve">Ce classeur contient quatre feuilles de calcul. 
Dispositif de suivi de projet
Diagramme de Gantt
À propos
Données dynamiques (masquées)
Les instructions relatives à chaque feuille de calcul figurent dans la colonne A qui commence à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Le texte masqué n’est pas imprimé.
Pour supprimer ces instructions d’une feuille de calcul, supprimez simplement la colonne A.
</t>
  </si>
  <si>
    <t xml:space="preserve">Création groupe, cahier des charges </t>
  </si>
  <si>
    <t>Création Git</t>
  </si>
  <si>
    <t>Mise en forme du PowerPoint de présentation intermédiaire</t>
  </si>
  <si>
    <t xml:space="preserve">Présentation intermédiaire </t>
  </si>
  <si>
    <t xml:space="preserve">Node red/ DB/ Grafana </t>
  </si>
  <si>
    <t>Recherche  composants  système, matière nacelle</t>
  </si>
  <si>
    <t>Modélisation 3D de la nacelle</t>
  </si>
  <si>
    <t>Modélisation raccords câble</t>
  </si>
  <si>
    <t>Codage système sans Weather shield</t>
  </si>
  <si>
    <t>Présentation finale</t>
  </si>
  <si>
    <t>Codage système avec Weather Shield</t>
  </si>
  <si>
    <t>Finalisation et mise en forme présentation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</si>
</sst>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2" formatCode="_-* #,##0\ &quot;€&quot;_-;\-* #,##0\ &quot;€&quot;_-;_-* &quot;-&quot;\ &quot;€&quot;_-;_-@_-"/>
    <numFmt numFmtId="44" formatCode="_-* #,##0.00\ &quot;€&quot;_-;\-* #,##0.00\ &quot;€&quot;_-;_-* &quot;-&quot;??\ &quot;€&quot;_-;_-@_-"/>
    <numFmt numFmtId="164" formatCode="_(* #,##0_);_(* \(#,##0\);_(* &quot;-&quot;_);_(@_)"/>
  </numFmts>
  <fonts count="2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
      <b/>
      <sz val="16"/>
      <color theme="4" tint="-0.24994659260841701"/>
      <name val="Calibri"/>
      <family val="2"/>
      <scheme val="minor"/>
    </font>
    <font>
      <sz val="11"/>
      <color theme="1"/>
      <name val="Calibri"/>
      <family val="2"/>
      <scheme val="minor"/>
    </font>
    <font>
      <b/>
      <sz val="11"/>
      <color theme="4" tint="-0.499984740745262"/>
      <name val="Calibri"/>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4"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9" applyNumberFormat="0" applyAlignment="0" applyProtection="0"/>
    <xf numFmtId="0" fontId="13" fillId="11" borderId="10" applyNumberFormat="0" applyAlignment="0" applyProtection="0"/>
    <xf numFmtId="0" fontId="14" fillId="11" borderId="9" applyNumberFormat="0" applyAlignment="0" applyProtection="0"/>
    <xf numFmtId="0" fontId="15" fillId="0" borderId="11" applyNumberFormat="0" applyFill="0" applyAlignment="0" applyProtection="0"/>
    <xf numFmtId="0" fontId="2" fillId="12" borderId="12" applyNumberFormat="0" applyAlignment="0" applyProtection="0"/>
    <xf numFmtId="0" fontId="16" fillId="0" borderId="0" applyNumberFormat="0" applyFill="0" applyBorder="0" applyAlignment="0" applyProtection="0"/>
    <xf numFmtId="0" fontId="1" fillId="13" borderId="13" applyNumberFormat="0" applyFont="0" applyAlignment="0" applyProtection="0"/>
    <xf numFmtId="0" fontId="17" fillId="0" borderId="14"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34">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0" fontId="7" fillId="6" borderId="0" xfId="8" applyFill="1">
      <alignment wrapText="1"/>
    </xf>
    <xf numFmtId="3" fontId="0" fillId="5" borderId="0" xfId="6" applyNumberFormat="1" applyFont="1" applyFill="1" applyBorder="1">
      <alignment horizontal="center"/>
    </xf>
    <xf numFmtId="0" fontId="18" fillId="0" borderId="0" xfId="1" applyFont="1">
      <alignment vertical="center"/>
    </xf>
    <xf numFmtId="0" fontId="19" fillId="0" borderId="0" xfId="0" applyFont="1"/>
    <xf numFmtId="0" fontId="19" fillId="0" borderId="0" xfId="0" applyFont="1" applyAlignment="1">
      <alignment wrapText="1"/>
    </xf>
    <xf numFmtId="0" fontId="20" fillId="0" borderId="0" xfId="5" applyFont="1">
      <alignment horizontal="left" vertical="center"/>
    </xf>
    <xf numFmtId="14" fontId="0" fillId="0" borderId="0" xfId="0" applyNumberFormat="1" applyAlignment="1">
      <alignment horizontal="center"/>
    </xf>
    <xf numFmtId="14" fontId="0" fillId="0" borderId="0" xfId="4" applyFont="1" applyFill="1" applyBorder="1" applyAlignment="1">
      <alignment horizontal="center" vertical="center"/>
    </xf>
    <xf numFmtId="0" fontId="0" fillId="0" borderId="0" xfId="0" applyFont="1" applyFill="1" applyBorder="1" applyAlignment="1">
      <alignment horizontal="center" wrapText="1"/>
    </xf>
    <xf numFmtId="0" fontId="0" fillId="0" borderId="0" xfId="0" applyAlignment="1">
      <alignment horizontal="center"/>
    </xf>
  </cellXfs>
  <cellStyles count="48">
    <cellStyle name="20 % - Accent1" xfId="26" builtinId="30" customBuiltin="1"/>
    <cellStyle name="20 % - Accent2" xfId="30" builtinId="34" customBuiltin="1"/>
    <cellStyle name="20 % - Accent3" xfId="34" builtinId="38" customBuiltin="1"/>
    <cellStyle name="20 % - Accent4" xfId="38" builtinId="42" customBuiltin="1"/>
    <cellStyle name="20 % - Accent5" xfId="7" builtinId="46" customBuiltin="1"/>
    <cellStyle name="20 % - Accent6" xfId="45" builtinId="50" customBuiltin="1"/>
    <cellStyle name="40 % - Accent1" xfId="27" builtinId="31" customBuiltin="1"/>
    <cellStyle name="40 % - Accent2" xfId="31" builtinId="35" customBuiltin="1"/>
    <cellStyle name="40 % - Accent3" xfId="35" builtinId="39" customBuiltin="1"/>
    <cellStyle name="40 % - Accent4" xfId="39" builtinId="43" customBuiltin="1"/>
    <cellStyle name="40 % - Accent5" xfId="42" builtinId="47" customBuiltin="1"/>
    <cellStyle name="40 % - Accent6" xfId="46" builtinId="51" customBuiltin="1"/>
    <cellStyle name="60 % - Accent1" xfId="28" builtinId="32" customBuiltin="1"/>
    <cellStyle name="60 % - Accent2" xfId="32" builtinId="36" customBuiltin="1"/>
    <cellStyle name="60 % - Accent3" xfId="36" builtinId="40" customBuiltin="1"/>
    <cellStyle name="60 % - Accent4" xfId="40" builtinId="44" customBuiltin="1"/>
    <cellStyle name="60 % - Accent5" xfId="43" builtinId="48" customBuiltin="1"/>
    <cellStyle name="60 % - Accent6" xfId="47"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4" builtinId="49" customBuiltin="1"/>
    <cellStyle name="Avertissement" xfId="22" builtinId="11" customBuiltin="1"/>
    <cellStyle name="Calcul" xfId="19" builtinId="22" customBuiltin="1"/>
    <cellStyle name="Cellule liée" xfId="20" builtinId="24" customBuiltin="1"/>
    <cellStyle name="Date" xfId="4" xr:uid="{A5654282-6065-4D12-BA7A-82AAEC707206}"/>
    <cellStyle name="Entrée" xfId="17" builtinId="20" customBuiltin="1"/>
    <cellStyle name="Insatisfaisant" xfId="15" builtinId="27" customBuiltin="1"/>
    <cellStyle name="Milliers" xfId="6" builtinId="3" customBuiltin="1"/>
    <cellStyle name="Milliers [0]" xfId="9" builtinId="6" customBuiltin="1"/>
    <cellStyle name="Monétaire" xfId="10" builtinId="4" customBuiltin="1"/>
    <cellStyle name="Monétaire [0]" xfId="11" builtinId="7" customBuiltin="1"/>
    <cellStyle name="Neutre" xfId="16" builtinId="28" customBuiltin="1"/>
    <cellStyle name="Normal" xfId="0" builtinId="0" customBuiltin="1"/>
    <cellStyle name="Note" xfId="23" builtinId="10" customBuiltin="1"/>
    <cellStyle name="Pourcentage" xfId="12" builtinId="5" customBuiltin="1"/>
    <cellStyle name="Satisfaisant" xfId="14" builtinId="26" customBuiltin="1"/>
    <cellStyle name="Sortie" xfId="18" builtinId="21" customBuiltin="1"/>
    <cellStyle name="Texte explicatif" xfId="8" builtinId="53" customBuiltin="1"/>
    <cellStyle name="Titre" xfId="13" builtinId="15" customBuiltin="1"/>
    <cellStyle name="Titre 1" xfId="1" builtinId="16" customBuiltin="1"/>
    <cellStyle name="Titre 2" xfId="2" builtinId="17" customBuiltin="1"/>
    <cellStyle name="Titre 3" xfId="3" builtinId="18" customBuiltin="1"/>
    <cellStyle name="Titre 4" xfId="5" builtinId="19" customBuiltin="1"/>
    <cellStyle name="Total" xfId="24" builtinId="25" customBuiltin="1"/>
    <cellStyle name="Vérification" xfId="21" builtinId="23" customBuiltin="1"/>
  </cellStyles>
  <dxfs count="15">
    <dxf>
      <numFmt numFmtId="0" formatCode="General"/>
      <border diagonalUp="0" diagonalDown="0">
        <left/>
        <right style="medium">
          <color theme="5" tint="-0.249977111117893"/>
        </right>
        <top/>
        <bottom/>
      </border>
    </dxf>
    <dxf>
      <numFmt numFmtId="0" formatCode="General"/>
    </dxf>
    <dxf>
      <numFmt numFmtId="165"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fill>
        <patternFill patternType="solid">
          <fgColor indexed="64"/>
          <bgColor theme="4" tint="0.79998168889431442"/>
        </patternFill>
      </fill>
      <alignment horizontal="center" vertical="bottom" textRotation="0" wrapText="0" indent="0" justifyLastLine="0" shrinkToFit="0" readingOrder="0"/>
    </dxf>
    <dxf>
      <numFmt numFmtId="3" formatCode="#,##0"/>
      <fill>
        <patternFill patternType="solid">
          <fgColor indexed="64"/>
          <bgColor theme="4" tint="0.79998168889431442"/>
        </patternFill>
      </fill>
    </dxf>
    <dxf>
      <fill>
        <patternFill patternType="solid">
          <fgColor indexed="64"/>
          <bgColor theme="4" tint="0.79998168889431442"/>
        </patternFill>
      </fill>
    </dxf>
    <dxf>
      <numFmt numFmtId="3" formatCode="#,##0"/>
      <fill>
        <patternFill patternType="solid">
          <fgColor indexed="64"/>
          <bgColor theme="4" tint="0.79998168889431442"/>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4"/>
      <tableStyleElement type="headerRow" dxfId="13"/>
      <tableStyleElement type="first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'Données dynamiques masquées'!$C$5</c:f>
              <c:strCache>
                <c:ptCount val="1"/>
                <c:pt idx="0">
                  <c:v>date</c:v>
                </c:pt>
              </c:strCache>
            </c:strRef>
          </c:tx>
          <c:spPr>
            <a:noFill/>
            <a:ln>
              <a:noFill/>
            </a:ln>
            <a:effectLst/>
            <a:sp3d/>
          </c:spPr>
          <c:invertIfNegative val="0"/>
          <c:cat>
            <c:strRef>
              <c:f>'Données dynamiques masquées'!$B$6:$B$10</c:f>
              <c:strCache>
                <c:ptCount val="3"/>
                <c:pt idx="0">
                  <c:v>Codage système avec Weather Shield</c:v>
                </c:pt>
                <c:pt idx="1">
                  <c:v>Finalisation et mise en forme présentation finale</c:v>
                </c:pt>
                <c:pt idx="2">
                  <c:v>Présentation finale</c:v>
                </c:pt>
              </c:strCache>
            </c:strRef>
          </c:cat>
          <c:val>
            <c:numRef>
              <c:f>'Données dynamiques masquées'!$C$6:$C$10</c:f>
              <c:numCache>
                <c:formatCode>m/d/yyyy</c:formatCode>
                <c:ptCount val="5"/>
                <c:pt idx="0">
                  <c:v>43565</c:v>
                </c:pt>
                <c:pt idx="1">
                  <c:v>43584</c:v>
                </c:pt>
                <c:pt idx="2">
                  <c:v>43588</c:v>
                </c:pt>
                <c:pt idx="3">
                  <c:v>43589</c:v>
                </c:pt>
                <c:pt idx="4">
                  <c:v>43589</c:v>
                </c:pt>
              </c:numCache>
            </c:numRef>
          </c:val>
          <c:extLst>
            <c:ext xmlns:c16="http://schemas.microsoft.com/office/drawing/2014/chart" uri="{C3380CC4-5D6E-409C-BE32-E72D297353CC}">
              <c16:uniqueId val="{00000000-5066-4237-8C26-8D976BA022B1}"/>
            </c:ext>
          </c:extLst>
        </c:ser>
        <c:ser>
          <c:idx val="1"/>
          <c:order val="1"/>
          <c:tx>
            <c:strRef>
              <c:f>'Données dynamiques masquées'!$E$5</c:f>
              <c:strCache>
                <c:ptCount val="1"/>
                <c:pt idx="0">
                  <c:v>durée</c:v>
                </c:pt>
              </c:strCache>
            </c:strRef>
          </c:tx>
          <c:spPr>
            <a:solidFill>
              <a:schemeClr val="accent1">
                <a:lumMod val="75000"/>
              </a:schemeClr>
            </a:solidFill>
            <a:ln>
              <a:noFill/>
            </a:ln>
            <a:effectLst/>
            <a:sp3d/>
          </c:spPr>
          <c:invertIfNegative val="0"/>
          <c:dLbls>
            <c:dLbl>
              <c:idx val="0"/>
              <c:tx>
                <c:rich>
                  <a:bodyPr/>
                  <a:lstStyle/>
                  <a:p>
                    <a:fld id="{D9B78CF2-47ED-425B-A0E2-DEF712A85E0C}"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layout>
                <c:manualLayout>
                  <c:x val="-5.3354720750995439E-8"/>
                  <c:y val="-1.7370089712963024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fld id="{888044ED-467F-4534-ABA3-B8FBC16685D3}" type="CELLRANGE">
                      <a:rPr lang="en-US"/>
                      <a:pPr>
                        <a:defRPr sz="1100">
                          <a:solidFill>
                            <a:schemeClr val="bg1"/>
                          </a:solidFill>
                        </a:defRPr>
                      </a:pPr>
                      <a:t>[PLAGECELL]</a:t>
                    </a:fld>
                    <a:endParaRPr lang="fr-FR"/>
                  </a:p>
                </c:rich>
              </c:tx>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15:layout>
                    <c:manualLayout>
                      <c:w val="0.34353898874876987"/>
                      <c:h val="7.6579004032530665E-2"/>
                    </c:manualLayout>
                  </c15:layout>
                  <c15:dlblFieldTable/>
                  <c15:showDataLabelsRange val="1"/>
                </c:ext>
                <c:ext xmlns:c16="http://schemas.microsoft.com/office/drawing/2014/chart" uri="{C3380CC4-5D6E-409C-BE32-E72D297353CC}">
                  <c16:uniqueId val="{00000002-5066-4237-8C26-8D976BA022B1}"/>
                </c:ext>
              </c:extLst>
            </c:dLbl>
            <c:dLbl>
              <c:idx val="2"/>
              <c:tx>
                <c:rich>
                  <a:bodyPr/>
                  <a:lstStyle/>
                  <a:p>
                    <a:fld id="{0DD24702-CCAA-49F7-8355-9C897366D5E9}"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6A2B853A-C39B-4B7F-A3A4-6976E322AEF7}"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590B7672-CE11-456C-A168-845A96859D6A}"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fr-FR"/>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'Données dynamiques masquées'!$B$6:$B$10</c:f>
              <c:strCache>
                <c:ptCount val="3"/>
                <c:pt idx="0">
                  <c:v>Codage système avec Weather Shield</c:v>
                </c:pt>
                <c:pt idx="1">
                  <c:v>Finalisation et mise en forme présentation finale</c:v>
                </c:pt>
                <c:pt idx="2">
                  <c:v>Présentation finale</c:v>
                </c:pt>
              </c:strCache>
            </c:strRef>
          </c:cat>
          <c:val>
            <c:numRef>
              <c:f>'Données dynamiques masquées'!$E$6:$E$10</c:f>
              <c:numCache>
                <c:formatCode>General</c:formatCode>
                <c:ptCount val="5"/>
                <c:pt idx="0">
                  <c:v>20</c:v>
                </c:pt>
                <c:pt idx="1">
                  <c:v>4</c:v>
                </c:pt>
                <c:pt idx="2">
                  <c:v>1</c:v>
                </c:pt>
                <c:pt idx="3">
                  <c:v>0</c:v>
                </c:pt>
                <c:pt idx="4">
                  <c:v>0</c:v>
                </c:pt>
              </c:numCache>
            </c:numRef>
          </c:val>
          <c:extLst>
            <c:ext xmlns:c15="http://schemas.microsoft.com/office/drawing/2012/chart" uri="{02D57815-91ED-43cb-92C2-25804820EDAC}">
              <c15:datalabelsRange>
                <c15:f>'Données dynamiques masquées'!$B$6:$B$10</c15:f>
                <c15:dlblRangeCache>
                  <c:ptCount val="5"/>
                  <c:pt idx="0">
                    <c:v>Codage système avec Weather Shield</c:v>
                  </c:pt>
                  <c:pt idx="1">
                    <c:v>Finalisation et mise en forme présentation finale</c:v>
                  </c:pt>
                  <c:pt idx="2">
                    <c:v>Présentation finale</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fr-FR"/>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dd/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fr-FR"/>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1"/>
    <a:lstStyle/>
    <a:p>
      <a:pPr>
        <a:defRPr/>
      </a:pPr>
      <a:endParaRPr lang="fr-FR"/>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onnées dynamiques masquées'!$B$3" horiz="1" max="100" page="2" val="9"/>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1358</xdr:colOff>
      <xdr:row>1</xdr:row>
      <xdr:rowOff>6573</xdr:rowOff>
    </xdr:from>
    <xdr:to>
      <xdr:col>16</xdr:col>
      <xdr:colOff>228600</xdr:colOff>
      <xdr:row>28</xdr:row>
      <xdr:rowOff>1</xdr:rowOff>
    </xdr:to>
    <xdr:graphicFrame macro="">
      <xdr:nvGraphicFramePr>
        <xdr:cNvPr id="2" name="Diagramme de Gant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Barre de défilement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Jalons" displayName="Jalons" ref="B5:G17">
  <autoFilter ref="B5:G17" xr:uid="{951635E4-FCFF-47B1-A6C6-5C24ECDE9A5A}"/>
  <sortState ref="B6:G14">
    <sortCondition ref="C6:C14"/>
    <sortCondition ref="D6:D14"/>
  </sortState>
  <tableColumns count="6">
    <tableColumn id="12" xr3:uid="{417148D6-7A28-40C6-80F2-B6C648F24A03}" name="Position" totalsRowLabel="Total" dataDxfId="11" totalsRowDxfId="10"/>
    <tableColumn id="2" xr3:uid="{0B09DBBE-2FBF-46E2-8C69-E2CFCC08C5F9}" name="Date de début"/>
    <tableColumn id="3" xr3:uid="{5169FF04-1487-4814-B98C-C577FE120139}" name="Date de fin"/>
    <tableColumn id="10" xr3:uid="{DBA6C66F-3413-4788-966C-44D320586126}" name="Jalon/Activité" totalsRowDxfId="9">
      <calculatedColumnFormula>"Activité"&amp;" "&amp;ROW($A1)</calculatedColumnFormula>
    </tableColumn>
    <tableColumn id="11" xr3:uid="{31798575-BD57-466D-AC99-9EF7707B63C7}" name="Jour de début" dataDxfId="8" totalsRowDxfId="7">
      <calculatedColumnFormula>IFERROR(IF(OR(LEN(Jalons[[#This Row],[Date de début]])=0,LEN(Jalons[[#This Row],[Date de fin]])=0),"",INT(C6)-INT($C$6)),"")</calculatedColumnFormula>
    </tableColumn>
    <tableColumn id="8" xr3:uid="{A36515AD-389B-4321-BB8D-89BAC7740995}" name="Durée de la tâche" totalsRowFunction="count" dataDxfId="6" totalsRowDxfId="5">
      <calculatedColumnFormula>IFERROR(IF(Jalons[[#This Row],[Jour de début]]=0,DATEDIF(Jalons[[#This Row],[Date de début]],Jalons[[#This Row],[Date de fin]],"d")+1,IF(LEN(Jalons[[#This Row],[Jour de début]])=0,"",DATEDIF(Jalons[[#This Row],[Date de début]],Jalons[[#This Row],[Date de fin]],"d")+1)),0)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onnéesDynamiques" displayName="DonnéesDynamiques" ref="B5:E10" totalsRowShown="0" tableBorderDxfId="4">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jalon" dataDxfId="3">
      <calculatedColumnFormula>IFERROR(IF(LEN(OFFSET('Dispositif de suivi de projet'!$E6,$B$3,0,1,1))=0,"",INDEX(Jalons[],'Dispositif de suivi de projet'!$B6+$B$3,4)),"")</calculatedColumnFormula>
    </tableColumn>
    <tableColumn id="2" xr3:uid="{24BD43CB-1C65-4F2C-BE9D-D5C601681B07}" name="date" dataDxfId="2">
      <calculatedColumnFormula>IFERROR(IF(LEN(OFFSET('Dispositif de suivi de projet'!$C6,$B$3,0,1,1))=0,End_Date,INDEX(Jalons[],'Dispositif de suivi de projet'!$B6+$B$3,2)),"")</calculatedColumnFormula>
    </tableColumn>
    <tableColumn id="3" xr3:uid="{1391FB0D-B504-4322-B211-D2B787F64A2D}" name="Jour de début" dataDxfId="1">
      <calculatedColumnFormula>IFERROR(IF(LEN(OFFSET('Dispositif de suivi de projet'!$F6,$B$3,0,1,1))=0,"",INDEX(Jalons[],'Dispositif de suivi de projet'!$B6+$B$3,5)),"")</calculatedColumnFormula>
    </tableColumn>
    <tableColumn id="4" xr3:uid="{21D31F93-1DE3-4841-8614-466E50A648E8}" name="durée" dataDxfId="0">
      <calculatedColumnFormula>IFERROR(IF(LEN(OFFSET('Dispositif de suivi de projet'!$G6,$B$3,0,1,1))=0,"",INDEX(Jalons[],'Dispositif de suivi de projet'!$B6+$B$3,6)),"")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5"/>
  <sheetViews>
    <sheetView showGridLines="0" topLeftCell="A4" zoomScaleNormal="100" workbookViewId="0">
      <selection activeCell="D18" sqref="D18"/>
    </sheetView>
  </sheetViews>
  <sheetFormatPr baseColWidth="10" defaultColWidth="9.140625" defaultRowHeight="15" x14ac:dyDescent="0.25"/>
  <cols>
    <col min="1" max="1" width="2.7109375" style="19" customWidth="1"/>
    <col min="2" max="2" width="14.5703125" customWidth="1"/>
    <col min="3" max="3" width="20.140625" customWidth="1"/>
    <col min="4" max="4" width="15.7109375" customWidth="1"/>
    <col min="5" max="5" width="64.140625" customWidth="1"/>
    <col min="6" max="6" width="18" hidden="1" customWidth="1"/>
    <col min="7" max="7" width="18.42578125" hidden="1" customWidth="1"/>
    <col min="8" max="8" width="2.5703125" customWidth="1"/>
  </cols>
  <sheetData>
    <row r="1" spans="1:7" ht="50.1" customHeight="1" x14ac:dyDescent="0.25">
      <c r="A1" s="22" t="s">
        <v>0</v>
      </c>
      <c r="B1" s="1" t="s">
        <v>6</v>
      </c>
    </row>
    <row r="2" spans="1:7" ht="30" customHeight="1" thickBot="1" x14ac:dyDescent="0.3">
      <c r="A2" s="19" t="s">
        <v>1</v>
      </c>
      <c r="C2" s="2" t="s">
        <v>10</v>
      </c>
      <c r="D2" s="15">
        <f ca="1">IFERROR(IF(MIN(Jalons[Date de début])=0,TODAY(),MIN(Jalons[Date de début])),TODAY())</f>
        <v>43535</v>
      </c>
    </row>
    <row r="3" spans="1:7" ht="30" customHeight="1" thickBot="1" x14ac:dyDescent="0.3">
      <c r="A3" s="19" t="s">
        <v>2</v>
      </c>
      <c r="C3" s="16" t="s">
        <v>11</v>
      </c>
      <c r="D3" s="15">
        <v>43589</v>
      </c>
      <c r="E3" s="17"/>
    </row>
    <row r="4" spans="1:7" s="6" customFormat="1" ht="120" x14ac:dyDescent="0.25">
      <c r="A4" s="19" t="s">
        <v>3</v>
      </c>
      <c r="B4" s="21" t="s">
        <v>7</v>
      </c>
      <c r="C4" s="21" t="s">
        <v>12</v>
      </c>
      <c r="D4" s="21" t="s">
        <v>14</v>
      </c>
      <c r="E4" s="21" t="s">
        <v>16</v>
      </c>
      <c r="F4" s="24" t="s">
        <v>18</v>
      </c>
      <c r="G4" s="24" t="s">
        <v>20</v>
      </c>
    </row>
    <row r="5" spans="1:7" ht="15" customHeight="1" x14ac:dyDescent="0.25">
      <c r="A5" s="20" t="s">
        <v>4</v>
      </c>
      <c r="B5" s="4" t="s">
        <v>8</v>
      </c>
      <c r="C5" s="4" t="s">
        <v>13</v>
      </c>
      <c r="D5" s="4" t="s">
        <v>15</v>
      </c>
      <c r="E5" s="4" t="s">
        <v>17</v>
      </c>
      <c r="F5" s="4" t="s">
        <v>19</v>
      </c>
      <c r="G5" s="4" t="s">
        <v>21</v>
      </c>
    </row>
    <row r="6" spans="1:7" x14ac:dyDescent="0.25">
      <c r="B6" s="23">
        <v>1</v>
      </c>
      <c r="C6" s="31">
        <v>43535</v>
      </c>
      <c r="D6" s="31">
        <v>43535</v>
      </c>
      <c r="E6" s="32" t="s">
        <v>41</v>
      </c>
      <c r="F6" s="25">
        <f>IFERROR(IF(OR(LEN(Jalons[[#This Row],[Date de début]])=0,LEN(Jalons[[#This Row],[Date de fin]])=0),"",INT(C6)-INT($C$6)),"")</f>
        <v>0</v>
      </c>
      <c r="G6" s="25">
        <f>IFERROR(IF(Jalons[[#This Row],[Jour de début]]=0,DATEDIF(Jalons[[#This Row],[Date de début]],Jalons[[#This Row],[Date de fin]],"d")+1,IF(LEN(Jalons[[#This Row],[Jour de début]])=0,"",DATEDIF(Jalons[[#This Row],[Date de début]],Jalons[[#This Row],[Date de fin]],"d")+1)),0)</f>
        <v>1</v>
      </c>
    </row>
    <row r="7" spans="1:7" x14ac:dyDescent="0.25">
      <c r="B7" s="23">
        <v>2</v>
      </c>
      <c r="C7" s="31">
        <v>43544</v>
      </c>
      <c r="D7" s="31">
        <v>43546</v>
      </c>
      <c r="E7" s="23" t="s">
        <v>42</v>
      </c>
      <c r="F7" s="25">
        <f>IFERROR(IF(OR(LEN(Jalons[[#This Row],[Date de début]])=0,LEN(Jalons[[#This Row],[Date de fin]])=0),"",INT(C7)-INT($C$6)),"")</f>
        <v>9</v>
      </c>
      <c r="G7" s="25">
        <f>IFERROR(IF(Jalons[[#This Row],[Jour de début]]=0,DATEDIF(Jalons[[#This Row],[Date de début]],Jalons[[#This Row],[Date de fin]],"d")+1,IF(LEN(Jalons[[#This Row],[Jour de début]])=0,"",DATEDIF(Jalons[[#This Row],[Date de début]],Jalons[[#This Row],[Date de fin]],"d")+1)),0)</f>
        <v>3</v>
      </c>
    </row>
    <row r="8" spans="1:7" x14ac:dyDescent="0.25">
      <c r="B8" s="23">
        <v>3</v>
      </c>
      <c r="C8" s="31">
        <v>43546</v>
      </c>
      <c r="D8" s="31">
        <v>43560</v>
      </c>
      <c r="E8" s="23" t="s">
        <v>46</v>
      </c>
      <c r="F8" s="25">
        <f>IFERROR(IF(OR(LEN(Jalons[[#This Row],[Date de début]])=0,LEN(Jalons[[#This Row],[Date de fin]])=0),"",INT(C8)-INT($C$6)),"")</f>
        <v>11</v>
      </c>
      <c r="G8" s="25">
        <f>IFERROR(IF(Jalons[[#This Row],[Jour de début]]=0,DATEDIF(Jalons[[#This Row],[Date de début]],Jalons[[#This Row],[Date de fin]],"d")+1,IF(LEN(Jalons[[#This Row],[Jour de début]])=0,"",DATEDIF(Jalons[[#This Row],[Date de début]],Jalons[[#This Row],[Date de fin]],"d")+1)),0)</f>
        <v>15</v>
      </c>
    </row>
    <row r="9" spans="1:7" x14ac:dyDescent="0.25">
      <c r="B9" s="23">
        <v>4</v>
      </c>
      <c r="C9" s="30">
        <v>43547</v>
      </c>
      <c r="D9" s="30">
        <v>43553</v>
      </c>
      <c r="E9" s="33" t="s">
        <v>49</v>
      </c>
      <c r="F9" s="25">
        <f>IFERROR(IF(OR(LEN(Jalons[[#This Row],[Date de début]])=0,LEN(Jalons[[#This Row],[Date de fin]])=0),"",INT(C10)-INT($C$6)),"")</f>
        <v>14</v>
      </c>
      <c r="G9" s="25">
        <f>IFERROR(IF(Jalons[[#This Row],[Jour de début]]=0,DATEDIF(Jalons[[#This Row],[Date de début]],Jalons[[#This Row],[Date de fin]],"d")+1,IF(LEN(Jalons[[#This Row],[Jour de début]])=0,"",DATEDIF(Jalons[[#This Row],[Date de début]],Jalons[[#This Row],[Date de fin]],"d")+1)),0)</f>
        <v>7</v>
      </c>
    </row>
    <row r="10" spans="1:7" x14ac:dyDescent="0.25">
      <c r="B10" s="23">
        <v>5</v>
      </c>
      <c r="C10" s="31">
        <v>43549</v>
      </c>
      <c r="D10" s="31">
        <v>43561</v>
      </c>
      <c r="E10" s="23" t="s">
        <v>47</v>
      </c>
      <c r="F10" s="25">
        <f>IFERROR(IF(OR(LEN(Jalons[[#This Row],[Date de début]])=0,LEN(Jalons[[#This Row],[Date de fin]])=0),"",INT(C11)-INT($C$6)),"")</f>
        <v>25</v>
      </c>
      <c r="G10" s="25">
        <f>IFERROR(IF(Jalons[[#This Row],[Jour de début]]=0,DATEDIF(Jalons[[#This Row],[Date de début]],Jalons[[#This Row],[Date de fin]],"d")+1,IF(LEN(Jalons[[#This Row],[Jour de début]])=0,"",DATEDIF(Jalons[[#This Row],[Date de début]],Jalons[[#This Row],[Date de fin]],"d")+1)),0)</f>
        <v>13</v>
      </c>
    </row>
    <row r="11" spans="1:7" x14ac:dyDescent="0.25">
      <c r="B11" s="23">
        <v>6</v>
      </c>
      <c r="C11" s="31">
        <v>43560</v>
      </c>
      <c r="D11" s="31">
        <v>43563</v>
      </c>
      <c r="E11" s="23" t="s">
        <v>43</v>
      </c>
      <c r="F11" s="25">
        <f>IFERROR(IF(OR(LEN(Jalons[[#This Row],[Date de début]])=0,LEN(Jalons[[#This Row],[Date de fin]])=0),"",INT(C12)-INT($C$6)),"")</f>
        <v>28</v>
      </c>
      <c r="G11" s="25">
        <f>IFERROR(IF(Jalons[[#This Row],[Jour de début]]=0,DATEDIF(Jalons[[#This Row],[Date de début]],Jalons[[#This Row],[Date de fin]],"d")+1,IF(LEN(Jalons[[#This Row],[Jour de début]])=0,"",DATEDIF(Jalons[[#This Row],[Date de début]],Jalons[[#This Row],[Date de fin]],"d")+1)),0)</f>
        <v>4</v>
      </c>
    </row>
    <row r="12" spans="1:7" x14ac:dyDescent="0.25">
      <c r="B12" s="23">
        <v>7</v>
      </c>
      <c r="C12" s="31">
        <v>43563</v>
      </c>
      <c r="D12" s="31">
        <v>43563</v>
      </c>
      <c r="E12" s="23" t="s">
        <v>44</v>
      </c>
      <c r="F12" s="25">
        <f>IFERROR(IF(OR(LEN(Jalons[[#This Row],[Date de début]])=0,LEN(Jalons[[#This Row],[Date de fin]])=0),"",INT(C14)-INT($C$6)),"")</f>
        <v>29</v>
      </c>
      <c r="G12" s="25">
        <f>IFERROR(IF(Jalons[[#This Row],[Jour de début]]=0,DATEDIF(Jalons[[#This Row],[Date de début]],Jalons[[#This Row],[Date de fin]],"d")+1,IF(LEN(Jalons[[#This Row],[Jour de début]])=0,"",DATEDIF(Jalons[[#This Row],[Date de début]],Jalons[[#This Row],[Date de fin]],"d")+1)),0)</f>
        <v>1</v>
      </c>
    </row>
    <row r="13" spans="1:7" x14ac:dyDescent="0.25">
      <c r="B13" s="23">
        <v>8</v>
      </c>
      <c r="C13" s="30">
        <v>43564</v>
      </c>
      <c r="D13" s="30">
        <v>43570</v>
      </c>
      <c r="E13" s="33" t="s">
        <v>48</v>
      </c>
      <c r="F13" s="25" t="str">
        <f>IFERROR(IF(OR(LEN(Jalons[[#This Row],[Date de début]])=0,LEN(Jalons[[#This Row],[Date de fin]])=0),"",INT(#REF!)-INT($C$6)),"")</f>
        <v/>
      </c>
      <c r="G13" s="25" t="str">
        <f>IFERROR(IF(Jalons[[#This Row],[Jour de début]]=0,DATEDIF(Jalons[[#This Row],[Date de début]],Jalons[[#This Row],[Date de fin]],"d")+1,IF(LEN(Jalons[[#This Row],[Jour de début]])=0,"",DATEDIF(Jalons[[#This Row],[Date de début]],Jalons[[#This Row],[Date de fin]],"d")+1)),0)</f>
        <v/>
      </c>
    </row>
    <row r="14" spans="1:7" x14ac:dyDescent="0.25">
      <c r="B14" s="23">
        <v>9</v>
      </c>
      <c r="C14" s="31">
        <v>43564</v>
      </c>
      <c r="D14" s="31">
        <v>43584</v>
      </c>
      <c r="E14" s="23" t="s">
        <v>45</v>
      </c>
      <c r="F14" s="25" t="str">
        <f>IFERROR(IF(OR(LEN(Jalons[[#This Row],[Date de début]])=0,LEN(Jalons[[#This Row],[Date de fin]])=0),"",INT(#REF!)-INT($C$6)),"")</f>
        <v/>
      </c>
      <c r="G14" s="25" t="str">
        <f>IFERROR(IF(Jalons[[#This Row],[Jour de début]]=0,DATEDIF(Jalons[[#This Row],[Date de début]],Jalons[[#This Row],[Date de fin]],"d")+1,IF(LEN(Jalons[[#This Row],[Jour de début]])=0,"",DATEDIF(Jalons[[#This Row],[Date de début]],Jalons[[#This Row],[Date de fin]],"d")+1)),0)</f>
        <v/>
      </c>
    </row>
    <row r="15" spans="1:7" s="6" customFormat="1" x14ac:dyDescent="0.25">
      <c r="A15" s="19"/>
      <c r="B15" s="23">
        <v>10</v>
      </c>
      <c r="C15" s="31">
        <v>43565</v>
      </c>
      <c r="D15" s="31">
        <v>43584</v>
      </c>
      <c r="E15" s="23" t="s">
        <v>51</v>
      </c>
      <c r="F15" s="25">
        <f>IFERROR(IF(OR(LEN(Jalons[[#This Row],[Date de début]])=0,LEN(Jalons[[#This Row],[Date de fin]])=0),"",INT(C15)-INT($C$6)),"")</f>
        <v>30</v>
      </c>
      <c r="G15" s="25">
        <f>IFERROR(IF(Jalons[[#This Row],[Jour de début]]=0,DATEDIF(Jalons[[#This Row],[Date de début]],Jalons[[#This Row],[Date de fin]],"d")+1,IF(LEN(Jalons[[#This Row],[Jour de début]])=0,"",DATEDIF(Jalons[[#This Row],[Date de début]],Jalons[[#This Row],[Date de fin]],"d")+1)),0)</f>
        <v>20</v>
      </c>
    </row>
    <row r="16" spans="1:7" s="6" customFormat="1" x14ac:dyDescent="0.25">
      <c r="A16" s="19"/>
      <c r="B16" s="23">
        <v>11</v>
      </c>
      <c r="C16" s="31">
        <v>43584</v>
      </c>
      <c r="D16" s="31">
        <v>43587</v>
      </c>
      <c r="E16" s="23" t="s">
        <v>52</v>
      </c>
      <c r="F16" s="25">
        <f>IFERROR(IF(OR(LEN(Jalons[[#This Row],[Date de début]])=0,LEN(Jalons[[#This Row],[Date de fin]])=0),"",INT(C16)-INT($C$6)),"")</f>
        <v>49</v>
      </c>
      <c r="G16" s="25">
        <f>IFERROR(IF(Jalons[[#This Row],[Jour de début]]=0,DATEDIF(Jalons[[#This Row],[Date de début]],Jalons[[#This Row],[Date de fin]],"d")+1,IF(LEN(Jalons[[#This Row],[Jour de début]])=0,"",DATEDIF(Jalons[[#This Row],[Date de début]],Jalons[[#This Row],[Date de fin]],"d")+1)),0)</f>
        <v>4</v>
      </c>
    </row>
    <row r="17" spans="1:7" s="6" customFormat="1" x14ac:dyDescent="0.25">
      <c r="A17" s="19"/>
      <c r="B17" s="23">
        <v>12</v>
      </c>
      <c r="C17" s="31">
        <v>43588</v>
      </c>
      <c r="D17" s="31">
        <v>43588</v>
      </c>
      <c r="E17" s="23" t="s">
        <v>50</v>
      </c>
      <c r="F17" s="25">
        <f>IFERROR(IF(OR(LEN(Jalons[[#This Row],[Date de début]])=0,LEN(Jalons[[#This Row],[Date de fin]])=0),"",INT(C17)-INT($C$6)),"")</f>
        <v>53</v>
      </c>
      <c r="G17" s="25">
        <f>IFERROR(IF(Jalons[[#This Row],[Jour de début]]=0,DATEDIF(Jalons[[#This Row],[Date de début]],Jalons[[#This Row],[Date de fin]],"d")+1,IF(LEN(Jalons[[#This Row],[Jour de début]])=0,"",DATEDIF(Jalons[[#This Row],[Date de début]],Jalons[[#This Row],[Date de fin]],"d")+1)),0)</f>
        <v>1</v>
      </c>
    </row>
    <row r="18" spans="1:7" x14ac:dyDescent="0.25">
      <c r="B18" s="18" t="s">
        <v>9</v>
      </c>
      <c r="C18" s="18"/>
      <c r="D18" s="18"/>
      <c r="E18" s="18"/>
      <c r="F18" s="18"/>
      <c r="G18" s="18"/>
    </row>
    <row r="25" spans="1:7" x14ac:dyDescent="0.25">
      <c r="A25" s="19" t="s">
        <v>5</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tabSelected="1" workbookViewId="0">
      <selection activeCell="R11" sqref="R11"/>
    </sheetView>
  </sheetViews>
  <sheetFormatPr baseColWidth="10" defaultColWidth="9.140625" defaultRowHeight="15" x14ac:dyDescent="0.25"/>
  <cols>
    <col min="1" max="1" width="2.5703125" customWidth="1"/>
  </cols>
  <sheetData>
    <row r="1" spans="1:1" ht="14.45" customHeight="1" x14ac:dyDescent="0.25">
      <c r="A1" s="20" t="s">
        <v>22</v>
      </c>
    </row>
    <row r="2" spans="1:1" ht="14.45" customHeight="1" x14ac:dyDescent="0.25"/>
    <row r="3" spans="1:1" ht="14.45" customHeight="1" x14ac:dyDescent="0.25"/>
  </sheetData>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Barre de défilement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election activeCell="A2" sqref="A2"/>
    </sheetView>
  </sheetViews>
  <sheetFormatPr baseColWidth="10" defaultColWidth="9.140625" defaultRowHeight="15" x14ac:dyDescent="0.25"/>
  <cols>
    <col min="1" max="1" width="78.7109375" style="27" customWidth="1"/>
    <col min="2" max="16384" width="9.140625" style="27"/>
  </cols>
  <sheetData>
    <row r="1" spans="1:1" ht="50.1" customHeight="1" x14ac:dyDescent="0.25">
      <c r="A1" s="26" t="s">
        <v>23</v>
      </c>
    </row>
    <row r="2" spans="1:1" ht="56.25" customHeight="1" x14ac:dyDescent="0.25">
      <c r="A2" s="28" t="s">
        <v>39</v>
      </c>
    </row>
    <row r="3" spans="1:1" ht="213" customHeight="1" x14ac:dyDescent="0.25">
      <c r="A3" s="28" t="s">
        <v>24</v>
      </c>
    </row>
    <row r="4" spans="1:1" ht="14.25" customHeight="1" x14ac:dyDescent="0.25">
      <c r="A4" s="29" t="s">
        <v>25</v>
      </c>
    </row>
    <row r="5" spans="1:1" ht="267" customHeight="1" x14ac:dyDescent="0.25">
      <c r="A5" s="28" t="s">
        <v>40</v>
      </c>
    </row>
    <row r="6" spans="1:1" x14ac:dyDescent="0.25">
      <c r="A6" s="27" t="s">
        <v>26</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baseColWidth="10" defaultColWidth="9.140625" defaultRowHeight="15" x14ac:dyDescent="0.25"/>
  <cols>
    <col min="1" max="1" width="2.5703125" style="19" customWidth="1"/>
    <col min="2" max="2" width="20.5703125" customWidth="1"/>
    <col min="3" max="3" width="15.7109375" customWidth="1"/>
    <col min="4" max="4" width="23.140625" style="5" customWidth="1"/>
    <col min="5" max="5" width="15.7109375" style="5" customWidth="1"/>
  </cols>
  <sheetData>
    <row r="1" spans="1:6" ht="50.1" customHeight="1" x14ac:dyDescent="0.25">
      <c r="A1" s="19" t="s">
        <v>27</v>
      </c>
      <c r="B1" s="1" t="s">
        <v>32</v>
      </c>
    </row>
    <row r="2" spans="1:6" x14ac:dyDescent="0.25">
      <c r="A2" s="19" t="s">
        <v>28</v>
      </c>
      <c r="B2" t="s">
        <v>33</v>
      </c>
    </row>
    <row r="3" spans="1:6" x14ac:dyDescent="0.25">
      <c r="A3" s="19" t="s">
        <v>29</v>
      </c>
      <c r="B3">
        <v>9</v>
      </c>
    </row>
    <row r="4" spans="1:6" x14ac:dyDescent="0.25">
      <c r="A4" s="19" t="s">
        <v>30</v>
      </c>
      <c r="B4" t="s">
        <v>34</v>
      </c>
    </row>
    <row r="5" spans="1:6" ht="15.75" thickBot="1" x14ac:dyDescent="0.3">
      <c r="A5" s="19" t="s">
        <v>31</v>
      </c>
      <c r="B5" s="3" t="s">
        <v>35</v>
      </c>
      <c r="C5" s="3" t="s">
        <v>36</v>
      </c>
      <c r="D5" s="3" t="s">
        <v>19</v>
      </c>
      <c r="E5" s="3" t="s">
        <v>37</v>
      </c>
      <c r="F5" t="s">
        <v>38</v>
      </c>
    </row>
    <row r="6" spans="1:6" x14ac:dyDescent="0.25">
      <c r="B6" s="9" t="str">
        <f ca="1">IFERROR(IF(LEN(OFFSET('Dispositif de suivi de projet'!$E6,$B$3,0,1,1))=0,"",INDEX(Jalons[],'Dispositif de suivi de projet'!$B6+$B$3,4)),"")</f>
        <v>Codage système avec Weather Shield</v>
      </c>
      <c r="C6" s="10">
        <f ca="1">IFERROR(IF(LEN(OFFSET('Dispositif de suivi de projet'!$C6,$B$3,0,1,1))=0,Date_Fin,INDEX(Jalons[],'Dispositif de suivi de projet'!$B6+$B$3,2)),"")</f>
        <v>43565</v>
      </c>
      <c r="D6" s="11">
        <f ca="1">IFERROR(IF(LEN(OFFSET('Dispositif de suivi de projet'!$F6,$B$3,0,1,1))=0,"",INDEX(Jalons[],'Dispositif de suivi de projet'!$B6+$B$3,5)),"")</f>
        <v>30</v>
      </c>
      <c r="E6" s="12">
        <f ca="1">IFERROR(IF(LEN(OFFSET('Dispositif de suivi de projet'!$G6,$B$3,0,1,1))=0,"",INDEX(Jalons[],'Dispositif de suivi de projet'!$B6+$B$3,6)),"")</f>
        <v>20</v>
      </c>
    </row>
    <row r="7" spans="1:6" x14ac:dyDescent="0.25">
      <c r="B7" s="13" t="str">
        <f ca="1">IFERROR(IF(LEN(OFFSET('Dispositif de suivi de projet'!$E7,$B$3,0,1,1))=0,"",INDEX(Jalons[],'Dispositif de suivi de projet'!$B7+$B$3,4)),"")</f>
        <v>Finalisation et mise en forme présentation finale</v>
      </c>
      <c r="C7" s="7">
        <f ca="1">IFERROR(IF(LEN(OFFSET('Dispositif de suivi de projet'!$C7,$B$3,0,1,1))=0,Date_Fin,INDEX(Jalons[],'Dispositif de suivi de projet'!$B7+$B$3,2)),"")</f>
        <v>43584</v>
      </c>
      <c r="D7" s="8">
        <f ca="1">IFERROR(IF(LEN(OFFSET('Dispositif de suivi de projet'!$F7,$B$3,0,1,1))=0,"",INDEX(Jalons[],'Dispositif de suivi de projet'!$B7+$B$3,5)),"")</f>
        <v>49</v>
      </c>
      <c r="E7" s="14">
        <f ca="1">IFERROR(IF(LEN(OFFSET('Dispositif de suivi de projet'!$G7,$B$3,0,1,1))=0,"",INDEX(Jalons[],'Dispositif de suivi de projet'!$B7+$B$3,6)),"")</f>
        <v>4</v>
      </c>
    </row>
    <row r="8" spans="1:6" x14ac:dyDescent="0.25">
      <c r="B8" s="13" t="str">
        <f ca="1">IFERROR(IF(LEN(OFFSET('Dispositif de suivi de projet'!$E8,$B$3,0,1,1))=0,"",INDEX(Jalons[],'Dispositif de suivi de projet'!$B8+$B$3,4)),"")</f>
        <v>Présentation finale</v>
      </c>
      <c r="C8" s="7">
        <f ca="1">IFERROR(IF(LEN(OFFSET('Dispositif de suivi de projet'!$C8,$B$3,0,1,1))=0,Date_Fin,INDEX(Jalons[],'Dispositif de suivi de projet'!$B8+$B$3,2)),"")</f>
        <v>43588</v>
      </c>
      <c r="D8" s="8">
        <f ca="1">IFERROR(IF(LEN(OFFSET('Dispositif de suivi de projet'!$F8,$B$3,0,1,1))=0,"",INDEX(Jalons[],'Dispositif de suivi de projet'!$B8+$B$3,5)),"")</f>
        <v>53</v>
      </c>
      <c r="E8" s="14">
        <f ca="1">IFERROR(IF(LEN(OFFSET('Dispositif de suivi de projet'!$G8,$B$3,0,1,1))=0,"",INDEX(Jalons[],'Dispositif de suivi de projet'!$B8+$B$3,6)),"")</f>
        <v>1</v>
      </c>
    </row>
    <row r="9" spans="1:6" s="6" customFormat="1" x14ac:dyDescent="0.25">
      <c r="A9" s="19"/>
      <c r="B9" s="13" t="str">
        <f ca="1">IFERROR(IF(LEN(OFFSET('Dispositif de suivi de projet'!$E10,$B$3,0,1,1))=0,"",INDEX(Jalons[],'Dispositif de suivi de projet'!$B9+$B$3,4)),"")</f>
        <v/>
      </c>
      <c r="C9" s="7">
        <f ca="1">IFERROR(IF(LEN(OFFSET('Dispositif de suivi de projet'!$C10,$B$3,0,1,1))=0,Date_Fin,INDEX(Jalons[],'Dispositif de suivi de projet'!$B9+$B$3,2)),"")</f>
        <v>43589</v>
      </c>
      <c r="D9" s="8" t="str">
        <f ca="1">IFERROR(IF(LEN(OFFSET('Dispositif de suivi de projet'!$F9,$B$3,0,1,1))=0,"",INDEX(Jalons[],'Dispositif de suivi de projet'!$B9+$B$3,5)),"")</f>
        <v/>
      </c>
      <c r="E9" s="14" t="str">
        <f ca="1">IFERROR(IF(LEN(OFFSET('Dispositif de suivi de projet'!$G9,$B$3,0,1,1))=0,"",INDEX(Jalons[],'Dispositif de suivi de projet'!$B9+$B$3,6)),"")</f>
        <v/>
      </c>
    </row>
    <row r="10" spans="1:6" s="6" customFormat="1" x14ac:dyDescent="0.25">
      <c r="A10" s="19"/>
      <c r="B10" s="13" t="str">
        <f ca="1">IFERROR(IF(LEN(OFFSET('Dispositif de suivi de projet'!$E11,$B$3,0,1,1))=0,"",INDEX(Jalons[],'Dispositif de suivi de projet'!$B10+$B$3,4)),"")</f>
        <v/>
      </c>
      <c r="C10" s="7">
        <f ca="1">IFERROR(IF(LEN(OFFSET('Dispositif de suivi de projet'!$C11,$B$3,0,1,1))=0,Date_Fin,INDEX(Jalons[],'Dispositif de suivi de projet'!$B10+$B$3,2)),"")</f>
        <v>43589</v>
      </c>
      <c r="D10" s="8" t="str">
        <f ca="1">IFERROR(IF(LEN(OFFSET('Dispositif de suivi de projet'!$F10,$B$3,0,1,1))=0,"",INDEX(Jalons[],'Dispositif de suivi de projet'!$B10+$B$3,5)),"")</f>
        <v/>
      </c>
      <c r="E10" s="14" t="str">
        <f ca="1">IFERROR(IF(LEN(OFFSET('Dispositif de suivi de projet'!$G10,$B$3,0,1,1))=0,"",INDEX(Jalons[],'Dispositif de suivi de projet'!$B10+$B$3,6)),"")</f>
        <v/>
      </c>
    </row>
  </sheetData>
  <printOptions horizontalCentered="1"/>
  <pageMargins left="0.7" right="0.7" top="0.75" bottom="0.75" header="0.3" footer="0.3"/>
  <pageSetup paperSize="9" scale="84" fitToHeight="0" orientation="portrait" horizontalDpi="1200" verticalDpi="1200" r:id="rId1"/>
  <headerFooter differentFirst="1">
    <oddFooter>Page &amp;P of &amp;N</oddFooter>
  </headerFooter>
  <ignoredErrors>
    <ignoredError sqref="C6:C10" calculatedColum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8</vt:i4>
      </vt:variant>
    </vt:vector>
  </HeadingPairs>
  <TitlesOfParts>
    <vt:vector size="12" baseType="lpstr">
      <vt:lpstr>Dispositif de suivi de projet</vt:lpstr>
      <vt:lpstr>Diagramme de Gantt</vt:lpstr>
      <vt:lpstr>À propos</vt:lpstr>
      <vt:lpstr>Données dynamiques masquées</vt:lpstr>
      <vt:lpstr>Date_Début</vt:lpstr>
      <vt:lpstr>Date_Fin</vt:lpstr>
      <vt:lpstr>Durée</vt:lpstr>
      <vt:lpstr>'Dispositif de suivi de projet'!Impression_des_titres</vt:lpstr>
      <vt:lpstr>IncrémentDéfilement</vt:lpstr>
      <vt:lpstr>Jalon</vt:lpstr>
      <vt:lpstr>JourDébut</vt:lpstr>
      <vt:lpstr>TableauDateDébut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2018-08-15T08:56:38Z</dcterms:created>
  <dcterms:modified xsi:type="dcterms:W3CDTF">2019-04-08T07:01:52Z</dcterms:modified>
</cp:coreProperties>
</file>