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m\Desktop\Excel Project\MAIN\"/>
    </mc:Choice>
  </mc:AlternateContent>
  <xr:revisionPtr revIDLastSave="0" documentId="13_ncr:1_{4CA911D0-82EF-4CE2-AAA3-27B8BF917889}" xr6:coauthVersionLast="47" xr6:coauthVersionMax="47" xr10:uidLastSave="{00000000-0000-0000-0000-000000000000}"/>
  <bookViews>
    <workbookView xWindow="-120" yWindow="-120" windowWidth="29040" windowHeight="16440" activeTab="2" xr2:uid="{AEE8AF56-EBD9-47BC-BF46-E27D0393897A}"/>
  </bookViews>
  <sheets>
    <sheet name="Dashboard (ID)" sheetId="9" r:id="rId1"/>
    <sheet name="ID" sheetId="1" r:id="rId2"/>
    <sheet name="Dashboard (Date)" sheetId="18" r:id="rId3"/>
    <sheet name="Date" sheetId="4" r:id="rId4"/>
    <sheet name="dailyActivity_merged" sheetId="2" r:id="rId5"/>
  </sheets>
  <definedNames>
    <definedName name="ExternalData_1" localSheetId="4" hidden="1">dailyActivity_merged!$A$1:$O$941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8F8244-1A69-439B-9EEB-70F527B2D2A4}" keepAlive="1" name="Query - dailyActivity_merged" description="Connection to the 'dailyActivity_merged' query in the workbook." type="5" refreshedVersion="8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<sst xmlns="http://schemas.openxmlformats.org/spreadsheetml/2006/main" count="76" uniqueCount="61">
  <si>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</si>
  <si>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</si>
  <si>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</si>
  <si>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</si>
  <si>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</si>
  <si>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</si>
  <si>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</si>
  <si>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</si>
  <si>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</si>
  <si>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</si>
  <si>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</si>
  <si>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</si>
  <si>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</si>
  <si>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</si>
  <si>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</si>
  <si>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ID</t>
  </si>
  <si>
    <t>Days</t>
  </si>
  <si>
    <t xml:space="preserve">Group </t>
  </si>
  <si>
    <t>Mean distance traveled</t>
  </si>
  <si>
    <t>Level</t>
  </si>
  <si>
    <t>total steps</t>
  </si>
  <si>
    <t xml:space="preserve">calories burned 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</si>
  <si>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</si>
  <si>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</si>
  <si>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</si>
  <si>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</si>
  <si>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</si>
  <si>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</si>
  <si>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</si>
  <si>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</si>
  <si>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</si>
  <si>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</si>
  <si>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</si>
  <si>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</si>
  <si>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</si>
  <si>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</si>
  <si>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</si>
  <si>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</si>
  <si>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</si>
  <si>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</si>
  <si>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</si>
  <si>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</si>
  <si>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</si>
  <si>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</si>
  <si>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</si>
  <si>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</si>
  <si>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</si>
  <si>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</si>
  <si>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</si>
  <si>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</si>
  <si>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</si>
  <si>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</si>
  <si>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</si>
  <si>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Date</t>
  </si>
  <si>
    <t>ID's</t>
  </si>
  <si>
    <t xml:space="preserve"> </t>
  </si>
  <si>
    <t>Calories Burned</t>
  </si>
  <si>
    <t>Total Steps</t>
  </si>
  <si>
    <t>Sum of total steps</t>
  </si>
  <si>
    <t>ActiveMinutes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</si>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</sst>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3">
    <xf numFmtId="0" fontId="0" fillId="0" borderId="0" xfId="0"/>
    <xf numFmtId="0" fontId="4" fillId="2" borderId="1" xfId="1" applyFont="1" applyAlignment="1">
      <alignment horizontal="center" vertical="center"/>
    </xf>
    <xf numFmtId="0" fontId="3" fillId="3" borderId="2" xfId="2" applyFont="1" applyAlignment="1">
      <alignment horizontal="center" vertical="center"/>
    </xf>
    <xf numFmtId="0" fontId="5" fillId="3" borderId="2" xfId="2" applyFont="1" applyAlignment="1">
      <alignment horizontal="center" vertical="center"/>
    </xf>
    <xf numFmtId="0" fontId="4" fillId="2" borderId="1" xfId="1" applyNumberFormat="1" applyFont="1" applyAlignment="1">
      <alignment horizontal="center" vertical="center"/>
    </xf>
    <xf numFmtId="0" fontId="7" fillId="3" borderId="2" xfId="2" applyFont="1" applyAlignment="1">
      <alignment horizontal="center" vertical="center"/>
    </xf>
    <xf numFmtId="0" fontId="8" fillId="3" borderId="2" xfId="2" applyFont="1" applyAlignment="1">
      <alignment horizontal="center" vertical="center"/>
    </xf>
    <xf numFmtId="0" fontId="6" fillId="3" borderId="2" xfId="2" applyFont="1" applyAlignment="1">
      <alignment horizontal="center" vertical="center"/>
    </xf>
    <xf numFmtId="0" fontId="2" fillId="3" borderId="2" xfId="2" applyAlignment="1">
      <alignment horizontal="center"/>
    </xf>
    <xf numFmtId="0" fontId="6" fillId="3" borderId="2" xfId="2" applyFont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5" xfId="2" applyFont="1" applyBorder="1" applyAlignment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23"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Beginner</c:v>
              </c:pt>
              <c:pt idx="1">
                <c:v>Intermediate</c:v>
              </c:pt>
              <c:pt idx="2">
                <c:v>Pro</c:v>
              </c:pt>
            </c:strLit>
          </c:cat>
          <c:val>
            <c:numLit>
              <c:formatCode>General</c:formatCode>
              <c:ptCount val="3"/>
              <c:pt idx="0">
                <c:v>10</c:v>
              </c:pt>
              <c:pt idx="1">
                <c:v>18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4-4CE4-4D7F-89E5-DE8CC1B2A9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LightlyActiveMinutes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1"/>
              <c:pt idx="0">
                <c:v>10-May</c:v>
              </c:pt>
              <c:pt idx="1">
                <c:v>11-May</c:v>
              </c:pt>
              <c:pt idx="2">
                <c:v>12-Apr</c:v>
              </c:pt>
              <c:pt idx="3">
                <c:v>12-May</c:v>
              </c:pt>
              <c:pt idx="4">
                <c:v>13-Apr</c:v>
              </c:pt>
              <c:pt idx="5">
                <c:v>14-Apr</c:v>
              </c:pt>
              <c:pt idx="6">
                <c:v>15-Apr</c:v>
              </c:pt>
              <c:pt idx="7">
                <c:v>16-Apr</c:v>
              </c:pt>
              <c:pt idx="8">
                <c:v>17-Apr</c:v>
              </c:pt>
              <c:pt idx="9">
                <c:v>18-Apr</c:v>
              </c:pt>
              <c:pt idx="10">
                <c:v>19-Apr</c:v>
              </c:pt>
              <c:pt idx="11">
                <c:v>1-May</c:v>
              </c:pt>
              <c:pt idx="12">
                <c:v>20-Apr</c:v>
              </c:pt>
              <c:pt idx="13">
                <c:v>21-Apr</c:v>
              </c:pt>
              <c:pt idx="14">
                <c:v>22-Apr</c:v>
              </c:pt>
              <c:pt idx="15">
                <c:v>23-Apr</c:v>
              </c:pt>
              <c:pt idx="16">
                <c:v>24-Apr</c:v>
              </c:pt>
              <c:pt idx="17">
                <c:v>25-Apr</c:v>
              </c:pt>
              <c:pt idx="18">
                <c:v>26-Apr</c:v>
              </c:pt>
              <c:pt idx="19">
                <c:v>27-Apr</c:v>
              </c:pt>
              <c:pt idx="20">
                <c:v>28-Apr</c:v>
              </c:pt>
              <c:pt idx="21">
                <c:v>29-Apr</c:v>
              </c:pt>
              <c:pt idx="22">
                <c:v>2-May</c:v>
              </c:pt>
              <c:pt idx="23">
                <c:v>30-Apr</c:v>
              </c:pt>
              <c:pt idx="24">
                <c:v>3-May</c:v>
              </c:pt>
              <c:pt idx="25">
                <c:v>4-May</c:v>
              </c:pt>
              <c:pt idx="26">
                <c:v>5-May</c:v>
              </c:pt>
              <c:pt idx="27">
                <c:v>6-May</c:v>
              </c:pt>
              <c:pt idx="28">
                <c:v>7-May</c:v>
              </c:pt>
              <c:pt idx="29">
                <c:v>8-May</c:v>
              </c:pt>
              <c:pt idx="30">
                <c:v>9-May</c:v>
              </c:pt>
            </c:strLit>
          </c:cat>
          <c:val>
            <c:numLit>
              <c:formatCode>General</c:formatCode>
              <c:ptCount val="31"/>
              <c:pt idx="0">
                <c:v>4663</c:v>
              </c:pt>
              <c:pt idx="1">
                <c:v>4429</c:v>
              </c:pt>
              <c:pt idx="2">
                <c:v>6567</c:v>
              </c:pt>
              <c:pt idx="3">
                <c:v>2075</c:v>
              </c:pt>
              <c:pt idx="4">
                <c:v>5998</c:v>
              </c:pt>
              <c:pt idx="5">
                <c:v>6633</c:v>
              </c:pt>
              <c:pt idx="6">
                <c:v>7057</c:v>
              </c:pt>
              <c:pt idx="7">
                <c:v>6202</c:v>
              </c:pt>
              <c:pt idx="8">
                <c:v>5291</c:v>
              </c:pt>
              <c:pt idx="9">
                <c:v>6025</c:v>
              </c:pt>
              <c:pt idx="10">
                <c:v>6461</c:v>
              </c:pt>
              <c:pt idx="11">
                <c:v>4808</c:v>
              </c:pt>
              <c:pt idx="12">
                <c:v>6515</c:v>
              </c:pt>
              <c:pt idx="13">
                <c:v>5845</c:v>
              </c:pt>
              <c:pt idx="14">
                <c:v>6257</c:v>
              </c:pt>
              <c:pt idx="15">
                <c:v>7453</c:v>
              </c:pt>
              <c:pt idx="16">
                <c:v>5962</c:v>
              </c:pt>
              <c:pt idx="17">
                <c:v>6172</c:v>
              </c:pt>
              <c:pt idx="18">
                <c:v>6408</c:v>
              </c:pt>
              <c:pt idx="19">
                <c:v>6322</c:v>
              </c:pt>
              <c:pt idx="20">
                <c:v>6694</c:v>
              </c:pt>
              <c:pt idx="21">
                <c:v>6559</c:v>
              </c:pt>
              <c:pt idx="22">
                <c:v>5418</c:v>
              </c:pt>
              <c:pt idx="23">
                <c:v>6775</c:v>
              </c:pt>
              <c:pt idx="24">
                <c:v>5897</c:v>
              </c:pt>
              <c:pt idx="25">
                <c:v>5214</c:v>
              </c:pt>
              <c:pt idx="26">
                <c:v>6010</c:v>
              </c:pt>
              <c:pt idx="27">
                <c:v>5856</c:v>
              </c:pt>
              <c:pt idx="28">
                <c:v>5256</c:v>
              </c:pt>
              <c:pt idx="29">
                <c:v>4990</c:v>
              </c:pt>
              <c:pt idx="30">
                <c:v>5432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9-412A-B5BD-4CE53D0BDCEE}"/>
            </c:ext>
          </c:extLst>
        </c:ser>
        <c:ser>
          <c:idx val="1"/>
          <c:order val="1"/>
          <c:tx>
            <c:v>Sum of FairlyActiveMinutes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1"/>
              <c:pt idx="0">
                <c:v>10-May</c:v>
              </c:pt>
              <c:pt idx="1">
                <c:v>11-May</c:v>
              </c:pt>
              <c:pt idx="2">
                <c:v>12-Apr</c:v>
              </c:pt>
              <c:pt idx="3">
                <c:v>12-May</c:v>
              </c:pt>
              <c:pt idx="4">
                <c:v>13-Apr</c:v>
              </c:pt>
              <c:pt idx="5">
                <c:v>14-Apr</c:v>
              </c:pt>
              <c:pt idx="6">
                <c:v>15-Apr</c:v>
              </c:pt>
              <c:pt idx="7">
                <c:v>16-Apr</c:v>
              </c:pt>
              <c:pt idx="8">
                <c:v>17-Apr</c:v>
              </c:pt>
              <c:pt idx="9">
                <c:v>18-Apr</c:v>
              </c:pt>
              <c:pt idx="10">
                <c:v>19-Apr</c:v>
              </c:pt>
              <c:pt idx="11">
                <c:v>1-May</c:v>
              </c:pt>
              <c:pt idx="12">
                <c:v>20-Apr</c:v>
              </c:pt>
              <c:pt idx="13">
                <c:v>21-Apr</c:v>
              </c:pt>
              <c:pt idx="14">
                <c:v>22-Apr</c:v>
              </c:pt>
              <c:pt idx="15">
                <c:v>23-Apr</c:v>
              </c:pt>
              <c:pt idx="16">
                <c:v>24-Apr</c:v>
              </c:pt>
              <c:pt idx="17">
                <c:v>25-Apr</c:v>
              </c:pt>
              <c:pt idx="18">
                <c:v>26-Apr</c:v>
              </c:pt>
              <c:pt idx="19">
                <c:v>27-Apr</c:v>
              </c:pt>
              <c:pt idx="20">
                <c:v>28-Apr</c:v>
              </c:pt>
              <c:pt idx="21">
                <c:v>29-Apr</c:v>
              </c:pt>
              <c:pt idx="22">
                <c:v>2-May</c:v>
              </c:pt>
              <c:pt idx="23">
                <c:v>30-Apr</c:v>
              </c:pt>
              <c:pt idx="24">
                <c:v>3-May</c:v>
              </c:pt>
              <c:pt idx="25">
                <c:v>4-May</c:v>
              </c:pt>
              <c:pt idx="26">
                <c:v>5-May</c:v>
              </c:pt>
              <c:pt idx="27">
                <c:v>6-May</c:v>
              </c:pt>
              <c:pt idx="28">
                <c:v>7-May</c:v>
              </c:pt>
              <c:pt idx="29">
                <c:v>8-May</c:v>
              </c:pt>
              <c:pt idx="30">
                <c:v>9-May</c:v>
              </c:pt>
            </c:strLit>
          </c:cat>
          <c:val>
            <c:numLit>
              <c:formatCode>General</c:formatCode>
              <c:ptCount val="31"/>
              <c:pt idx="0">
                <c:v>485</c:v>
              </c:pt>
              <c:pt idx="1">
                <c:v>348</c:v>
              </c:pt>
              <c:pt idx="2">
                <c:v>259</c:v>
              </c:pt>
              <c:pt idx="3">
                <c:v>45</c:v>
              </c:pt>
              <c:pt idx="4">
                <c:v>349</c:v>
              </c:pt>
              <c:pt idx="5">
                <c:v>409</c:v>
              </c:pt>
              <c:pt idx="6">
                <c:v>326</c:v>
              </c:pt>
              <c:pt idx="7">
                <c:v>484</c:v>
              </c:pt>
              <c:pt idx="8">
                <c:v>379</c:v>
              </c:pt>
              <c:pt idx="9">
                <c:v>516</c:v>
              </c:pt>
              <c:pt idx="10">
                <c:v>441</c:v>
              </c:pt>
              <c:pt idx="11">
                <c:v>471</c:v>
              </c:pt>
              <c:pt idx="12">
                <c:v>600</c:v>
              </c:pt>
              <c:pt idx="13">
                <c:v>478</c:v>
              </c:pt>
              <c:pt idx="14">
                <c:v>424</c:v>
              </c:pt>
              <c:pt idx="15">
                <c:v>481</c:v>
              </c:pt>
              <c:pt idx="16">
                <c:v>439</c:v>
              </c:pt>
              <c:pt idx="17">
                <c:v>364</c:v>
              </c:pt>
              <c:pt idx="18">
                <c:v>564</c:v>
              </c:pt>
              <c:pt idx="19">
                <c:v>345</c:v>
              </c:pt>
              <c:pt idx="20">
                <c:v>378</c:v>
              </c:pt>
              <c:pt idx="21">
                <c:v>448</c:v>
              </c:pt>
              <c:pt idx="22">
                <c:v>382</c:v>
              </c:pt>
              <c:pt idx="23">
                <c:v>513</c:v>
              </c:pt>
              <c:pt idx="24">
                <c:v>430</c:v>
              </c:pt>
              <c:pt idx="25">
                <c:v>323</c:v>
              </c:pt>
              <c:pt idx="26">
                <c:v>448</c:v>
              </c:pt>
              <c:pt idx="27">
                <c:v>328</c:v>
              </c:pt>
              <c:pt idx="28">
                <c:v>407</c:v>
              </c:pt>
              <c:pt idx="29">
                <c:v>469</c:v>
              </c:pt>
              <c:pt idx="30">
                <c:v>418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9-412A-B5BD-4CE53D0BDCEE}"/>
            </c:ext>
          </c:extLst>
        </c:ser>
        <c:ser>
          <c:idx val="2"/>
          <c:order val="2"/>
          <c:tx>
            <c:v>Sum of VeryActiveMinutes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1"/>
              <c:pt idx="0">
                <c:v>10-May</c:v>
              </c:pt>
              <c:pt idx="1">
                <c:v>11-May</c:v>
              </c:pt>
              <c:pt idx="2">
                <c:v>12-Apr</c:v>
              </c:pt>
              <c:pt idx="3">
                <c:v>12-May</c:v>
              </c:pt>
              <c:pt idx="4">
                <c:v>13-Apr</c:v>
              </c:pt>
              <c:pt idx="5">
                <c:v>14-Apr</c:v>
              </c:pt>
              <c:pt idx="6">
                <c:v>15-Apr</c:v>
              </c:pt>
              <c:pt idx="7">
                <c:v>16-Apr</c:v>
              </c:pt>
              <c:pt idx="8">
                <c:v>17-Apr</c:v>
              </c:pt>
              <c:pt idx="9">
                <c:v>18-Apr</c:v>
              </c:pt>
              <c:pt idx="10">
                <c:v>19-Apr</c:v>
              </c:pt>
              <c:pt idx="11">
                <c:v>1-May</c:v>
              </c:pt>
              <c:pt idx="12">
                <c:v>20-Apr</c:v>
              </c:pt>
              <c:pt idx="13">
                <c:v>21-Apr</c:v>
              </c:pt>
              <c:pt idx="14">
                <c:v>22-Apr</c:v>
              </c:pt>
              <c:pt idx="15">
                <c:v>23-Apr</c:v>
              </c:pt>
              <c:pt idx="16">
                <c:v>24-Apr</c:v>
              </c:pt>
              <c:pt idx="17">
                <c:v>25-Apr</c:v>
              </c:pt>
              <c:pt idx="18">
                <c:v>26-Apr</c:v>
              </c:pt>
              <c:pt idx="19">
                <c:v>27-Apr</c:v>
              </c:pt>
              <c:pt idx="20">
                <c:v>28-Apr</c:v>
              </c:pt>
              <c:pt idx="21">
                <c:v>29-Apr</c:v>
              </c:pt>
              <c:pt idx="22">
                <c:v>2-May</c:v>
              </c:pt>
              <c:pt idx="23">
                <c:v>30-Apr</c:v>
              </c:pt>
              <c:pt idx="24">
                <c:v>3-May</c:v>
              </c:pt>
              <c:pt idx="25">
                <c:v>4-May</c:v>
              </c:pt>
              <c:pt idx="26">
                <c:v>5-May</c:v>
              </c:pt>
              <c:pt idx="27">
                <c:v>6-May</c:v>
              </c:pt>
              <c:pt idx="28">
                <c:v>7-May</c:v>
              </c:pt>
              <c:pt idx="29">
                <c:v>8-May</c:v>
              </c:pt>
              <c:pt idx="30">
                <c:v>9-May</c:v>
              </c:pt>
            </c:strLit>
          </c:cat>
          <c:val>
            <c:numLit>
              <c:formatCode>General</c:formatCode>
              <c:ptCount val="31"/>
              <c:pt idx="0">
                <c:v>629</c:v>
              </c:pt>
              <c:pt idx="1">
                <c:v>510</c:v>
              </c:pt>
              <c:pt idx="2">
                <c:v>736</c:v>
              </c:pt>
              <c:pt idx="3">
                <c:v>88</c:v>
              </c:pt>
              <c:pt idx="4">
                <c:v>671</c:v>
              </c:pt>
              <c:pt idx="5">
                <c:v>691</c:v>
              </c:pt>
              <c:pt idx="6">
                <c:v>633</c:v>
              </c:pt>
              <c:pt idx="7">
                <c:v>891</c:v>
              </c:pt>
              <c:pt idx="8">
                <c:v>605</c:v>
              </c:pt>
              <c:pt idx="9">
                <c:v>781</c:v>
              </c:pt>
              <c:pt idx="10">
                <c:v>767</c:v>
              </c:pt>
              <c:pt idx="11">
                <c:v>679</c:v>
              </c:pt>
              <c:pt idx="12">
                <c:v>774</c:v>
              </c:pt>
              <c:pt idx="13">
                <c:v>859</c:v>
              </c:pt>
              <c:pt idx="14">
                <c:v>782</c:v>
              </c:pt>
              <c:pt idx="15">
                <c:v>601</c:v>
              </c:pt>
              <c:pt idx="16">
                <c:v>673</c:v>
              </c:pt>
              <c:pt idx="17">
                <c:v>909</c:v>
              </c:pt>
              <c:pt idx="18">
                <c:v>634</c:v>
              </c:pt>
              <c:pt idx="19">
                <c:v>757</c:v>
              </c:pt>
              <c:pt idx="20">
                <c:v>575</c:v>
              </c:pt>
              <c:pt idx="21">
                <c:v>520</c:v>
              </c:pt>
              <c:pt idx="22">
                <c:v>466</c:v>
              </c:pt>
              <c:pt idx="23">
                <c:v>628</c:v>
              </c:pt>
              <c:pt idx="24">
                <c:v>723</c:v>
              </c:pt>
              <c:pt idx="25">
                <c:v>405</c:v>
              </c:pt>
              <c:pt idx="26">
                <c:v>640</c:v>
              </c:pt>
              <c:pt idx="27">
                <c:v>592</c:v>
              </c:pt>
              <c:pt idx="28">
                <c:v>598</c:v>
              </c:pt>
              <c:pt idx="29">
                <c:v>461</c:v>
              </c:pt>
              <c:pt idx="30">
                <c:v>617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9-412A-B5BD-4CE53D0B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99376"/>
        <c:axId val="365600336"/>
      </c:lineChart>
      <c:catAx>
        <c:axId val="3655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00336"/>
        <c:crosses val="autoZero"/>
        <c:auto val="1"/>
        <c:lblAlgn val="ctr"/>
        <c:lblOffset val="100"/>
        <c:noMultiLvlLbl val="0"/>
      </c:catAx>
      <c:valAx>
        <c:axId val="3656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993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56309</c:v>
              </c:pt>
              <c:pt idx="1">
                <c:v>45984</c:v>
              </c:pt>
              <c:pt idx="2">
                <c:v>84339</c:v>
              </c:pt>
              <c:pt idx="3">
                <c:v>48778</c:v>
              </c:pt>
              <c:pt idx="4">
                <c:v>67357</c:v>
              </c:pt>
              <c:pt idx="5">
                <c:v>77809</c:v>
              </c:pt>
              <c:pt idx="6">
                <c:v>47760</c:v>
              </c:pt>
              <c:pt idx="7">
                <c:v>53449</c:v>
              </c:pt>
              <c:pt idx="8">
                <c:v>36782</c:v>
              </c:pt>
              <c:pt idx="9">
                <c:v>59426</c:v>
              </c:pt>
              <c:pt idx="10">
                <c:v>38662</c:v>
              </c:pt>
              <c:pt idx="11">
                <c:v>45410</c:v>
              </c:pt>
              <c:pt idx="12">
                <c:v>73960</c:v>
              </c:pt>
              <c:pt idx="13">
                <c:v>7895</c:v>
              </c:pt>
              <c:pt idx="14">
                <c:v>63168</c:v>
              </c:pt>
              <c:pt idx="15">
                <c:v>95910</c:v>
              </c:pt>
              <c:pt idx="16">
                <c:v>67772</c:v>
              </c:pt>
              <c:pt idx="17">
                <c:v>63031</c:v>
              </c:pt>
              <c:pt idx="18">
                <c:v>91932</c:v>
              </c:pt>
              <c:pt idx="19">
                <c:v>58146</c:v>
              </c:pt>
              <c:pt idx="20">
                <c:v>100789</c:v>
              </c:pt>
              <c:pt idx="21">
                <c:v>63312</c:v>
              </c:pt>
              <c:pt idx="22">
                <c:v>75389</c:v>
              </c:pt>
              <c:pt idx="23">
                <c:v>55426</c:v>
              </c:pt>
              <c:pt idx="24">
                <c:v>61443</c:v>
              </c:pt>
              <c:pt idx="25">
                <c:v>66144</c:v>
              </c:pt>
              <c:pt idx="26">
                <c:v>79557</c:v>
              </c:pt>
              <c:pt idx="27">
                <c:v>91320</c:v>
              </c:pt>
              <c:pt idx="28">
                <c:v>33972</c:v>
              </c:pt>
              <c:pt idx="29">
                <c:v>106534</c:v>
              </c:pt>
              <c:pt idx="30">
                <c:v>84693</c:v>
              </c:pt>
              <c:pt idx="31">
                <c:v>56907</c:v>
              </c:pt>
              <c:pt idx="32">
                <c:v>106028</c:v>
              </c:pt>
            </c:numLit>
          </c:val>
          <c:extLst>
            <c:ext xmlns:c16="http://schemas.microsoft.com/office/drawing/2014/chart" uri="{C3380CC4-5D6E-409C-BE32-E72D297353CC}">
              <c16:uniqueId val="{00000000-4DDB-41C5-B70B-90F4FB5B43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9072703"/>
        <c:axId val="539060703"/>
      </c:barChart>
      <c:catAx>
        <c:axId val="53907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0703"/>
        <c:crosses val="autoZero"/>
        <c:auto val="1"/>
        <c:lblAlgn val="ctr"/>
        <c:lblOffset val="100"/>
        <c:noMultiLvlLbl val="0"/>
      </c:catAx>
      <c:valAx>
        <c:axId val="53906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7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375619</c:v>
              </c:pt>
              <c:pt idx="1">
                <c:v>178061</c:v>
              </c:pt>
              <c:pt idx="2">
                <c:v>218489</c:v>
              </c:pt>
              <c:pt idx="3">
                <c:v>79982</c:v>
              </c:pt>
              <c:pt idx="4">
                <c:v>28400</c:v>
              </c:pt>
              <c:pt idx="5">
                <c:v>352490</c:v>
              </c:pt>
              <c:pt idx="6">
                <c:v>172573</c:v>
              </c:pt>
              <c:pt idx="7">
                <c:v>146223</c:v>
              </c:pt>
              <c:pt idx="8">
                <c:v>171354</c:v>
              </c:pt>
              <c:pt idx="9">
                <c:v>234229</c:v>
              </c:pt>
              <c:pt idx="10">
                <c:v>137233</c:v>
              </c:pt>
              <c:pt idx="11">
                <c:v>329537</c:v>
              </c:pt>
              <c:pt idx="12">
                <c:v>70284</c:v>
              </c:pt>
              <c:pt idx="13">
                <c:v>15352</c:v>
              </c:pt>
              <c:pt idx="14">
                <c:v>225334</c:v>
              </c:pt>
              <c:pt idx="15">
                <c:v>335232</c:v>
              </c:pt>
              <c:pt idx="16">
                <c:v>148693</c:v>
              </c:pt>
              <c:pt idx="17">
                <c:v>238239</c:v>
              </c:pt>
              <c:pt idx="18">
                <c:v>265734</c:v>
              </c:pt>
              <c:pt idx="19">
                <c:v>266990</c:v>
              </c:pt>
              <c:pt idx="20">
                <c:v>249133</c:v>
              </c:pt>
              <c:pt idx="21">
                <c:v>197308</c:v>
              </c:pt>
              <c:pt idx="22">
                <c:v>163837</c:v>
              </c:pt>
              <c:pt idx="23">
                <c:v>65512</c:v>
              </c:pt>
              <c:pt idx="24">
                <c:v>303639</c:v>
              </c:pt>
              <c:pt idx="25">
                <c:v>294409</c:v>
              </c:pt>
              <c:pt idx="26">
                <c:v>290525</c:v>
              </c:pt>
              <c:pt idx="27">
                <c:v>457662</c:v>
              </c:pt>
              <c:pt idx="28">
                <c:v>123161</c:v>
              </c:pt>
              <c:pt idx="29">
                <c:v>270249</c:v>
              </c:pt>
              <c:pt idx="30">
                <c:v>223154</c:v>
              </c:pt>
              <c:pt idx="31">
                <c:v>53758</c:v>
              </c:pt>
              <c:pt idx="32">
                <c:v>497241</c:v>
              </c:pt>
            </c:numLit>
          </c:val>
          <c:extLst>
            <c:ext xmlns:c16="http://schemas.microsoft.com/office/drawing/2014/chart" uri="{C3380CC4-5D6E-409C-BE32-E72D297353CC}">
              <c16:uniqueId val="{00000000-BDC1-42E5-85D4-689F01308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122192"/>
        <c:axId val="131126992"/>
      </c:barChart>
      <c:catAx>
        <c:axId val="13112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6992"/>
        <c:crosses val="autoZero"/>
        <c:auto val="1"/>
        <c:lblAlgn val="ctr"/>
        <c:lblOffset val="100"/>
        <c:noMultiLvlLbl val="0"/>
      </c:catAx>
      <c:valAx>
        <c:axId val="131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FairlyActiveMinutes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594</c:v>
              </c:pt>
              <c:pt idx="1">
                <c:v>180</c:v>
              </c:pt>
              <c:pt idx="2">
                <c:v>641</c:v>
              </c:pt>
              <c:pt idx="3">
                <c:v>40</c:v>
              </c:pt>
              <c:pt idx="4">
                <c:v>24</c:v>
              </c:pt>
              <c:pt idx="5">
                <c:v>600</c:v>
              </c:pt>
              <c:pt idx="6">
                <c:v>8</c:v>
              </c:pt>
              <c:pt idx="7">
                <c:v>80</c:v>
              </c:pt>
              <c:pt idx="8">
                <c:v>370</c:v>
              </c:pt>
              <c:pt idx="9">
                <c:v>190</c:v>
              </c:pt>
              <c:pt idx="10">
                <c:v>82</c:v>
              </c:pt>
              <c:pt idx="11">
                <c:v>1838</c:v>
              </c:pt>
              <c:pt idx="12">
                <c:v>166</c:v>
              </c:pt>
              <c:pt idx="13">
                <c:v>6</c:v>
              </c:pt>
              <c:pt idx="14">
                <c:v>382</c:v>
              </c:pt>
              <c:pt idx="15">
                <c:v>631</c:v>
              </c:pt>
              <c:pt idx="16">
                <c:v>54</c:v>
              </c:pt>
              <c:pt idx="17">
                <c:v>425</c:v>
              </c:pt>
              <c:pt idx="18">
                <c:v>807</c:v>
              </c:pt>
              <c:pt idx="19">
                <c:v>403</c:v>
              </c:pt>
              <c:pt idx="20">
                <c:v>895</c:v>
              </c:pt>
              <c:pt idx="21">
                <c:v>57</c:v>
              </c:pt>
              <c:pt idx="22">
                <c:v>110</c:v>
              </c:pt>
              <c:pt idx="23">
                <c:v>385</c:v>
              </c:pt>
              <c:pt idx="24">
                <c:v>574</c:v>
              </c:pt>
              <c:pt idx="25">
                <c:v>423</c:v>
              </c:pt>
              <c:pt idx="26">
                <c:v>786</c:v>
              </c:pt>
              <c:pt idx="27">
                <c:v>297</c:v>
              </c:pt>
              <c:pt idx="28">
                <c:v>272</c:v>
              </c:pt>
              <c:pt idx="29">
                <c:v>318</c:v>
              </c:pt>
              <c:pt idx="30">
                <c:v>688</c:v>
              </c:pt>
              <c:pt idx="31">
                <c:v>117</c:v>
              </c:pt>
              <c:pt idx="32">
                <c:v>308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12-4595-AB59-9DC953E31C90}"/>
            </c:ext>
          </c:extLst>
        </c:ser>
        <c:ser>
          <c:idx val="1"/>
          <c:order val="1"/>
          <c:tx>
            <c:v>Sum of LightlyActiveMinutes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6818</c:v>
              </c:pt>
              <c:pt idx="1">
                <c:v>4758</c:v>
              </c:pt>
              <c:pt idx="2">
                <c:v>5354</c:v>
              </c:pt>
              <c:pt idx="3">
                <c:v>3579</c:v>
              </c:pt>
              <c:pt idx="4">
                <c:v>1196</c:v>
              </c:pt>
              <c:pt idx="5">
                <c:v>7981</c:v>
              </c:pt>
              <c:pt idx="6">
                <c:v>7956</c:v>
              </c:pt>
              <c:pt idx="7">
                <c:v>6144</c:v>
              </c:pt>
              <c:pt idx="8">
                <c:v>4545</c:v>
              </c:pt>
              <c:pt idx="9">
                <c:v>9548</c:v>
              </c:pt>
              <c:pt idx="10">
                <c:v>6558</c:v>
              </c:pt>
              <c:pt idx="11">
                <c:v>5243</c:v>
              </c:pt>
              <c:pt idx="12">
                <c:v>2385</c:v>
              </c:pt>
              <c:pt idx="13">
                <c:v>412</c:v>
              </c:pt>
              <c:pt idx="14">
                <c:v>7092</c:v>
              </c:pt>
              <c:pt idx="15">
                <c:v>7110</c:v>
              </c:pt>
              <c:pt idx="16">
                <c:v>6482</c:v>
              </c:pt>
              <c:pt idx="17">
                <c:v>8834</c:v>
              </c:pt>
              <c:pt idx="18">
                <c:v>7362</c:v>
              </c:pt>
              <c:pt idx="19">
                <c:v>6392</c:v>
              </c:pt>
              <c:pt idx="20">
                <c:v>4438</c:v>
              </c:pt>
              <c:pt idx="21">
                <c:v>8074</c:v>
              </c:pt>
              <c:pt idx="22">
                <c:v>6596</c:v>
              </c:pt>
              <c:pt idx="23">
                <c:v>1044</c:v>
              </c:pt>
              <c:pt idx="24">
                <c:v>7620</c:v>
              </c:pt>
              <c:pt idx="25">
                <c:v>7299</c:v>
              </c:pt>
              <c:pt idx="26">
                <c:v>4459</c:v>
              </c:pt>
              <c:pt idx="27">
                <c:v>4680</c:v>
              </c:pt>
              <c:pt idx="28">
                <c:v>2221</c:v>
              </c:pt>
              <c:pt idx="29">
                <c:v>4839</c:v>
              </c:pt>
              <c:pt idx="30">
                <c:v>4287</c:v>
              </c:pt>
              <c:pt idx="31">
                <c:v>2662</c:v>
              </c:pt>
              <c:pt idx="32">
                <c:v>7276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12-4595-AB59-9DC953E31C90}"/>
            </c:ext>
          </c:extLst>
        </c:ser>
        <c:ser>
          <c:idx val="2"/>
          <c:order val="2"/>
          <c:tx>
            <c:v>Sum of VeryActiveMinutes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1200</c:v>
              </c:pt>
              <c:pt idx="1">
                <c:v>269</c:v>
              </c:pt>
              <c:pt idx="2">
                <c:v>287</c:v>
              </c:pt>
              <c:pt idx="3">
                <c:v>4</c:v>
              </c:pt>
              <c:pt idx="4">
                <c:v>41</c:v>
              </c:pt>
              <c:pt idx="5">
                <c:v>1125</c:v>
              </c:pt>
              <c:pt idx="6">
                <c:v>3</c:v>
              </c:pt>
              <c:pt idx="7">
                <c:v>42</c:v>
              </c:pt>
              <c:pt idx="8">
                <c:v>243</c:v>
              </c:pt>
              <c:pt idx="9">
                <c:v>437</c:v>
              </c:pt>
              <c:pt idx="10">
                <c:v>183</c:v>
              </c:pt>
              <c:pt idx="11">
                <c:v>567</c:v>
              </c:pt>
              <c:pt idx="12">
                <c:v>161</c:v>
              </c:pt>
              <c:pt idx="13">
                <c:v>3</c:v>
              </c:pt>
              <c:pt idx="14">
                <c:v>111</c:v>
              </c:pt>
              <c:pt idx="15">
                <c:v>718</c:v>
              </c:pt>
              <c:pt idx="16">
                <c:v>205</c:v>
              </c:pt>
              <c:pt idx="17">
                <c:v>322</c:v>
              </c:pt>
              <c:pt idx="18">
                <c:v>159</c:v>
              </c:pt>
              <c:pt idx="19">
                <c:v>726</c:v>
              </c:pt>
              <c:pt idx="20">
                <c:v>2620</c:v>
              </c:pt>
              <c:pt idx="21">
                <c:v>44</c:v>
              </c:pt>
              <c:pt idx="22">
                <c:v>80</c:v>
              </c:pt>
              <c:pt idx="23">
                <c:v>286</c:v>
              </c:pt>
              <c:pt idx="24">
                <c:v>707</c:v>
              </c:pt>
              <c:pt idx="25">
                <c:v>807</c:v>
              </c:pt>
              <c:pt idx="26">
                <c:v>1320</c:v>
              </c:pt>
              <c:pt idx="27">
                <c:v>2640</c:v>
              </c:pt>
              <c:pt idx="28">
                <c:v>390</c:v>
              </c:pt>
              <c:pt idx="29">
                <c:v>1819</c:v>
              </c:pt>
              <c:pt idx="30">
                <c:v>300</c:v>
              </c:pt>
              <c:pt idx="31">
                <c:v>28</c:v>
              </c:pt>
              <c:pt idx="32">
                <c:v>2048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12-4595-AB59-9DC953E31C9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26992"/>
        <c:axId val="131115952"/>
      </c:lineChart>
      <c:catAx>
        <c:axId val="1311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5952"/>
        <c:crosses val="autoZero"/>
        <c:auto val="1"/>
        <c:lblAlgn val="ctr"/>
        <c:lblOffset val="100"/>
        <c:noMultiLvlLbl val="0"/>
      </c:catAx>
      <c:valAx>
        <c:axId val="1311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BB-4EBD-BD27-861FFDB252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BB-4EBD-BD27-861FFDB252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BB-4EBD-BD27-861FFDB252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Active</c:v>
              </c:pt>
              <c:pt idx="1">
                <c:v>Light</c:v>
              </c:pt>
              <c:pt idx="2">
                <c:v>Moderate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FFBB-4EBD-BD27-861FFDB252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3"/>
              <c:pt idx="0">
                <c:v>1503960366</c:v>
              </c:pt>
              <c:pt idx="1">
                <c:v>1624580081</c:v>
              </c:pt>
              <c:pt idx="2">
                <c:v>1644430081</c:v>
              </c:pt>
              <c:pt idx="3">
                <c:v>1844505072</c:v>
              </c:pt>
              <c:pt idx="4">
                <c:v>1927972279</c:v>
              </c:pt>
              <c:pt idx="5">
                <c:v>2022484408</c:v>
              </c:pt>
              <c:pt idx="6">
                <c:v>2026352035</c:v>
              </c:pt>
              <c:pt idx="7">
                <c:v>2320127002</c:v>
              </c:pt>
              <c:pt idx="8">
                <c:v>2347167796</c:v>
              </c:pt>
              <c:pt idx="9">
                <c:v>2873212765</c:v>
              </c:pt>
              <c:pt idx="10">
                <c:v>3372868164</c:v>
              </c:pt>
              <c:pt idx="11">
                <c:v>3977333714</c:v>
              </c:pt>
              <c:pt idx="12">
                <c:v>4020332650</c:v>
              </c:pt>
              <c:pt idx="13">
                <c:v>4057192912</c:v>
              </c:pt>
              <c:pt idx="14">
                <c:v>4319703577</c:v>
              </c:pt>
              <c:pt idx="15">
                <c:v>4388161847</c:v>
              </c:pt>
              <c:pt idx="16">
                <c:v>4445114986</c:v>
              </c:pt>
              <c:pt idx="17">
                <c:v>4558609924</c:v>
              </c:pt>
              <c:pt idx="18">
                <c:v>4702921684</c:v>
              </c:pt>
              <c:pt idx="19">
                <c:v>5553957443</c:v>
              </c:pt>
              <c:pt idx="20">
                <c:v>5577150313</c:v>
              </c:pt>
              <c:pt idx="21">
                <c:v>6117666160</c:v>
              </c:pt>
              <c:pt idx="22">
                <c:v>6290855005</c:v>
              </c:pt>
              <c:pt idx="23">
                <c:v>6775888955</c:v>
              </c:pt>
              <c:pt idx="24">
                <c:v>6962181067</c:v>
              </c:pt>
              <c:pt idx="25">
                <c:v>7007744171</c:v>
              </c:pt>
              <c:pt idx="26">
                <c:v>7086361926</c:v>
              </c:pt>
              <c:pt idx="27">
                <c:v>8053475328</c:v>
              </c:pt>
              <c:pt idx="28">
                <c:v>8253242879</c:v>
              </c:pt>
              <c:pt idx="29">
                <c:v>8378563200</c:v>
              </c:pt>
              <c:pt idx="30">
                <c:v>8583815059</c:v>
              </c:pt>
              <c:pt idx="31">
                <c:v>8792009665</c:v>
              </c:pt>
              <c:pt idx="32">
                <c:v>8877689391</c:v>
              </c:pt>
            </c:strLit>
          </c:cat>
          <c:val>
            <c:numLit>
              <c:formatCode>General</c:formatCode>
              <c:ptCount val="33"/>
              <c:pt idx="0">
                <c:v>7.8096773855147799</c:v>
              </c:pt>
              <c:pt idx="1">
                <c:v>3.9148387293661795</c:v>
              </c:pt>
              <c:pt idx="2">
                <c:v>5.2953333536783873</c:v>
              </c:pt>
              <c:pt idx="3">
                <c:v>1.7061290368437778</c:v>
              </c:pt>
              <c:pt idx="4">
                <c:v>0.63451612308140759</c:v>
              </c:pt>
              <c:pt idx="5">
                <c:v>8.0841934911666371</c:v>
              </c:pt>
              <c:pt idx="6">
                <c:v>3.4548387152533384</c:v>
              </c:pt>
              <c:pt idx="7">
                <c:v>3.1877419044894557</c:v>
              </c:pt>
              <c:pt idx="8">
                <c:v>6.3555555359150011</c:v>
              </c:pt>
              <c:pt idx="9">
                <c:v>5.1016128601566439</c:v>
              </c:pt>
              <c:pt idx="10">
                <c:v>4.707000041007996</c:v>
              </c:pt>
              <c:pt idx="11">
                <c:v>7.5169999440511095</c:v>
              </c:pt>
              <c:pt idx="12">
                <c:v>1.6261290389323431</c:v>
              </c:pt>
              <c:pt idx="13">
                <c:v>2.8625000119209298</c:v>
              </c:pt>
              <c:pt idx="14">
                <c:v>4.8922580470361057</c:v>
              </c:pt>
              <c:pt idx="15">
                <c:v>8.393225892897572</c:v>
              </c:pt>
              <c:pt idx="16">
                <c:v>3.2458064402303388</c:v>
              </c:pt>
              <c:pt idx="17">
                <c:v>5.0806451766721663</c:v>
              </c:pt>
              <c:pt idx="18">
                <c:v>6.9551612830931147</c:v>
              </c:pt>
              <c:pt idx="19">
                <c:v>5.6396774495801596</c:v>
              </c:pt>
              <c:pt idx="20">
                <c:v>6.2133333047231041</c:v>
              </c:pt>
              <c:pt idx="21">
                <c:v>5.342142914022717</c:v>
              </c:pt>
              <c:pt idx="22">
                <c:v>4.2724138046133104</c:v>
              </c:pt>
              <c:pt idx="23">
                <c:v>1.8134615161241252</c:v>
              </c:pt>
              <c:pt idx="24">
                <c:v>6.585806477454403</c:v>
              </c:pt>
              <c:pt idx="25">
                <c:v>8.0153845915427571</c:v>
              </c:pt>
              <c:pt idx="26">
                <c:v>6.3880645078156268</c:v>
              </c:pt>
              <c:pt idx="27">
                <c:v>11.475161198646786</c:v>
              </c:pt>
              <c:pt idx="28">
                <c:v>4.6673684684853809</c:v>
              </c:pt>
              <c:pt idx="29">
                <c:v>6.9135484618525318</c:v>
              </c:pt>
              <c:pt idx="30">
                <c:v>5.6154838223611172</c:v>
              </c:pt>
              <c:pt idx="31">
                <c:v>1.1865517168209478</c:v>
              </c:pt>
              <c:pt idx="32">
                <c:v>13.212903138129944</c:v>
              </c:pt>
            </c:numLit>
          </c:val>
          <c:extLst>
            <c:ext xmlns:c16="http://schemas.microsoft.com/office/drawing/2014/chart" uri="{C3380CC4-5D6E-409C-BE32-E72D297353CC}">
              <c16:uniqueId val="{00000000-FA48-410C-B0F2-1DAD9710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4809456"/>
        <c:axId val="294817616"/>
      </c:barChart>
      <c:catAx>
        <c:axId val="2948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17616"/>
        <c:crosses val="autoZero"/>
        <c:auto val="1"/>
        <c:lblAlgn val="ctr"/>
        <c:lblOffset val="100"/>
        <c:noMultiLvlLbl val="0"/>
      </c:catAx>
      <c:valAx>
        <c:axId val="2948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Lit>
              <c:ptCount val="31"/>
              <c:pt idx="0">
                <c:v>10-May</c:v>
              </c:pt>
              <c:pt idx="1">
                <c:v>11-May</c:v>
              </c:pt>
              <c:pt idx="2">
                <c:v>12-Apr</c:v>
              </c:pt>
              <c:pt idx="3">
                <c:v>12-May</c:v>
              </c:pt>
              <c:pt idx="4">
                <c:v>13-Apr</c:v>
              </c:pt>
              <c:pt idx="5">
                <c:v>14-Apr</c:v>
              </c:pt>
              <c:pt idx="6">
                <c:v>15-Apr</c:v>
              </c:pt>
              <c:pt idx="7">
                <c:v>16-Apr</c:v>
              </c:pt>
              <c:pt idx="8">
                <c:v>17-Apr</c:v>
              </c:pt>
              <c:pt idx="9">
                <c:v>18-Apr</c:v>
              </c:pt>
              <c:pt idx="10">
                <c:v>19-Apr</c:v>
              </c:pt>
              <c:pt idx="11">
                <c:v>1-May</c:v>
              </c:pt>
              <c:pt idx="12">
                <c:v>20-Apr</c:v>
              </c:pt>
              <c:pt idx="13">
                <c:v>21-Apr</c:v>
              </c:pt>
              <c:pt idx="14">
                <c:v>22-Apr</c:v>
              </c:pt>
              <c:pt idx="15">
                <c:v>23-Apr</c:v>
              </c:pt>
              <c:pt idx="16">
                <c:v>24-Apr</c:v>
              </c:pt>
              <c:pt idx="17">
                <c:v>25-Apr</c:v>
              </c:pt>
              <c:pt idx="18">
                <c:v>26-Apr</c:v>
              </c:pt>
              <c:pt idx="19">
                <c:v>27-Apr</c:v>
              </c:pt>
              <c:pt idx="20">
                <c:v>28-Apr</c:v>
              </c:pt>
              <c:pt idx="21">
                <c:v>29-Apr</c:v>
              </c:pt>
              <c:pt idx="22">
                <c:v>2-May</c:v>
              </c:pt>
              <c:pt idx="23">
                <c:v>30-Apr</c:v>
              </c:pt>
              <c:pt idx="24">
                <c:v>3-May</c:v>
              </c:pt>
              <c:pt idx="25">
                <c:v>4-May</c:v>
              </c:pt>
              <c:pt idx="26">
                <c:v>5-May</c:v>
              </c:pt>
              <c:pt idx="27">
                <c:v>6-May</c:v>
              </c:pt>
              <c:pt idx="28">
                <c:v>7-May</c:v>
              </c:pt>
              <c:pt idx="29">
                <c:v>8-May</c:v>
              </c:pt>
              <c:pt idx="30">
                <c:v>9-May</c:v>
              </c:pt>
            </c:strLit>
          </c:cat>
          <c:val>
            <c:numLit>
              <c:formatCode>General</c:formatCode>
              <c:ptCount val="31"/>
              <c:pt idx="0">
                <c:v>5.6661537530330515</c:v>
              </c:pt>
              <c:pt idx="1">
                <c:v>5.4945833086967468</c:v>
              </c:pt>
              <c:pt idx="2">
                <c:v>5.9827272485602991</c:v>
              </c:pt>
              <c:pt idx="3">
                <c:v>2.4433333211179296</c:v>
              </c:pt>
              <c:pt idx="4">
                <c:v>5.1033333160660481</c:v>
              </c:pt>
              <c:pt idx="5">
                <c:v>5.5993939624591302</c:v>
              </c:pt>
              <c:pt idx="6">
                <c:v>5.2878787770415796</c:v>
              </c:pt>
              <c:pt idx="7">
                <c:v>6.2915625174646248</c:v>
              </c:pt>
              <c:pt idx="8">
                <c:v>4.5406249602674507</c:v>
              </c:pt>
              <c:pt idx="9">
                <c:v>5.657812474993988</c:v>
              </c:pt>
              <c:pt idx="10">
                <c:v>5.8718749247491324</c:v>
              </c:pt>
              <c:pt idx="11">
                <c:v>4.9749999940395355</c:v>
              </c:pt>
              <c:pt idx="12">
                <c:v>5.9503125439514415</c:v>
              </c:pt>
              <c:pt idx="13">
                <c:v>6.030000067315993</c:v>
              </c:pt>
              <c:pt idx="14">
                <c:v>5.3278124725911784</c:v>
              </c:pt>
              <c:pt idx="15">
                <c:v>5.8412500396370906</c:v>
              </c:pt>
              <c:pt idx="16">
                <c:v>5.4675000272691285</c:v>
              </c:pt>
              <c:pt idx="17">
                <c:v>5.6328125181607911</c:v>
              </c:pt>
              <c:pt idx="18">
                <c:v>5.5346875265240651</c:v>
              </c:pt>
              <c:pt idx="19">
                <c:v>5.9153124988079089</c:v>
              </c:pt>
              <c:pt idx="20">
                <c:v>5.3615625165402907</c:v>
              </c:pt>
              <c:pt idx="21">
                <c:v>5.1812499882071306</c:v>
              </c:pt>
              <c:pt idx="22">
                <c:v>4.9672413643064184</c:v>
              </c:pt>
              <c:pt idx="23">
                <c:v>6.1006451037622274</c:v>
              </c:pt>
              <c:pt idx="24">
                <c:v>6.0944827448833614</c:v>
              </c:pt>
              <c:pt idx="25">
                <c:v>4.9403447919878456</c:v>
              </c:pt>
              <c:pt idx="26">
                <c:v>6.2165517437046933</c:v>
              </c:pt>
              <c:pt idx="27">
                <c:v>5.4572413758342639</c:v>
              </c:pt>
              <c:pt idx="28">
                <c:v>5.1244827714459618</c:v>
              </c:pt>
              <c:pt idx="29">
                <c:v>5.1399999812797281</c:v>
              </c:pt>
              <c:pt idx="30">
                <c:v>5.9629629585478066</c:v>
              </c:pt>
            </c:numLit>
          </c:val>
          <c:extLst>
            <c:ext xmlns:c16="http://schemas.microsoft.com/office/drawing/2014/chart" uri="{C3380CC4-5D6E-409C-BE32-E72D297353CC}">
              <c16:uniqueId val="{00000000-6910-4219-A0B6-DB9AFDFB04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92400"/>
        <c:axId val="345298416"/>
      </c:barChart>
      <c:catAx>
        <c:axId val="1169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98416"/>
        <c:crosses val="autoZero"/>
        <c:auto val="1"/>
        <c:lblAlgn val="ctr"/>
        <c:lblOffset val="100"/>
        <c:noMultiLvlLbl val="0"/>
      </c:catAx>
      <c:valAx>
        <c:axId val="345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10-May</c:v>
              </c:pt>
              <c:pt idx="1">
                <c:v>11-May</c:v>
              </c:pt>
              <c:pt idx="2">
                <c:v>12-Apr</c:v>
              </c:pt>
              <c:pt idx="3">
                <c:v>12-May</c:v>
              </c:pt>
              <c:pt idx="4">
                <c:v>13-Apr</c:v>
              </c:pt>
              <c:pt idx="5">
                <c:v>14-Apr</c:v>
              </c:pt>
              <c:pt idx="6">
                <c:v>15-Apr</c:v>
              </c:pt>
              <c:pt idx="7">
                <c:v>16-Apr</c:v>
              </c:pt>
              <c:pt idx="8">
                <c:v>17-Apr</c:v>
              </c:pt>
              <c:pt idx="9">
                <c:v>18-Apr</c:v>
              </c:pt>
              <c:pt idx="10">
                <c:v>19-Apr</c:v>
              </c:pt>
              <c:pt idx="11">
                <c:v>1-May</c:v>
              </c:pt>
              <c:pt idx="12">
                <c:v>20-Apr</c:v>
              </c:pt>
              <c:pt idx="13">
                <c:v>21-Apr</c:v>
              </c:pt>
              <c:pt idx="14">
                <c:v>22-Apr</c:v>
              </c:pt>
              <c:pt idx="15">
                <c:v>23-Apr</c:v>
              </c:pt>
              <c:pt idx="16">
                <c:v>24-Apr</c:v>
              </c:pt>
              <c:pt idx="17">
                <c:v>25-Apr</c:v>
              </c:pt>
              <c:pt idx="18">
                <c:v>26-Apr</c:v>
              </c:pt>
              <c:pt idx="19">
                <c:v>27-Apr</c:v>
              </c:pt>
              <c:pt idx="20">
                <c:v>28-Apr</c:v>
              </c:pt>
              <c:pt idx="21">
                <c:v>29-Apr</c:v>
              </c:pt>
              <c:pt idx="22">
                <c:v>2-May</c:v>
              </c:pt>
              <c:pt idx="23">
                <c:v>30-Apr</c:v>
              </c:pt>
              <c:pt idx="24">
                <c:v>3-May</c:v>
              </c:pt>
              <c:pt idx="25">
                <c:v>4-May</c:v>
              </c:pt>
              <c:pt idx="26">
                <c:v>5-May</c:v>
              </c:pt>
              <c:pt idx="27">
                <c:v>6-May</c:v>
              </c:pt>
              <c:pt idx="28">
                <c:v>7-May</c:v>
              </c:pt>
              <c:pt idx="29">
                <c:v>8-May</c:v>
              </c:pt>
              <c:pt idx="30">
                <c:v>9-May</c:v>
              </c:pt>
            </c:strLit>
          </c:cat>
          <c:val>
            <c:numLit>
              <c:formatCode>General</c:formatCode>
              <c:ptCount val="31"/>
              <c:pt idx="0">
                <c:v>206737</c:v>
              </c:pt>
              <c:pt idx="1">
                <c:v>180468</c:v>
              </c:pt>
              <c:pt idx="2">
                <c:v>271816</c:v>
              </c:pt>
              <c:pt idx="3">
                <c:v>73129</c:v>
              </c:pt>
              <c:pt idx="4">
                <c:v>237558</c:v>
              </c:pt>
              <c:pt idx="5">
                <c:v>255538</c:v>
              </c:pt>
              <c:pt idx="6">
                <c:v>248617</c:v>
              </c:pt>
              <c:pt idx="7">
                <c:v>277733</c:v>
              </c:pt>
              <c:pt idx="8">
                <c:v>205096</c:v>
              </c:pt>
              <c:pt idx="9">
                <c:v>252703</c:v>
              </c:pt>
              <c:pt idx="10">
                <c:v>257557</c:v>
              </c:pt>
              <c:pt idx="11">
                <c:v>206870</c:v>
              </c:pt>
              <c:pt idx="12">
                <c:v>261215</c:v>
              </c:pt>
              <c:pt idx="13">
                <c:v>263795</c:v>
              </c:pt>
              <c:pt idx="14">
                <c:v>238284</c:v>
              </c:pt>
              <c:pt idx="15">
                <c:v>267124</c:v>
              </c:pt>
              <c:pt idx="16">
                <c:v>236621</c:v>
              </c:pt>
              <c:pt idx="17">
                <c:v>253849</c:v>
              </c:pt>
              <c:pt idx="18">
                <c:v>250688</c:v>
              </c:pt>
              <c:pt idx="19">
                <c:v>258516</c:v>
              </c:pt>
              <c:pt idx="20">
                <c:v>242996</c:v>
              </c:pt>
              <c:pt idx="21">
                <c:v>234289</c:v>
              </c:pt>
              <c:pt idx="22">
                <c:v>204434</c:v>
              </c:pt>
              <c:pt idx="23">
                <c:v>258726</c:v>
              </c:pt>
              <c:pt idx="24">
                <c:v>248203</c:v>
              </c:pt>
              <c:pt idx="25">
                <c:v>196149</c:v>
              </c:pt>
              <c:pt idx="26">
                <c:v>253200</c:v>
              </c:pt>
              <c:pt idx="27">
                <c:v>217287</c:v>
              </c:pt>
              <c:pt idx="28">
                <c:v>207386</c:v>
              </c:pt>
              <c:pt idx="29">
                <c:v>190334</c:v>
              </c:pt>
              <c:pt idx="30">
                <c:v>222718</c:v>
              </c:pt>
            </c:numLit>
          </c:val>
          <c:extLst>
            <c:ext xmlns:c16="http://schemas.microsoft.com/office/drawing/2014/chart" uri="{C3380CC4-5D6E-409C-BE32-E72D297353CC}">
              <c16:uniqueId val="{00000000-4005-458D-9FEC-85CC2196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5619536"/>
        <c:axId val="365627216"/>
      </c:barChart>
      <c:catAx>
        <c:axId val="3656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27216"/>
        <c:crosses val="autoZero"/>
        <c:auto val="1"/>
        <c:lblAlgn val="ctr"/>
        <c:lblOffset val="100"/>
        <c:noMultiLvlLbl val="0"/>
      </c:catAx>
      <c:valAx>
        <c:axId val="365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9536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1"/>
              <c:pt idx="0">
                <c:v>10-May</c:v>
              </c:pt>
              <c:pt idx="1">
                <c:v>11-May</c:v>
              </c:pt>
              <c:pt idx="2">
                <c:v>12-Apr</c:v>
              </c:pt>
              <c:pt idx="3">
                <c:v>12-May</c:v>
              </c:pt>
              <c:pt idx="4">
                <c:v>13-Apr</c:v>
              </c:pt>
              <c:pt idx="5">
                <c:v>14-Apr</c:v>
              </c:pt>
              <c:pt idx="6">
                <c:v>15-Apr</c:v>
              </c:pt>
              <c:pt idx="7">
                <c:v>16-Apr</c:v>
              </c:pt>
              <c:pt idx="8">
                <c:v>17-Apr</c:v>
              </c:pt>
              <c:pt idx="9">
                <c:v>18-Apr</c:v>
              </c:pt>
              <c:pt idx="10">
                <c:v>19-Apr</c:v>
              </c:pt>
              <c:pt idx="11">
                <c:v>1-May</c:v>
              </c:pt>
              <c:pt idx="12">
                <c:v>20-Apr</c:v>
              </c:pt>
              <c:pt idx="13">
                <c:v>21-Apr</c:v>
              </c:pt>
              <c:pt idx="14">
                <c:v>22-Apr</c:v>
              </c:pt>
              <c:pt idx="15">
                <c:v>23-Apr</c:v>
              </c:pt>
              <c:pt idx="16">
                <c:v>24-Apr</c:v>
              </c:pt>
              <c:pt idx="17">
                <c:v>25-Apr</c:v>
              </c:pt>
              <c:pt idx="18">
                <c:v>26-Apr</c:v>
              </c:pt>
              <c:pt idx="19">
                <c:v>27-Apr</c:v>
              </c:pt>
              <c:pt idx="20">
                <c:v>28-Apr</c:v>
              </c:pt>
              <c:pt idx="21">
                <c:v>29-Apr</c:v>
              </c:pt>
              <c:pt idx="22">
                <c:v>2-May</c:v>
              </c:pt>
              <c:pt idx="23">
                <c:v>30-Apr</c:v>
              </c:pt>
              <c:pt idx="24">
                <c:v>3-May</c:v>
              </c:pt>
              <c:pt idx="25">
                <c:v>4-May</c:v>
              </c:pt>
              <c:pt idx="26">
                <c:v>5-May</c:v>
              </c:pt>
              <c:pt idx="27">
                <c:v>6-May</c:v>
              </c:pt>
              <c:pt idx="28">
                <c:v>7-May</c:v>
              </c:pt>
              <c:pt idx="29">
                <c:v>8-May</c:v>
              </c:pt>
              <c:pt idx="30">
                <c:v>9-May</c:v>
              </c:pt>
            </c:strLit>
          </c:cat>
          <c:val>
            <c:numLit>
              <c:formatCode>General</c:formatCode>
              <c:ptCount val="31"/>
              <c:pt idx="0">
                <c:v>57963</c:v>
              </c:pt>
              <c:pt idx="1">
                <c:v>52562</c:v>
              </c:pt>
              <c:pt idx="2">
                <c:v>78893</c:v>
              </c:pt>
              <c:pt idx="3">
                <c:v>23925</c:v>
              </c:pt>
              <c:pt idx="4">
                <c:v>75459</c:v>
              </c:pt>
              <c:pt idx="5">
                <c:v>77761</c:v>
              </c:pt>
              <c:pt idx="6">
                <c:v>77721</c:v>
              </c:pt>
              <c:pt idx="7">
                <c:v>76574</c:v>
              </c:pt>
              <c:pt idx="8">
                <c:v>71391</c:v>
              </c:pt>
              <c:pt idx="9">
                <c:v>74668</c:v>
              </c:pt>
              <c:pt idx="10">
                <c:v>75491</c:v>
              </c:pt>
              <c:pt idx="11">
                <c:v>66913</c:v>
              </c:pt>
              <c:pt idx="12">
                <c:v>76647</c:v>
              </c:pt>
              <c:pt idx="13">
                <c:v>77500</c:v>
              </c:pt>
              <c:pt idx="14">
                <c:v>74485</c:v>
              </c:pt>
              <c:pt idx="15">
                <c:v>76709</c:v>
              </c:pt>
              <c:pt idx="16">
                <c:v>73326</c:v>
              </c:pt>
              <c:pt idx="17">
                <c:v>75186</c:v>
              </c:pt>
              <c:pt idx="18">
                <c:v>74604</c:v>
              </c:pt>
              <c:pt idx="19">
                <c:v>74514</c:v>
              </c:pt>
              <c:pt idx="20">
                <c:v>74114</c:v>
              </c:pt>
              <c:pt idx="21">
                <c:v>72722</c:v>
              </c:pt>
              <c:pt idx="22">
                <c:v>65988</c:v>
              </c:pt>
              <c:pt idx="23">
                <c:v>73592</c:v>
              </c:pt>
              <c:pt idx="24">
                <c:v>71163</c:v>
              </c:pt>
              <c:pt idx="25">
                <c:v>66211</c:v>
              </c:pt>
              <c:pt idx="26">
                <c:v>70037</c:v>
              </c:pt>
              <c:pt idx="27">
                <c:v>68877</c:v>
              </c:pt>
              <c:pt idx="28">
                <c:v>65141</c:v>
              </c:pt>
              <c:pt idx="29">
                <c:v>62193</c:v>
              </c:pt>
              <c:pt idx="30">
                <c:v>63063</c:v>
              </c:pt>
            </c:numLit>
          </c:val>
          <c:extLst>
            <c:ext xmlns:c16="http://schemas.microsoft.com/office/drawing/2014/chart" uri="{C3380CC4-5D6E-409C-BE32-E72D297353CC}">
              <c16:uniqueId val="{00000000-F93B-4D5C-9227-947FDC8FF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5616656"/>
        <c:axId val="365627696"/>
      </c:barChart>
      <c:catAx>
        <c:axId val="365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27696"/>
        <c:crosses val="autoZero"/>
        <c:auto val="1"/>
        <c:lblAlgn val="ctr"/>
        <c:lblOffset val="100"/>
        <c:noMultiLvlLbl val="0"/>
      </c:catAx>
      <c:valAx>
        <c:axId val="365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1665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38100</xdr:rowOff>
    </xdr:from>
    <xdr:to>
      <xdr:col>7</xdr:col>
      <xdr:colOff>590550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EDEAB-5F89-92C4-1EFA-40768497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1</xdr:row>
      <xdr:rowOff>38098</xdr:rowOff>
    </xdr:from>
    <xdr:to>
      <xdr:col>16</xdr:col>
      <xdr:colOff>1</xdr:colOff>
      <xdr:row>15</xdr:row>
      <xdr:rowOff>9524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AD78376-4DA7-50BF-42BC-60A336724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1</xdr:row>
      <xdr:rowOff>28575</xdr:rowOff>
    </xdr:from>
    <xdr:to>
      <xdr:col>24</xdr:col>
      <xdr:colOff>19050</xdr:colOff>
      <xdr:row>15</xdr:row>
      <xdr:rowOff>47625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11A0B3-B423-08D2-1B59-F99FEF669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609599</xdr:colOff>
      <xdr:row>18</xdr:row>
      <xdr:rowOff>38099</xdr:rowOff>
    </xdr:from>
    <xdr:to>
      <xdr:col>7</xdr:col>
      <xdr:colOff>590550</xdr:colOff>
      <xdr:row>35</xdr:row>
      <xdr:rowOff>28575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57E7F9E-FCD0-95BA-B5CD-DE10AF35B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600075</xdr:colOff>
      <xdr:row>18</xdr:row>
      <xdr:rowOff>38100</xdr:rowOff>
    </xdr:from>
    <xdr:to>
      <xdr:col>15</xdr:col>
      <xdr:colOff>600075</xdr:colOff>
      <xdr:row>35</xdr:row>
      <xdr:rowOff>9525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79E544A-ABA1-1593-26C8-BD2FCA41E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38099</xdr:rowOff>
    </xdr:from>
    <xdr:to>
      <xdr:col>24</xdr:col>
      <xdr:colOff>9525</xdr:colOff>
      <xdr:row>34</xdr:row>
      <xdr:rowOff>171449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DF876C1-403F-59A3-D768-C8CF7698E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38101</xdr:rowOff>
    </xdr:from>
    <xdr:to>
      <xdr:col>10</xdr:col>
      <xdr:colOff>590551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9049E-F052-2D9E-224E-789B835B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2</xdr:row>
      <xdr:rowOff>28574</xdr:rowOff>
    </xdr:from>
    <xdr:to>
      <xdr:col>21</xdr:col>
      <xdr:colOff>590549</xdr:colOff>
      <xdr:row>17</xdr:row>
      <xdr:rowOff>9524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3DE2419-20B3-F8AD-18AF-6C801D577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20</xdr:row>
      <xdr:rowOff>28574</xdr:rowOff>
    </xdr:from>
    <xdr:to>
      <xdr:col>10</xdr:col>
      <xdr:colOff>600074</xdr:colOff>
      <xdr:row>35</xdr:row>
      <xdr:rowOff>190499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60D05F29-1EBD-AD0C-0F84-7660495CC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19049</xdr:colOff>
      <xdr:row>20</xdr:row>
      <xdr:rowOff>28575</xdr:rowOff>
    </xdr:from>
    <xdr:to>
      <xdr:col>21</xdr:col>
      <xdr:colOff>581025</xdr:colOff>
      <xdr:row>35</xdr:row>
      <xdr:rowOff>152400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9F60071-1AB6-A81F-7ACF-2F4D2D58E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E1147F-B861-4FCB-ACE4-84DD39203A24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E86185-4E59-4432-8FAC-3DD30E40C6A2}" name="Table7" displayName="Table7" ref="B1:K34" totalsRowShown="0" headerRowDxfId="22" dataDxfId="21" headerRowCellStyle="Check Cell" dataCellStyle="Output">
  <tableColumns count="10">
    <tableColumn id="1" xr3:uid="{A4E7D5CF-D3CA-428D-AE12-0F74FE467260}" name="ID" dataDxfId="20" dataCellStyle="Output"/>
    <tableColumn id="2" xr3:uid="{D6994E69-1D14-4DB2-892B-4C0B9EE00F26}" name="Days" dataDxfId="19" dataCellStyle="Output"/>
    <tableColumn id="3" xr3:uid="{2FF9BA13-0C29-4D83-A277-2C4131F6FF47}" name="Group " dataDxfId="18" dataCellStyle="Output">
      <calculatedColumnFormula>IF(C2&gt;20, "Active", IF(C2&gt;10, "Moderate", "Light"))</calculatedColumnFormula>
    </tableColumn>
    <tableColumn id="4" xr3:uid="{E83AB7A8-A3E1-46B4-A1A7-9965C0EF37D4}" name="Mean distance traveled" dataDxfId="17" dataCellStyle="Output"/>
    <tableColumn id="5" xr3:uid="{89DBB822-111B-4964-AF46-B026D85BADE4}" name="Level" dataDxfId="16" dataCellStyle="Output">
      <calculatedColumnFormula>IF(E2&gt;=8,"Pro",IF(E2&gt;=4,"Intermediate","Beginner"))</calculatedColumnFormula>
    </tableColumn>
    <tableColumn id="6" xr3:uid="{75666B00-135D-44D3-B0DC-D1286F34B7D0}" name="total steps" dataDxfId="15" dataCellStyle="Output"/>
    <tableColumn id="7" xr3:uid="{FC4F06A9-F38C-4B19-B23C-00EA5687EF00}" name="calories burned " dataDxfId="14" dataCellStyle="Output"/>
    <tableColumn id="8" xr3:uid="{4AA955A3-97FB-4422-B552-86C28E922F91}" name="FairlyActiveMinutes" dataDxfId="13" dataCellStyle="Output"/>
    <tableColumn id="9" xr3:uid="{10D2386E-345C-4F90-A7E8-16D2793A9C7D}" name="LightlyActiveMinutes" dataDxfId="12" dataCellStyle="Output"/>
    <tableColumn id="10" xr3:uid="{CEB35CA2-3E3E-4D75-B93D-53F56C2D8EB6}" name="VeryActiveMinutes" dataDxfId="11" dataCellStyle="Outpu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589592-0D9B-4DC3-9456-53826267147C}" name="Table5" displayName="Table5" ref="B2:J33" totalsRowShown="0" headerRowDxfId="10" dataDxfId="9" headerRowCellStyle="Check Cell" dataCellStyle="Output">
  <tableColumns count="9">
    <tableColumn id="1" xr3:uid="{AE686DC1-33C7-4231-80C4-41306AB249E9}" name="Date" dataDxfId="8" dataCellStyle="Output"/>
    <tableColumn id="2" xr3:uid="{76489010-266A-46DD-B8C4-43C258913457}" name="ID's" dataDxfId="7" dataCellStyle="Output"/>
    <tableColumn id="3" xr3:uid="{49C59B00-FF36-4B3E-89A6-0CC5AB10E736}" name="Group " dataDxfId="6" dataCellStyle="Output">
      <calculatedColumnFormula>IF(C3&gt;20, "Active", IF(C3&gt;10, "Moderate", "Light"))</calculatedColumnFormula>
    </tableColumn>
    <tableColumn id="4" xr3:uid="{7C845495-05FE-4EE0-9B24-41B628922C20}" name="Mean distance traveled" dataDxfId="5" dataCellStyle="Output"/>
    <tableColumn id="5" xr3:uid="{934D094D-235F-44A7-8A3A-62406111FCA9}" name="total steps" dataDxfId="4" dataCellStyle="Output"/>
    <tableColumn id="6" xr3:uid="{10C71746-AF53-40EE-AE17-C8EEC32AB122}" name="calories burned " dataDxfId="3" dataCellStyle="Output"/>
    <tableColumn id="7" xr3:uid="{72E55582-212C-4EED-9C11-AAB6834F2FB1}" name="FairlyActiveMinutes" dataDxfId="2" dataCellStyle="Output"/>
    <tableColumn id="8" xr3:uid="{43F03991-D8D4-4B98-8725-BFBCDF9C8761}" name="LightlyActiveMinutes" dataDxfId="1" dataCellStyle="Output"/>
    <tableColumn id="9" xr3:uid="{C5CE2D04-02C7-4640-AA4A-31C8CDAD59A8}" name="VeryActiveMinutes" dataDxfId="0" dataCellStyle="Outpu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D854A-FFA5-49D5-9F56-D8A02E5C6ABA}" name="Table_dailyActivity_merged" displayName="Table_dailyActivity_merged" ref="A1:O941" tableType="queryTable" totalsRowShown="0" dataCellStyle="Normal">
  <tableColumns count="15">
    <tableColumn id="1" xr3:uid="{2C7472DC-3148-4C8F-B1F4-3856C1C2BF51}" uniqueName="1" name="Id" queryTableFieldId="1" dataCellStyle="Normal"/>
    <tableColumn id="2" xr3:uid="{F2B312AE-B2C6-4860-8D69-04D45E127262}" uniqueName="2" name="ActivityDate" queryTableFieldId="2" dataCellStyle="Normal"/>
    <tableColumn id="3" xr3:uid="{B43E62CF-EF0F-4988-BD72-7047A97C0285}" uniqueName="3" name="TotalSteps" queryTableFieldId="3" dataCellStyle="Normal"/>
    <tableColumn id="4" xr3:uid="{E6D22319-F8FF-4FE7-B559-CDCAB77969B6}" uniqueName="4" name="TotalDistance" queryTableFieldId="4" dataCellStyle="Normal"/>
    <tableColumn id="5" xr3:uid="{CCA50059-426D-4EF0-B255-06F216A56144}" uniqueName="5" name="TrackerDistance" queryTableFieldId="5" dataCellStyle="Normal"/>
    <tableColumn id="6" xr3:uid="{57622E8A-8450-4679-A716-23750126AA78}" uniqueName="6" name="LoggedActivitiesDistance" queryTableFieldId="6" dataCellStyle="Normal"/>
    <tableColumn id="7" xr3:uid="{198DDDFD-F81D-4438-BE20-E0DD57DF467B}" uniqueName="7" name="VeryActiveDistance" queryTableFieldId="7" dataCellStyle="Normal"/>
    <tableColumn id="8" xr3:uid="{868F5D6E-1A8B-479B-936A-5D503321515C}" uniqueName="8" name="ModeratelyActiveDistance" queryTableFieldId="8" dataCellStyle="Normal"/>
    <tableColumn id="9" xr3:uid="{F6D39C29-B85C-4E6C-809E-D1B6BF831F7A}" uniqueName="9" name="LightActiveDistance" queryTableFieldId="9" dataCellStyle="Normal"/>
    <tableColumn id="10" xr3:uid="{26F18EEE-F13A-4E0C-BDE5-B25A049214F5}" uniqueName="10" name="SedentaryActiveDistance" queryTableFieldId="10" dataCellStyle="Normal"/>
    <tableColumn id="11" xr3:uid="{A319A0A0-42D8-400A-888D-14EBF47189D6}" uniqueName="11" name="VeryActiveMinutes" queryTableFieldId="11" dataCellStyle="Normal"/>
    <tableColumn id="12" xr3:uid="{5B741562-4E8E-4221-8954-47D8C210911C}" uniqueName="12" name="FairlyActiveMinutes" queryTableFieldId="12" dataCellStyle="Normal"/>
    <tableColumn id="13" xr3:uid="{CD788AA0-90C1-4101-817E-563265D57FD8}" uniqueName="13" name="LightlyActiveMinutes" queryTableFieldId="13" dataCellStyle="Normal"/>
    <tableColumn id="14" xr3:uid="{0056B48D-D0FB-4CAA-B943-846EF962EE5F}" uniqueName="14" name="SedentaryMinutes" queryTableFieldId="14" dataCellStyle="Normal"/>
    <tableColumn id="15" xr3:uid="{A28CACE0-3209-42B2-A05E-7DB21CE13EE0}" uniqueName="15" name="Calories" queryTableFieldId="15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0EDA-19DE-4A42-BA26-342EF82A5963}">
  <dimension ref="B1:X19"/>
  <sheetViews>
    <sheetView workbookViewId="0">
      <selection activeCell="P38" sqref="P38"/>
    </sheetView>
  </sheetViews>
  <sheetFormatPr defaultRowHeight="15" x14ac:dyDescent="0.25"/>
  <sheetData>
    <row r="1" spans="2:24" ht="16.5" thickTop="1" thickBot="1" x14ac:dyDescent="0.3">
      <c r="B1" s="5" t="s">
        <v>19</v>
      </c>
      <c r="C1" s="6"/>
      <c r="D1" s="6"/>
      <c r="E1" s="6"/>
      <c r="F1" s="6"/>
      <c r="G1" s="6"/>
      <c r="H1" s="6"/>
      <c r="J1" s="7" t="s">
        <v>56</v>
      </c>
      <c r="K1" s="7"/>
      <c r="L1" s="7"/>
      <c r="M1" s="7"/>
      <c r="N1" s="7"/>
      <c r="O1" s="7"/>
      <c r="P1" s="7"/>
      <c r="R1" s="7" t="s">
        <v>57</v>
      </c>
      <c r="S1" s="7"/>
      <c r="T1" s="7"/>
      <c r="U1" s="7"/>
      <c r="V1" s="7"/>
      <c r="W1" s="7"/>
      <c r="X1" s="7"/>
    </row>
    <row r="2" spans="2:24" ht="15.75" thickTop="1" x14ac:dyDescent="0.25"/>
    <row r="17" spans="2:24" ht="15.75" thickBot="1" x14ac:dyDescent="0.3"/>
    <row r="18" spans="2:24" ht="16.5" thickTop="1" thickBot="1" x14ac:dyDescent="0.3">
      <c r="B18" s="9" t="s">
        <v>59</v>
      </c>
      <c r="C18" s="9"/>
      <c r="D18" s="9"/>
      <c r="E18" s="9"/>
      <c r="F18" s="9"/>
      <c r="G18" s="9"/>
      <c r="H18" s="9"/>
      <c r="J18" s="10" t="s">
        <v>60</v>
      </c>
      <c r="K18" s="11"/>
      <c r="L18" s="11"/>
      <c r="M18" s="11"/>
      <c r="N18" s="11"/>
      <c r="O18" s="11"/>
      <c r="P18" s="12"/>
      <c r="R18" s="9" t="s">
        <v>18</v>
      </c>
      <c r="S18" s="8"/>
      <c r="T18" s="8"/>
      <c r="U18" s="8"/>
      <c r="V18" s="8"/>
      <c r="W18" s="8"/>
      <c r="X18" s="8"/>
    </row>
    <row r="19" spans="2:24" ht="15.75" thickTop="1" x14ac:dyDescent="0.25"/>
  </sheetData>
  <mergeCells count="6">
    <mergeCell ref="B1:H1"/>
    <mergeCell ref="J1:P1"/>
    <mergeCell ref="R1:X1"/>
    <mergeCell ref="B18:H18"/>
    <mergeCell ref="J18:P18"/>
    <mergeCell ref="R18:X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D1D2-88D6-4BCE-9E4C-360CBE5038B7}">
  <dimension ref="B1:K34"/>
  <sheetViews>
    <sheetView workbookViewId="0">
      <selection activeCell="E1" sqref="E1"/>
    </sheetView>
  </sheetViews>
  <sheetFormatPr defaultRowHeight="15" x14ac:dyDescent="0.25"/>
  <cols>
    <col min="2" max="2" width="11.5703125" bestFit="1" customWidth="1"/>
    <col min="3" max="3" width="7.28515625" customWidth="1"/>
    <col min="4" max="4" width="9.7109375" bestFit="1" customWidth="1"/>
    <col min="5" max="5" width="23.85546875" customWidth="1"/>
    <col min="6" max="6" width="12.7109375" bestFit="1" customWidth="1"/>
    <col min="7" max="7" width="12.42578125" customWidth="1"/>
    <col min="8" max="8" width="17.28515625" customWidth="1"/>
    <col min="9" max="9" width="20.85546875" customWidth="1"/>
    <col min="10" max="10" width="21.85546875" customWidth="1"/>
    <col min="11" max="11" width="20.140625" customWidth="1"/>
  </cols>
  <sheetData>
    <row r="1" spans="2:11" ht="16.5" thickTop="1" thickBot="1" x14ac:dyDescent="0.3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11</v>
      </c>
      <c r="J1" s="3" t="s">
        <v>12</v>
      </c>
      <c r="K1" s="3" t="s">
        <v>10</v>
      </c>
    </row>
    <row r="2" spans="2:11" ht="15.75" thickTop="1" x14ac:dyDescent="0.25">
      <c r="B2" s="1">
        <v>1503960366</v>
      </c>
      <c r="C2" s="1">
        <v>31</v>
      </c>
      <c r="D2" s="1" t="str">
        <f>IF(C2&gt;20, "Active", IF(C2&gt;10, "Moderate", "Light"))</f>
        <v>Active</v>
      </c>
      <c r="E2" s="1">
        <v>7.8096773855147799</v>
      </c>
      <c r="F2" s="1" t="str">
        <f>IF(E2&gt;=8,"Pro",IF(E2&gt;=4,"Intermediate","Beginner"))</f>
        <v>Intermediate</v>
      </c>
      <c r="G2" s="1">
        <v>375619</v>
      </c>
      <c r="H2" s="1">
        <v>56309</v>
      </c>
      <c r="I2" s="1">
        <v>594</v>
      </c>
      <c r="J2" s="1">
        <v>6818</v>
      </c>
      <c r="K2" s="1">
        <v>1200</v>
      </c>
    </row>
    <row r="3" spans="2:11" x14ac:dyDescent="0.25">
      <c r="B3" s="1">
        <v>1624580081</v>
      </c>
      <c r="C3" s="1">
        <v>31</v>
      </c>
      <c r="D3" s="1" t="str">
        <f t="shared" ref="D3:D33" si="0">IF(C3&gt;20, "Active", IF(C3&gt;10, "Moderate", "Light"))</f>
        <v>Active</v>
      </c>
      <c r="E3" s="1">
        <v>3.9148387293661795</v>
      </c>
      <c r="F3" s="1" t="str">
        <f t="shared" ref="F3:F34" si="1">IF(E3&gt;=8,"Pro",IF(E3&gt;=4,"Intermediate","Beginner"))</f>
        <v>Beginner</v>
      </c>
      <c r="G3" s="1">
        <v>178061</v>
      </c>
      <c r="H3" s="1">
        <v>45984</v>
      </c>
      <c r="I3" s="1">
        <v>180</v>
      </c>
      <c r="J3" s="1">
        <v>4758</v>
      </c>
      <c r="K3" s="1">
        <v>269</v>
      </c>
    </row>
    <row r="4" spans="2:11" x14ac:dyDescent="0.25">
      <c r="B4" s="1">
        <v>1644430081</v>
      </c>
      <c r="C4" s="1">
        <v>30</v>
      </c>
      <c r="D4" s="1" t="str">
        <f t="shared" si="0"/>
        <v>Active</v>
      </c>
      <c r="E4" s="1">
        <v>5.2953333536783873</v>
      </c>
      <c r="F4" s="1" t="str">
        <f t="shared" si="1"/>
        <v>Intermediate</v>
      </c>
      <c r="G4" s="1">
        <v>218489</v>
      </c>
      <c r="H4" s="1">
        <v>84339</v>
      </c>
      <c r="I4" s="1">
        <v>641</v>
      </c>
      <c r="J4" s="1">
        <v>5354</v>
      </c>
      <c r="K4" s="1">
        <v>287</v>
      </c>
    </row>
    <row r="5" spans="2:11" x14ac:dyDescent="0.25">
      <c r="B5" s="1">
        <v>1844505072</v>
      </c>
      <c r="C5" s="1">
        <v>31</v>
      </c>
      <c r="D5" s="1" t="str">
        <f t="shared" si="0"/>
        <v>Active</v>
      </c>
      <c r="E5" s="1">
        <v>1.7061290368437778</v>
      </c>
      <c r="F5" s="1" t="str">
        <f t="shared" si="1"/>
        <v>Beginner</v>
      </c>
      <c r="G5" s="1">
        <v>79982</v>
      </c>
      <c r="H5" s="1">
        <v>48778</v>
      </c>
      <c r="I5" s="1">
        <v>40</v>
      </c>
      <c r="J5" s="1">
        <v>3579</v>
      </c>
      <c r="K5" s="1">
        <v>4</v>
      </c>
    </row>
    <row r="6" spans="2:11" x14ac:dyDescent="0.25">
      <c r="B6" s="1">
        <v>1927972279</v>
      </c>
      <c r="C6" s="1">
        <v>31</v>
      </c>
      <c r="D6" s="1" t="str">
        <f t="shared" si="0"/>
        <v>Active</v>
      </c>
      <c r="E6" s="1">
        <v>0.63451612308140759</v>
      </c>
      <c r="F6" s="1" t="str">
        <f t="shared" si="1"/>
        <v>Beginner</v>
      </c>
      <c r="G6" s="1">
        <v>28400</v>
      </c>
      <c r="H6" s="1">
        <v>67357</v>
      </c>
      <c r="I6" s="1">
        <v>24</v>
      </c>
      <c r="J6" s="1">
        <v>1196</v>
      </c>
      <c r="K6" s="1">
        <v>41</v>
      </c>
    </row>
    <row r="7" spans="2:11" x14ac:dyDescent="0.25">
      <c r="B7" s="1">
        <v>2022484408</v>
      </c>
      <c r="C7" s="1">
        <v>31</v>
      </c>
      <c r="D7" s="1" t="str">
        <f t="shared" si="0"/>
        <v>Active</v>
      </c>
      <c r="E7" s="1">
        <v>8.0841934911666371</v>
      </c>
      <c r="F7" s="1" t="str">
        <f t="shared" si="1"/>
        <v>Pro</v>
      </c>
      <c r="G7" s="1">
        <v>352490</v>
      </c>
      <c r="H7" s="1">
        <v>77809</v>
      </c>
      <c r="I7" s="1">
        <v>600</v>
      </c>
      <c r="J7" s="1">
        <v>7981</v>
      </c>
      <c r="K7" s="1">
        <v>1125</v>
      </c>
    </row>
    <row r="8" spans="2:11" x14ac:dyDescent="0.25">
      <c r="B8" s="1">
        <v>2026352035</v>
      </c>
      <c r="C8" s="1">
        <v>31</v>
      </c>
      <c r="D8" s="1" t="str">
        <f t="shared" si="0"/>
        <v>Active</v>
      </c>
      <c r="E8" s="1">
        <v>3.4548387152533384</v>
      </c>
      <c r="F8" s="1" t="str">
        <f t="shared" si="1"/>
        <v>Beginner</v>
      </c>
      <c r="G8" s="1">
        <v>172573</v>
      </c>
      <c r="H8" s="1">
        <v>47760</v>
      </c>
      <c r="I8" s="1">
        <v>8</v>
      </c>
      <c r="J8" s="1">
        <v>7956</v>
      </c>
      <c r="K8" s="1">
        <v>3</v>
      </c>
    </row>
    <row r="9" spans="2:11" x14ac:dyDescent="0.25">
      <c r="B9" s="1">
        <v>2320127002</v>
      </c>
      <c r="C9" s="1">
        <v>31</v>
      </c>
      <c r="D9" s="1" t="str">
        <f t="shared" si="0"/>
        <v>Active</v>
      </c>
      <c r="E9" s="1">
        <v>3.1877419044894557</v>
      </c>
      <c r="F9" s="1" t="str">
        <f t="shared" si="1"/>
        <v>Beginner</v>
      </c>
      <c r="G9" s="1">
        <v>146223</v>
      </c>
      <c r="H9" s="1">
        <v>53449</v>
      </c>
      <c r="I9" s="1">
        <v>80</v>
      </c>
      <c r="J9" s="1">
        <v>6144</v>
      </c>
      <c r="K9" s="1">
        <v>42</v>
      </c>
    </row>
    <row r="10" spans="2:11" x14ac:dyDescent="0.25">
      <c r="B10" s="1">
        <v>2347167796</v>
      </c>
      <c r="C10" s="1">
        <v>18</v>
      </c>
      <c r="D10" s="1" t="str">
        <f t="shared" si="0"/>
        <v>Moderate</v>
      </c>
      <c r="E10" s="1">
        <v>6.3555555359150011</v>
      </c>
      <c r="F10" s="1" t="str">
        <f t="shared" si="1"/>
        <v>Intermediate</v>
      </c>
      <c r="G10" s="1">
        <v>171354</v>
      </c>
      <c r="H10" s="1">
        <v>36782</v>
      </c>
      <c r="I10" s="1">
        <v>370</v>
      </c>
      <c r="J10" s="1">
        <v>4545</v>
      </c>
      <c r="K10" s="1">
        <v>243</v>
      </c>
    </row>
    <row r="11" spans="2:11" x14ac:dyDescent="0.25">
      <c r="B11" s="1">
        <v>2873212765</v>
      </c>
      <c r="C11" s="1">
        <v>31</v>
      </c>
      <c r="D11" s="1" t="str">
        <f t="shared" si="0"/>
        <v>Active</v>
      </c>
      <c r="E11" s="1">
        <v>5.1016128601566439</v>
      </c>
      <c r="F11" s="1" t="str">
        <f t="shared" si="1"/>
        <v>Intermediate</v>
      </c>
      <c r="G11" s="1">
        <v>234229</v>
      </c>
      <c r="H11" s="1">
        <v>59426</v>
      </c>
      <c r="I11" s="1">
        <v>190</v>
      </c>
      <c r="J11" s="1">
        <v>9548</v>
      </c>
      <c r="K11" s="1">
        <v>437</v>
      </c>
    </row>
    <row r="12" spans="2:11" x14ac:dyDescent="0.25">
      <c r="B12" s="1">
        <v>3372868164</v>
      </c>
      <c r="C12" s="1">
        <v>20</v>
      </c>
      <c r="D12" s="1" t="str">
        <f t="shared" si="0"/>
        <v>Moderate</v>
      </c>
      <c r="E12" s="1">
        <v>4.707000041007996</v>
      </c>
      <c r="F12" s="1" t="str">
        <f t="shared" si="1"/>
        <v>Intermediate</v>
      </c>
      <c r="G12" s="1">
        <v>137233</v>
      </c>
      <c r="H12" s="1">
        <v>38662</v>
      </c>
      <c r="I12" s="1">
        <v>82</v>
      </c>
      <c r="J12" s="1">
        <v>6558</v>
      </c>
      <c r="K12" s="1">
        <v>183</v>
      </c>
    </row>
    <row r="13" spans="2:11" x14ac:dyDescent="0.25">
      <c r="B13" s="1">
        <v>3977333714</v>
      </c>
      <c r="C13" s="1">
        <v>30</v>
      </c>
      <c r="D13" s="1" t="str">
        <f t="shared" si="0"/>
        <v>Active</v>
      </c>
      <c r="E13" s="1">
        <v>7.5169999440511095</v>
      </c>
      <c r="F13" s="1" t="str">
        <f t="shared" si="1"/>
        <v>Intermediate</v>
      </c>
      <c r="G13" s="1">
        <v>329537</v>
      </c>
      <c r="H13" s="1">
        <v>45410</v>
      </c>
      <c r="I13" s="1">
        <v>1838</v>
      </c>
      <c r="J13" s="1">
        <v>5243</v>
      </c>
      <c r="K13" s="1">
        <v>567</v>
      </c>
    </row>
    <row r="14" spans="2:11" x14ac:dyDescent="0.25">
      <c r="B14" s="1">
        <v>4020332650</v>
      </c>
      <c r="C14" s="1">
        <v>31</v>
      </c>
      <c r="D14" s="1" t="str">
        <f t="shared" si="0"/>
        <v>Active</v>
      </c>
      <c r="E14" s="1">
        <v>1.6261290389323431</v>
      </c>
      <c r="F14" s="1" t="str">
        <f t="shared" si="1"/>
        <v>Beginner</v>
      </c>
      <c r="G14" s="1">
        <v>70284</v>
      </c>
      <c r="H14" s="1">
        <v>73960</v>
      </c>
      <c r="I14" s="1">
        <v>166</v>
      </c>
      <c r="J14" s="1">
        <v>2385</v>
      </c>
      <c r="K14" s="1">
        <v>161</v>
      </c>
    </row>
    <row r="15" spans="2:11" x14ac:dyDescent="0.25">
      <c r="B15" s="1">
        <v>4057192912</v>
      </c>
      <c r="C15" s="1">
        <v>4</v>
      </c>
      <c r="D15" s="1" t="str">
        <f t="shared" si="0"/>
        <v>Light</v>
      </c>
      <c r="E15" s="1">
        <v>2.8625000119209298</v>
      </c>
      <c r="F15" s="1" t="str">
        <f t="shared" si="1"/>
        <v>Beginner</v>
      </c>
      <c r="G15" s="1">
        <v>15352</v>
      </c>
      <c r="H15" s="1">
        <v>7895</v>
      </c>
      <c r="I15" s="1">
        <v>6</v>
      </c>
      <c r="J15" s="1">
        <v>412</v>
      </c>
      <c r="K15" s="1">
        <v>3</v>
      </c>
    </row>
    <row r="16" spans="2:11" x14ac:dyDescent="0.25">
      <c r="B16" s="1">
        <v>4319703577</v>
      </c>
      <c r="C16" s="1">
        <v>31</v>
      </c>
      <c r="D16" s="1" t="str">
        <f t="shared" si="0"/>
        <v>Active</v>
      </c>
      <c r="E16" s="1">
        <v>4.8922580470361057</v>
      </c>
      <c r="F16" s="1" t="str">
        <f t="shared" si="1"/>
        <v>Intermediate</v>
      </c>
      <c r="G16" s="1">
        <v>225334</v>
      </c>
      <c r="H16" s="1">
        <v>63168</v>
      </c>
      <c r="I16" s="1">
        <v>382</v>
      </c>
      <c r="J16" s="1">
        <v>7092</v>
      </c>
      <c r="K16" s="1">
        <v>111</v>
      </c>
    </row>
    <row r="17" spans="2:11" x14ac:dyDescent="0.25">
      <c r="B17" s="1">
        <v>4388161847</v>
      </c>
      <c r="C17" s="1">
        <v>31</v>
      </c>
      <c r="D17" s="1" t="str">
        <f t="shared" si="0"/>
        <v>Active</v>
      </c>
      <c r="E17" s="1">
        <v>8.393225892897572</v>
      </c>
      <c r="F17" s="1" t="str">
        <f t="shared" si="1"/>
        <v>Pro</v>
      </c>
      <c r="G17" s="1">
        <v>335232</v>
      </c>
      <c r="H17" s="1">
        <v>95910</v>
      </c>
      <c r="I17" s="1">
        <v>631</v>
      </c>
      <c r="J17" s="1">
        <v>7110</v>
      </c>
      <c r="K17" s="1">
        <v>718</v>
      </c>
    </row>
    <row r="18" spans="2:11" x14ac:dyDescent="0.25">
      <c r="B18" s="1">
        <v>4445114986</v>
      </c>
      <c r="C18" s="1">
        <v>31</v>
      </c>
      <c r="D18" s="1" t="str">
        <f t="shared" si="0"/>
        <v>Active</v>
      </c>
      <c r="E18" s="1">
        <v>3.2458064402303388</v>
      </c>
      <c r="F18" s="1" t="str">
        <f t="shared" si="1"/>
        <v>Beginner</v>
      </c>
      <c r="G18" s="1">
        <v>148693</v>
      </c>
      <c r="H18" s="1">
        <v>67772</v>
      </c>
      <c r="I18" s="1">
        <v>54</v>
      </c>
      <c r="J18" s="1">
        <v>6482</v>
      </c>
      <c r="K18" s="1">
        <v>205</v>
      </c>
    </row>
    <row r="19" spans="2:11" x14ac:dyDescent="0.25">
      <c r="B19" s="1">
        <v>4558609924</v>
      </c>
      <c r="C19" s="1">
        <v>31</v>
      </c>
      <c r="D19" s="1" t="str">
        <f t="shared" si="0"/>
        <v>Active</v>
      </c>
      <c r="E19" s="1">
        <v>5.0806451766721663</v>
      </c>
      <c r="F19" s="1" t="str">
        <f t="shared" si="1"/>
        <v>Intermediate</v>
      </c>
      <c r="G19" s="1">
        <v>238239</v>
      </c>
      <c r="H19" s="1">
        <v>63031</v>
      </c>
      <c r="I19" s="1">
        <v>425</v>
      </c>
      <c r="J19" s="1">
        <v>8834</v>
      </c>
      <c r="K19" s="1">
        <v>322</v>
      </c>
    </row>
    <row r="20" spans="2:11" x14ac:dyDescent="0.25">
      <c r="B20" s="1">
        <v>4702921684</v>
      </c>
      <c r="C20" s="1">
        <v>31</v>
      </c>
      <c r="D20" s="1" t="str">
        <f t="shared" si="0"/>
        <v>Active</v>
      </c>
      <c r="E20" s="1">
        <v>6.9551612830931147</v>
      </c>
      <c r="F20" s="1" t="str">
        <f t="shared" si="1"/>
        <v>Intermediate</v>
      </c>
      <c r="G20" s="1">
        <v>265734</v>
      </c>
      <c r="H20" s="1">
        <v>91932</v>
      </c>
      <c r="I20" s="1">
        <v>807</v>
      </c>
      <c r="J20" s="1">
        <v>7362</v>
      </c>
      <c r="K20" s="1">
        <v>159</v>
      </c>
    </row>
    <row r="21" spans="2:11" x14ac:dyDescent="0.25">
      <c r="B21" s="1">
        <v>5553957443</v>
      </c>
      <c r="C21" s="1">
        <v>31</v>
      </c>
      <c r="D21" s="1" t="str">
        <f t="shared" si="0"/>
        <v>Active</v>
      </c>
      <c r="E21" s="1">
        <v>5.6396774495801596</v>
      </c>
      <c r="F21" s="1" t="str">
        <f t="shared" si="1"/>
        <v>Intermediate</v>
      </c>
      <c r="G21" s="1">
        <v>266990</v>
      </c>
      <c r="H21" s="1">
        <v>58146</v>
      </c>
      <c r="I21" s="1">
        <v>403</v>
      </c>
      <c r="J21" s="1">
        <v>6392</v>
      </c>
      <c r="K21" s="1">
        <v>726</v>
      </c>
    </row>
    <row r="22" spans="2:11" x14ac:dyDescent="0.25">
      <c r="B22" s="1">
        <v>5577150313</v>
      </c>
      <c r="C22" s="1">
        <v>30</v>
      </c>
      <c r="D22" s="1" t="str">
        <f t="shared" si="0"/>
        <v>Active</v>
      </c>
      <c r="E22" s="1">
        <v>6.2133333047231041</v>
      </c>
      <c r="F22" s="1" t="str">
        <f t="shared" si="1"/>
        <v>Intermediate</v>
      </c>
      <c r="G22" s="1">
        <v>249133</v>
      </c>
      <c r="H22" s="1">
        <v>100789</v>
      </c>
      <c r="I22" s="1">
        <v>895</v>
      </c>
      <c r="J22" s="1">
        <v>4438</v>
      </c>
      <c r="K22" s="1">
        <v>2620</v>
      </c>
    </row>
    <row r="23" spans="2:11" x14ac:dyDescent="0.25">
      <c r="B23" s="1">
        <v>6117666160</v>
      </c>
      <c r="C23" s="1">
        <v>28</v>
      </c>
      <c r="D23" s="1" t="str">
        <f t="shared" si="0"/>
        <v>Active</v>
      </c>
      <c r="E23" s="1">
        <v>5.342142914022717</v>
      </c>
      <c r="F23" s="1" t="str">
        <f t="shared" si="1"/>
        <v>Intermediate</v>
      </c>
      <c r="G23" s="1">
        <v>197308</v>
      </c>
      <c r="H23" s="1">
        <v>63312</v>
      </c>
      <c r="I23" s="1">
        <v>57</v>
      </c>
      <c r="J23" s="1">
        <v>8074</v>
      </c>
      <c r="K23" s="1">
        <v>44</v>
      </c>
    </row>
    <row r="24" spans="2:11" x14ac:dyDescent="0.25">
      <c r="B24" s="1">
        <v>6290855005</v>
      </c>
      <c r="C24" s="1">
        <v>29</v>
      </c>
      <c r="D24" s="1" t="str">
        <f t="shared" si="0"/>
        <v>Active</v>
      </c>
      <c r="E24" s="1">
        <v>4.2724138046133104</v>
      </c>
      <c r="F24" s="1" t="str">
        <f t="shared" si="1"/>
        <v>Intermediate</v>
      </c>
      <c r="G24" s="1">
        <v>163837</v>
      </c>
      <c r="H24" s="1">
        <v>75389</v>
      </c>
      <c r="I24" s="1">
        <v>110</v>
      </c>
      <c r="J24" s="1">
        <v>6596</v>
      </c>
      <c r="K24" s="1">
        <v>80</v>
      </c>
    </row>
    <row r="25" spans="2:11" x14ac:dyDescent="0.25">
      <c r="B25" s="1">
        <v>6775888955</v>
      </c>
      <c r="C25" s="1">
        <v>26</v>
      </c>
      <c r="D25" s="1" t="str">
        <f t="shared" si="0"/>
        <v>Active</v>
      </c>
      <c r="E25" s="1">
        <v>1.8134615161241252</v>
      </c>
      <c r="F25" s="1" t="str">
        <f t="shared" si="1"/>
        <v>Beginner</v>
      </c>
      <c r="G25" s="1">
        <v>65512</v>
      </c>
      <c r="H25" s="1">
        <v>55426</v>
      </c>
      <c r="I25" s="1">
        <v>385</v>
      </c>
      <c r="J25" s="1">
        <v>1044</v>
      </c>
      <c r="K25" s="1">
        <v>286</v>
      </c>
    </row>
    <row r="26" spans="2:11" x14ac:dyDescent="0.25">
      <c r="B26" s="1">
        <v>6962181067</v>
      </c>
      <c r="C26" s="1">
        <v>31</v>
      </c>
      <c r="D26" s="1" t="str">
        <f t="shared" si="0"/>
        <v>Active</v>
      </c>
      <c r="E26" s="1">
        <v>6.585806477454403</v>
      </c>
      <c r="F26" s="1" t="str">
        <f t="shared" si="1"/>
        <v>Intermediate</v>
      </c>
      <c r="G26" s="1">
        <v>303639</v>
      </c>
      <c r="H26" s="1">
        <v>61443</v>
      </c>
      <c r="I26" s="1">
        <v>574</v>
      </c>
      <c r="J26" s="1">
        <v>7620</v>
      </c>
      <c r="K26" s="1">
        <v>707</v>
      </c>
    </row>
    <row r="27" spans="2:11" x14ac:dyDescent="0.25">
      <c r="B27" s="1">
        <v>7007744171</v>
      </c>
      <c r="C27" s="1">
        <v>26</v>
      </c>
      <c r="D27" s="1" t="str">
        <f t="shared" si="0"/>
        <v>Active</v>
      </c>
      <c r="E27" s="1">
        <v>8.0153845915427571</v>
      </c>
      <c r="F27" s="1" t="str">
        <f t="shared" si="1"/>
        <v>Pro</v>
      </c>
      <c r="G27" s="1">
        <v>294409</v>
      </c>
      <c r="H27" s="1">
        <v>66144</v>
      </c>
      <c r="I27" s="1">
        <v>423</v>
      </c>
      <c r="J27" s="1">
        <v>7299</v>
      </c>
      <c r="K27" s="1">
        <v>807</v>
      </c>
    </row>
    <row r="28" spans="2:11" x14ac:dyDescent="0.25">
      <c r="B28" s="1">
        <v>7086361926</v>
      </c>
      <c r="C28" s="1">
        <v>31</v>
      </c>
      <c r="D28" s="1" t="str">
        <f t="shared" si="0"/>
        <v>Active</v>
      </c>
      <c r="E28" s="1">
        <v>6.3880645078156268</v>
      </c>
      <c r="F28" s="1" t="str">
        <f t="shared" si="1"/>
        <v>Intermediate</v>
      </c>
      <c r="G28" s="1">
        <v>290525</v>
      </c>
      <c r="H28" s="1">
        <v>79557</v>
      </c>
      <c r="I28" s="1">
        <v>786</v>
      </c>
      <c r="J28" s="1">
        <v>4459</v>
      </c>
      <c r="K28" s="1">
        <v>1320</v>
      </c>
    </row>
    <row r="29" spans="2:11" x14ac:dyDescent="0.25">
      <c r="B29" s="1">
        <v>8053475328</v>
      </c>
      <c r="C29" s="1">
        <v>31</v>
      </c>
      <c r="D29" s="1" t="str">
        <f t="shared" si="0"/>
        <v>Active</v>
      </c>
      <c r="E29" s="1">
        <v>11.475161198646786</v>
      </c>
      <c r="F29" s="1" t="str">
        <f t="shared" si="1"/>
        <v>Pro</v>
      </c>
      <c r="G29" s="1">
        <v>457662</v>
      </c>
      <c r="H29" s="1">
        <v>91320</v>
      </c>
      <c r="I29" s="1">
        <v>297</v>
      </c>
      <c r="J29" s="1">
        <v>4680</v>
      </c>
      <c r="K29" s="1">
        <v>2640</v>
      </c>
    </row>
    <row r="30" spans="2:11" x14ac:dyDescent="0.25">
      <c r="B30" s="1">
        <v>8253242879</v>
      </c>
      <c r="C30" s="1">
        <v>19</v>
      </c>
      <c r="D30" s="1" t="str">
        <f t="shared" si="0"/>
        <v>Moderate</v>
      </c>
      <c r="E30" s="1">
        <v>4.6673684684853809</v>
      </c>
      <c r="F30" s="1" t="str">
        <f t="shared" si="1"/>
        <v>Intermediate</v>
      </c>
      <c r="G30" s="1">
        <v>123161</v>
      </c>
      <c r="H30" s="1">
        <v>33972</v>
      </c>
      <c r="I30" s="1">
        <v>272</v>
      </c>
      <c r="J30" s="1">
        <v>2221</v>
      </c>
      <c r="K30" s="1">
        <v>390</v>
      </c>
    </row>
    <row r="31" spans="2:11" x14ac:dyDescent="0.25">
      <c r="B31" s="1">
        <v>8378563200</v>
      </c>
      <c r="C31" s="1">
        <v>31</v>
      </c>
      <c r="D31" s="1" t="str">
        <f t="shared" si="0"/>
        <v>Active</v>
      </c>
      <c r="E31" s="1">
        <v>6.9135484618525318</v>
      </c>
      <c r="F31" s="1" t="str">
        <f t="shared" si="1"/>
        <v>Intermediate</v>
      </c>
      <c r="G31" s="1">
        <v>270249</v>
      </c>
      <c r="H31" s="1">
        <v>106534</v>
      </c>
      <c r="I31" s="1">
        <v>318</v>
      </c>
      <c r="J31" s="1">
        <v>4839</v>
      </c>
      <c r="K31" s="1">
        <v>1819</v>
      </c>
    </row>
    <row r="32" spans="2:11" x14ac:dyDescent="0.25">
      <c r="B32" s="1">
        <v>8583815059</v>
      </c>
      <c r="C32" s="1">
        <v>31</v>
      </c>
      <c r="D32" s="1" t="str">
        <f t="shared" si="0"/>
        <v>Active</v>
      </c>
      <c r="E32" s="1">
        <v>5.6154838223611172</v>
      </c>
      <c r="F32" s="1" t="str">
        <f t="shared" si="1"/>
        <v>Intermediate</v>
      </c>
      <c r="G32" s="1">
        <v>223154</v>
      </c>
      <c r="H32" s="1">
        <v>84693</v>
      </c>
      <c r="I32" s="1">
        <v>688</v>
      </c>
      <c r="J32" s="1">
        <v>4287</v>
      </c>
      <c r="K32" s="1">
        <v>300</v>
      </c>
    </row>
    <row r="33" spans="2:11" x14ac:dyDescent="0.25">
      <c r="B33" s="1">
        <v>8792009665</v>
      </c>
      <c r="C33" s="1">
        <v>29</v>
      </c>
      <c r="D33" s="1" t="str">
        <f t="shared" si="0"/>
        <v>Active</v>
      </c>
      <c r="E33" s="1">
        <v>1.1865517168209478</v>
      </c>
      <c r="F33" s="1" t="str">
        <f t="shared" si="1"/>
        <v>Beginner</v>
      </c>
      <c r="G33" s="1">
        <v>53758</v>
      </c>
      <c r="H33" s="1">
        <v>56907</v>
      </c>
      <c r="I33" s="1">
        <v>117</v>
      </c>
      <c r="J33" s="1">
        <v>2662</v>
      </c>
      <c r="K33" s="1">
        <v>28</v>
      </c>
    </row>
    <row r="34" spans="2:11" x14ac:dyDescent="0.25">
      <c r="B34" s="1">
        <v>8877689391</v>
      </c>
      <c r="C34" s="1">
        <v>31</v>
      </c>
      <c r="D34" s="1" t="str">
        <f>IF(C34&gt;20, "Active", IF(C34&gt;10, "Moderate", "Light"))</f>
        <v>Active</v>
      </c>
      <c r="E34" s="1">
        <v>13.212903138129944</v>
      </c>
      <c r="F34" s="1" t="str">
        <f t="shared" si="1"/>
        <v>Pro</v>
      </c>
      <c r="G34" s="1">
        <v>497241</v>
      </c>
      <c r="H34" s="1">
        <v>106028</v>
      </c>
      <c r="I34" s="1">
        <v>308</v>
      </c>
      <c r="J34" s="1">
        <v>7276</v>
      </c>
      <c r="K34" s="1">
        <v>2048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5E3A-E1B8-4BAA-87CA-720BB9E13E6E}">
  <dimension ref="B1:V21"/>
  <sheetViews>
    <sheetView tabSelected="1" workbookViewId="0">
      <selection activeCell="W21" sqref="W21"/>
    </sheetView>
  </sheetViews>
  <sheetFormatPr defaultRowHeight="15" x14ac:dyDescent="0.25"/>
  <sheetData>
    <row r="1" spans="2:22" ht="15.75" thickBot="1" x14ac:dyDescent="0.3"/>
    <row r="2" spans="2:22" ht="16.5" thickTop="1" thickBot="1" x14ac:dyDescent="0.3">
      <c r="B2" s="7" t="s">
        <v>18</v>
      </c>
      <c r="C2" s="7"/>
      <c r="D2" s="7"/>
      <c r="E2" s="7"/>
      <c r="F2" s="7"/>
      <c r="G2" s="7"/>
      <c r="H2" s="7"/>
      <c r="I2" s="7"/>
      <c r="J2" s="7"/>
      <c r="K2" s="7"/>
      <c r="M2" s="7" t="s">
        <v>58</v>
      </c>
      <c r="N2" s="7"/>
      <c r="O2" s="7"/>
      <c r="P2" s="7"/>
      <c r="Q2" s="7"/>
      <c r="R2" s="7"/>
      <c r="S2" s="7"/>
      <c r="T2" s="7"/>
      <c r="U2" s="7"/>
      <c r="V2" s="7"/>
    </row>
    <row r="3" spans="2:22" ht="15.75" thickTop="1" x14ac:dyDescent="0.25"/>
    <row r="19" spans="2:22" ht="15.75" thickBot="1" x14ac:dyDescent="0.3"/>
    <row r="20" spans="2:22" ht="16.5" thickTop="1" thickBot="1" x14ac:dyDescent="0.3">
      <c r="B20" s="9" t="s">
        <v>56</v>
      </c>
      <c r="C20" s="9"/>
      <c r="D20" s="9"/>
      <c r="E20" s="9"/>
      <c r="F20" s="9"/>
      <c r="G20" s="9"/>
      <c r="H20" s="9"/>
      <c r="I20" s="9"/>
      <c r="J20" s="9"/>
      <c r="K20" s="9"/>
      <c r="M20" s="10" t="s">
        <v>59</v>
      </c>
      <c r="N20" s="11"/>
      <c r="O20" s="11"/>
      <c r="P20" s="11"/>
      <c r="Q20" s="11"/>
      <c r="R20" s="11"/>
      <c r="S20" s="11"/>
      <c r="T20" s="11"/>
      <c r="U20" s="11"/>
      <c r="V20" s="12"/>
    </row>
    <row r="21" spans="2:22" ht="15.75" thickTop="1" x14ac:dyDescent="0.25"/>
  </sheetData>
  <mergeCells count="4">
    <mergeCell ref="B2:K2"/>
    <mergeCell ref="M2:V2"/>
    <mergeCell ref="B20:K20"/>
    <mergeCell ref="M20:V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F061-F73D-47CE-A404-DD022B1D00B7}">
  <dimension ref="B1:J33"/>
  <sheetViews>
    <sheetView workbookViewId="0">
      <selection activeCell="B2" sqref="B2:J33"/>
    </sheetView>
  </sheetViews>
  <sheetFormatPr defaultRowHeight="15" x14ac:dyDescent="0.25"/>
  <cols>
    <col min="5" max="5" width="23.85546875" customWidth="1"/>
    <col min="6" max="6" width="12.42578125" customWidth="1"/>
    <col min="7" max="7" width="17.28515625" customWidth="1"/>
    <col min="8" max="8" width="20.85546875" customWidth="1"/>
    <col min="9" max="9" width="21.85546875" customWidth="1"/>
    <col min="10" max="10" width="20.140625" customWidth="1"/>
    <col min="11" max="11" width="11" customWidth="1"/>
  </cols>
  <sheetData>
    <row r="1" spans="2:10" ht="15.75" thickBot="1" x14ac:dyDescent="0.3"/>
    <row r="2" spans="2:10" ht="16.5" thickTop="1" thickBot="1" x14ac:dyDescent="0.3">
      <c r="B2" s="2" t="s">
        <v>53</v>
      </c>
      <c r="C2" s="2" t="s">
        <v>54</v>
      </c>
      <c r="D2" s="2" t="s">
        <v>17</v>
      </c>
      <c r="E2" s="2" t="s">
        <v>18</v>
      </c>
      <c r="F2" s="2" t="s">
        <v>20</v>
      </c>
      <c r="G2" s="2" t="s">
        <v>21</v>
      </c>
      <c r="H2" s="2" t="s">
        <v>11</v>
      </c>
      <c r="I2" s="2" t="s">
        <v>12</v>
      </c>
      <c r="J2" s="2" t="s">
        <v>10</v>
      </c>
    </row>
    <row r="3" spans="2:10" ht="15.75" thickTop="1" x14ac:dyDescent="0.25">
      <c r="B3" s="1" t="s">
        <v>22</v>
      </c>
      <c r="C3" s="4">
        <v>33</v>
      </c>
      <c r="D3" s="1" t="str">
        <f>IF(C3&gt;20, "Active", IF(C3&gt;10, "Moderate", "Light"))</f>
        <v>Active</v>
      </c>
      <c r="E3" s="4">
        <v>5.9827272485602991</v>
      </c>
      <c r="F3" s="4">
        <v>271816</v>
      </c>
      <c r="G3" s="4">
        <v>78893</v>
      </c>
      <c r="H3" s="4">
        <v>259</v>
      </c>
      <c r="I3" s="4">
        <v>6567</v>
      </c>
      <c r="J3" s="4">
        <v>736</v>
      </c>
    </row>
    <row r="4" spans="2:10" x14ac:dyDescent="0.25">
      <c r="B4" s="1" t="s">
        <v>23</v>
      </c>
      <c r="C4" s="4">
        <v>33</v>
      </c>
      <c r="D4" s="1" t="str">
        <f t="shared" ref="D4:D33" si="0">IF(C4&gt;20, "Active", IF(C4&gt;10, "Moderate", "Light"))</f>
        <v>Active</v>
      </c>
      <c r="E4" s="4">
        <v>5.1033333160660481</v>
      </c>
      <c r="F4" s="4">
        <v>237558</v>
      </c>
      <c r="G4" s="4">
        <v>75459</v>
      </c>
      <c r="H4" s="4">
        <v>349</v>
      </c>
      <c r="I4" s="4">
        <v>5998</v>
      </c>
      <c r="J4" s="4">
        <v>671</v>
      </c>
    </row>
    <row r="5" spans="2:10" x14ac:dyDescent="0.25">
      <c r="B5" s="1" t="s">
        <v>24</v>
      </c>
      <c r="C5" s="4">
        <v>33</v>
      </c>
      <c r="D5" s="1" t="str">
        <f t="shared" si="0"/>
        <v>Active</v>
      </c>
      <c r="E5" s="4">
        <v>5.5993939624591302</v>
      </c>
      <c r="F5" s="4">
        <v>255538</v>
      </c>
      <c r="G5" s="4">
        <v>77761</v>
      </c>
      <c r="H5" s="4">
        <v>409</v>
      </c>
      <c r="I5" s="4">
        <v>6633</v>
      </c>
      <c r="J5" s="4">
        <v>691</v>
      </c>
    </row>
    <row r="6" spans="2:10" x14ac:dyDescent="0.25">
      <c r="B6" s="1" t="s">
        <v>25</v>
      </c>
      <c r="C6" s="4">
        <v>33</v>
      </c>
      <c r="D6" s="1" t="str">
        <f t="shared" si="0"/>
        <v>Active</v>
      </c>
      <c r="E6" s="4">
        <v>5.2878787770415796</v>
      </c>
      <c r="F6" s="4">
        <v>248617</v>
      </c>
      <c r="G6" s="4">
        <v>77721</v>
      </c>
      <c r="H6" s="4">
        <v>326</v>
      </c>
      <c r="I6" s="4">
        <v>7057</v>
      </c>
      <c r="J6" s="4">
        <v>633</v>
      </c>
    </row>
    <row r="7" spans="2:10" x14ac:dyDescent="0.25">
      <c r="B7" s="1" t="s">
        <v>26</v>
      </c>
      <c r="C7" s="4">
        <v>32</v>
      </c>
      <c r="D7" s="1" t="str">
        <f t="shared" si="0"/>
        <v>Active</v>
      </c>
      <c r="E7" s="4">
        <v>6.2915625174646248</v>
      </c>
      <c r="F7" s="4">
        <v>277733</v>
      </c>
      <c r="G7" s="4">
        <v>76574</v>
      </c>
      <c r="H7" s="4">
        <v>484</v>
      </c>
      <c r="I7" s="4">
        <v>6202</v>
      </c>
      <c r="J7" s="4">
        <v>891</v>
      </c>
    </row>
    <row r="8" spans="2:10" x14ac:dyDescent="0.25">
      <c r="B8" s="1" t="s">
        <v>27</v>
      </c>
      <c r="C8" s="4">
        <v>32</v>
      </c>
      <c r="D8" s="1" t="str">
        <f t="shared" si="0"/>
        <v>Active</v>
      </c>
      <c r="E8" s="4">
        <v>4.5406249602674507</v>
      </c>
      <c r="F8" s="4">
        <v>205096</v>
      </c>
      <c r="G8" s="4">
        <v>71391</v>
      </c>
      <c r="H8" s="4">
        <v>379</v>
      </c>
      <c r="I8" s="4">
        <v>5291</v>
      </c>
      <c r="J8" s="4">
        <v>605</v>
      </c>
    </row>
    <row r="9" spans="2:10" x14ac:dyDescent="0.25">
      <c r="B9" s="1" t="s">
        <v>28</v>
      </c>
      <c r="C9" s="4">
        <v>32</v>
      </c>
      <c r="D9" s="1" t="str">
        <f t="shared" si="0"/>
        <v>Active</v>
      </c>
      <c r="E9" s="4">
        <v>5.657812474993988</v>
      </c>
      <c r="F9" s="4">
        <v>252703</v>
      </c>
      <c r="G9" s="4">
        <v>74668</v>
      </c>
      <c r="H9" s="4">
        <v>516</v>
      </c>
      <c r="I9" s="4">
        <v>6025</v>
      </c>
      <c r="J9" s="4">
        <v>781</v>
      </c>
    </row>
    <row r="10" spans="2:10" x14ac:dyDescent="0.25">
      <c r="B10" s="1" t="s">
        <v>29</v>
      </c>
      <c r="C10" s="4">
        <v>32</v>
      </c>
      <c r="D10" s="1" t="str">
        <f t="shared" si="0"/>
        <v>Active</v>
      </c>
      <c r="E10" s="4">
        <v>5.8718749247491324</v>
      </c>
      <c r="F10" s="4">
        <v>257557</v>
      </c>
      <c r="G10" s="4">
        <v>75491</v>
      </c>
      <c r="H10" s="4">
        <v>441</v>
      </c>
      <c r="I10" s="4">
        <v>6461</v>
      </c>
      <c r="J10" s="4">
        <v>767</v>
      </c>
    </row>
    <row r="11" spans="2:10" x14ac:dyDescent="0.25">
      <c r="B11" s="1" t="s">
        <v>30</v>
      </c>
      <c r="C11" s="4">
        <v>32</v>
      </c>
      <c r="D11" s="1" t="str">
        <f t="shared" si="0"/>
        <v>Active</v>
      </c>
      <c r="E11" s="4">
        <v>5.9503125439514415</v>
      </c>
      <c r="F11" s="4">
        <v>261215</v>
      </c>
      <c r="G11" s="4">
        <v>76647</v>
      </c>
      <c r="H11" s="4">
        <v>600</v>
      </c>
      <c r="I11" s="4">
        <v>6515</v>
      </c>
      <c r="J11" s="4">
        <v>774</v>
      </c>
    </row>
    <row r="12" spans="2:10" x14ac:dyDescent="0.25">
      <c r="B12" s="1" t="s">
        <v>31</v>
      </c>
      <c r="C12" s="4">
        <v>32</v>
      </c>
      <c r="D12" s="1" t="str">
        <f t="shared" si="0"/>
        <v>Active</v>
      </c>
      <c r="E12" s="4">
        <v>6.030000067315993</v>
      </c>
      <c r="F12" s="4">
        <v>263795</v>
      </c>
      <c r="G12" s="4">
        <v>77500</v>
      </c>
      <c r="H12" s="4">
        <v>478</v>
      </c>
      <c r="I12" s="4">
        <v>5845</v>
      </c>
      <c r="J12" s="4">
        <v>859</v>
      </c>
    </row>
    <row r="13" spans="2:10" x14ac:dyDescent="0.25">
      <c r="B13" s="1" t="s">
        <v>32</v>
      </c>
      <c r="C13" s="4">
        <v>32</v>
      </c>
      <c r="D13" s="1" t="str">
        <f t="shared" si="0"/>
        <v>Active</v>
      </c>
      <c r="E13" s="4">
        <v>5.3278124725911784</v>
      </c>
      <c r="F13" s="4">
        <v>238284</v>
      </c>
      <c r="G13" s="4">
        <v>74485</v>
      </c>
      <c r="H13" s="4">
        <v>424</v>
      </c>
      <c r="I13" s="4">
        <v>6257</v>
      </c>
      <c r="J13" s="4">
        <v>782</v>
      </c>
    </row>
    <row r="14" spans="2:10" x14ac:dyDescent="0.25">
      <c r="B14" s="1" t="s">
        <v>33</v>
      </c>
      <c r="C14" s="4">
        <v>32</v>
      </c>
      <c r="D14" s="1" t="str">
        <f t="shared" si="0"/>
        <v>Active</v>
      </c>
      <c r="E14" s="4">
        <v>5.8412500396370906</v>
      </c>
      <c r="F14" s="4">
        <v>267124</v>
      </c>
      <c r="G14" s="4">
        <v>76709</v>
      </c>
      <c r="H14" s="4">
        <v>481</v>
      </c>
      <c r="I14" s="4">
        <v>7453</v>
      </c>
      <c r="J14" s="4">
        <v>601</v>
      </c>
    </row>
    <row r="15" spans="2:10" x14ac:dyDescent="0.25">
      <c r="B15" s="1" t="s">
        <v>34</v>
      </c>
      <c r="C15" s="4">
        <v>32</v>
      </c>
      <c r="D15" s="1" t="str">
        <f t="shared" si="0"/>
        <v>Active</v>
      </c>
      <c r="E15" s="4">
        <v>5.4675000272691285</v>
      </c>
      <c r="F15" s="4">
        <v>236621</v>
      </c>
      <c r="G15" s="4">
        <v>73326</v>
      </c>
      <c r="H15" s="4">
        <v>439</v>
      </c>
      <c r="I15" s="4">
        <v>5962</v>
      </c>
      <c r="J15" s="4">
        <v>673</v>
      </c>
    </row>
    <row r="16" spans="2:10" x14ac:dyDescent="0.25">
      <c r="B16" s="1" t="s">
        <v>35</v>
      </c>
      <c r="C16" s="4">
        <v>32</v>
      </c>
      <c r="D16" s="1" t="str">
        <f t="shared" si="0"/>
        <v>Active</v>
      </c>
      <c r="E16" s="4">
        <v>5.6328125181607911</v>
      </c>
      <c r="F16" s="4">
        <v>253849</v>
      </c>
      <c r="G16" s="4">
        <v>75186</v>
      </c>
      <c r="H16" s="4">
        <v>364</v>
      </c>
      <c r="I16" s="4">
        <v>6172</v>
      </c>
      <c r="J16" s="4">
        <v>909</v>
      </c>
    </row>
    <row r="17" spans="2:10" x14ac:dyDescent="0.25">
      <c r="B17" s="1" t="s">
        <v>36</v>
      </c>
      <c r="C17" s="4">
        <v>32</v>
      </c>
      <c r="D17" s="1" t="str">
        <f t="shared" si="0"/>
        <v>Active</v>
      </c>
      <c r="E17" s="4">
        <v>5.5346875265240651</v>
      </c>
      <c r="F17" s="4">
        <v>250688</v>
      </c>
      <c r="G17" s="4">
        <v>74604</v>
      </c>
      <c r="H17" s="4">
        <v>564</v>
      </c>
      <c r="I17" s="4">
        <v>6408</v>
      </c>
      <c r="J17" s="4">
        <v>634</v>
      </c>
    </row>
    <row r="18" spans="2:10" x14ac:dyDescent="0.25">
      <c r="B18" s="1" t="s">
        <v>37</v>
      </c>
      <c r="C18" s="4">
        <v>32</v>
      </c>
      <c r="D18" s="1" t="str">
        <f t="shared" si="0"/>
        <v>Active</v>
      </c>
      <c r="E18" s="4">
        <v>5.9153124988079089</v>
      </c>
      <c r="F18" s="4">
        <v>258516</v>
      </c>
      <c r="G18" s="4">
        <v>74514</v>
      </c>
      <c r="H18" s="4">
        <v>345</v>
      </c>
      <c r="I18" s="4">
        <v>6322</v>
      </c>
      <c r="J18" s="4">
        <v>757</v>
      </c>
    </row>
    <row r="19" spans="2:10" x14ac:dyDescent="0.25">
      <c r="B19" s="1" t="s">
        <v>38</v>
      </c>
      <c r="C19" s="4">
        <v>32</v>
      </c>
      <c r="D19" s="1" t="str">
        <f t="shared" si="0"/>
        <v>Active</v>
      </c>
      <c r="E19" s="4">
        <v>5.3615625165402907</v>
      </c>
      <c r="F19" s="4">
        <v>242996</v>
      </c>
      <c r="G19" s="4">
        <v>74114</v>
      </c>
      <c r="H19" s="4">
        <v>378</v>
      </c>
      <c r="I19" s="4">
        <v>6694</v>
      </c>
      <c r="J19" s="4">
        <v>575</v>
      </c>
    </row>
    <row r="20" spans="2:10" x14ac:dyDescent="0.25">
      <c r="B20" s="1" t="s">
        <v>39</v>
      </c>
      <c r="C20" s="4">
        <v>32</v>
      </c>
      <c r="D20" s="1" t="str">
        <f t="shared" si="0"/>
        <v>Active</v>
      </c>
      <c r="E20" s="4">
        <v>5.1812499882071306</v>
      </c>
      <c r="F20" s="4">
        <v>234289</v>
      </c>
      <c r="G20" s="4">
        <v>72722</v>
      </c>
      <c r="H20" s="4">
        <v>448</v>
      </c>
      <c r="I20" s="4">
        <v>6559</v>
      </c>
      <c r="J20" s="4">
        <v>520</v>
      </c>
    </row>
    <row r="21" spans="2:10" x14ac:dyDescent="0.25">
      <c r="B21" s="1" t="s">
        <v>40</v>
      </c>
      <c r="C21" s="4">
        <v>31</v>
      </c>
      <c r="D21" s="1" t="str">
        <f t="shared" si="0"/>
        <v>Active</v>
      </c>
      <c r="E21" s="4">
        <v>6.1006451037622274</v>
      </c>
      <c r="F21" s="4">
        <v>258726</v>
      </c>
      <c r="G21" s="4">
        <v>73592</v>
      </c>
      <c r="H21" s="4">
        <v>513</v>
      </c>
      <c r="I21" s="4">
        <v>6775</v>
      </c>
      <c r="J21" s="4">
        <v>628</v>
      </c>
    </row>
    <row r="22" spans="2:10" x14ac:dyDescent="0.25">
      <c r="B22" s="1" t="s">
        <v>41</v>
      </c>
      <c r="C22" s="4">
        <v>30</v>
      </c>
      <c r="D22" s="1" t="str">
        <f t="shared" si="0"/>
        <v>Active</v>
      </c>
      <c r="E22" s="4">
        <v>4.9749999940395355</v>
      </c>
      <c r="F22" s="4">
        <v>206870</v>
      </c>
      <c r="G22" s="4">
        <v>66913</v>
      </c>
      <c r="H22" s="4">
        <v>471</v>
      </c>
      <c r="I22" s="4">
        <v>4808</v>
      </c>
      <c r="J22" s="4">
        <v>679</v>
      </c>
    </row>
    <row r="23" spans="2:10" x14ac:dyDescent="0.25">
      <c r="B23" s="1" t="s">
        <v>42</v>
      </c>
      <c r="C23" s="4">
        <v>29</v>
      </c>
      <c r="D23" s="1" t="str">
        <f t="shared" si="0"/>
        <v>Active</v>
      </c>
      <c r="E23" s="4">
        <v>4.9672413643064184</v>
      </c>
      <c r="F23" s="4">
        <v>204434</v>
      </c>
      <c r="G23" s="4">
        <v>65988</v>
      </c>
      <c r="H23" s="4">
        <v>382</v>
      </c>
      <c r="I23" s="4">
        <v>5418</v>
      </c>
      <c r="J23" s="4">
        <v>466</v>
      </c>
    </row>
    <row r="24" spans="2:10" x14ac:dyDescent="0.25">
      <c r="B24" s="1" t="s">
        <v>43</v>
      </c>
      <c r="C24" s="4">
        <v>29</v>
      </c>
      <c r="D24" s="1" t="str">
        <f t="shared" si="0"/>
        <v>Active</v>
      </c>
      <c r="E24" s="4">
        <v>6.0944827448833614</v>
      </c>
      <c r="F24" s="4">
        <v>248203</v>
      </c>
      <c r="G24" s="4">
        <v>71163</v>
      </c>
      <c r="H24" s="4">
        <v>430</v>
      </c>
      <c r="I24" s="4">
        <v>5897</v>
      </c>
      <c r="J24" s="4">
        <v>723</v>
      </c>
    </row>
    <row r="25" spans="2:10" x14ac:dyDescent="0.25">
      <c r="B25" s="1" t="s">
        <v>44</v>
      </c>
      <c r="C25" s="4">
        <v>29</v>
      </c>
      <c r="D25" s="1" t="str">
        <f t="shared" si="0"/>
        <v>Active</v>
      </c>
      <c r="E25" s="4">
        <v>4.9403447919878456</v>
      </c>
      <c r="F25" s="4">
        <v>196149</v>
      </c>
      <c r="G25" s="4">
        <v>66211</v>
      </c>
      <c r="H25" s="4">
        <v>323</v>
      </c>
      <c r="I25" s="4">
        <v>5214</v>
      </c>
      <c r="J25" s="4">
        <v>405</v>
      </c>
    </row>
    <row r="26" spans="2:10" x14ac:dyDescent="0.25">
      <c r="B26" s="1" t="s">
        <v>45</v>
      </c>
      <c r="C26" s="4">
        <v>29</v>
      </c>
      <c r="D26" s="1" t="str">
        <f t="shared" si="0"/>
        <v>Active</v>
      </c>
      <c r="E26" s="4">
        <v>6.2165517437046933</v>
      </c>
      <c r="F26" s="4">
        <v>253200</v>
      </c>
      <c r="G26" s="4">
        <v>70037</v>
      </c>
      <c r="H26" s="4">
        <v>448</v>
      </c>
      <c r="I26" s="4">
        <v>6010</v>
      </c>
      <c r="J26" s="4">
        <v>640</v>
      </c>
    </row>
    <row r="27" spans="2:10" x14ac:dyDescent="0.25">
      <c r="B27" s="1" t="s">
        <v>46</v>
      </c>
      <c r="C27" s="4">
        <v>29</v>
      </c>
      <c r="D27" s="1" t="str">
        <f t="shared" si="0"/>
        <v>Active</v>
      </c>
      <c r="E27" s="4">
        <v>5.4572413758342639</v>
      </c>
      <c r="F27" s="4">
        <v>217287</v>
      </c>
      <c r="G27" s="4">
        <v>68877</v>
      </c>
      <c r="H27" s="4">
        <v>328</v>
      </c>
      <c r="I27" s="4">
        <v>5856</v>
      </c>
      <c r="J27" s="4">
        <v>592</v>
      </c>
    </row>
    <row r="28" spans="2:10" x14ac:dyDescent="0.25">
      <c r="B28" s="1" t="s">
        <v>47</v>
      </c>
      <c r="C28" s="4">
        <v>29</v>
      </c>
      <c r="D28" s="1" t="str">
        <f t="shared" si="0"/>
        <v>Active</v>
      </c>
      <c r="E28" s="4">
        <v>5.1244827714459618</v>
      </c>
      <c r="F28" s="4">
        <v>207386</v>
      </c>
      <c r="G28" s="4">
        <v>65141</v>
      </c>
      <c r="H28" s="4">
        <v>407</v>
      </c>
      <c r="I28" s="4">
        <v>5256</v>
      </c>
      <c r="J28" s="4">
        <v>598</v>
      </c>
    </row>
    <row r="29" spans="2:10" x14ac:dyDescent="0.25">
      <c r="B29" s="1" t="s">
        <v>48</v>
      </c>
      <c r="C29" s="4">
        <v>27</v>
      </c>
      <c r="D29" s="1" t="str">
        <f t="shared" si="0"/>
        <v>Active</v>
      </c>
      <c r="E29" s="4">
        <v>5.1399999812797281</v>
      </c>
      <c r="F29" s="4">
        <v>190334</v>
      </c>
      <c r="G29" s="4">
        <v>62193</v>
      </c>
      <c r="H29" s="4">
        <v>469</v>
      </c>
      <c r="I29" s="4">
        <v>4990</v>
      </c>
      <c r="J29" s="4">
        <v>461</v>
      </c>
    </row>
    <row r="30" spans="2:10" x14ac:dyDescent="0.25">
      <c r="B30" s="1" t="s">
        <v>49</v>
      </c>
      <c r="C30" s="4">
        <v>27</v>
      </c>
      <c r="D30" s="1" t="str">
        <f t="shared" si="0"/>
        <v>Active</v>
      </c>
      <c r="E30" s="4">
        <v>5.9629629585478066</v>
      </c>
      <c r="F30" s="4">
        <v>222718</v>
      </c>
      <c r="G30" s="4">
        <v>63063</v>
      </c>
      <c r="H30" s="4">
        <v>418</v>
      </c>
      <c r="I30" s="4">
        <v>5432</v>
      </c>
      <c r="J30" s="4">
        <v>617</v>
      </c>
    </row>
    <row r="31" spans="2:10" x14ac:dyDescent="0.25">
      <c r="B31" s="1" t="s">
        <v>50</v>
      </c>
      <c r="C31" s="4">
        <v>26</v>
      </c>
      <c r="D31" s="1" t="str">
        <f t="shared" si="0"/>
        <v>Active</v>
      </c>
      <c r="E31" s="4">
        <v>5.6661537530330515</v>
      </c>
      <c r="F31" s="4">
        <v>206737</v>
      </c>
      <c r="G31" s="4">
        <v>57963</v>
      </c>
      <c r="H31" s="4">
        <v>485</v>
      </c>
      <c r="I31" s="4">
        <v>4663</v>
      </c>
      <c r="J31" s="4">
        <v>629</v>
      </c>
    </row>
    <row r="32" spans="2:10" x14ac:dyDescent="0.25">
      <c r="B32" s="1" t="s">
        <v>51</v>
      </c>
      <c r="C32" s="4">
        <v>24</v>
      </c>
      <c r="D32" s="1" t="str">
        <f t="shared" si="0"/>
        <v>Active</v>
      </c>
      <c r="E32" s="4">
        <v>5.4945833086967468</v>
      </c>
      <c r="F32" s="4">
        <v>180468</v>
      </c>
      <c r="G32" s="4">
        <v>52562</v>
      </c>
      <c r="H32" s="4">
        <v>348</v>
      </c>
      <c r="I32" s="4">
        <v>4429</v>
      </c>
      <c r="J32" s="4">
        <v>510</v>
      </c>
    </row>
    <row r="33" spans="2:10" x14ac:dyDescent="0.25">
      <c r="B33" s="1" t="s">
        <v>52</v>
      </c>
      <c r="C33" s="4">
        <v>21</v>
      </c>
      <c r="D33" s="1" t="str">
        <f t="shared" si="0"/>
        <v>Active</v>
      </c>
      <c r="E33" s="4">
        <v>2.4433333211179296</v>
      </c>
      <c r="F33" s="4">
        <v>73129</v>
      </c>
      <c r="G33" s="4">
        <v>23925</v>
      </c>
      <c r="H33" s="4">
        <v>45</v>
      </c>
      <c r="I33" s="4">
        <v>2075</v>
      </c>
      <c r="J33" s="4">
        <v>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F03F-0259-4C06-BBC4-994437CB711F}">
  <dimension ref="A1:O941"/>
  <sheetViews>
    <sheetView workbookViewId="0">
      <selection activeCell="A3" sqref="A3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0.28515625" bestFit="1" customWidth="1"/>
    <col min="4" max="4" width="13.140625" bestFit="1" customWidth="1"/>
    <col min="5" max="5" width="15.140625" bestFit="1" customWidth="1"/>
    <col min="6" max="6" width="23.5703125" bestFit="1" customWidth="1"/>
    <col min="7" max="7" width="18.5703125" bestFit="1" customWidth="1"/>
    <col min="8" max="8" width="25" bestFit="1" customWidth="1"/>
    <col min="9" max="9" width="18.7109375" bestFit="1" customWidth="1"/>
    <col min="10" max="10" width="23.5703125" bestFit="1" customWidth="1"/>
    <col min="11" max="11" width="18.42578125" bestFit="1" customWidth="1"/>
    <col min="12" max="12" width="19.140625" bestFit="1" customWidth="1"/>
    <col min="13" max="13" width="20.140625" bestFit="1" customWidth="1"/>
    <col min="14" max="14" width="17.7109375" bestFit="1" customWidth="1"/>
    <col min="15" max="15" width="8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1503960366</v>
      </c>
      <c r="B2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 t="s">
        <v>55</v>
      </c>
      <c r="B4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>
        <v>42486</v>
      </c>
      <c r="C670">
        <v>7091</v>
      </c>
      <c r="D670">
        <v>5.2699999809265101</v>
      </c>
      <c r="E670">
        <v>5.2699999809265101</v>
      </c>
      <c r="F670">
        <v>2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>
        <v>42481</v>
      </c>
      <c r="C691">
        <v>11835</v>
      </c>
      <c r="D691">
        <v>9.7100000381469709</v>
      </c>
      <c r="E691">
        <v>7.8800001144409197</v>
      </c>
      <c r="F691">
        <v>4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>
        <v>42485</v>
      </c>
      <c r="C695">
        <v>13239</v>
      </c>
      <c r="D695">
        <v>9.2700004577636701</v>
      </c>
      <c r="E695">
        <v>9.0799999237060494</v>
      </c>
      <c r="F695">
        <v>3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>
        <v>42499</v>
      </c>
      <c r="C709">
        <v>12342</v>
      </c>
      <c r="D709">
        <v>8.7200002670288104</v>
      </c>
      <c r="E709">
        <v>8.6800003051757795</v>
      </c>
      <c r="F709">
        <v>3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>
        <v>42472</v>
      </c>
      <c r="C713">
        <v>14172</v>
      </c>
      <c r="D713">
        <v>10.289999961853001</v>
      </c>
      <c r="E713">
        <v>9.4799995422363299</v>
      </c>
      <c r="F713">
        <v>5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>
        <v>42473</v>
      </c>
      <c r="C714">
        <v>12862</v>
      </c>
      <c r="D714">
        <v>9.6499996185302699</v>
      </c>
      <c r="E714">
        <v>8.6000003814697301</v>
      </c>
      <c r="F714">
        <v>5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>
        <v>42474</v>
      </c>
      <c r="C715">
        <v>11179</v>
      </c>
      <c r="D715">
        <v>8.2399997711181605</v>
      </c>
      <c r="E715">
        <v>7.4800000190734899</v>
      </c>
      <c r="F715">
        <v>3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>
        <v>42478</v>
      </c>
      <c r="C719">
        <v>14816</v>
      </c>
      <c r="D719">
        <v>10.9799995422363</v>
      </c>
      <c r="E719">
        <v>9.9099998474121094</v>
      </c>
      <c r="F719">
        <v>5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>
        <v>42479</v>
      </c>
      <c r="C720">
        <v>14194</v>
      </c>
      <c r="D720">
        <v>10.4799995422363</v>
      </c>
      <c r="E720">
        <v>9.5</v>
      </c>
      <c r="F720">
        <v>5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>
        <v>42480</v>
      </c>
      <c r="C721">
        <v>15566</v>
      </c>
      <c r="D721">
        <v>11.310000419616699</v>
      </c>
      <c r="E721">
        <v>10.4099998474121</v>
      </c>
      <c r="F721">
        <v>5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>
        <v>42485</v>
      </c>
      <c r="C726">
        <v>18229</v>
      </c>
      <c r="D726">
        <v>13.3400001525879</v>
      </c>
      <c r="E726">
        <v>12.199999809265099</v>
      </c>
      <c r="F726">
        <v>5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>
        <v>42487</v>
      </c>
      <c r="C728">
        <v>13541</v>
      </c>
      <c r="D728">
        <v>10.2200002670288</v>
      </c>
      <c r="E728">
        <v>9.0600004196166992</v>
      </c>
      <c r="F728">
        <v>5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>
        <v>42489</v>
      </c>
      <c r="C730">
        <v>20067</v>
      </c>
      <c r="D730">
        <v>14.300000190734901</v>
      </c>
      <c r="E730">
        <v>13.420000076293899</v>
      </c>
      <c r="F730">
        <v>5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>
        <v>42492</v>
      </c>
      <c r="C733">
        <v>13041</v>
      </c>
      <c r="D733">
        <v>9.1800003051757795</v>
      </c>
      <c r="E733">
        <v>8.7200002670288104</v>
      </c>
      <c r="F733">
        <v>3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>
        <v>42493</v>
      </c>
      <c r="C734">
        <v>14510</v>
      </c>
      <c r="D734">
        <v>10.8699998855591</v>
      </c>
      <c r="E734">
        <v>9.7100000381469709</v>
      </c>
      <c r="F734">
        <v>5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>
        <v>42495</v>
      </c>
      <c r="C736">
        <v>15010</v>
      </c>
      <c r="D736">
        <v>11.1000003814697</v>
      </c>
      <c r="E736">
        <v>10.039999961853001</v>
      </c>
      <c r="F736">
        <v>5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>
        <v>42472</v>
      </c>
      <c r="C820">
        <v>7626</v>
      </c>
      <c r="D820">
        <v>6.0500001907348597</v>
      </c>
      <c r="E820">
        <v>6.0500001907348597</v>
      </c>
      <c r="F820">
        <v>2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>
        <v>42473</v>
      </c>
      <c r="C821">
        <v>12386</v>
      </c>
      <c r="D821">
        <v>9.8199996948242205</v>
      </c>
      <c r="E821">
        <v>9.8199996948242205</v>
      </c>
      <c r="F821">
        <v>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>
        <v>42474</v>
      </c>
      <c r="C822">
        <v>13318</v>
      </c>
      <c r="D822">
        <v>10.560000419616699</v>
      </c>
      <c r="E822">
        <v>10.560000419616699</v>
      </c>
      <c r="F822">
        <v>2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>
        <v>42478</v>
      </c>
      <c r="C826">
        <v>13630</v>
      </c>
      <c r="D826">
        <v>10.810000419616699</v>
      </c>
      <c r="E826">
        <v>10.810000419616699</v>
      </c>
      <c r="F826">
        <v>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>
        <v>42479</v>
      </c>
      <c r="C827">
        <v>13070</v>
      </c>
      <c r="D827">
        <v>10.3599996566772</v>
      </c>
      <c r="E827">
        <v>10.3599996566772</v>
      </c>
      <c r="F827">
        <v>2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>
        <v>42480</v>
      </c>
      <c r="C828">
        <v>9388</v>
      </c>
      <c r="D828">
        <v>7.4400000572204599</v>
      </c>
      <c r="E828">
        <v>7.4400000572204599</v>
      </c>
      <c r="F828">
        <v>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>
        <v>42481</v>
      </c>
      <c r="C829">
        <v>15148</v>
      </c>
      <c r="D829">
        <v>12.0100002288818</v>
      </c>
      <c r="E829">
        <v>12.0100002288818</v>
      </c>
      <c r="F829">
        <v>2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>
        <v>42482</v>
      </c>
      <c r="C830">
        <v>12200</v>
      </c>
      <c r="D830">
        <v>9.6700000762939506</v>
      </c>
      <c r="E830">
        <v>9.6700000762939506</v>
      </c>
      <c r="F830">
        <v>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>
        <v>42485</v>
      </c>
      <c r="C833">
        <v>12405</v>
      </c>
      <c r="D833">
        <v>9.8400001525878906</v>
      </c>
      <c r="E833">
        <v>9.8400001525878906</v>
      </c>
      <c r="F833">
        <v>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>
        <v>42492</v>
      </c>
      <c r="C840">
        <v>6064</v>
      </c>
      <c r="D840">
        <v>4.8099999427795401</v>
      </c>
      <c r="E840">
        <v>4.8099999427795401</v>
      </c>
      <c r="F840">
        <v>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>
        <v>42493</v>
      </c>
      <c r="C841">
        <v>8712</v>
      </c>
      <c r="D841">
        <v>6.9099998474121103</v>
      </c>
      <c r="E841">
        <v>6.9099998474121103</v>
      </c>
      <c r="F841">
        <v>2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>
        <v>42495</v>
      </c>
      <c r="C843">
        <v>8567</v>
      </c>
      <c r="D843">
        <v>6.78999996185303</v>
      </c>
      <c r="E843">
        <v>6.78999996185303</v>
      </c>
      <c r="F843">
        <v>2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>
        <v>42496</v>
      </c>
      <c r="C844">
        <v>7045</v>
      </c>
      <c r="D844">
        <v>5.5900001525878897</v>
      </c>
      <c r="E844">
        <v>5.5900001525878897</v>
      </c>
      <c r="F844">
        <v>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>
        <v>42499</v>
      </c>
      <c r="C847">
        <v>8382</v>
      </c>
      <c r="D847">
        <v>6.6500000953674299</v>
      </c>
      <c r="E847">
        <v>6.6500000953674299</v>
      </c>
      <c r="F847">
        <v>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>
        <v>42500</v>
      </c>
      <c r="C848">
        <v>6582</v>
      </c>
      <c r="D848">
        <v>5.2199997901916504</v>
      </c>
      <c r="E848">
        <v>5.2199997901916504</v>
      </c>
      <c r="F848">
        <v>2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>
        <v>42501</v>
      </c>
      <c r="C849">
        <v>9143</v>
      </c>
      <c r="D849">
        <v>7.25</v>
      </c>
      <c r="E849">
        <v>7.25</v>
      </c>
      <c r="F849">
        <v>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/ I X Z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/ I X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F 2 V a 1 b v S F k w E A A K 0 D A A A T A B w A R m 9 y b X V s Y X M v U 2 V j d G l v b j E u b S C i G A A o o B Q A A A A A A A A A A A A A A A A A A A A A A A A A A A C N U l 1 P w j A U f S f h P z T z B Z J m C U R 9 k O w B N 4 k m f m b o C z O m d l e o d C 1 p 7 4 i E 8 N + 9 M A S D K P Z l 3 T m n 9 5 x 7 W w 8 S l T U s r b 6 t T r 1 W r / m R c J C z X C g 9 6 x I + V T h 7 K c A N C Y y Y B q z X G K 3 U l k 4 C I b G f h o m V Z Q E G G z 2 l I Y y t Q f r x j S A + y x 4 9 O J / d F V k C f o x 2 k l 1 8 S N D s 3 t l 3 c s 1 6 C s 8 V s k S g 8 I D Z P t d Q + m n Q 5 I M E t C o U g o s C H n A W W 1 0 W x k e t E 8 4 u j L S 5 M s O o 1 T 5 p c / Z Q W o Q U Z x q i 7 T a 8 t Q a e m 7 y K f x R Q g o K 4 n F 2 C y C l j Q L 3 0 x S s J 1 8 w a b 1 S d c j Z Y 4 1 2 t U y m 0 c D 5 C V 3 4 v G Y + E W Y 6 p P 5 v A t l z f C e P f r C u q x E v S N / b 4 8 / k 8 u M q p s y u D p 8 f h U r f g b B 5 8 j Y N m B M Q i 4 X Q 7 W J F 9 i 0 K n C B P / 8 + C K S 5 R H Y e T m p C m L V 3 A V 7 4 Q c g / t D c W 2 H 1 M 8 6 g A L / T b r j 9 Q S u u j f 4 o 9 y N p U Y p u T 4 s v V b D E R 5 U p Z D T Q x P / s N 7 m u 1 G m R N g z r p 5 Q T h 8 S r X I d V G 1 y / a q I h b Z O 7 T K L Z r 2 m z N 7 n 1 P k E U E s B A i 0 A F A A C A A g A / I X Z V v p j i G u k A A A A 9 g A A A B I A A A A A A A A A A A A A A A A A A A A A A E N v b m Z p Z y 9 Q Y W N r Y W d l L n h t b F B L A Q I t A B Q A A g A I A P y F 2 V Y P y u m r p A A A A O k A A A A T A A A A A A A A A A A A A A A A A P A A A A B b Q 2 9 u d G V u d F 9 U e X B l c 1 0 u e G 1 s U E s B A i 0 A F A A C A A g A / I X Z V r V u 9 I W T A Q A A r Q M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M A A A A A A A C c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R h a W x 5 Q W N 0 a X Z p d H l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V Q x M T o x N z o 1 N y 4 x N j M w N z E z W i I g L z 4 8 R W 5 0 c n k g V H l w Z T 0 i R m l s b E N v b H V t b l R 5 c G V z I i B W Y W x 1 Z T 0 i c 0 F 3 a 0 R C U V V E Q l F V R k J R T U R B d 0 1 E I i A v P j x F b n R y e S B U e X B l P S J G a W x s Q 2 9 s d W 1 u T m F t Z X M i I F Z h b H V l P S J z W y Z x d W 9 0 O 0 l k J n F 1 b 3 Q 7 L C Z x d W 9 0 O 0 F j d G l 2 a X R 5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R h a W x 5 Q W N 0 a X Z p d H l f b W V y Z 2 V k L 0 F 1 d G 9 S Z W 1 v d m V k Q 2 9 s d W 1 u c z E u e 0 l k L D B 9 J n F 1 b 3 Q 7 L C Z x d W 9 0 O 1 N l Y 3 R p b 2 4 x L 2 R h a W x 5 Q W N 0 a X Z p d H l f b W V y Z 2 V k L 0 F 1 d G 9 S Z W 1 v d m V k Q 2 9 s d W 1 u c z E u e 0 F j d G l 2 a X R 5 R G F 0 Z S w x f S Z x d W 9 0 O y w m c X V v d D t T Z W N 0 a W 9 u M S 9 k Y W l s e U F j d G l 2 a X R 5 X 2 1 l c m d l Z C 9 B d X R v U m V t b 3 Z l Z E N v b H V t b n M x L n t U b 3 R h b F N 0 Z X B z L D J 9 J n F 1 b 3 Q 7 L C Z x d W 9 0 O 1 N l Y 3 R p b 2 4 x L 2 R h a W x 5 Q W N 0 a X Z p d H l f b W V y Z 2 V k L 0 F 1 d G 9 S Z W 1 v d m V k Q 2 9 s d W 1 u c z E u e 1 R v d G F s R G l z d G F u Y 2 U s M 3 0 m c X V v d D s s J n F 1 b 3 Q 7 U 2 V j d G l v b j E v Z G F p b H l B Y 3 R p d m l 0 e V 9 t Z X J n Z W Q v Q X V 0 b 1 J l b W 9 2 Z W R D b 2 x 1 b W 5 z M S 5 7 V H J h Y 2 t l c k R p c 3 R h b m N l L D R 9 J n F 1 b 3 Q 7 L C Z x d W 9 0 O 1 N l Y 3 R p b 2 4 x L 2 R h a W x 5 Q W N 0 a X Z p d H l f b W V y Z 2 V k L 0 F 1 d G 9 S Z W 1 v d m V k Q 2 9 s d W 1 u c z E u e 0 x v Z 2 d l Z E F j d G l 2 a X R p Z X N E a X N 0 Y W 5 j Z S w 1 f S Z x d W 9 0 O y w m c X V v d D t T Z W N 0 a W 9 u M S 9 k Y W l s e U F j d G l 2 a X R 5 X 2 1 l c m d l Z C 9 B d X R v U m V t b 3 Z l Z E N v b H V t b n M x L n t W Z X J 5 Q W N 0 a X Z l R G l z d G F u Y 2 U s N n 0 m c X V v d D s s J n F 1 b 3 Q 7 U 2 V j d G l v b j E v Z G F p b H l B Y 3 R p d m l 0 e V 9 t Z X J n Z W Q v Q X V 0 b 1 J l b W 9 2 Z W R D b 2 x 1 b W 5 z M S 5 7 T W 9 k Z X J h d G V s e U F j d G l 2 Z U R p c 3 R h b m N l L D d 9 J n F 1 b 3 Q 7 L C Z x d W 9 0 O 1 N l Y 3 R p b 2 4 x L 2 R h a W x 5 Q W N 0 a X Z p d H l f b W V y Z 2 V k L 0 F 1 d G 9 S Z W 1 v d m V k Q 2 9 s d W 1 u c z E u e 0 x p Z 2 h 0 Q W N 0 a X Z l R G l z d G F u Y 2 U s O H 0 m c X V v d D s s J n F 1 b 3 Q 7 U 2 V j d G l v b j E v Z G F p b H l B Y 3 R p d m l 0 e V 9 t Z X J n Z W Q v Q X V 0 b 1 J l b W 9 2 Z W R D b 2 x 1 b W 5 z M S 5 7 U 2 V k Z W 5 0 Y X J 5 Q W N 0 a X Z l R G l z d G F u Y 2 U s O X 0 m c X V v d D s s J n F 1 b 3 Q 7 U 2 V j d G l v b j E v Z G F p b H l B Y 3 R p d m l 0 e V 9 t Z X J n Z W Q v Q X V 0 b 1 J l b W 9 2 Z W R D b 2 x 1 b W 5 z M S 5 7 V m V y e U F j d G l 2 Z U 1 p b n V 0 Z X M s M T B 9 J n F 1 b 3 Q 7 L C Z x d W 9 0 O 1 N l Y 3 R p b 2 4 x L 2 R h a W x 5 Q W N 0 a X Z p d H l f b W V y Z 2 V k L 0 F 1 d G 9 S Z W 1 v d m V k Q 2 9 s d W 1 u c z E u e 0 Z h a X J s e U F j d G l 2 Z U 1 p b n V 0 Z X M s M T F 9 J n F 1 b 3 Q 7 L C Z x d W 9 0 O 1 N l Y 3 R p b 2 4 x L 2 R h a W x 5 Q W N 0 a X Z p d H l f b W V y Z 2 V k L 0 F 1 d G 9 S Z W 1 v d m V k Q 2 9 s d W 1 u c z E u e 0 x p Z 2 h 0 b H l B Y 3 R p d m V N a W 5 1 d G V z L D E y f S Z x d W 9 0 O y w m c X V v d D t T Z W N 0 a W 9 u M S 9 k Y W l s e U F j d G l 2 a X R 5 X 2 1 l c m d l Z C 9 B d X R v U m V t b 3 Z l Z E N v b H V t b n M x L n t T Z W R l b n R h c n l N a W 5 1 d G V z L D E z f S Z x d W 9 0 O y w m c X V v d D t T Z W N 0 a W 9 u M S 9 k Y W l s e U F j d G l 2 a X R 5 X 2 1 l c m d l Z C 9 B d X R v U m V t b 3 Z l Z E N v b H V t b n M x L n t D Y W x v c m l l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Q W N 0 a X Z p d H l f b W V y Z 2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O E X w 2 M f N 9 P n x d Y T 6 Q / a z o A A A A A A g A A A A A A E G Y A A A A B A A A g A A A A 8 9 K z q U N z 0 Q k v H 8 4 U w A 8 s D K B 2 r 1 9 m / Y q S F L R F f b / 5 w D 8 A A A A A D o A A A A A C A A A g A A A A p 5 f l u u 5 l H i n m Y W w r P I x u 4 c 5 t z m 3 9 9 / d J G f t + O 9 e I W y t Q A A A A P 2 q w 8 w s F 6 z z n u O E J f x T A P O H w y I l n 4 B 5 A b 3 w Q b q Q 3 G 8 6 D a I + t R O z V N V G p H J l N 6 v B s l J p / C / t 4 W D M b k d X k D Y x T y o x V d R 8 f i Z v f f 6 n K Q L 3 i 5 e t A A A A A Q b 3 R K b 5 Z o A / y / C D E Q q I i 9 p O B S V d G h 1 q V C r J J E n P 5 g 7 A p 0 C Y H K 1 J o 9 K I Z D L y J N T w X r / o X M 8 6 L 3 v Z 5 3 K R a 0 g z i 5 Q = = < / D a t a M a s h u p > 
</file>

<file path=customXml/itemProps1.xml><?xml version="1.0" encoding="utf-8"?>
<ds:datastoreItem xmlns:ds="http://schemas.openxmlformats.org/officeDocument/2006/customXml" ds:itemID="{D96A7584-ED6B-4EA8-B275-5446601525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(ID)</vt:lpstr>
      <vt:lpstr>ID</vt:lpstr>
      <vt:lpstr>Dashboard (Date)</vt:lpstr>
      <vt:lpstr>Date</vt:lpstr>
      <vt:lpstr>dailyActivity_merged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2023-06-25T11:15:58Z</dcterms:created>
  <dcterms:modified xsi:type="dcterms:W3CDTF">2023-06-26T13:48:00Z</dcterms:modified>
</cp:coreProperties>
</file>