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8_{06D29802-5CF7-4E26-8809-7383086A081C}" xr6:coauthVersionLast="47" xr6:coauthVersionMax="47" xr10:uidLastSave="{00000000-0000-0000-0000-000000000000}"/>
  <bookViews>
    <workbookView xWindow="-120" yWindow="-120" windowWidth="29040" windowHeight="15840" xr2:uid="{8FA54B1B-2027-4D38-972F-9E68F25CE597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<sst xmlns="http://schemas.openxmlformats.org/spreadsheetml/2006/main" count="60" uniqueCount="29">
  <si>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</si>
  <si>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</si>
  <si>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</si>
  <si>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</si>
  <si>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</si>
  <si>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</si>
  <si>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</si>
  <si>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</si>
  <si>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</si>
  <si>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</si>
  <si>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BWR2I48</t>
  </si>
  <si>
    <t>REEMBOLSO DE PEDÁGIO</t>
  </si>
  <si>
    <t>EZU9C84</t>
  </si>
  <si>
    <t>FCC0E56</t>
  </si>
  <si>
    <t>CUK3D79</t>
  </si>
  <si>
    <t>DVT7940</t>
  </si>
  <si>
    <t>DVS5B34</t>
  </si>
  <si>
    <t>REEMBOLSO PEDAGIO</t>
  </si>
  <si>
    <t>IWJ4B20</t>
  </si>
  <si>
    <t>HAN7E35</t>
  </si>
  <si>
    <t>EFO9188</t>
  </si>
  <si>
    <t>EPS3I64</t>
  </si>
  <si>
    <t>REEMBOLSO DE PEDAGIO</t>
  </si>
  <si>
    <t>QXB1G39</t>
  </si>
  <si>
    <t>NTN2311</t>
  </si>
  <si>
    <t>COMPLEMENTO ROTA ITINERANTE 2 DIAS</t>
  </si>
  <si>
    <t>DPE0B20</t>
  </si>
  <si>
    <t>EDI2F67</t>
  </si>
  <si>
    <t>APS-4127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</si>
</sst>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w\Downloads\PLANILHA%20DE%20EVENTO%20-%20ROBO%20(3).xlsx" TargetMode="External"/><Relationship Id="rId1" Type="http://schemas.openxmlformats.org/officeDocument/2006/relationships/externalLinkPath" Target="/Users/Andrew/Downloads/PLANILHA%20DE%20EVENTO%20-%20ROBO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4"/>
      <sheetName val="RELATORIO PBI"/>
      <sheetName val="REGR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1374-6FDB-4DB4-990C-CDB2928904CB}">
  <dimension ref="A1:J26"/>
  <sheetViews>
    <sheetView tabSelected="1" workbookViewId="0">
      <selection activeCell="F21" sqref="F21"/>
    </sheetView>
  </sheetViews>
  <sheetFormatPr defaultRowHeight="15" x14ac:dyDescent="0.25"/>
  <cols>
    <col min="2" max="2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 s="6"/>
      <c r="B2" s="7">
        <v>45505</v>
      </c>
      <c r="C2" s="8" t="str">
        <f>IFERROR(VLOOKUP([1]!Tabela2[[#This Row],[TIPO EVENTO]],[1]REGRA!#REF!,2,0),"")</f>
        <v/>
      </c>
      <c r="D2" s="8" t="s">
        <v>10</v>
      </c>
      <c r="E2" s="9">
        <v>45.6</v>
      </c>
      <c r="F2" s="10" t="s">
        <v>11</v>
      </c>
      <c r="G2" s="8">
        <v>1</v>
      </c>
      <c r="H2" s="8">
        <v>2</v>
      </c>
      <c r="I2" s="8">
        <v>214989</v>
      </c>
      <c r="J2" s="11"/>
    </row>
    <row r="3" spans="1:10" x14ac:dyDescent="0.25">
      <c r="A3" s="6"/>
      <c r="B3" s="7">
        <v>45505</v>
      </c>
      <c r="C3" s="8" t="str">
        <f>IFERROR(VLOOKUP([1]!Tabela2[[#This Row],[TIPO EVENTO]],[1]REGRA!#REF!,2,0),"")</f>
        <v/>
      </c>
      <c r="D3" s="8" t="s">
        <v>12</v>
      </c>
      <c r="E3" s="9">
        <v>27.9</v>
      </c>
      <c r="F3" s="10" t="s">
        <v>11</v>
      </c>
      <c r="G3" s="8">
        <v>1</v>
      </c>
      <c r="H3" s="8">
        <v>2</v>
      </c>
      <c r="I3" s="8">
        <v>214992</v>
      </c>
      <c r="J3" s="11"/>
    </row>
    <row r="4" spans="1:10" x14ac:dyDescent="0.25">
      <c r="A4" s="10"/>
      <c r="B4" s="7">
        <v>45505</v>
      </c>
      <c r="C4" s="8" t="str">
        <f>IFERROR(VLOOKUP([1]!Tabela2[[#This Row],[TIPO EVENTO]],[1]REGRA!#REF!,2,0),"")</f>
        <v/>
      </c>
      <c r="D4" s="8" t="s">
        <v>13</v>
      </c>
      <c r="E4" s="9">
        <v>48.6</v>
      </c>
      <c r="F4" s="10" t="s">
        <v>11</v>
      </c>
      <c r="G4" s="8">
        <v>1</v>
      </c>
      <c r="H4" s="8">
        <v>2</v>
      </c>
      <c r="I4" s="8">
        <v>214994</v>
      </c>
      <c r="J4" s="11"/>
    </row>
    <row r="5" spans="1:10" x14ac:dyDescent="0.25">
      <c r="A5" s="10"/>
      <c r="B5" s="7">
        <v>45505</v>
      </c>
      <c r="C5" s="8" t="str">
        <f>IFERROR(VLOOKUP([1]!Tabela2[[#This Row],[TIPO EVENTO]],[1]REGRA!#REF!,2,0),"")</f>
        <v/>
      </c>
      <c r="D5" s="8" t="s">
        <v>14</v>
      </c>
      <c r="E5" s="9">
        <v>19.2</v>
      </c>
      <c r="F5" s="10" t="s">
        <v>11</v>
      </c>
      <c r="G5" s="8">
        <v>1</v>
      </c>
      <c r="H5" s="8">
        <v>2</v>
      </c>
      <c r="I5" s="8">
        <v>214995</v>
      </c>
      <c r="J5" s="11"/>
    </row>
    <row r="6" spans="1:10" x14ac:dyDescent="0.25">
      <c r="A6" s="10"/>
      <c r="B6" s="7">
        <v>45506</v>
      </c>
      <c r="C6" s="8" t="str">
        <f>IFERROR(VLOOKUP([1]!Tabela2[[#This Row],[TIPO EVENTO]],[1]REGRA!#REF!,2,0),"")</f>
        <v/>
      </c>
      <c r="D6" s="8" t="s">
        <v>15</v>
      </c>
      <c r="E6" s="9">
        <v>384.6</v>
      </c>
      <c r="F6" s="10" t="s">
        <v>11</v>
      </c>
      <c r="G6" s="8">
        <v>1</v>
      </c>
      <c r="H6" s="8">
        <v>2</v>
      </c>
      <c r="I6" s="8">
        <v>215043</v>
      </c>
      <c r="J6" s="11"/>
    </row>
    <row r="7" spans="1:10" x14ac:dyDescent="0.25">
      <c r="A7" s="10"/>
      <c r="B7" s="7">
        <v>45498</v>
      </c>
      <c r="C7" s="8" t="str">
        <f>IFERROR(VLOOKUP([1]!Tabela2[[#This Row],[TIPO EVENTO]],[1]REGRA!#REF!,2,0),"")</f>
        <v/>
      </c>
      <c r="D7" s="8" t="s">
        <v>16</v>
      </c>
      <c r="E7" s="9">
        <v>54.2</v>
      </c>
      <c r="F7" s="10" t="s">
        <v>17</v>
      </c>
      <c r="G7" s="8">
        <v>1</v>
      </c>
      <c r="H7" s="8">
        <v>2</v>
      </c>
      <c r="I7" s="8">
        <v>214423</v>
      </c>
      <c r="J7" s="11"/>
    </row>
    <row r="8" spans="1:10" x14ac:dyDescent="0.25">
      <c r="A8" s="10"/>
      <c r="B8" s="7">
        <v>45503</v>
      </c>
      <c r="C8" s="8" t="str">
        <f>IFERROR(VLOOKUP([1]!Tabela2[[#This Row],[TIPO EVENTO]],[1]REGRA!#REF!,2,0),"")</f>
        <v/>
      </c>
      <c r="D8" s="8" t="s">
        <v>16</v>
      </c>
      <c r="E8" s="9">
        <v>49.4</v>
      </c>
      <c r="F8" s="10" t="s">
        <v>17</v>
      </c>
      <c r="G8" s="8">
        <v>1</v>
      </c>
      <c r="H8" s="8">
        <v>2</v>
      </c>
      <c r="I8" s="8">
        <v>214662</v>
      </c>
      <c r="J8" s="11"/>
    </row>
    <row r="9" spans="1:10" x14ac:dyDescent="0.25">
      <c r="A9" s="10"/>
      <c r="B9" s="7">
        <v>45504</v>
      </c>
      <c r="C9" s="8" t="str">
        <f>IFERROR(VLOOKUP([1]!Tabela2[[#This Row],[TIPO EVENTO]],[1]REGRA!#REF!,2,0),"")</f>
        <v/>
      </c>
      <c r="D9" s="8" t="s">
        <v>16</v>
      </c>
      <c r="E9" s="9">
        <v>25.6</v>
      </c>
      <c r="F9" s="10" t="s">
        <v>17</v>
      </c>
      <c r="G9" s="8">
        <v>1</v>
      </c>
      <c r="H9" s="8">
        <v>2</v>
      </c>
      <c r="I9" s="8">
        <v>214777</v>
      </c>
      <c r="J9" s="11"/>
    </row>
    <row r="10" spans="1:10" x14ac:dyDescent="0.25">
      <c r="A10" s="10"/>
      <c r="B10" s="7">
        <v>45504</v>
      </c>
      <c r="C10" s="8" t="str">
        <f>IFERROR(VLOOKUP([1]!Tabela2[[#This Row],[TIPO EVENTO]],[1]REGRA!#REF!,2,0),"")</f>
        <v/>
      </c>
      <c r="D10" s="8" t="s">
        <v>18</v>
      </c>
      <c r="E10" s="9">
        <v>37.200000000000003</v>
      </c>
      <c r="F10" s="10" t="s">
        <v>17</v>
      </c>
      <c r="G10" s="8">
        <v>1</v>
      </c>
      <c r="H10" s="8">
        <v>2</v>
      </c>
      <c r="I10" s="8">
        <v>214787</v>
      </c>
      <c r="J10" s="11"/>
    </row>
    <row r="11" spans="1:10" x14ac:dyDescent="0.25">
      <c r="A11" s="10"/>
      <c r="B11" s="7">
        <v>45505</v>
      </c>
      <c r="C11" s="8" t="str">
        <f>IFERROR(VLOOKUP([1]!Tabela2[[#This Row],[TIPO EVENTO]],[1]REGRA!#REF!,2,0),"")</f>
        <v/>
      </c>
      <c r="D11" s="8" t="s">
        <v>19</v>
      </c>
      <c r="E11" s="9">
        <v>45.6</v>
      </c>
      <c r="F11" s="10" t="s">
        <v>11</v>
      </c>
      <c r="G11" s="8">
        <v>1</v>
      </c>
      <c r="H11" s="8">
        <v>2</v>
      </c>
      <c r="I11" s="8">
        <v>214987</v>
      </c>
      <c r="J11" s="11"/>
    </row>
    <row r="12" spans="1:10" x14ac:dyDescent="0.25">
      <c r="A12" s="10"/>
      <c r="B12" s="7">
        <v>45507</v>
      </c>
      <c r="C12" s="8" t="str">
        <f>IFERROR(VLOOKUP([1]!Tabela2[[#This Row],[TIPO EVENTO]],[1]REGRA!#REF!,2,0),"")</f>
        <v/>
      </c>
      <c r="D12" s="8" t="s">
        <v>20</v>
      </c>
      <c r="E12" s="9">
        <v>95.2</v>
      </c>
      <c r="F12" s="10" t="s">
        <v>11</v>
      </c>
      <c r="G12" s="8">
        <v>1</v>
      </c>
      <c r="H12" s="8">
        <v>2</v>
      </c>
      <c r="I12" s="8">
        <v>215156</v>
      </c>
      <c r="J12" s="11"/>
    </row>
    <row r="13" spans="1:10" x14ac:dyDescent="0.25">
      <c r="A13" s="10"/>
      <c r="B13" s="7">
        <v>45503</v>
      </c>
      <c r="C13" s="8" t="str">
        <f>IFERROR(VLOOKUP([1]!Tabela2[[#This Row],[TIPO EVENTO]],[1]REGRA!#REF!,2,0),"")</f>
        <v/>
      </c>
      <c r="D13" s="8" t="s">
        <v>21</v>
      </c>
      <c r="E13" s="9">
        <v>27.8</v>
      </c>
      <c r="F13" s="10" t="s">
        <v>22</v>
      </c>
      <c r="G13" s="8">
        <v>1</v>
      </c>
      <c r="H13" s="8">
        <v>2</v>
      </c>
      <c r="I13" s="8">
        <v>213428</v>
      </c>
      <c r="J13" s="11"/>
    </row>
    <row r="14" spans="1:10" x14ac:dyDescent="0.25">
      <c r="A14" s="10"/>
      <c r="B14" s="7">
        <v>45503</v>
      </c>
      <c r="C14" s="8" t="str">
        <f>IFERROR(VLOOKUP([1]!Tabela2[[#This Row],[TIPO EVENTO]],[1]REGRA!#REF!,2,0),"")</f>
        <v/>
      </c>
      <c r="D14" s="8" t="s">
        <v>21</v>
      </c>
      <c r="E14" s="9">
        <v>27.5</v>
      </c>
      <c r="F14" s="10" t="s">
        <v>22</v>
      </c>
      <c r="G14" s="8">
        <v>1</v>
      </c>
      <c r="H14" s="8">
        <v>2</v>
      </c>
      <c r="I14" s="8">
        <v>213042</v>
      </c>
      <c r="J14" s="11"/>
    </row>
    <row r="15" spans="1:10" x14ac:dyDescent="0.25">
      <c r="A15" s="10"/>
      <c r="B15" s="7">
        <v>45503</v>
      </c>
      <c r="C15" s="8" t="str">
        <f>IFERROR(VLOOKUP([1]!Tabela2[[#This Row],[TIPO EVENTO]],[1]REGRA!#REF!,2,0),"")</f>
        <v/>
      </c>
      <c r="D15" s="8" t="s">
        <v>21</v>
      </c>
      <c r="E15" s="9">
        <v>58.8</v>
      </c>
      <c r="F15" s="10" t="s">
        <v>22</v>
      </c>
      <c r="G15" s="8">
        <v>1</v>
      </c>
      <c r="H15" s="8">
        <v>2</v>
      </c>
      <c r="I15" s="8">
        <v>213227</v>
      </c>
      <c r="J15" s="11"/>
    </row>
    <row r="16" spans="1:10" x14ac:dyDescent="0.25">
      <c r="A16" s="10"/>
      <c r="B16" s="7">
        <v>45503</v>
      </c>
      <c r="C16" s="8" t="str">
        <f>IFERROR(VLOOKUP([1]!Tabela2[[#This Row],[TIPO EVENTO]],[1]REGRA!#REF!,2,0),"")</f>
        <v/>
      </c>
      <c r="D16" s="8" t="s">
        <v>21</v>
      </c>
      <c r="E16" s="9">
        <v>58.6</v>
      </c>
      <c r="F16" s="10" t="s">
        <v>22</v>
      </c>
      <c r="G16" s="8">
        <v>1</v>
      </c>
      <c r="H16" s="8">
        <v>2</v>
      </c>
      <c r="I16" s="8">
        <v>212906</v>
      </c>
      <c r="J16" s="11"/>
    </row>
    <row r="17" spans="1:10" x14ac:dyDescent="0.25">
      <c r="A17" s="10"/>
      <c r="B17" s="7">
        <v>45503</v>
      </c>
      <c r="C17" s="8" t="str">
        <f>IFERROR(VLOOKUP([1]!Tabela2[[#This Row],[TIPO EVENTO]],[1]REGRA!#REF!,2,0),"")</f>
        <v/>
      </c>
      <c r="D17" s="8" t="s">
        <v>23</v>
      </c>
      <c r="E17" s="9">
        <v>25.6</v>
      </c>
      <c r="F17" s="10" t="s">
        <v>22</v>
      </c>
      <c r="G17" s="8">
        <v>1</v>
      </c>
      <c r="H17" s="8">
        <v>2</v>
      </c>
      <c r="I17" s="8">
        <v>213773</v>
      </c>
      <c r="J17" s="11"/>
    </row>
    <row r="18" spans="1:10" x14ac:dyDescent="0.25">
      <c r="A18" s="10"/>
      <c r="B18" s="7">
        <v>45503</v>
      </c>
      <c r="C18" s="8" t="str">
        <f>IFERROR(VLOOKUP([1]!Tabela2[[#This Row],[TIPO EVENTO]],[1]REGRA!#REF!,2,0),"")</f>
        <v/>
      </c>
      <c r="D18" s="8" t="s">
        <v>24</v>
      </c>
      <c r="E18" s="9">
        <v>1100</v>
      </c>
      <c r="F18" s="10" t="s">
        <v>25</v>
      </c>
      <c r="G18" s="8">
        <v>1</v>
      </c>
      <c r="H18" s="8">
        <v>2</v>
      </c>
      <c r="I18" s="8">
        <v>213774</v>
      </c>
      <c r="J18" s="11"/>
    </row>
    <row r="19" spans="1:10" x14ac:dyDescent="0.25">
      <c r="A19" s="10"/>
      <c r="B19" s="7">
        <v>45506</v>
      </c>
      <c r="C19" s="8" t="str">
        <f>IFERROR(VLOOKUP([1]!Tabela2[[#This Row],[TIPO EVENTO]],[1]REGRA!#REF!,2,0),"")</f>
        <v/>
      </c>
      <c r="D19" s="8" t="s">
        <v>26</v>
      </c>
      <c r="E19" s="9">
        <v>27</v>
      </c>
      <c r="F19" s="10" t="s">
        <v>22</v>
      </c>
      <c r="G19" s="8">
        <v>1</v>
      </c>
      <c r="H19" s="8">
        <v>2</v>
      </c>
      <c r="I19" s="8">
        <v>213770</v>
      </c>
      <c r="J19" s="11"/>
    </row>
    <row r="20" spans="1:10" x14ac:dyDescent="0.25">
      <c r="A20" s="10"/>
      <c r="B20" s="7">
        <v>45503</v>
      </c>
      <c r="C20" s="8" t="str">
        <f>IFERROR(VLOOKUP([1]!Tabela2[[#This Row],[TIPO EVENTO]],[1]REGRA!#REF!,2,0),"")</f>
        <v/>
      </c>
      <c r="D20" s="8" t="s">
        <v>27</v>
      </c>
      <c r="E20" s="9">
        <v>35.5</v>
      </c>
      <c r="F20" s="10" t="s">
        <v>22</v>
      </c>
      <c r="G20" s="8">
        <v>1</v>
      </c>
      <c r="H20" s="8">
        <v>2</v>
      </c>
      <c r="I20" s="8">
        <v>213893</v>
      </c>
      <c r="J20" s="11"/>
    </row>
    <row r="21" spans="1:10" x14ac:dyDescent="0.25">
      <c r="A21" s="10"/>
      <c r="B21" s="7">
        <v>45503</v>
      </c>
      <c r="C21" s="8" t="str">
        <f>IFERROR(VLOOKUP([1]!Tabela2[[#This Row],[TIPO EVENTO]],[1]REGRA!#REF!,2,0),"")</f>
        <v/>
      </c>
      <c r="D21" s="8" t="s">
        <v>28</v>
      </c>
      <c r="E21" s="9">
        <v>22.8</v>
      </c>
      <c r="F21" s="10" t="s">
        <v>22</v>
      </c>
      <c r="G21" s="8">
        <v>1</v>
      </c>
      <c r="H21" s="8">
        <v>2</v>
      </c>
      <c r="I21" s="8">
        <v>213799</v>
      </c>
      <c r="J21" s="11"/>
    </row>
    <row r="22" spans="1:10" x14ac:dyDescent="0.25">
      <c r="A22" s="10"/>
      <c r="B22" s="7">
        <v>45505</v>
      </c>
      <c r="C22" s="8" t="str">
        <f>IFERROR(VLOOKUP([1]!Tabela2[[#This Row],[TIPO EVENTO]],[1]REGRA!#REF!,2,0),"")</f>
        <v/>
      </c>
      <c r="D22" s="8" t="s">
        <v>21</v>
      </c>
      <c r="E22" s="9">
        <v>58.3</v>
      </c>
      <c r="F22" s="10" t="s">
        <v>22</v>
      </c>
      <c r="G22" s="8">
        <v>1</v>
      </c>
      <c r="H22" s="8">
        <v>2</v>
      </c>
      <c r="I22" s="8">
        <v>213860</v>
      </c>
      <c r="J22" s="11"/>
    </row>
    <row r="23" spans="1:10" x14ac:dyDescent="0.25">
      <c r="A23" s="10"/>
      <c r="B23" s="7">
        <v>45503</v>
      </c>
      <c r="C23" s="8" t="str">
        <f>IFERROR(VLOOKUP([1]!Tabela2[[#This Row],[TIPO EVENTO]],[1]REGRA!#REF!,2,0),"")</f>
        <v/>
      </c>
      <c r="D23" s="8" t="s">
        <v>28</v>
      </c>
      <c r="E23" s="9">
        <v>22.8</v>
      </c>
      <c r="F23" s="10" t="s">
        <v>22</v>
      </c>
      <c r="G23" s="8">
        <v>1</v>
      </c>
      <c r="H23" s="8">
        <v>2</v>
      </c>
      <c r="I23" s="8">
        <v>213948</v>
      </c>
      <c r="J23" s="11"/>
    </row>
    <row r="24" spans="1:10" x14ac:dyDescent="0.25">
      <c r="A24" s="10"/>
      <c r="B24" s="7">
        <v>45503</v>
      </c>
      <c r="C24" s="8" t="str">
        <f>IFERROR(VLOOKUP([1]!Tabela2[[#This Row],[TIPO EVENTO]],[1]REGRA!#REF!,2,0),"")</f>
        <v/>
      </c>
      <c r="D24" s="8" t="s">
        <v>28</v>
      </c>
      <c r="E24" s="9">
        <v>22.8</v>
      </c>
      <c r="F24" s="10" t="s">
        <v>22</v>
      </c>
      <c r="G24" s="8">
        <v>1</v>
      </c>
      <c r="H24" s="8">
        <v>2</v>
      </c>
      <c r="I24" s="8">
        <v>214065</v>
      </c>
      <c r="J24" s="11"/>
    </row>
    <row r="25" spans="1:10" x14ac:dyDescent="0.25">
      <c r="A25" s="10"/>
      <c r="B25" s="7">
        <v>45505</v>
      </c>
      <c r="C25" s="8" t="str">
        <f>IFERROR(VLOOKUP([1]!Tabela2[[#This Row],[TIPO EVENTO]],[1]REGRA!#REF!,2,0),"")</f>
        <v/>
      </c>
      <c r="D25" s="8" t="s">
        <v>21</v>
      </c>
      <c r="E25" s="9">
        <v>58.3</v>
      </c>
      <c r="F25" s="10" t="s">
        <v>22</v>
      </c>
      <c r="G25" s="8">
        <v>1</v>
      </c>
      <c r="H25" s="8">
        <v>2</v>
      </c>
      <c r="I25" s="8">
        <v>214054</v>
      </c>
      <c r="J25" s="11"/>
    </row>
    <row r="26" spans="1:10" x14ac:dyDescent="0.25">
      <c r="A26" s="12"/>
      <c r="B26" s="13">
        <v>45503</v>
      </c>
      <c r="C26" s="14" t="str">
        <f>IFERROR(VLOOKUP([1]!Tabela2[[#This Row],[TIPO EVENTO]],[1]REGRA!#REF!,2,0),"")</f>
        <v/>
      </c>
      <c r="D26" s="14" t="s">
        <v>28</v>
      </c>
      <c r="E26" s="15">
        <v>22.8</v>
      </c>
      <c r="F26" s="12" t="s">
        <v>22</v>
      </c>
      <c r="G26" s="14">
        <v>1</v>
      </c>
      <c r="H26" s="14">
        <v>2</v>
      </c>
      <c r="I26" s="14">
        <v>214226</v>
      </c>
      <c r="J26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2024-08-05T21:40:30Z</dcterms:modified>
</cp:coreProperties>
</file>