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 Testing" sheetId="1" r:id="rId4"/>
    <sheet state="visible" name="Manual testing" sheetId="2" r:id="rId5"/>
  </sheets>
  <definedNames/>
  <calcPr/>
</workbook>
</file>

<file path=xl/sharedStrings.xml><?xml version="1.0" encoding="utf-8"?>
<sst xmlns="http://schemas.openxmlformats.org/spreadsheetml/2006/main" count="369" uniqueCount="129">
  <si>
    <t>Product Name</t>
  </si>
  <si>
    <t>aarong.com/</t>
  </si>
  <si>
    <t>TC Start Date</t>
  </si>
  <si>
    <t>23/10/2024</t>
  </si>
  <si>
    <t>TC Execution Start Date</t>
  </si>
  <si>
    <t>17/09/2022</t>
  </si>
  <si>
    <t>TEST CASE</t>
  </si>
  <si>
    <t>Module Name</t>
  </si>
  <si>
    <t>Home Page</t>
  </si>
  <si>
    <t>TC End Date</t>
  </si>
  <si>
    <t>25/10/2024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</si>
  <si>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</si>
  <si>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</si>
  <si>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</si>
  <si>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</si>
  <si>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</si>
  <si>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</si>
  <si>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</si>
  <si>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</si>
  <si>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</si>
  <si>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</si>
  <si>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</si>
  <si>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</si>
  <si>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</si>
  <si>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</si>
  <si>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</si>
  <si>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</si>
  <si>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</si>
  <si>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</si>
  <si>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</si>
  <si>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</si>
  <si>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</si>
  <si>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</si>
  <si>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Severity</t>
  </si>
  <si>
    <t>QA feedback</t>
  </si>
  <si>
    <t>Dev Comments</t>
  </si>
  <si>
    <t>Final Status</t>
  </si>
  <si>
    <t>Remarks</t>
  </si>
  <si>
    <t>TC 01</t>
  </si>
  <si>
    <t>Home page</t>
  </si>
  <si>
    <t>UI Testing</t>
  </si>
  <si>
    <t>Checking spelling or grammatical mistakes</t>
  </si>
  <si>
    <t>Should be as per the requirement</t>
  </si>
  <si>
    <t>Found as per expectation</t>
  </si>
  <si>
    <t>N/A</t>
  </si>
  <si>
    <t>High</t>
  </si>
  <si>
    <t>No Spelling or grammatical mistakes</t>
  </si>
  <si>
    <t>Passed</t>
  </si>
  <si>
    <t>TC 02</t>
  </si>
  <si>
    <t>Verifying the font, text color and style</t>
  </si>
  <si>
    <t>Font, Text, Text colour and Style</t>
  </si>
  <si>
    <t>TC 03</t>
  </si>
  <si>
    <t xml:space="preserve">Checking by hovering over the field in home button, Menu Button, My account Button, Search ber button and My Bag button </t>
  </si>
  <si>
    <t>Found as per Not expectation</t>
  </si>
  <si>
    <t>No working with hovering search ber button and My bag button</t>
  </si>
  <si>
    <t>Warning</t>
  </si>
  <si>
    <t>TC 04</t>
  </si>
  <si>
    <t>All images are checking for alignment and quality</t>
  </si>
  <si>
    <t>All image and alignment perfect</t>
  </si>
  <si>
    <t>TC 05</t>
  </si>
  <si>
    <t>Sign up</t>
  </si>
  <si>
    <t xml:space="preserve">Checking for facebook on create account </t>
  </si>
  <si>
    <t>Arang app does not login with Facebook</t>
  </si>
  <si>
    <t>Failed</t>
  </si>
  <si>
    <t>TC 06</t>
  </si>
  <si>
    <t>Checking for google on create account with aarong app</t>
  </si>
  <si>
    <t>Arong app login with google</t>
  </si>
  <si>
    <t>TC 07</t>
  </si>
  <si>
    <t>Login page</t>
  </si>
  <si>
    <t>Login ppage</t>
  </si>
  <si>
    <t>Verify the Ui of the "Login page"</t>
  </si>
  <si>
    <t>Ui showing perfectly Login page</t>
  </si>
  <si>
    <t>TC 08</t>
  </si>
  <si>
    <t>Verify the UI of the "Sign up page"</t>
  </si>
  <si>
    <t>Ui showing perfectly Sign up page</t>
  </si>
  <si>
    <t>TC 09</t>
  </si>
  <si>
    <t>verify the UI showing "Product page"</t>
  </si>
  <si>
    <t>UI perfectly showing Products page</t>
  </si>
  <si>
    <t>TC 10</t>
  </si>
  <si>
    <t>checking for UI colour combination</t>
  </si>
  <si>
    <t>Medium</t>
  </si>
  <si>
    <t>UI showing perfectly colour combination</t>
  </si>
  <si>
    <t>TC 11</t>
  </si>
  <si>
    <t>verify that user can see UI showing "home page"</t>
  </si>
  <si>
    <r>
      <rPr>
        <color rgb="FF1155CC"/>
        <u/>
      </rPr>
      <t>Home page perfectly showing</t>
    </r>
    <r>
      <rPr>
        <color rgb="FF000000"/>
      </rPr>
      <t xml:space="preserve"> UI</t>
    </r>
  </si>
  <si>
    <t>TC 12</t>
  </si>
  <si>
    <t>verify that user can see UI showing "Taaga page"</t>
  </si>
  <si>
    <t>Taaga page perfectly showing UI</t>
  </si>
  <si>
    <t>TC 13</t>
  </si>
  <si>
    <t>verify that user can see UI showing "Customer Service"</t>
  </si>
  <si>
    <t>Customer service page UI pperfectly showing</t>
  </si>
  <si>
    <t>TC 14</t>
  </si>
  <si>
    <t>verify that user can see UI showing "Contact Us"</t>
  </si>
  <si>
    <t xml:space="preserve">Contact us page UI showing perfectly </t>
  </si>
  <si>
    <t>TC 15</t>
  </si>
  <si>
    <t>Verify that user can see "Customer Service"</t>
  </si>
  <si>
    <t>UI successfully show in Customer Service perfectly</t>
  </si>
  <si>
    <t>Manual Testing</t>
  </si>
  <si>
    <t>checking for login buutton check</t>
  </si>
  <si>
    <t>Login button perfrctly working</t>
  </si>
  <si>
    <t>Sign Up</t>
  </si>
  <si>
    <t>checking for Sign up buutton check</t>
  </si>
  <si>
    <t>Sign up button proper working</t>
  </si>
  <si>
    <t>Checking for home button</t>
  </si>
  <si>
    <t>Home button fully working</t>
  </si>
  <si>
    <t>Checking for shop now button</t>
  </si>
  <si>
    <t>shop now button fully woring</t>
  </si>
  <si>
    <t xml:space="preserve">checking for search ber button </t>
  </si>
  <si>
    <t>Search ber button fully working</t>
  </si>
  <si>
    <t xml:space="preserve">checking for menu button </t>
  </si>
  <si>
    <t>Menu button fully working</t>
  </si>
  <si>
    <t>checking for My Bag button</t>
  </si>
  <si>
    <t>My Bag fully working</t>
  </si>
  <si>
    <t>checking for My Account button</t>
  </si>
  <si>
    <t>My Account button fully working</t>
  </si>
  <si>
    <t>checking for order history button</t>
  </si>
  <si>
    <t>Order history button fully working</t>
  </si>
  <si>
    <t>checking for find a store</t>
  </si>
  <si>
    <t>Find a store button fully working</t>
  </si>
  <si>
    <t>checking for Customer Service</t>
  </si>
  <si>
    <t>Customer Service button fully working</t>
  </si>
  <si>
    <t>Verifying mandatory field is marked with a red asterisk</t>
  </si>
  <si>
    <t>Asterisk Mistake</t>
  </si>
  <si>
    <t>Checkbox beside 'Sign Up for Newsletter'</t>
  </si>
  <si>
    <t>Sign up for newsletter all ok</t>
  </si>
  <si>
    <t>checking with a space before the name and special characters</t>
  </si>
  <si>
    <t>Speach before the  name and Special characters</t>
  </si>
  <si>
    <t>checking with a addres batton and addres field and requaired sign and pop up sms</t>
  </si>
  <si>
    <t>addres batton and addres field and requaired sign and pop up sms is suuuccessfully working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</si>
</sst>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Calibri"/>
    </font>
    <font/>
    <font>
      <u/>
      <color rgb="FF0000FF"/>
      <name val="Calibri"/>
    </font>
    <font>
      <color theme="1"/>
      <name val="Calibri"/>
    </font>
    <font>
      <color theme="1"/>
      <name val="Arial"/>
    </font>
    <font>
      <b/>
      <color theme="1"/>
      <name val="Verdana"/>
    </font>
    <font>
      <color theme="1"/>
      <name val="Verdana"/>
    </font>
    <font>
      <b/>
      <color rgb="FFFFFFFF"/>
      <name val="Verdana"/>
    </font>
    <font>
      <b/>
      <sz val="12.0"/>
      <color theme="1"/>
      <name val="Times New Roman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u/>
      <color rgb="FF0000FF"/>
    </font>
    <font>
      <sz val="11.0"/>
      <color theme="1"/>
      <name val="Docs-Calibri"/>
    </font>
    <font>
      <u/>
      <sz val="8.0"/>
      <color rgb="FF0000FF"/>
      <name val="Arial"/>
    </font>
    <font>
      <u/>
      <color rgb="FF0000FF"/>
      <name val="Calibri"/>
    </font>
    <font>
      <sz val="10.0"/>
      <color rgb="FF000000"/>
      <name val="Calibri"/>
    </font>
    <font>
      <sz val="10.0"/>
      <color theme="1"/>
      <name val="Arial"/>
    </font>
    <font>
      <u/>
      <sz val="10.0"/>
      <color rgb="FF0000FF"/>
      <name val="Calibri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3" fillId="4" fontId="6" numFmtId="0" xfId="0" applyAlignment="1" applyBorder="1" applyFill="1" applyFont="1">
      <alignment horizontal="center" shrinkToFit="0" vertical="center" wrapText="1"/>
    </xf>
    <xf borderId="3" fillId="5" fontId="7" numFmtId="0" xfId="0" applyAlignment="1" applyBorder="1" applyFill="1" applyFont="1">
      <alignment horizontal="center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6" fontId="8" numFmtId="0" xfId="0" applyAlignment="1" applyBorder="1" applyFill="1" applyFont="1">
      <alignment horizontal="center" shrinkToFit="0" vertical="center" wrapText="1"/>
    </xf>
    <xf borderId="3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5" numFmtId="0" xfId="0" applyAlignment="1" applyBorder="1" applyFont="1">
      <alignment shrinkToFit="0" vertical="center" wrapText="1"/>
    </xf>
    <xf borderId="4" fillId="0" fontId="2" numFmtId="0" xfId="0" applyBorder="1" applyFont="1"/>
    <xf borderId="3" fillId="8" fontId="5" numFmtId="0" xfId="0" applyAlignment="1" applyBorder="1" applyFont="1">
      <alignment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3" fillId="8" fontId="7" numFmtId="0" xfId="0" applyAlignment="1" applyBorder="1" applyFont="1">
      <alignment horizontal="center" shrinkToFit="0" vertical="center" wrapText="1"/>
    </xf>
    <xf borderId="3" fillId="9" fontId="9" numFmtId="0" xfId="0" applyAlignment="1" applyBorder="1" applyFill="1" applyFont="1">
      <alignment horizontal="center" shrinkToFit="0" vertical="center" wrapText="1"/>
    </xf>
    <xf borderId="3" fillId="9" fontId="5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3" fillId="9" fontId="11" numFmtId="0" xfId="0" applyAlignment="1" applyBorder="1" applyFont="1">
      <alignment readingOrder="0" shrinkToFit="0" vertical="center" wrapText="1"/>
    </xf>
    <xf borderId="3" fillId="9" fontId="12" numFmtId="0" xfId="0" applyAlignment="1" applyBorder="1" applyFont="1">
      <alignment horizontal="left" readingOrder="0" shrinkToFit="0" vertical="center" wrapText="1"/>
    </xf>
    <xf borderId="3" fillId="9" fontId="11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6" fillId="0" fontId="2" numFmtId="0" xfId="0" applyBorder="1" applyFont="1"/>
    <xf borderId="3" fillId="9" fontId="14" numFmtId="0" xfId="0" applyAlignment="1" applyBorder="1" applyFont="1">
      <alignment shrinkToFit="0" vertical="center" wrapText="1"/>
    </xf>
    <xf borderId="0" fillId="9" fontId="15" numFmtId="0" xfId="0" applyAlignment="1" applyFont="1">
      <alignment horizontal="left" readingOrder="0" shrinkToFit="0" wrapText="1"/>
    </xf>
    <xf borderId="7" fillId="0" fontId="2" numFmtId="0" xfId="0" applyBorder="1" applyFont="1"/>
    <xf borderId="1" fillId="2" fontId="1" numFmtId="0" xfId="0" applyAlignment="1" applyBorder="1" applyFont="1">
      <alignment horizontal="center" shrinkToFit="0" vertical="bottom" wrapText="1"/>
    </xf>
    <xf borderId="3" fillId="0" fontId="16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vertical="bottom"/>
    </xf>
    <xf borderId="1" fillId="3" fontId="6" numFmtId="0" xfId="0" applyAlignment="1" applyBorder="1" applyFont="1">
      <alignment horizontal="center" shrinkToFit="0" vertical="bottom" wrapText="1"/>
    </xf>
    <xf borderId="3" fillId="4" fontId="6" numFmtId="0" xfId="0" applyAlignment="1" applyBorder="1" applyFont="1">
      <alignment horizontal="center" shrinkToFit="0" vertical="bottom" wrapText="1"/>
    </xf>
    <xf borderId="3" fillId="5" fontId="7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6" fontId="8" numFmtId="0" xfId="0" applyAlignment="1" applyBorder="1" applyFont="1">
      <alignment horizontal="center" shrinkToFit="0" vertical="bottom" wrapText="1"/>
    </xf>
    <xf borderId="3" fillId="7" fontId="6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horizontal="center" shrinkToFit="0" vertical="bottom" wrapText="1"/>
    </xf>
    <xf borderId="1" fillId="8" fontId="5" numFmtId="0" xfId="0" applyAlignment="1" applyBorder="1" applyFont="1">
      <alignment vertical="bottom"/>
    </xf>
    <xf borderId="3" fillId="8" fontId="5" numFmtId="0" xfId="0" applyAlignment="1" applyBorder="1" applyFont="1">
      <alignment vertical="bottom"/>
    </xf>
    <xf borderId="3" fillId="8" fontId="6" numFmtId="0" xfId="0" applyAlignment="1" applyBorder="1" applyFont="1">
      <alignment horizontal="center" shrinkToFit="0" vertical="bottom" wrapText="1"/>
    </xf>
    <xf borderId="3" fillId="8" fontId="7" numFmtId="0" xfId="0" applyAlignment="1" applyBorder="1" applyFont="1">
      <alignment horizontal="center" shrinkToFit="0" vertical="bottom" wrapText="1"/>
    </xf>
    <xf borderId="3" fillId="9" fontId="9" numFmtId="0" xfId="0" applyAlignment="1" applyBorder="1" applyFont="1">
      <alignment horizontal="center"/>
    </xf>
    <xf borderId="3" fillId="9" fontId="9" numFmtId="0" xfId="0" applyAlignment="1" applyBorder="1" applyFont="1">
      <alignment horizontal="center" shrinkToFit="0" wrapText="1"/>
    </xf>
    <xf borderId="3" fillId="9" fontId="5" numFmtId="0" xfId="0" applyAlignment="1" applyBorder="1" applyFont="1">
      <alignment vertical="bottom"/>
    </xf>
    <xf borderId="3" fillId="0" fontId="10" numFmtId="0" xfId="0" applyAlignment="1" applyBorder="1" applyFont="1">
      <alignment readingOrder="0"/>
    </xf>
    <xf borderId="5" fillId="0" fontId="10" numFmtId="0" xfId="0" applyAlignment="1" applyBorder="1" applyFont="1">
      <alignment horizontal="center" readingOrder="0" vertical="center"/>
    </xf>
    <xf borderId="3" fillId="9" fontId="17" numFmtId="0" xfId="0" applyAlignment="1" applyBorder="1" applyFont="1">
      <alignment horizontal="left" readingOrder="0" shrinkToFit="0" vertical="center" wrapText="1"/>
    </xf>
    <xf borderId="3" fillId="9" fontId="18" numFmtId="0" xfId="0" applyAlignment="1" applyBorder="1" applyFont="1">
      <alignment readingOrder="0" vertical="center"/>
    </xf>
    <xf borderId="0" fillId="9" fontId="19" numFmtId="0" xfId="0" applyAlignment="1" applyFont="1">
      <alignment horizontal="left" readingOrder="0"/>
    </xf>
    <xf borderId="3" fillId="0" fontId="10" numFmtId="0" xfId="0" applyBorder="1" applyFont="1"/>
    <xf borderId="3" fillId="0" fontId="2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drive/folders/1JPh47NzzUEnzscvrQeEex0hLnDKSMJFv?usp=sharing" TargetMode="External"/><Relationship Id="rId10" Type="http://schemas.openxmlformats.org/officeDocument/2006/relationships/hyperlink" Target="https://drive.google.com/drive/folders/1OeRbXNjDqhMUpSmKXh6U4QogdE9ahZf7?usp=drive_link" TargetMode="External"/><Relationship Id="rId13" Type="http://schemas.openxmlformats.org/officeDocument/2006/relationships/hyperlink" Target="https://prnt.sc/101Cy7leUPPt" TargetMode="External"/><Relationship Id="rId12" Type="http://schemas.openxmlformats.org/officeDocument/2006/relationships/hyperlink" Target="https://prnt.sc/-W_ifdl7JGck" TargetMode="External"/><Relationship Id="rId1" Type="http://schemas.openxmlformats.org/officeDocument/2006/relationships/hyperlink" Target="https://www.aarong.com/" TargetMode="External"/><Relationship Id="rId2" Type="http://schemas.openxmlformats.org/officeDocument/2006/relationships/hyperlink" Target="https://drive.google.com/drive/folders/1ixqgyKgHeC0qOELy90hFZtxEs-KdZCnR?usp=sharing" TargetMode="External"/><Relationship Id="rId3" Type="http://schemas.openxmlformats.org/officeDocument/2006/relationships/hyperlink" Target="https://drive.google.com/drive/folders/1uIL-LpU5ABHX_53DZ_iXUNP3GH6FZoYj?usp=sharing" TargetMode="External"/><Relationship Id="rId4" Type="http://schemas.openxmlformats.org/officeDocument/2006/relationships/hyperlink" Target="https://drive.google.com/drive/folders/1VEIWNPw5dPPqFT9_y7fmjooglmcfk__C?usp=sharing" TargetMode="External"/><Relationship Id="rId9" Type="http://schemas.openxmlformats.org/officeDocument/2006/relationships/hyperlink" Target="https://prnt.sc/4vPX30v0GSid" TargetMode="External"/><Relationship Id="rId15" Type="http://schemas.openxmlformats.org/officeDocument/2006/relationships/hyperlink" Target="https://drive.google.com/drive/folders/1FvjTVb4sM4nJQLUtmpmUs5EZzC5HBoJf?usp=sharing" TargetMode="External"/><Relationship Id="rId14" Type="http://schemas.openxmlformats.org/officeDocument/2006/relationships/hyperlink" Target="https://prnt.sc/nkWTWMnLcLrU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rive.google.com/drive/folders/19NC2zxK7O6QMRBcRWSrIDHjhBsKxskJA?usp=sharing" TargetMode="External"/><Relationship Id="rId5" Type="http://schemas.openxmlformats.org/officeDocument/2006/relationships/hyperlink" Target="https://drive.google.com/drive/folders/1_xXQJBbmpbo7cBqTjBkGvEIYBIporqys?usp=sharing" TargetMode="External"/><Relationship Id="rId6" Type="http://schemas.openxmlformats.org/officeDocument/2006/relationships/hyperlink" Target="https://drive.google.com/drive/folders/1KuXzfWaNvBrnGyFcuTagb_WMNL_TfsQo?usp=drive_link" TargetMode="External"/><Relationship Id="rId7" Type="http://schemas.openxmlformats.org/officeDocument/2006/relationships/hyperlink" Target="https://drive.google.com/drive/folders/1wKdpN9Kuqy10VRqFXmWNU_R9lWi7PA52?usp=sharing" TargetMode="External"/><Relationship Id="rId8" Type="http://schemas.openxmlformats.org/officeDocument/2006/relationships/hyperlink" Target="https://prnt.sc/2RRZu6SGFfZ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arong.com/" TargetMode="External"/><Relationship Id="rId2" Type="http://schemas.openxmlformats.org/officeDocument/2006/relationships/hyperlink" Target="https://drive.google.com/drive/folders/1_6dLyXZ1BgbEQ8jgTK5IaBBmvGiqE6_J?usp=sharing" TargetMode="External"/><Relationship Id="rId3" Type="http://schemas.openxmlformats.org/officeDocument/2006/relationships/hyperlink" Target="https://drive.google.com/drive/folders/1BsYEBWWOsFM9wwXYDgTBg9HGW6dWKOH4?usp=sharin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7.88"/>
    <col customWidth="1" min="3" max="3" width="14.5"/>
    <col customWidth="1" min="4" max="4" width="17.13"/>
    <col customWidth="1" min="5" max="5" width="38.88"/>
    <col customWidth="1" min="6" max="6" width="29.25"/>
    <col customWidth="1" min="7" max="7" width="29.75"/>
    <col customWidth="1" min="8" max="8" width="15.25"/>
    <col customWidth="1" min="10" max="10" width="28.38"/>
    <col customWidth="1" min="11" max="11" width="14.13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5</v>
      </c>
      <c r="H1" s="7"/>
      <c r="I1" s="7"/>
      <c r="J1" s="7"/>
      <c r="K1" s="7"/>
      <c r="L1" s="8" t="s">
        <v>6</v>
      </c>
      <c r="M1" s="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1" t="s">
        <v>7</v>
      </c>
      <c r="B2" s="2"/>
      <c r="C2" s="5" t="s">
        <v>8</v>
      </c>
      <c r="D2" s="4" t="s">
        <v>9</v>
      </c>
      <c r="E2" s="5" t="s">
        <v>10</v>
      </c>
      <c r="F2" s="6" t="s">
        <v>11</v>
      </c>
      <c r="G2" s="5" t="s">
        <v>12</v>
      </c>
      <c r="H2" s="7"/>
      <c r="I2" s="7"/>
      <c r="J2" s="7"/>
      <c r="K2" s="7"/>
      <c r="L2" s="9" t="s">
        <v>13</v>
      </c>
      <c r="M2" s="10">
        <f>COUNTIF(L8:L61, "Passed")</f>
        <v>12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" t="s">
        <v>14</v>
      </c>
      <c r="B3" s="2"/>
      <c r="C3" s="7"/>
      <c r="D3" s="4" t="s">
        <v>15</v>
      </c>
      <c r="E3" s="7"/>
      <c r="F3" s="11" t="s">
        <v>16</v>
      </c>
      <c r="G3" s="5" t="s">
        <v>17</v>
      </c>
      <c r="H3" s="7"/>
      <c r="I3" s="7"/>
      <c r="J3" s="7"/>
      <c r="K3" s="7"/>
      <c r="L3" s="12" t="s">
        <v>18</v>
      </c>
      <c r="M3" s="10">
        <f>COUNTIF(L8:L487, "Failed")</f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" t="s">
        <v>19</v>
      </c>
      <c r="B4" s="2"/>
      <c r="C4" s="7"/>
      <c r="D4" s="4" t="s">
        <v>20</v>
      </c>
      <c r="E4" s="7"/>
      <c r="F4" s="11" t="s">
        <v>21</v>
      </c>
      <c r="G4" s="5" t="s">
        <v>17</v>
      </c>
      <c r="H4" s="7"/>
      <c r="I4" s="7"/>
      <c r="J4" s="7"/>
      <c r="K4" s="7"/>
      <c r="L4" s="13" t="s">
        <v>22</v>
      </c>
      <c r="M4" s="10">
        <f>COUNTIF(L7:L487,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14" t="s">
        <v>23</v>
      </c>
      <c r="B5" s="2"/>
      <c r="C5" s="15"/>
      <c r="D5" s="16"/>
      <c r="E5" s="16"/>
      <c r="F5" s="16"/>
      <c r="G5" s="2"/>
      <c r="H5" s="17"/>
      <c r="I5" s="17"/>
      <c r="J5" s="17"/>
      <c r="K5" s="17"/>
      <c r="L5" s="18" t="s">
        <v>24</v>
      </c>
      <c r="M5" s="19">
        <f>COUNTIF(L7:L487, "Out of Scope")</f>
        <v>0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>
      <c r="A6" s="20" t="s">
        <v>25</v>
      </c>
      <c r="B6" s="20" t="s">
        <v>26</v>
      </c>
      <c r="C6" s="20" t="s">
        <v>27</v>
      </c>
      <c r="D6" s="20" t="s">
        <v>28</v>
      </c>
      <c r="E6" s="20" t="s">
        <v>29</v>
      </c>
      <c r="F6" s="20" t="s">
        <v>30</v>
      </c>
      <c r="G6" s="20" t="s">
        <v>31</v>
      </c>
      <c r="H6" s="20" t="s">
        <v>32</v>
      </c>
      <c r="I6" s="20" t="s">
        <v>33</v>
      </c>
      <c r="J6" s="20" t="s">
        <v>34</v>
      </c>
      <c r="K6" s="20" t="s">
        <v>35</v>
      </c>
      <c r="L6" s="20" t="s">
        <v>36</v>
      </c>
      <c r="M6" s="20" t="s">
        <v>37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22" t="s">
        <v>38</v>
      </c>
      <c r="B7" s="22" t="s">
        <v>39</v>
      </c>
      <c r="C7" s="23" t="s">
        <v>40</v>
      </c>
      <c r="D7" s="22" t="s">
        <v>39</v>
      </c>
      <c r="E7" s="24" t="s">
        <v>41</v>
      </c>
      <c r="F7" s="25" t="s">
        <v>42</v>
      </c>
      <c r="G7" s="26" t="s">
        <v>43</v>
      </c>
      <c r="H7" s="22" t="s">
        <v>44</v>
      </c>
      <c r="I7" s="22" t="s">
        <v>45</v>
      </c>
      <c r="J7" s="27" t="s">
        <v>46</v>
      </c>
      <c r="K7" s="28"/>
      <c r="L7" s="22" t="s">
        <v>47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>
      <c r="A8" s="22" t="s">
        <v>48</v>
      </c>
      <c r="B8" s="22" t="s">
        <v>39</v>
      </c>
      <c r="C8" s="29"/>
      <c r="D8" s="22" t="s">
        <v>39</v>
      </c>
      <c r="E8" s="30" t="s">
        <v>49</v>
      </c>
      <c r="F8" s="25" t="s">
        <v>42</v>
      </c>
      <c r="G8" s="26" t="s">
        <v>43</v>
      </c>
      <c r="H8" s="22" t="s">
        <v>44</v>
      </c>
      <c r="I8" s="22" t="s">
        <v>45</v>
      </c>
      <c r="J8" s="27" t="s">
        <v>50</v>
      </c>
      <c r="K8" s="28"/>
      <c r="L8" s="22" t="s">
        <v>47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>
      <c r="A9" s="22" t="s">
        <v>51</v>
      </c>
      <c r="B9" s="22" t="s">
        <v>39</v>
      </c>
      <c r="C9" s="29"/>
      <c r="D9" s="22" t="s">
        <v>39</v>
      </c>
      <c r="E9" s="22" t="s">
        <v>52</v>
      </c>
      <c r="F9" s="25" t="s">
        <v>42</v>
      </c>
      <c r="G9" s="24" t="s">
        <v>53</v>
      </c>
      <c r="H9" s="22" t="s">
        <v>44</v>
      </c>
      <c r="I9" s="22" t="s">
        <v>45</v>
      </c>
      <c r="J9" s="27" t="s">
        <v>54</v>
      </c>
      <c r="K9" s="28"/>
      <c r="L9" s="22" t="s">
        <v>55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>
      <c r="A10" s="22" t="s">
        <v>56</v>
      </c>
      <c r="B10" s="22" t="s">
        <v>39</v>
      </c>
      <c r="C10" s="29"/>
      <c r="D10" s="22" t="s">
        <v>39</v>
      </c>
      <c r="E10" s="24" t="s">
        <v>57</v>
      </c>
      <c r="F10" s="25" t="s">
        <v>42</v>
      </c>
      <c r="G10" s="26" t="s">
        <v>43</v>
      </c>
      <c r="H10" s="22" t="s">
        <v>44</v>
      </c>
      <c r="I10" s="22" t="s">
        <v>45</v>
      </c>
      <c r="J10" s="27" t="s">
        <v>58</v>
      </c>
      <c r="K10" s="28"/>
      <c r="L10" s="22" t="s">
        <v>47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>
      <c r="A11" s="22" t="s">
        <v>59</v>
      </c>
      <c r="B11" s="22" t="s">
        <v>60</v>
      </c>
      <c r="C11" s="29"/>
      <c r="D11" s="22" t="s">
        <v>60</v>
      </c>
      <c r="E11" s="22" t="s">
        <v>61</v>
      </c>
      <c r="F11" s="25" t="s">
        <v>42</v>
      </c>
      <c r="G11" s="26" t="s">
        <v>43</v>
      </c>
      <c r="H11" s="22" t="s">
        <v>44</v>
      </c>
      <c r="I11" s="22" t="s">
        <v>45</v>
      </c>
      <c r="J11" s="31" t="s">
        <v>62</v>
      </c>
      <c r="K11" s="28"/>
      <c r="L11" s="22" t="s">
        <v>63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>
      <c r="A12" s="22" t="s">
        <v>64</v>
      </c>
      <c r="B12" s="22" t="s">
        <v>60</v>
      </c>
      <c r="C12" s="29"/>
      <c r="D12" s="22" t="s">
        <v>60</v>
      </c>
      <c r="E12" s="22" t="s">
        <v>65</v>
      </c>
      <c r="F12" s="25" t="s">
        <v>42</v>
      </c>
      <c r="G12" s="26" t="s">
        <v>43</v>
      </c>
      <c r="H12" s="22" t="s">
        <v>44</v>
      </c>
      <c r="I12" s="22" t="s">
        <v>45</v>
      </c>
      <c r="J12" s="27" t="s">
        <v>66</v>
      </c>
      <c r="K12" s="28"/>
      <c r="L12" s="22" t="s">
        <v>47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>
      <c r="A13" s="22" t="s">
        <v>67</v>
      </c>
      <c r="B13" s="22" t="s">
        <v>68</v>
      </c>
      <c r="C13" s="29"/>
      <c r="D13" s="22" t="s">
        <v>69</v>
      </c>
      <c r="E13" s="22" t="s">
        <v>70</v>
      </c>
      <c r="F13" s="25" t="s">
        <v>42</v>
      </c>
      <c r="G13" s="26" t="s">
        <v>43</v>
      </c>
      <c r="H13" s="22" t="s">
        <v>44</v>
      </c>
      <c r="I13" s="22" t="s">
        <v>45</v>
      </c>
      <c r="J13" s="27" t="s">
        <v>71</v>
      </c>
      <c r="K13" s="28"/>
      <c r="L13" s="22" t="s">
        <v>47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>
      <c r="A14" s="22" t="s">
        <v>72</v>
      </c>
      <c r="B14" s="22" t="s">
        <v>60</v>
      </c>
      <c r="C14" s="29"/>
      <c r="D14" s="22" t="s">
        <v>60</v>
      </c>
      <c r="E14" s="22" t="s">
        <v>73</v>
      </c>
      <c r="F14" s="25" t="s">
        <v>42</v>
      </c>
      <c r="G14" s="26" t="s">
        <v>43</v>
      </c>
      <c r="H14" s="22" t="s">
        <v>44</v>
      </c>
      <c r="I14" s="22" t="s">
        <v>45</v>
      </c>
      <c r="J14" s="27" t="s">
        <v>74</v>
      </c>
      <c r="K14" s="28"/>
      <c r="L14" s="22" t="s">
        <v>47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>
      <c r="A15" s="22" t="s">
        <v>75</v>
      </c>
      <c r="B15" s="22" t="s">
        <v>68</v>
      </c>
      <c r="C15" s="29"/>
      <c r="D15" s="22" t="s">
        <v>69</v>
      </c>
      <c r="E15" s="22" t="s">
        <v>76</v>
      </c>
      <c r="F15" s="25" t="s">
        <v>42</v>
      </c>
      <c r="G15" s="26" t="s">
        <v>43</v>
      </c>
      <c r="H15" s="22" t="s">
        <v>44</v>
      </c>
      <c r="I15" s="22" t="s">
        <v>45</v>
      </c>
      <c r="J15" s="27" t="s">
        <v>77</v>
      </c>
      <c r="K15" s="28"/>
      <c r="L15" s="22" t="s">
        <v>47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>
      <c r="A16" s="22" t="s">
        <v>78</v>
      </c>
      <c r="B16" s="22" t="s">
        <v>39</v>
      </c>
      <c r="C16" s="29"/>
      <c r="D16" s="22" t="s">
        <v>39</v>
      </c>
      <c r="E16" s="22" t="s">
        <v>79</v>
      </c>
      <c r="F16" s="25" t="s">
        <v>42</v>
      </c>
      <c r="G16" s="22" t="s">
        <v>43</v>
      </c>
      <c r="H16" s="22" t="s">
        <v>44</v>
      </c>
      <c r="I16" s="22" t="s">
        <v>80</v>
      </c>
      <c r="J16" s="27" t="s">
        <v>81</v>
      </c>
      <c r="K16" s="28"/>
      <c r="L16" s="22" t="s">
        <v>47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>
      <c r="A17" s="22" t="s">
        <v>82</v>
      </c>
      <c r="B17" s="22" t="s">
        <v>39</v>
      </c>
      <c r="C17" s="29"/>
      <c r="D17" s="22" t="s">
        <v>39</v>
      </c>
      <c r="E17" s="22" t="s">
        <v>83</v>
      </c>
      <c r="F17" s="25" t="s">
        <v>42</v>
      </c>
      <c r="G17" s="26" t="s">
        <v>43</v>
      </c>
      <c r="H17" s="22" t="s">
        <v>44</v>
      </c>
      <c r="I17" s="22" t="s">
        <v>45</v>
      </c>
      <c r="J17" s="27" t="s">
        <v>84</v>
      </c>
      <c r="K17" s="28"/>
      <c r="L17" s="22" t="s">
        <v>47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>
      <c r="A18" s="22" t="s">
        <v>85</v>
      </c>
      <c r="B18" s="22" t="s">
        <v>39</v>
      </c>
      <c r="C18" s="29"/>
      <c r="D18" s="22" t="s">
        <v>39</v>
      </c>
      <c r="E18" s="22" t="s">
        <v>86</v>
      </c>
      <c r="F18" s="25" t="s">
        <v>42</v>
      </c>
      <c r="G18" s="26" t="s">
        <v>43</v>
      </c>
      <c r="H18" s="22" t="s">
        <v>44</v>
      </c>
      <c r="I18" s="22" t="s">
        <v>45</v>
      </c>
      <c r="J18" s="27" t="s">
        <v>87</v>
      </c>
      <c r="K18" s="28"/>
      <c r="L18" s="22" t="s">
        <v>47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>
      <c r="A19" s="22" t="s">
        <v>88</v>
      </c>
      <c r="B19" s="22" t="s">
        <v>68</v>
      </c>
      <c r="C19" s="29"/>
      <c r="D19" s="22" t="s">
        <v>68</v>
      </c>
      <c r="E19" s="22" t="s">
        <v>89</v>
      </c>
      <c r="F19" s="25" t="s">
        <v>42</v>
      </c>
      <c r="G19" s="26" t="s">
        <v>43</v>
      </c>
      <c r="H19" s="22" t="s">
        <v>44</v>
      </c>
      <c r="I19" s="22" t="s">
        <v>45</v>
      </c>
      <c r="J19" s="27" t="s">
        <v>90</v>
      </c>
      <c r="K19" s="28"/>
      <c r="L19" s="22" t="s">
        <v>47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>
      <c r="A20" s="22" t="s">
        <v>91</v>
      </c>
      <c r="B20" s="22" t="s">
        <v>68</v>
      </c>
      <c r="C20" s="29"/>
      <c r="D20" s="22" t="s">
        <v>68</v>
      </c>
      <c r="E20" s="22" t="s">
        <v>92</v>
      </c>
      <c r="F20" s="25" t="s">
        <v>42</v>
      </c>
      <c r="G20" s="26" t="s">
        <v>43</v>
      </c>
      <c r="H20" s="22" t="s">
        <v>44</v>
      </c>
      <c r="I20" s="22" t="s">
        <v>45</v>
      </c>
      <c r="J20" s="27" t="s">
        <v>93</v>
      </c>
      <c r="K20" s="28"/>
      <c r="L20" s="22" t="s">
        <v>47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>
      <c r="A21" s="22" t="s">
        <v>94</v>
      </c>
      <c r="B21" s="22" t="s">
        <v>68</v>
      </c>
      <c r="C21" s="29"/>
      <c r="D21" s="22" t="s">
        <v>68</v>
      </c>
      <c r="E21" s="22" t="s">
        <v>95</v>
      </c>
      <c r="F21" s="25" t="s">
        <v>42</v>
      </c>
      <c r="G21" s="26" t="s">
        <v>43</v>
      </c>
      <c r="H21" s="22" t="s">
        <v>44</v>
      </c>
      <c r="I21" s="22" t="s">
        <v>80</v>
      </c>
      <c r="J21" s="27" t="s">
        <v>96</v>
      </c>
      <c r="K21" s="28"/>
      <c r="L21" s="22" t="s">
        <v>47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>
      <c r="A22" s="28"/>
      <c r="B22" s="28"/>
      <c r="C22" s="29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>
      <c r="A23" s="28"/>
      <c r="B23" s="28"/>
      <c r="C23" s="29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28"/>
      <c r="B24" s="28"/>
      <c r="C24" s="29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28"/>
      <c r="B25" s="28"/>
      <c r="C25" s="29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28"/>
      <c r="B26" s="28"/>
      <c r="C26" s="29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28"/>
      <c r="B27" s="28"/>
      <c r="C27" s="29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28"/>
      <c r="B28" s="28"/>
      <c r="C28" s="2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28"/>
      <c r="B29" s="28"/>
      <c r="C29" s="3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mergeCells count="8">
    <mergeCell ref="A1:B1"/>
    <mergeCell ref="L1:M1"/>
    <mergeCell ref="A2:B2"/>
    <mergeCell ref="A3:B3"/>
    <mergeCell ref="A4:B4"/>
    <mergeCell ref="A5:B5"/>
    <mergeCell ref="C5:G5"/>
    <mergeCell ref="C7:C29"/>
  </mergeCells>
  <dataValidations>
    <dataValidation type="list" allowBlank="1" showErrorMessage="1" sqref="I7:I30">
      <formula1>"Highest,High,Medium,Low,None"</formula1>
    </dataValidation>
    <dataValidation type="list" allowBlank="1" showErrorMessage="1" sqref="L7:L30">
      <formula1>"Passed,Failed,Not Executed,Out of score,Warning"</formula1>
    </dataValidation>
  </dataValidations>
  <hyperlinks>
    <hyperlink r:id="rId1" ref="C1"/>
    <hyperlink r:id="rId2" ref="J7"/>
    <hyperlink r:id="rId3" ref="J8"/>
    <hyperlink r:id="rId4" ref="J9"/>
    <hyperlink r:id="rId5" ref="J10"/>
    <hyperlink r:id="rId6" ref="J11"/>
    <hyperlink r:id="rId7" ref="J12"/>
    <hyperlink r:id="rId8" ref="J13"/>
    <hyperlink r:id="rId9" ref="J14"/>
    <hyperlink r:id="rId10" ref="J15"/>
    <hyperlink r:id="rId11" ref="J16"/>
    <hyperlink r:id="rId12" ref="J17"/>
    <hyperlink r:id="rId13" ref="J18"/>
    <hyperlink r:id="rId14" ref="J19"/>
    <hyperlink r:id="rId15" ref="J20"/>
    <hyperlink r:id="rId16" ref="J21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3" max="3" width="14.75"/>
    <col customWidth="1" min="4" max="4" width="13.25"/>
    <col customWidth="1" min="5" max="5" width="37.75"/>
    <col customWidth="1" min="6" max="6" width="25.5"/>
    <col customWidth="1" min="7" max="7" width="25.88"/>
    <col customWidth="1" min="10" max="10" width="26.88"/>
  </cols>
  <sheetData>
    <row r="1">
      <c r="A1" s="33" t="s">
        <v>0</v>
      </c>
      <c r="B1" s="2"/>
      <c r="C1" s="34" t="s">
        <v>1</v>
      </c>
      <c r="D1" s="35" t="s">
        <v>2</v>
      </c>
      <c r="E1" s="36" t="s">
        <v>3</v>
      </c>
      <c r="F1" s="37" t="s">
        <v>4</v>
      </c>
      <c r="G1" s="36" t="s">
        <v>5</v>
      </c>
      <c r="H1" s="38"/>
      <c r="I1" s="38"/>
      <c r="J1" s="38"/>
      <c r="K1" s="38"/>
      <c r="L1" s="39" t="s">
        <v>6</v>
      </c>
      <c r="M1" s="2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>
      <c r="A2" s="33" t="s">
        <v>7</v>
      </c>
      <c r="B2" s="2"/>
      <c r="C2" s="36" t="s">
        <v>8</v>
      </c>
      <c r="D2" s="35" t="s">
        <v>9</v>
      </c>
      <c r="E2" s="36" t="s">
        <v>10</v>
      </c>
      <c r="F2" s="37" t="s">
        <v>11</v>
      </c>
      <c r="G2" s="36" t="s">
        <v>12</v>
      </c>
      <c r="H2" s="38"/>
      <c r="I2" s="38"/>
      <c r="J2" s="38"/>
      <c r="K2" s="38"/>
      <c r="L2" s="40" t="s">
        <v>13</v>
      </c>
      <c r="M2" s="41">
        <f>COUNTIF(L8:L61, "Passed")</f>
        <v>4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>
      <c r="A3" s="33" t="s">
        <v>14</v>
      </c>
      <c r="B3" s="2"/>
      <c r="C3" s="38"/>
      <c r="D3" s="35" t="s">
        <v>15</v>
      </c>
      <c r="E3" s="38"/>
      <c r="F3" s="42" t="s">
        <v>16</v>
      </c>
      <c r="G3" s="36" t="s">
        <v>17</v>
      </c>
      <c r="H3" s="38"/>
      <c r="I3" s="38"/>
      <c r="J3" s="38"/>
      <c r="K3" s="38"/>
      <c r="L3" s="43" t="s">
        <v>18</v>
      </c>
      <c r="M3" s="41">
        <f>COUNTIF(L8:L487, "Failed")</f>
        <v>1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>
      <c r="A4" s="33" t="s">
        <v>19</v>
      </c>
      <c r="B4" s="2"/>
      <c r="C4" s="38"/>
      <c r="D4" s="35" t="s">
        <v>20</v>
      </c>
      <c r="E4" s="38"/>
      <c r="F4" s="42" t="s">
        <v>21</v>
      </c>
      <c r="G4" s="36" t="s">
        <v>17</v>
      </c>
      <c r="H4" s="38"/>
      <c r="I4" s="38"/>
      <c r="J4" s="38"/>
      <c r="K4" s="38"/>
      <c r="L4" s="44" t="s">
        <v>22</v>
      </c>
      <c r="M4" s="41">
        <f>COUNTIF(L7:L487, "Not Executed")</f>
        <v>0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A5" s="45" t="s">
        <v>23</v>
      </c>
      <c r="B5" s="2"/>
      <c r="C5" s="46"/>
      <c r="D5" s="16"/>
      <c r="E5" s="16"/>
      <c r="F5" s="16"/>
      <c r="G5" s="2"/>
      <c r="H5" s="47"/>
      <c r="I5" s="47"/>
      <c r="J5" s="47"/>
      <c r="K5" s="47"/>
      <c r="L5" s="48" t="s">
        <v>24</v>
      </c>
      <c r="M5" s="49">
        <f>COUNTIF(L7:L487, "Out of Scope")</f>
        <v>0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>
      <c r="A6" s="50" t="s">
        <v>25</v>
      </c>
      <c r="B6" s="50" t="s">
        <v>26</v>
      </c>
      <c r="C6" s="50" t="s">
        <v>27</v>
      </c>
      <c r="D6" s="50" t="s">
        <v>28</v>
      </c>
      <c r="E6" s="51" t="s">
        <v>29</v>
      </c>
      <c r="F6" s="51" t="s">
        <v>30</v>
      </c>
      <c r="G6" s="51" t="s">
        <v>31</v>
      </c>
      <c r="H6" s="51" t="s">
        <v>32</v>
      </c>
      <c r="I6" s="51" t="s">
        <v>33</v>
      </c>
      <c r="J6" s="51" t="s">
        <v>34</v>
      </c>
      <c r="K6" s="51" t="s">
        <v>35</v>
      </c>
      <c r="L6" s="50" t="s">
        <v>36</v>
      </c>
      <c r="M6" s="50" t="s">
        <v>37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>
      <c r="A7" s="53" t="s">
        <v>38</v>
      </c>
      <c r="B7" s="53" t="s">
        <v>39</v>
      </c>
      <c r="C7" s="54" t="s">
        <v>97</v>
      </c>
      <c r="D7" s="53" t="s">
        <v>39</v>
      </c>
      <c r="E7" s="55" t="s">
        <v>98</v>
      </c>
      <c r="F7" s="25" t="s">
        <v>42</v>
      </c>
      <c r="G7" s="25" t="s">
        <v>43</v>
      </c>
      <c r="H7" s="56" t="s">
        <v>44</v>
      </c>
      <c r="I7" s="53" t="s">
        <v>45</v>
      </c>
      <c r="J7" s="57" t="s">
        <v>99</v>
      </c>
      <c r="K7" s="58"/>
      <c r="L7" s="53" t="s">
        <v>47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>
      <c r="A8" s="53" t="s">
        <v>48</v>
      </c>
      <c r="B8" s="53" t="s">
        <v>100</v>
      </c>
      <c r="C8" s="29"/>
      <c r="D8" s="53" t="s">
        <v>60</v>
      </c>
      <c r="E8" s="55" t="s">
        <v>101</v>
      </c>
      <c r="F8" s="25" t="s">
        <v>42</v>
      </c>
      <c r="G8" s="25" t="s">
        <v>43</v>
      </c>
      <c r="H8" s="56" t="s">
        <v>44</v>
      </c>
      <c r="I8" s="53" t="s">
        <v>45</v>
      </c>
      <c r="J8" s="59" t="s">
        <v>102</v>
      </c>
      <c r="K8" s="58"/>
      <c r="L8" s="53" t="s">
        <v>47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>
      <c r="A9" s="53" t="s">
        <v>51</v>
      </c>
      <c r="B9" s="53" t="s">
        <v>39</v>
      </c>
      <c r="C9" s="29"/>
      <c r="D9" s="53" t="s">
        <v>39</v>
      </c>
      <c r="E9" s="53" t="s">
        <v>103</v>
      </c>
      <c r="F9" s="25" t="s">
        <v>42</v>
      </c>
      <c r="G9" s="25" t="s">
        <v>43</v>
      </c>
      <c r="H9" s="53" t="s">
        <v>44</v>
      </c>
      <c r="I9" s="53" t="s">
        <v>80</v>
      </c>
      <c r="J9" s="53" t="s">
        <v>104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>
      <c r="A10" s="53" t="s">
        <v>56</v>
      </c>
      <c r="B10" s="53" t="s">
        <v>68</v>
      </c>
      <c r="C10" s="29"/>
      <c r="D10" s="53" t="s">
        <v>68</v>
      </c>
      <c r="E10" s="53" t="s">
        <v>105</v>
      </c>
      <c r="F10" s="25" t="s">
        <v>42</v>
      </c>
      <c r="G10" s="25" t="s">
        <v>43</v>
      </c>
      <c r="H10" s="53" t="s">
        <v>44</v>
      </c>
      <c r="I10" s="53" t="s">
        <v>45</v>
      </c>
      <c r="J10" s="53" t="s">
        <v>106</v>
      </c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>
      <c r="A11" s="53" t="s">
        <v>59</v>
      </c>
      <c r="B11" s="53" t="s">
        <v>68</v>
      </c>
      <c r="C11" s="29"/>
      <c r="D11" s="53" t="s">
        <v>68</v>
      </c>
      <c r="E11" s="53" t="s">
        <v>107</v>
      </c>
      <c r="F11" s="25" t="s">
        <v>42</v>
      </c>
      <c r="G11" s="53" t="s">
        <v>43</v>
      </c>
      <c r="H11" s="53" t="s">
        <v>44</v>
      </c>
      <c r="I11" s="53" t="s">
        <v>45</v>
      </c>
      <c r="J11" s="53" t="s">
        <v>108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>
      <c r="A12" s="53" t="s">
        <v>64</v>
      </c>
      <c r="B12" s="53" t="s">
        <v>68</v>
      </c>
      <c r="C12" s="29"/>
      <c r="D12" s="53" t="s">
        <v>68</v>
      </c>
      <c r="E12" s="53" t="s">
        <v>109</v>
      </c>
      <c r="F12" s="25" t="s">
        <v>42</v>
      </c>
      <c r="G12" s="53" t="s">
        <v>43</v>
      </c>
      <c r="H12" s="53" t="s">
        <v>44</v>
      </c>
      <c r="I12" s="53" t="s">
        <v>45</v>
      </c>
      <c r="J12" s="53" t="s">
        <v>110</v>
      </c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>
      <c r="A13" s="53" t="s">
        <v>67</v>
      </c>
      <c r="B13" s="53" t="s">
        <v>68</v>
      </c>
      <c r="C13" s="29"/>
      <c r="D13" s="53" t="s">
        <v>68</v>
      </c>
      <c r="E13" s="53" t="s">
        <v>111</v>
      </c>
      <c r="F13" s="25" t="s">
        <v>42</v>
      </c>
      <c r="G13" s="53" t="s">
        <v>43</v>
      </c>
      <c r="H13" s="53" t="s">
        <v>44</v>
      </c>
      <c r="I13" s="53" t="s">
        <v>45</v>
      </c>
      <c r="J13" s="53" t="s">
        <v>112</v>
      </c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>
      <c r="A14" s="53" t="s">
        <v>72</v>
      </c>
      <c r="B14" s="53" t="s">
        <v>68</v>
      </c>
      <c r="C14" s="29"/>
      <c r="D14" s="53" t="s">
        <v>68</v>
      </c>
      <c r="E14" s="53" t="s">
        <v>113</v>
      </c>
      <c r="F14" s="25" t="s">
        <v>42</v>
      </c>
      <c r="G14" s="53" t="s">
        <v>43</v>
      </c>
      <c r="H14" s="53" t="s">
        <v>44</v>
      </c>
      <c r="I14" s="53" t="s">
        <v>45</v>
      </c>
      <c r="J14" s="53" t="s">
        <v>114</v>
      </c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>
      <c r="A15" s="53" t="s">
        <v>75</v>
      </c>
      <c r="B15" s="53" t="s">
        <v>68</v>
      </c>
      <c r="C15" s="29"/>
      <c r="D15" s="53" t="s">
        <v>68</v>
      </c>
      <c r="E15" s="53" t="s">
        <v>115</v>
      </c>
      <c r="F15" s="25" t="s">
        <v>42</v>
      </c>
      <c r="G15" s="53" t="s">
        <v>43</v>
      </c>
      <c r="H15" s="53" t="s">
        <v>44</v>
      </c>
      <c r="I15" s="53" t="s">
        <v>45</v>
      </c>
      <c r="J15" s="53" t="s">
        <v>116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>
      <c r="A16" s="53" t="s">
        <v>78</v>
      </c>
      <c r="B16" s="53" t="s">
        <v>68</v>
      </c>
      <c r="C16" s="29"/>
      <c r="D16" s="53" t="s">
        <v>68</v>
      </c>
      <c r="E16" s="53" t="s">
        <v>117</v>
      </c>
      <c r="F16" s="25" t="s">
        <v>42</v>
      </c>
      <c r="G16" s="53" t="s">
        <v>43</v>
      </c>
      <c r="H16" s="53" t="s">
        <v>44</v>
      </c>
      <c r="I16" s="53" t="s">
        <v>45</v>
      </c>
      <c r="J16" s="53" t="s">
        <v>118</v>
      </c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>
      <c r="A17" s="53" t="s">
        <v>82</v>
      </c>
      <c r="B17" s="53" t="s">
        <v>68</v>
      </c>
      <c r="C17" s="29"/>
      <c r="D17" s="53" t="s">
        <v>68</v>
      </c>
      <c r="E17" s="53" t="s">
        <v>119</v>
      </c>
      <c r="F17" s="25" t="s">
        <v>42</v>
      </c>
      <c r="G17" s="53" t="s">
        <v>43</v>
      </c>
      <c r="H17" s="53" t="s">
        <v>44</v>
      </c>
      <c r="I17" s="53" t="s">
        <v>45</v>
      </c>
      <c r="J17" s="53" t="s">
        <v>120</v>
      </c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</row>
    <row r="18">
      <c r="A18" s="53" t="s">
        <v>85</v>
      </c>
      <c r="B18" s="53" t="s">
        <v>100</v>
      </c>
      <c r="C18" s="29"/>
      <c r="D18" s="53" t="s">
        <v>60</v>
      </c>
      <c r="E18" s="24" t="s">
        <v>121</v>
      </c>
      <c r="F18" s="25" t="s">
        <v>42</v>
      </c>
      <c r="G18" s="53" t="s">
        <v>43</v>
      </c>
      <c r="H18" s="53" t="s">
        <v>44</v>
      </c>
      <c r="I18" s="53" t="s">
        <v>80</v>
      </c>
      <c r="J18" s="60" t="s">
        <v>122</v>
      </c>
      <c r="K18" s="58"/>
      <c r="L18" s="53" t="s">
        <v>63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</row>
    <row r="19">
      <c r="A19" s="53" t="s">
        <v>88</v>
      </c>
      <c r="B19" s="53" t="s">
        <v>100</v>
      </c>
      <c r="C19" s="29"/>
      <c r="D19" s="53" t="s">
        <v>60</v>
      </c>
      <c r="E19" s="24" t="s">
        <v>123</v>
      </c>
      <c r="F19" s="25" t="s">
        <v>42</v>
      </c>
      <c r="G19" s="53" t="s">
        <v>43</v>
      </c>
      <c r="H19" s="53" t="s">
        <v>44</v>
      </c>
      <c r="I19" s="53" t="s">
        <v>45</v>
      </c>
      <c r="J19" s="53" t="s">
        <v>124</v>
      </c>
      <c r="K19" s="58"/>
      <c r="L19" s="53" t="s">
        <v>47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</row>
    <row r="20">
      <c r="A20" s="53" t="s">
        <v>91</v>
      </c>
      <c r="B20" s="53" t="s">
        <v>100</v>
      </c>
      <c r="C20" s="29"/>
      <c r="D20" s="53" t="s">
        <v>60</v>
      </c>
      <c r="E20" s="22" t="s">
        <v>125</v>
      </c>
      <c r="F20" s="25" t="s">
        <v>42</v>
      </c>
      <c r="G20" s="53" t="s">
        <v>43</v>
      </c>
      <c r="H20" s="53" t="s">
        <v>44</v>
      </c>
      <c r="I20" s="53" t="s">
        <v>45</v>
      </c>
      <c r="J20" s="61" t="s">
        <v>126</v>
      </c>
      <c r="K20" s="58"/>
      <c r="L20" s="53" t="s">
        <v>47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</row>
    <row r="21">
      <c r="A21" s="53" t="s">
        <v>94</v>
      </c>
      <c r="B21" s="53" t="s">
        <v>100</v>
      </c>
      <c r="C21" s="29"/>
      <c r="D21" s="53" t="s">
        <v>60</v>
      </c>
      <c r="E21" s="22" t="s">
        <v>127</v>
      </c>
      <c r="F21" s="25" t="s">
        <v>42</v>
      </c>
      <c r="G21" s="53" t="s">
        <v>43</v>
      </c>
      <c r="H21" s="58"/>
      <c r="I21" s="58"/>
      <c r="J21" s="60" t="s">
        <v>128</v>
      </c>
      <c r="K21" s="58"/>
      <c r="L21" s="53" t="s">
        <v>47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</row>
    <row r="22">
      <c r="A22" s="58"/>
      <c r="B22" s="58"/>
      <c r="C22" s="29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</row>
    <row r="23">
      <c r="A23" s="58"/>
      <c r="B23" s="58"/>
      <c r="C23" s="29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</row>
    <row r="24">
      <c r="A24" s="58"/>
      <c r="B24" s="58"/>
      <c r="C24" s="29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>
      <c r="A25" s="58"/>
      <c r="B25" s="58"/>
      <c r="C25" s="29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</row>
    <row r="26">
      <c r="A26" s="58"/>
      <c r="B26" s="58"/>
      <c r="C26" s="29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</row>
    <row r="27">
      <c r="A27" s="58"/>
      <c r="B27" s="58"/>
      <c r="C27" s="29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</row>
    <row r="28">
      <c r="A28" s="58"/>
      <c r="B28" s="58"/>
      <c r="C28" s="29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</row>
    <row r="29">
      <c r="A29" s="58"/>
      <c r="B29" s="58"/>
      <c r="C29" s="29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</row>
    <row r="30">
      <c r="A30" s="58"/>
      <c r="B30" s="58"/>
      <c r="C30" s="32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</row>
  </sheetData>
  <mergeCells count="8">
    <mergeCell ref="A1:B1"/>
    <mergeCell ref="L1:M1"/>
    <mergeCell ref="A2:B2"/>
    <mergeCell ref="A3:B3"/>
    <mergeCell ref="A4:B4"/>
    <mergeCell ref="A5:B5"/>
    <mergeCell ref="C5:G5"/>
    <mergeCell ref="C7:C30"/>
  </mergeCells>
  <dataValidations>
    <dataValidation type="list" allowBlank="1" showErrorMessage="1" sqref="I7:I30">
      <formula1>"Highest,High,Medium,Low,None"</formula1>
    </dataValidation>
    <dataValidation type="list" allowBlank="1" showErrorMessage="1" sqref="L7:L30">
      <formula1>"Passed,Failed,Warning,Not Executed,Out of Score"</formula1>
    </dataValidation>
  </dataValidations>
  <hyperlinks>
    <hyperlink r:id="rId1" ref="C1"/>
    <hyperlink r:id="rId2" ref="J7"/>
    <hyperlink r:id="rId3" ref="J8"/>
  </hyperlinks>
  <drawing r:id="rId4"/>
</worksheet>
</file>