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bud - Dibujos" sheetId="5" r:id="rId8"/>
    <sheet name="prof" sheetId="6" r:id="rId9"/>
    <sheet name="dip" sheetId="7" r:id="rId10"/>
  </sheets>
</workbook>
</file>

<file path=xl/sharedStrings.xml><?xml version="1.0" encoding="utf-8"?>
<sst xmlns="http://schemas.openxmlformats.org/spreadsheetml/2006/main" uniqueCount="66">
  <si>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</si>
  <si>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</si>
  <si>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</si>
  <si>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</si>
  <si>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</si>
  <si>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</si>
  <si>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</si>
  <si>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</si>
  <si>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</si>
  <si>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</si>
  <si>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</si>
  <si>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</si>
  <si>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</si>
  <si>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</si>
  <si>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</si>
  <si>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</si>
  <si>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</si>
  <si>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 xml:space="preserve">Ms. Helena </t>
  </si>
  <si>
    <t>Gr. Dates</t>
  </si>
  <si>
    <t xml:space="preserve">October 24th 2019 </t>
  </si>
  <si>
    <t>Company</t>
  </si>
  <si>
    <t xml:space="preserve">Ciceron Group </t>
  </si>
  <si>
    <t>Address</t>
  </si>
  <si>
    <t>Pax</t>
  </si>
  <si>
    <t>Current date</t>
  </si>
  <si>
    <t xml:space="preserve">July 8th 2019 </t>
  </si>
  <si>
    <t>bud_date</t>
  </si>
  <si>
    <t>bud_descrip</t>
  </si>
  <si>
    <t>bud_units</t>
  </si>
  <si>
    <t>bud_cost</t>
  </si>
  <si>
    <t>bud_total</t>
  </si>
  <si>
    <t>category</t>
  </si>
  <si>
    <r>
      <rPr>
        <b val="1"/>
        <sz val="10"/>
        <color indexed="8"/>
        <rFont val="Arial"/>
      </rPr>
      <t>SHOKO OPTION 1</t>
    </r>
    <r>
      <rPr>
        <sz val="10"/>
        <color indexed="8"/>
        <rFont val="Arial"/>
      </rPr>
      <t xml:space="preserve"> (20-23.30h)- Cocktail dinner - indoor part in exclusivity for the group - Minimum persons contracted: 250 pax and minimum spend: menu (69€)and 1 hour open bar basic  (19€)
</t>
    </r>
    <r>
      <rPr>
        <sz val="10"/>
        <color indexed="8"/>
        <rFont val="Arial"/>
      </rPr>
      <t xml:space="preserve">Hire cost: 0€
</t>
    </r>
    <r>
      <rPr>
        <sz val="10"/>
        <color indexed="8"/>
        <rFont val="Arial"/>
      </rPr>
      <t xml:space="preserve">Included in the minimum spend: DJ, technician, sound system, wardrobe, led screens, lighting, cleaning and 2 hostess for access. </t>
    </r>
  </si>
  <si>
    <t>restaurant</t>
  </si>
  <si>
    <r>
      <rPr>
        <b val="1"/>
        <sz val="10"/>
        <color indexed="8"/>
        <rFont val="Arial"/>
      </rPr>
      <t>SHOKO OPTION 2</t>
    </r>
    <r>
      <rPr>
        <sz val="10"/>
        <color indexed="8"/>
        <rFont val="Arial"/>
      </rPr>
      <t xml:space="preserve"> (19,30-23.30h)- Seated dinner  or cocktail dinner - Shoko in exclusivity for the group - Minimum persons contracted: 300 pax and minimum spend per person: welcome cocktail (24€), seated dinner (69€) and 1 hour classic open bar (31€) </t>
    </r>
  </si>
  <si>
    <r>
      <rPr>
        <b val="1"/>
        <sz val="10"/>
        <color indexed="8"/>
        <rFont val="Arial"/>
      </rPr>
      <t>SHOKO OPTION 2</t>
    </r>
    <r>
      <rPr>
        <sz val="10"/>
        <color indexed="8"/>
        <rFont val="Arial"/>
      </rPr>
      <t xml:space="preserve"> - Hire cost of the venue including: DJ, technician, sound system, wardrobe, led screens, lighting, cleaning and 2 hostess for access. </t>
    </r>
  </si>
  <si>
    <r>
      <rPr>
        <b val="1"/>
        <sz val="10"/>
        <color indexed="8"/>
        <rFont val="Arial"/>
      </rPr>
      <t>CDLC OPTION 1</t>
    </r>
    <r>
      <rPr>
        <sz val="10"/>
        <color indexed="8"/>
        <rFont val="Arial"/>
      </rPr>
      <t xml:space="preserve"> (20-23.30h)- Cocktail dinner - indoor part in exclusivity for the group - Minimum persons contracted: 250 pax and minimum spend: menu (95€)and 2 hour open bar (31,5€ per hour)
</t>
    </r>
    <r>
      <rPr>
        <sz val="10"/>
        <color indexed="8"/>
        <rFont val="Arial"/>
      </rPr>
      <t xml:space="preserve">Hire cost: 0€
</t>
    </r>
    <r>
      <rPr>
        <sz val="10"/>
        <color indexed="8"/>
        <rFont val="Arial"/>
      </rPr>
      <t>*Open bar: beer, soft drinks, wines and cava</t>
    </r>
  </si>
  <si>
    <r>
      <rPr>
        <b val="1"/>
        <sz val="10"/>
        <color indexed="8"/>
        <rFont val="Arial"/>
      </rPr>
      <t>CDLC OPTION 2</t>
    </r>
    <r>
      <rPr>
        <sz val="10"/>
        <color indexed="8"/>
        <rFont val="Arial"/>
      </rPr>
      <t xml:space="preserve"> (20-23.30h)- Cocktail dinner - CDLC in exclusivity for the group - Minimum spend 
</t>
    </r>
    <r>
      <rPr>
        <sz val="10"/>
        <color indexed="8"/>
        <rFont val="Arial"/>
      </rPr>
      <t xml:space="preserve">Including: cocktail menu for the group; 2 hours open bar (beers, soft drinks, red white, white wine, cava and combos- no premiums no Moët &amp; Chandon no cocktails like mojitos)
</t>
    </r>
    <r>
      <rPr>
        <sz val="10"/>
        <color indexed="8"/>
        <rFont val="Arial"/>
      </rPr>
      <t xml:space="preserve">Menu 61€
</t>
    </r>
    <r>
      <rPr>
        <sz val="10"/>
        <color indexed="8"/>
        <rFont val="Arial"/>
      </rPr>
      <t>Open bar per hour 31,50€</t>
    </r>
  </si>
  <si>
    <r>
      <rPr>
        <b val="1"/>
        <sz val="10"/>
        <color indexed="8"/>
        <rFont val="Arial"/>
      </rPr>
      <t xml:space="preserve">CDLC Optional - </t>
    </r>
    <r>
      <rPr>
        <sz val="10"/>
        <color indexed="8"/>
        <rFont val="Arial"/>
      </rPr>
      <t xml:space="preserve">Basic open bar - Beer, mineral water, soft drinks, wines and cava - rate per peson  </t>
    </r>
  </si>
  <si>
    <r>
      <rPr>
        <b val="1"/>
        <sz val="10"/>
        <color indexed="8"/>
        <rFont val="Arial"/>
      </rPr>
      <t xml:space="preserve">CDLC Optional - </t>
    </r>
    <r>
      <rPr>
        <sz val="10"/>
        <color indexed="8"/>
        <rFont val="Arial"/>
      </rPr>
      <t xml:space="preserve">DJ </t>
    </r>
  </si>
  <si>
    <r>
      <rPr>
        <b val="1"/>
        <sz val="10"/>
        <color indexed="8"/>
        <rFont val="Arial"/>
      </rPr>
      <t xml:space="preserve">CDLC Optional - </t>
    </r>
    <r>
      <rPr>
        <sz val="10"/>
        <color indexed="8"/>
        <rFont val="Arial"/>
      </rPr>
      <t>wardrobe</t>
    </r>
  </si>
  <si>
    <r>
      <rPr>
        <b val="1"/>
        <sz val="10"/>
        <color indexed="8"/>
        <rFont val="Arial"/>
      </rPr>
      <t xml:space="preserve">CDLC Optional - </t>
    </r>
    <r>
      <rPr>
        <sz val="10"/>
        <color indexed="8"/>
        <rFont val="Arial"/>
      </rPr>
      <t xml:space="preserve">security </t>
    </r>
  </si>
  <si>
    <r>
      <rPr>
        <b val="1"/>
        <sz val="10"/>
        <color indexed="8"/>
        <rFont val="Arial"/>
      </rPr>
      <t xml:space="preserve">EL PRINCIPAL DEL EIXAMPLE </t>
    </r>
    <r>
      <rPr>
        <sz val="10"/>
        <color indexed="8"/>
        <rFont val="Arial"/>
      </rPr>
      <t xml:space="preserve">- Cocktail dinner - venue in exclusivity for the group - minimum spend: 200 pax - cocktail dinner menu per person from </t>
    </r>
  </si>
  <si>
    <r>
      <rPr>
        <b val="1"/>
        <sz val="10"/>
        <color indexed="8"/>
        <rFont val="Arial"/>
      </rPr>
      <t xml:space="preserve">EL PRINCIPAL DEL EIXAMPLE - </t>
    </r>
    <r>
      <rPr>
        <sz val="10"/>
        <color indexed="8"/>
        <rFont val="Arial"/>
      </rPr>
      <t xml:space="preserve">Optional - disco and DJ 2 hours </t>
    </r>
  </si>
  <si>
    <r>
      <rPr>
        <b val="1"/>
        <sz val="10"/>
        <color indexed="8"/>
        <rFont val="Arial"/>
      </rPr>
      <t xml:space="preserve">EL PRINCIPAL DEL EIXAMPLE - </t>
    </r>
    <r>
      <rPr>
        <sz val="10"/>
        <color indexed="8"/>
        <rFont val="Arial"/>
      </rPr>
      <t xml:space="preserve">Optional - Open Bar 2 hours - rate per person </t>
    </r>
  </si>
  <si>
    <t xml:space="preserve">50 seater coach - 4 hours at disposal for transfer from Hotel Barcelona Princess to Restaurant in Barcelona and back after dinner and party  - rate per bus - estimated 6 buses for 300 pax </t>
  </si>
  <si>
    <t>transfer</t>
  </si>
  <si>
    <t xml:space="preserve">TOTAL </t>
  </si>
  <si>
    <t>B13: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</si>
  <si>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</si>
  <si>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</si>
  <si>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</si>
  <si>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prof_date</t>
  </si>
  <si>
    <t>prof_descrip</t>
  </si>
  <si>
    <t>prof_units</t>
  </si>
  <si>
    <t>prof_cost</t>
  </si>
  <si>
    <t>prof_total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</si>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</sst>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>
        <color indexed="12"/>
      </left>
      <right>
        <color indexed="12"/>
      </right>
      <top>
        <color indexed="12"/>
      </top>
      <bottom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4"/>
      </right>
      <top/>
      <bottom style="thick">
        <color indexed="14"/>
      </bottom>
      <diagonal/>
    </border>
    <border>
      <left style="thin">
        <color indexed="14"/>
      </left>
      <right style="thin">
        <color indexed="14"/>
      </right>
      <top/>
      <bottom style="thick">
        <color indexed="14"/>
      </bottom>
      <diagonal/>
    </border>
    <border>
      <left style="thin">
        <color indexed="14"/>
      </left>
      <right/>
      <top/>
      <bottom style="thick">
        <color indexed="14"/>
      </bottom>
      <diagonal/>
    </border>
    <border>
      <left/>
      <right style="thin">
        <color indexed="14"/>
      </right>
      <top style="thick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4"/>
      </top>
      <bottom style="thin">
        <color indexed="14"/>
      </bottom>
      <diagonal/>
    </border>
    <border>
      <left style="thin">
        <color indexed="14"/>
      </left>
      <right/>
      <top style="thick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/>
      <top style="thin">
        <color indexed="14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49" fontId="3" fillId="3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horizontal="left" vertical="bottom"/>
    </xf>
    <xf numFmtId="49" fontId="0" borderId="8" applyNumberFormat="1" applyFont="1" applyFill="0" applyBorder="1" applyAlignment="1" applyProtection="0">
      <alignment vertical="bottom"/>
    </xf>
    <xf numFmtId="49" fontId="4" fillId="4" borderId="9" applyNumberFormat="1" applyFont="1" applyFill="1" applyBorder="1" applyAlignment="1" applyProtection="0">
      <alignment horizontal="center" vertical="bottom"/>
    </xf>
    <xf numFmtId="49" fontId="4" fillId="4" borderId="10" applyNumberFormat="1" applyFont="1" applyFill="1" applyBorder="1" applyAlignment="1" applyProtection="0">
      <alignment horizontal="center" vertical="bottom"/>
    </xf>
    <xf numFmtId="49" fontId="4" fillId="4" borderId="11" applyNumberFormat="1" applyFont="1" applyFill="1" applyBorder="1" applyAlignment="1" applyProtection="0">
      <alignment horizontal="center" vertical="bottom"/>
    </xf>
    <xf numFmtId="49" fontId="0" borderId="12" applyNumberFormat="1" applyFont="1" applyFill="0" applyBorder="1" applyAlignment="1" applyProtection="0">
      <alignment horizontal="center" vertical="bottom"/>
    </xf>
    <xf numFmtId="14" fontId="0" fillId="5" borderId="13" applyNumberFormat="1" applyFont="1" applyFill="1" applyBorder="1" applyAlignment="1" applyProtection="0">
      <alignment vertical="bottom"/>
    </xf>
    <xf numFmtId="49" fontId="0" fillId="5" borderId="14" applyNumberFormat="1" applyFont="1" applyFill="1" applyBorder="1" applyAlignment="1" applyProtection="0">
      <alignment horizontal="left" vertical="bottom" wrapText="1"/>
    </xf>
    <xf numFmtId="0" fontId="0" fillId="5" borderId="14" applyNumberFormat="0" applyFont="1" applyFill="1" applyBorder="1" applyAlignment="1" applyProtection="0">
      <alignment vertical="bottom"/>
    </xf>
    <xf numFmtId="4" fontId="0" fillId="5" borderId="14" applyNumberFormat="1" applyFont="1" applyFill="1" applyBorder="1" applyAlignment="1" applyProtection="0">
      <alignment vertical="bottom"/>
    </xf>
    <xf numFmtId="4" fontId="0" fillId="5" borderId="15" applyNumberFormat="1" applyFont="1" applyFill="1" applyBorder="1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14" fontId="0" fillId="6" borderId="13" applyNumberFormat="1" applyFont="1" applyFill="1" applyBorder="1" applyAlignment="1" applyProtection="0">
      <alignment vertical="bottom"/>
    </xf>
    <xf numFmtId="0" fontId="0" fillId="6" borderId="14" applyNumberFormat="0" applyFont="1" applyFill="1" applyBorder="1" applyAlignment="1" applyProtection="0">
      <alignment horizontal="right" vertical="bottom"/>
    </xf>
    <xf numFmtId="4" fontId="0" fillId="6" borderId="14" applyNumberFormat="1" applyFont="1" applyFill="1" applyBorder="1" applyAlignment="1" applyProtection="0">
      <alignment vertical="bottom"/>
    </xf>
    <xf numFmtId="49" fontId="0" fillId="5" borderId="14" applyNumberFormat="1" applyFont="1" applyFill="1" applyBorder="1" applyAlignment="1" applyProtection="0">
      <alignment vertical="bottom" wrapText="1"/>
    </xf>
    <xf numFmtId="0" fontId="0" fillId="6" borderId="14" applyNumberFormat="0" applyFont="1" applyFill="1" applyBorder="1" applyAlignment="1" applyProtection="0">
      <alignment vertical="bottom"/>
    </xf>
    <xf numFmtId="49" fontId="0" fillId="6" borderId="14" applyNumberFormat="1" applyFont="1" applyFill="1" applyBorder="1" applyAlignment="1" applyProtection="0">
      <alignment vertical="bottom" wrapText="1"/>
    </xf>
    <xf numFmtId="0" fontId="0" fillId="6" borderId="14" applyNumberFormat="1" applyFont="1" applyFill="1" applyBorder="1" applyAlignment="1" applyProtection="0">
      <alignment vertical="bottom"/>
    </xf>
    <xf numFmtId="14" fontId="0" fillId="6" borderId="17" applyNumberFormat="1" applyFont="1" applyFill="1" applyBorder="1" applyAlignment="1" applyProtection="0">
      <alignment vertical="bottom"/>
    </xf>
    <xf numFmtId="49" fontId="0" fillId="5" borderId="18" applyNumberFormat="1" applyFont="1" applyFill="1" applyBorder="1" applyAlignment="1" applyProtection="0">
      <alignment vertical="bottom" wrapText="1"/>
    </xf>
    <xf numFmtId="0" fontId="0" fillId="6" borderId="18" applyNumberFormat="1" applyFont="1" applyFill="1" applyBorder="1" applyAlignment="1" applyProtection="0">
      <alignment vertical="bottom"/>
    </xf>
    <xf numFmtId="4" fontId="0" fillId="6" borderId="18" applyNumberFormat="1" applyFont="1" applyFill="1" applyBorder="1" applyAlignment="1" applyProtection="0">
      <alignment vertical="bottom"/>
    </xf>
    <xf numFmtId="49" fontId="4" borderId="19" applyNumberFormat="1" applyFont="1" applyFill="0" applyBorder="1" applyAlignment="1" applyProtection="0">
      <alignment vertical="bottom"/>
    </xf>
    <xf numFmtId="4" fontId="0" borderId="20" applyNumberFormat="1" applyFont="1" applyFill="0" applyBorder="1" applyAlignment="1" applyProtection="0">
      <alignment vertical="bottom"/>
    </xf>
    <xf numFmtId="49" fontId="5" fillId="7" borderId="12" applyNumberFormat="1" applyFont="1" applyFill="1" applyBorder="1" applyAlignment="1" applyProtection="0">
      <alignment vertical="bottom"/>
    </xf>
    <xf numFmtId="0" fontId="5" fillId="7" borderId="12" applyNumberFormat="0" applyFont="1" applyFill="1" applyBorder="1" applyAlignment="1" applyProtection="0">
      <alignment vertical="bottom"/>
    </xf>
    <xf numFmtId="0" fontId="5" borderId="12" applyNumberFormat="0" applyFont="1" applyFill="0" applyBorder="1" applyAlignment="1" applyProtection="0">
      <alignment vertical="bottom"/>
    </xf>
    <xf numFmtId="0" fontId="0" fillId="7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49" fontId="4" fillId="4" borderId="29" applyNumberFormat="1" applyFont="1" applyFill="1" applyBorder="1" applyAlignment="1" applyProtection="0">
      <alignment horizontal="center" vertical="bottom"/>
    </xf>
    <xf numFmtId="49" fontId="4" fillId="4" borderId="30" applyNumberFormat="1" applyFont="1" applyFill="1" applyBorder="1" applyAlignment="1" applyProtection="0">
      <alignment horizontal="center" vertical="bottom"/>
    </xf>
    <xf numFmtId="49" fontId="4" fillId="4" borderId="31" applyNumberFormat="1" applyFont="1" applyFill="1" applyBorder="1" applyAlignment="1" applyProtection="0">
      <alignment horizontal="center" vertical="bottom"/>
    </xf>
    <xf numFmtId="49" fontId="0" borderId="26" applyNumberFormat="1" applyFont="1" applyFill="0" applyBorder="1" applyAlignment="1" applyProtection="0">
      <alignment horizontal="center" vertical="bottom"/>
    </xf>
    <xf numFmtId="14" fontId="0" fillId="6" borderId="32" applyNumberFormat="1" applyFont="1" applyFill="1" applyBorder="1" applyAlignment="1" applyProtection="0">
      <alignment vertical="bottom"/>
    </xf>
    <xf numFmtId="0" fontId="0" fillId="6" borderId="33" applyNumberFormat="0" applyFont="1" applyFill="1" applyBorder="1" applyAlignment="1" applyProtection="0">
      <alignment horizontal="left" vertical="bottom" wrapText="1"/>
    </xf>
    <xf numFmtId="0" fontId="0" fillId="6" borderId="33" applyNumberFormat="0" applyFont="1" applyFill="1" applyBorder="1" applyAlignment="1" applyProtection="0">
      <alignment vertical="bottom"/>
    </xf>
    <xf numFmtId="4" fontId="0" fillId="6" borderId="33" applyNumberFormat="1" applyFont="1" applyFill="1" applyBorder="1" applyAlignment="1" applyProtection="0">
      <alignment vertical="bottom"/>
    </xf>
    <xf numFmtId="4" fontId="0" fillId="6" borderId="34" applyNumberFormat="1" applyFont="1" applyFill="1" applyBorder="1" applyAlignment="1" applyProtection="0">
      <alignment vertical="bottom"/>
    </xf>
    <xf numFmtId="14" fontId="0" fillId="5" borderId="35" applyNumberFormat="1" applyFont="1" applyFill="1" applyBorder="1" applyAlignment="1" applyProtection="0">
      <alignment vertical="bottom"/>
    </xf>
    <xf numFmtId="0" fontId="0" fillId="5" borderId="14" applyNumberFormat="0" applyFont="1" applyFill="1" applyBorder="1" applyAlignment="1" applyProtection="0">
      <alignment horizontal="left" vertical="bottom" wrapText="1"/>
    </xf>
    <xf numFmtId="4" fontId="0" fillId="5" borderId="36" applyNumberFormat="1" applyFont="1" applyFill="1" applyBorder="1" applyAlignment="1" applyProtection="0">
      <alignment vertical="bottom"/>
    </xf>
    <xf numFmtId="14" fontId="0" fillId="6" borderId="35" applyNumberFormat="1" applyFont="1" applyFill="1" applyBorder="1" applyAlignment="1" applyProtection="0">
      <alignment vertical="bottom"/>
    </xf>
    <xf numFmtId="0" fontId="0" fillId="6" borderId="14" applyNumberFormat="0" applyFont="1" applyFill="1" applyBorder="1" applyAlignment="1" applyProtection="0">
      <alignment horizontal="left" vertical="bottom" wrapText="1"/>
    </xf>
    <xf numFmtId="4" fontId="0" fillId="6" borderId="36" applyNumberFormat="1" applyFont="1" applyFill="1" applyBorder="1" applyAlignment="1" applyProtection="0">
      <alignment vertical="bottom"/>
    </xf>
    <xf numFmtId="0" fontId="0" fillId="5" borderId="14" applyNumberFormat="0" applyFont="1" applyFill="1" applyBorder="1" applyAlignment="1" applyProtection="0">
      <alignment vertical="bottom" wrapText="1"/>
    </xf>
    <xf numFmtId="0" fontId="0" fillId="6" borderId="14" applyNumberFormat="0" applyFont="1" applyFill="1" applyBorder="1" applyAlignment="1" applyProtection="0">
      <alignment vertical="bottom" wrapText="1"/>
    </xf>
    <xf numFmtId="14" fontId="0" fillId="5" borderId="37" applyNumberFormat="1" applyFont="1" applyFill="1" applyBorder="1" applyAlignment="1" applyProtection="0">
      <alignment vertical="bottom"/>
    </xf>
    <xf numFmtId="0" fontId="0" fillId="5" borderId="18" applyNumberFormat="0" applyFont="1" applyFill="1" applyBorder="1" applyAlignment="1" applyProtection="0">
      <alignment vertical="bottom" wrapText="1"/>
    </xf>
    <xf numFmtId="0" fontId="0" fillId="5" borderId="18" applyNumberFormat="0" applyFont="1" applyFill="1" applyBorder="1" applyAlignment="1" applyProtection="0">
      <alignment vertical="bottom"/>
    </xf>
    <xf numFmtId="4" fontId="0" fillId="5" borderId="18" applyNumberFormat="1" applyFont="1" applyFill="1" applyBorder="1" applyAlignment="1" applyProtection="0">
      <alignment vertical="bottom"/>
    </xf>
    <xf numFmtId="4" fontId="0" fillId="5" borderId="38" applyNumberFormat="1" applyFont="1" applyFill="1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" fontId="0" borderId="40" applyNumberFormat="1" applyFont="1" applyFill="0" applyBorder="1" applyAlignment="1" applyProtection="0">
      <alignment vertical="bottom"/>
    </xf>
    <xf numFmtId="49" fontId="0" borderId="41" applyNumberFormat="1" applyFont="1" applyFill="0" applyBorder="1" applyAlignment="1" applyProtection="0">
      <alignment vertical="bottom"/>
    </xf>
    <xf numFmtId="0" fontId="4" borderId="28" applyNumberFormat="0" applyFont="1" applyFill="0" applyBorder="1" applyAlignment="1" applyProtection="0">
      <alignment vertical="bottom"/>
    </xf>
    <xf numFmtId="4" fontId="0" borderId="28" applyNumberFormat="1" applyFont="1" applyFill="0" applyBorder="1" applyAlignment="1" applyProtection="0">
      <alignment vertical="bottom"/>
    </xf>
    <xf numFmtId="49" fontId="5" borderId="42" applyNumberFormat="1" applyFont="1" applyFill="0" applyBorder="1" applyAlignment="1" applyProtection="0">
      <alignment vertical="bottom"/>
    </xf>
    <xf numFmtId="49" fontId="5" borderId="43" applyNumberFormat="1" applyFont="1" applyFill="0" applyBorder="1" applyAlignment="1" applyProtection="0">
      <alignment vertical="bottom"/>
    </xf>
    <xf numFmtId="49" fontId="5" borderId="7" applyNumberFormat="1" applyFont="1" applyFill="0" applyBorder="1" applyAlignment="1" applyProtection="0">
      <alignment vertical="bottom"/>
    </xf>
    <xf numFmtId="49" fontId="5" borderId="8" applyNumberFormat="1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0" fontId="0" fillId="7" borderId="45" applyNumberFormat="0" applyFont="1" applyFill="1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aaaaaa"/>
      <rgbColor rgb="ffd0d0d0"/>
      <rgbColor rgb="00000000"/>
      <rgbColor rgb="ffed7d31"/>
      <rgbColor rgb="ffffffff"/>
      <rgbColor rgb="fffbe4d5"/>
      <rgbColor rgb="fff7caac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4</xdr:row>
      <xdr:rowOff>0</xdr:rowOff>
    </xdr:from>
    <xdr:to>
      <xdr:col>6</xdr:col>
      <xdr:colOff>48742</xdr:colOff>
      <xdr:row>10</xdr:row>
      <xdr:rowOff>19050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428625</xdr:colOff>
      <xdr:row>3</xdr:row>
      <xdr:rowOff>152400</xdr:rowOff>
    </xdr:from>
    <xdr:to>
      <xdr:col>13</xdr:col>
      <xdr:colOff>302742</xdr:colOff>
      <xdr:row>9</xdr:row>
      <xdr:rowOff>161925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6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869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2.75" customHeight="1">
      <c r="A2" s="4"/>
      <c r="B2" s="4"/>
      <c r="C2" s="4"/>
      <c r="D2" s="4"/>
      <c r="E2" s="4"/>
      <c r="F2" s="4"/>
      <c r="G2" s="4"/>
      <c r="H2" s="4"/>
    </row>
    <row r="3" ht="12.75" customHeight="1">
      <c r="A3" s="5"/>
      <c r="B3" s="5"/>
      <c r="C3" s="5"/>
      <c r="D3" s="5"/>
      <c r="E3" s="5"/>
      <c r="F3" s="5"/>
      <c r="G3" s="5"/>
      <c r="H3" s="5"/>
    </row>
    <row r="4" ht="12.75" customHeight="1">
      <c r="A4" s="5"/>
      <c r="B4" s="5"/>
      <c r="C4" s="5"/>
      <c r="D4" s="5"/>
      <c r="E4" s="5"/>
      <c r="F4" s="5"/>
      <c r="G4" s="5"/>
      <c r="H4" s="5"/>
    </row>
    <row r="5" ht="12.75" customHeight="1">
      <c r="A5" s="5"/>
      <c r="B5" s="5"/>
      <c r="C5" s="5"/>
      <c r="D5" s="5"/>
      <c r="E5" s="5"/>
      <c r="F5" s="5"/>
      <c r="G5" s="5"/>
      <c r="H5" s="5"/>
    </row>
    <row r="6" ht="12.75" customHeight="1">
      <c r="A6" s="5"/>
      <c r="B6" s="5"/>
      <c r="C6" s="5"/>
      <c r="D6" s="5"/>
      <c r="E6" s="5"/>
      <c r="F6" s="5"/>
      <c r="G6" s="5"/>
      <c r="H6" s="5"/>
    </row>
    <row r="7" ht="12.75" customHeight="1">
      <c r="A7" s="5"/>
      <c r="B7" s="5"/>
      <c r="C7" s="5"/>
      <c r="D7" s="5"/>
      <c r="E7" s="5"/>
      <c r="F7" s="5"/>
      <c r="G7" s="5"/>
      <c r="H7" s="5"/>
    </row>
    <row r="8" ht="12.75" customHeight="1">
      <c r="A8" s="5"/>
      <c r="B8" s="5"/>
      <c r="C8" s="5"/>
      <c r="D8" s="5"/>
      <c r="E8" s="5"/>
      <c r="F8" s="5"/>
      <c r="G8" s="5"/>
      <c r="H8" s="5"/>
    </row>
    <row r="9" ht="12.75" customHeight="1">
      <c r="A9" s="5"/>
      <c r="B9" s="5"/>
      <c r="C9" s="5"/>
      <c r="D9" s="5"/>
      <c r="E9" s="5"/>
      <c r="F9" s="5"/>
      <c r="G9" s="5"/>
      <c r="H9" s="5"/>
    </row>
    <row r="10" ht="12.75" customHeight="1">
      <c r="A10" s="5"/>
      <c r="B10" s="5"/>
      <c r="C10" s="5"/>
      <c r="D10" s="5"/>
      <c r="E10" s="5"/>
      <c r="F10" s="5"/>
      <c r="G10" s="5"/>
      <c r="H10" s="5"/>
    </row>
    <row r="11" ht="12.75" customHeight="1">
      <c r="A11" s="5"/>
      <c r="B11" s="5"/>
      <c r="C11" s="5"/>
      <c r="D11" s="5"/>
      <c r="E11" s="5"/>
      <c r="F11" s="5"/>
      <c r="G11" s="5"/>
      <c r="H11" s="5"/>
    </row>
    <row r="12" ht="12.75" customHeight="1">
      <c r="A12" s="5"/>
      <c r="B12" s="5"/>
      <c r="C12" s="5"/>
      <c r="D12" s="5"/>
      <c r="E12" s="5"/>
      <c r="F12" s="5"/>
      <c r="G12" s="5"/>
      <c r="H12" s="5"/>
    </row>
    <row r="13" ht="12.75" customHeight="1">
      <c r="A13" s="5"/>
      <c r="B13" s="5"/>
      <c r="C13" s="5"/>
      <c r="D13" s="5"/>
      <c r="E13" s="5"/>
      <c r="F13" s="5"/>
      <c r="G13" s="5"/>
      <c r="H13" s="5"/>
    </row>
    <row r="14" ht="12.75" customHeight="1">
      <c r="A14" s="5"/>
      <c r="B14" s="5"/>
      <c r="C14" s="5"/>
      <c r="D14" s="5"/>
      <c r="E14" s="5"/>
      <c r="F14" s="5"/>
      <c r="G14" s="5"/>
      <c r="H14" s="5"/>
    </row>
    <row r="15" ht="12.75" customHeight="1">
      <c r="A15" s="5"/>
      <c r="B15" s="5"/>
      <c r="C15" s="5"/>
      <c r="D15" s="5"/>
      <c r="E15" s="5"/>
      <c r="F15" s="5"/>
      <c r="G15" s="5"/>
      <c r="H15" s="5"/>
    </row>
    <row r="16" ht="12.75" customHeight="1">
      <c r="A16" s="5"/>
      <c r="B16" s="5"/>
      <c r="C16" s="5"/>
      <c r="D16" s="5"/>
      <c r="E16" s="5"/>
      <c r="F16" s="5"/>
      <c r="G16" s="5"/>
      <c r="H16" s="5"/>
    </row>
    <row r="17" ht="12.75" customHeight="1">
      <c r="A17" s="5"/>
      <c r="B17" s="5"/>
      <c r="C17" s="5"/>
      <c r="D17" s="5"/>
      <c r="E17" s="5"/>
      <c r="F17" s="5"/>
      <c r="G17" s="5"/>
      <c r="H17" s="5"/>
    </row>
    <row r="18" ht="12.75" customHeight="1">
      <c r="A18" s="5"/>
      <c r="B18" s="5"/>
      <c r="C18" s="5"/>
      <c r="D18" s="5"/>
      <c r="E18" s="5"/>
      <c r="F18" s="5"/>
      <c r="G18" s="5"/>
      <c r="H18" s="5"/>
    </row>
    <row r="19" ht="12.75" customHeight="1">
      <c r="A19" s="5"/>
      <c r="B19" s="5"/>
      <c r="C19" s="5"/>
      <c r="D19" s="5"/>
      <c r="E19" s="5"/>
      <c r="F19" s="5"/>
      <c r="G19" s="5"/>
      <c r="H19" s="5"/>
    </row>
    <row r="20" ht="12.75" customHeight="1">
      <c r="A20" s="5"/>
      <c r="B20" s="5"/>
      <c r="C20" s="5"/>
      <c r="D20" s="5"/>
      <c r="E20" s="5"/>
      <c r="F20" s="5"/>
      <c r="G20" s="5"/>
      <c r="H20" s="5"/>
    </row>
    <row r="21" ht="12.75" customHeight="1">
      <c r="A21" s="5"/>
      <c r="B21" s="5"/>
      <c r="C21" s="5"/>
      <c r="D21" s="5"/>
      <c r="E21" s="5"/>
      <c r="F21" s="5"/>
      <c r="G21" s="5"/>
      <c r="H21" s="5"/>
    </row>
    <row r="22" ht="12.75" customHeight="1">
      <c r="A22" s="5"/>
      <c r="B22" s="5"/>
      <c r="C22" s="5"/>
      <c r="D22" s="5"/>
      <c r="E22" s="5"/>
      <c r="F22" s="5"/>
      <c r="G22" s="5"/>
      <c r="H22" s="5"/>
    </row>
    <row r="23" ht="12.75" customHeight="1">
      <c r="A23" s="5"/>
      <c r="B23" s="5"/>
      <c r="C23" s="5"/>
      <c r="D23" s="5"/>
      <c r="E23" s="5"/>
      <c r="F23" s="5"/>
      <c r="G23" s="5"/>
      <c r="H23" s="5"/>
    </row>
    <row r="24" ht="12.75" customHeight="1">
      <c r="A24" s="5"/>
      <c r="B24" s="5"/>
      <c r="C24" s="5"/>
      <c r="D24" s="5"/>
      <c r="E24" s="5"/>
      <c r="F24" s="5"/>
      <c r="G24" s="5"/>
      <c r="H24" s="5"/>
    </row>
    <row r="25" ht="12.75" customHeight="1">
      <c r="A25" s="5"/>
      <c r="B25" s="5"/>
      <c r="C25" s="5"/>
      <c r="D25" s="5"/>
      <c r="E25" s="5"/>
      <c r="F25" s="5"/>
      <c r="G25" s="5"/>
      <c r="H25" s="5"/>
    </row>
    <row r="26" ht="12.75" customHeight="1">
      <c r="A26" s="5"/>
      <c r="B26" s="5"/>
      <c r="C26" s="5"/>
      <c r="D26" s="5"/>
      <c r="E26" s="5"/>
      <c r="F26" s="5"/>
      <c r="G26" s="5"/>
      <c r="H26" s="5"/>
    </row>
    <row r="27" ht="12.75" customHeight="1">
      <c r="A27" s="5"/>
      <c r="B27" s="5"/>
      <c r="C27" s="5"/>
      <c r="D27" s="5"/>
      <c r="E27" s="5"/>
      <c r="F27" s="5"/>
      <c r="G27" s="5"/>
      <c r="H27" s="5"/>
    </row>
    <row r="28" ht="12.75" customHeight="1">
      <c r="A28" s="5"/>
      <c r="B28" s="5"/>
      <c r="C28" s="5"/>
      <c r="D28" s="5"/>
      <c r="E28" s="5"/>
      <c r="F28" s="5"/>
      <c r="G28" s="5"/>
      <c r="H28" s="5"/>
    </row>
    <row r="29" ht="12.75" customHeight="1">
      <c r="A29" s="5"/>
      <c r="B29" s="5"/>
      <c r="C29" s="5"/>
      <c r="D29" s="5"/>
      <c r="E29" s="5"/>
      <c r="F29" s="5"/>
      <c r="G29" s="5"/>
      <c r="H29" s="5"/>
    </row>
    <row r="30" ht="12.75" customHeight="1">
      <c r="A30" s="5"/>
      <c r="B30" s="5"/>
      <c r="C30" s="5"/>
      <c r="D30" s="5"/>
      <c r="E30" s="5"/>
      <c r="F30" s="5"/>
      <c r="G30" s="5"/>
      <c r="H30" s="5"/>
    </row>
    <row r="31" ht="12.75" customHeight="1">
      <c r="A31" s="5"/>
      <c r="B31" s="5"/>
      <c r="C31" s="5"/>
      <c r="D31" s="5"/>
      <c r="E31" s="5"/>
      <c r="F31" s="5"/>
      <c r="G31" s="5"/>
      <c r="H31" s="5"/>
    </row>
    <row r="32" ht="12.75" customHeight="1">
      <c r="A32" s="5"/>
      <c r="B32" s="5"/>
      <c r="C32" s="5"/>
      <c r="D32" s="5"/>
      <c r="E32" s="5"/>
      <c r="F32" s="5"/>
      <c r="G32" s="5"/>
      <c r="H32" s="5"/>
    </row>
    <row r="33" ht="12.75" customHeight="1">
      <c r="A33" s="5"/>
      <c r="B33" s="5"/>
      <c r="C33" s="5"/>
      <c r="D33" s="5"/>
      <c r="E33" s="5"/>
      <c r="F33" s="5"/>
      <c r="G33" s="5"/>
      <c r="H33" s="5"/>
    </row>
    <row r="34" ht="12.75" customHeight="1">
      <c r="A34" s="5"/>
      <c r="B34" s="5"/>
      <c r="C34" s="5"/>
      <c r="D34" s="5"/>
      <c r="E34" s="5"/>
      <c r="F34" s="5"/>
      <c r="G34" s="5"/>
      <c r="H34" s="5"/>
    </row>
    <row r="35" ht="12.75" customHeight="1">
      <c r="A35" s="5"/>
      <c r="B35" s="5"/>
      <c r="C35" s="5"/>
      <c r="D35" s="5"/>
      <c r="E35" s="5"/>
      <c r="F35" s="5"/>
      <c r="G35" s="5"/>
      <c r="H35" s="5"/>
    </row>
    <row r="36" ht="12.75" customHeight="1">
      <c r="A36" s="5"/>
      <c r="B36" s="5"/>
      <c r="C36" s="5"/>
      <c r="D36" s="5"/>
      <c r="E36" s="5"/>
      <c r="F36" s="5"/>
      <c r="G36" s="5"/>
      <c r="H36" s="5"/>
    </row>
    <row r="37" ht="12.75" customHeight="1">
      <c r="A37" s="5"/>
      <c r="B37" s="5"/>
      <c r="C37" s="5"/>
      <c r="D37" s="5"/>
      <c r="E37" s="5"/>
      <c r="F37" s="5"/>
      <c r="G37" s="5"/>
      <c r="H37" s="5"/>
    </row>
    <row r="38" ht="12.75" customHeight="1">
      <c r="A38" s="5"/>
      <c r="B38" s="5"/>
      <c r="C38" s="5"/>
      <c r="D38" s="5"/>
      <c r="E38" s="5"/>
      <c r="F38" s="5"/>
      <c r="G38" s="5"/>
      <c r="H38" s="5"/>
    </row>
    <row r="39" ht="12.75" customHeight="1">
      <c r="A39" s="5"/>
      <c r="B39" s="5"/>
      <c r="C39" s="5"/>
      <c r="D39" s="5"/>
      <c r="E39" s="5"/>
      <c r="F39" s="5"/>
      <c r="G39" s="5"/>
      <c r="H39" s="5"/>
    </row>
    <row r="40" ht="12.75" customHeight="1">
      <c r="A40" s="5"/>
      <c r="B40" s="5"/>
      <c r="C40" s="5"/>
      <c r="D40" s="5"/>
      <c r="E40" s="5"/>
      <c r="F40" s="5"/>
      <c r="G40" s="5"/>
      <c r="H40" s="5"/>
    </row>
    <row r="41" ht="12.75" customHeight="1">
      <c r="A41" s="5"/>
      <c r="B41" s="5"/>
      <c r="C41" s="5"/>
      <c r="D41" s="5"/>
      <c r="E41" s="5"/>
      <c r="F41" s="5"/>
      <c r="G41" s="5"/>
      <c r="H41" s="5"/>
    </row>
    <row r="42" ht="12.75" customHeight="1">
      <c r="A42" s="5"/>
      <c r="B42" s="5"/>
      <c r="C42" s="5"/>
      <c r="D42" s="5"/>
      <c r="E42" s="5"/>
      <c r="F42" s="5"/>
      <c r="G42" s="5"/>
      <c r="H42" s="5"/>
    </row>
    <row r="43" ht="12.75" customHeight="1">
      <c r="A43" s="5"/>
      <c r="B43" s="5"/>
      <c r="C43" s="5"/>
      <c r="D43" s="5"/>
      <c r="E43" s="5"/>
      <c r="F43" s="5"/>
      <c r="G43" s="5"/>
      <c r="H43" s="5"/>
    </row>
    <row r="44" ht="12.75" customHeight="1">
      <c r="A44" s="5"/>
      <c r="B44" s="5"/>
      <c r="C44" s="5"/>
      <c r="D44" s="5"/>
      <c r="E44" s="5"/>
      <c r="F44" s="5"/>
      <c r="G44" s="5"/>
      <c r="H44" s="5"/>
    </row>
    <row r="45" ht="12.75" customHeight="1">
      <c r="A45" s="5"/>
      <c r="B45" s="5"/>
      <c r="C45" s="5"/>
      <c r="D45" s="5"/>
      <c r="E45" s="5"/>
      <c r="F45" s="5"/>
      <c r="G45" s="5"/>
      <c r="H45" s="5"/>
    </row>
    <row r="46" ht="12.75" customHeight="1">
      <c r="A46" s="5"/>
      <c r="B46" s="5"/>
      <c r="C46" s="5"/>
      <c r="D46" s="5"/>
      <c r="E46" s="5"/>
      <c r="F46" s="5"/>
      <c r="G46" s="5"/>
      <c r="H46" s="5"/>
    </row>
    <row r="47" ht="12.75" customHeight="1">
      <c r="A47" s="5"/>
      <c r="B47" s="5"/>
      <c r="C47" s="5"/>
      <c r="D47" s="5"/>
      <c r="E47" s="5"/>
      <c r="F47" s="5"/>
      <c r="G47" s="5"/>
      <c r="H47" s="5"/>
    </row>
    <row r="48" ht="12.75" customHeight="1">
      <c r="A48" s="5"/>
      <c r="B48" s="5"/>
      <c r="C48" s="5"/>
      <c r="D48" s="5"/>
      <c r="E48" s="5"/>
      <c r="F48" s="5"/>
      <c r="G48" s="5"/>
      <c r="H48" s="5"/>
    </row>
    <row r="49" ht="12.75" customHeight="1">
      <c r="A49" s="5"/>
      <c r="B49" s="5"/>
      <c r="C49" s="5"/>
      <c r="D49" s="5"/>
      <c r="E49" s="5"/>
      <c r="F49" s="5"/>
      <c r="G49" s="5"/>
      <c r="H49" s="5"/>
    </row>
    <row r="50" ht="12.75" customHeight="1">
      <c r="A50" s="5"/>
      <c r="B50" s="5"/>
      <c r="C50" s="5"/>
      <c r="D50" s="5"/>
      <c r="E50" s="5"/>
      <c r="F50" s="5"/>
      <c r="G50" s="5"/>
      <c r="H50" s="5"/>
    </row>
    <row r="51" ht="12.75" customHeight="1">
      <c r="A51" s="5"/>
      <c r="B51" s="5"/>
      <c r="C51" s="5"/>
      <c r="D51" s="5"/>
      <c r="E51" s="5"/>
      <c r="F51" s="5"/>
      <c r="G51" s="5"/>
      <c r="H51" s="5"/>
    </row>
    <row r="52" ht="12.75" customHeight="1">
      <c r="A52" s="5"/>
      <c r="B52" s="5"/>
      <c r="C52" s="5"/>
      <c r="D52" s="5"/>
      <c r="E52" s="5"/>
      <c r="F52" s="5"/>
      <c r="G52" s="5"/>
      <c r="H52" s="5"/>
    </row>
    <row r="53" ht="12.75" customHeight="1">
      <c r="A53" s="5"/>
      <c r="B53" s="5"/>
      <c r="C53" s="5"/>
      <c r="D53" s="5"/>
      <c r="E53" s="5"/>
      <c r="F53" s="5"/>
      <c r="G53" s="5"/>
      <c r="H53" s="5"/>
    </row>
    <row r="54" ht="12.75" customHeight="1">
      <c r="A54" s="5"/>
      <c r="B54" s="5"/>
      <c r="C54" s="5"/>
      <c r="D54" s="5"/>
      <c r="E54" s="5"/>
      <c r="F54" s="5"/>
      <c r="G54" s="5"/>
      <c r="H54" s="5"/>
    </row>
    <row r="55" ht="12.75" customHeight="1">
      <c r="A55" s="5"/>
      <c r="B55" s="5"/>
      <c r="C55" s="5"/>
      <c r="D55" s="5"/>
      <c r="E55" s="5"/>
      <c r="F55" s="5"/>
      <c r="G55" s="5"/>
      <c r="H55" s="5"/>
    </row>
    <row r="56" ht="12.75" customHeight="1">
      <c r="A56" s="5"/>
      <c r="B56" s="5"/>
      <c r="C56" s="5"/>
      <c r="D56" s="5"/>
      <c r="E56" s="5"/>
      <c r="F56" s="5"/>
      <c r="G56" s="5"/>
      <c r="H56" s="5"/>
    </row>
    <row r="57" ht="12.75" customHeight="1">
      <c r="A57" s="5"/>
      <c r="B57" s="5"/>
      <c r="C57" s="5"/>
      <c r="D57" s="5"/>
      <c r="E57" s="5"/>
      <c r="F57" s="5"/>
      <c r="G57" s="5"/>
      <c r="H57" s="5"/>
    </row>
    <row r="58" ht="12.75" customHeight="1">
      <c r="A58" s="5"/>
      <c r="B58" s="5"/>
      <c r="C58" s="5"/>
      <c r="D58" s="5"/>
      <c r="E58" s="5"/>
      <c r="F58" s="5"/>
      <c r="G58" s="5"/>
      <c r="H58" s="5"/>
    </row>
    <row r="59" ht="12.75" customHeight="1">
      <c r="A59" s="5"/>
      <c r="B59" s="5"/>
      <c r="C59" s="5"/>
      <c r="D59" s="5"/>
      <c r="E59" s="5"/>
      <c r="F59" s="5"/>
      <c r="G59" s="5"/>
      <c r="H59" s="5"/>
    </row>
    <row r="60" ht="12.75" customHeight="1">
      <c r="A60" s="5"/>
      <c r="B60" s="5"/>
      <c r="C60" s="5"/>
      <c r="D60" s="5"/>
      <c r="E60" s="5"/>
      <c r="F60" s="5"/>
      <c r="G60" s="5"/>
      <c r="H60" s="5"/>
    </row>
    <row r="61" ht="12.75" customHeight="1">
      <c r="A61" s="5"/>
      <c r="B61" s="5"/>
      <c r="C61" s="5"/>
      <c r="D61" s="5"/>
      <c r="E61" s="5"/>
      <c r="F61" s="5"/>
      <c r="G61" s="5"/>
      <c r="H61" s="5"/>
    </row>
    <row r="62" ht="12.75" customHeight="1">
      <c r="A62" s="5"/>
      <c r="B62" s="5"/>
      <c r="C62" s="5"/>
      <c r="D62" s="5"/>
      <c r="E62" s="5"/>
      <c r="F62" s="5"/>
      <c r="G62" s="5"/>
      <c r="H62" s="5"/>
    </row>
    <row r="63" ht="12.75" customHeight="1">
      <c r="A63" s="5"/>
      <c r="B63" s="5"/>
      <c r="C63" s="5"/>
      <c r="D63" s="5"/>
      <c r="E63" s="5"/>
      <c r="F63" s="5"/>
      <c r="G63" s="5"/>
      <c r="H63" s="5"/>
    </row>
    <row r="64" ht="12.75" customHeight="1">
      <c r="A64" s="5"/>
      <c r="B64" s="5"/>
      <c r="C64" s="5"/>
      <c r="D64" s="5"/>
      <c r="E64" s="5"/>
      <c r="F64" s="5"/>
      <c r="G64" s="5"/>
      <c r="H64" s="5"/>
    </row>
    <row r="65" ht="12.75" customHeight="1">
      <c r="A65" s="5"/>
      <c r="B65" s="5"/>
      <c r="C65" s="5"/>
      <c r="D65" s="5"/>
      <c r="E65" s="5"/>
      <c r="F65" s="5"/>
      <c r="G65" s="5"/>
      <c r="H65" s="5"/>
    </row>
    <row r="66" ht="12.75" customHeight="1">
      <c r="A66" s="5"/>
      <c r="B66" s="5"/>
      <c r="C66" s="5"/>
      <c r="D66" s="5"/>
      <c r="E66" s="5"/>
      <c r="F66" s="5"/>
      <c r="G66" s="5"/>
      <c r="H66" s="5"/>
    </row>
    <row r="67" ht="12.75" customHeight="1">
      <c r="A67" s="5"/>
      <c r="B67" s="5"/>
      <c r="C67" s="5"/>
      <c r="D67" s="5"/>
      <c r="E67" s="5"/>
      <c r="F67" s="5"/>
      <c r="G67" s="5"/>
      <c r="H67" s="5"/>
    </row>
    <row r="68" ht="12.75" customHeight="1">
      <c r="A68" s="5"/>
      <c r="B68" s="5"/>
      <c r="C68" s="5"/>
      <c r="D68" s="5"/>
      <c r="E68" s="5"/>
      <c r="F68" s="5"/>
      <c r="G68" s="5"/>
      <c r="H68" s="5"/>
    </row>
    <row r="69" ht="12.75" customHeight="1">
      <c r="A69" s="5"/>
      <c r="B69" s="5"/>
      <c r="C69" s="5"/>
      <c r="D69" s="5"/>
      <c r="E69" s="5"/>
      <c r="F69" s="5"/>
      <c r="G69" s="5"/>
      <c r="H69" s="5"/>
    </row>
    <row r="70" ht="12.75" customHeight="1">
      <c r="A70" s="5"/>
      <c r="B70" s="5"/>
      <c r="C70" s="5"/>
      <c r="D70" s="5"/>
      <c r="E70" s="5"/>
      <c r="F70" s="5"/>
      <c r="G70" s="5"/>
      <c r="H70" s="5"/>
    </row>
    <row r="71" ht="12.75" customHeight="1">
      <c r="A71" s="5"/>
      <c r="B71" s="5"/>
      <c r="C71" s="5"/>
      <c r="D71" s="5"/>
      <c r="E71" s="5"/>
      <c r="F71" s="5"/>
      <c r="G71" s="5"/>
      <c r="H71" s="5"/>
    </row>
    <row r="72" ht="12.75" customHeight="1">
      <c r="A72" s="5"/>
      <c r="B72" s="5"/>
      <c r="C72" s="5"/>
      <c r="D72" s="5"/>
      <c r="E72" s="5"/>
      <c r="F72" s="5"/>
      <c r="G72" s="5"/>
      <c r="H72" s="5"/>
    </row>
    <row r="73" ht="12.75" customHeight="1">
      <c r="A73" s="5"/>
      <c r="B73" s="5"/>
      <c r="C73" s="5"/>
      <c r="D73" s="5"/>
      <c r="E73" s="5"/>
      <c r="F73" s="5"/>
      <c r="G73" s="5"/>
      <c r="H73" s="5"/>
    </row>
    <row r="74" ht="12.75" customHeight="1">
      <c r="A74" s="5"/>
      <c r="B74" s="5"/>
      <c r="C74" s="5"/>
      <c r="D74" s="5"/>
      <c r="E74" s="5"/>
      <c r="F74" s="5"/>
      <c r="G74" s="5"/>
      <c r="H74" s="5"/>
    </row>
    <row r="75" ht="12.75" customHeight="1">
      <c r="A75" s="5"/>
      <c r="B75" s="5"/>
      <c r="C75" s="5"/>
      <c r="D75" s="5"/>
      <c r="E75" s="5"/>
      <c r="F75" s="5"/>
      <c r="G75" s="5"/>
      <c r="H75" s="5"/>
    </row>
    <row r="76" ht="12.75" customHeight="1">
      <c r="A76" s="5"/>
      <c r="B76" s="5"/>
      <c r="C76" s="5"/>
      <c r="D76" s="5"/>
      <c r="E76" s="5"/>
      <c r="F76" s="5"/>
      <c r="G76" s="5"/>
      <c r="H76" s="5"/>
    </row>
    <row r="77" ht="12.75" customHeight="1">
      <c r="A77" s="5"/>
      <c r="B77" s="5"/>
      <c r="C77" s="5"/>
      <c r="D77" s="5"/>
      <c r="E77" s="5"/>
      <c r="F77" s="5"/>
      <c r="G77" s="5"/>
      <c r="H77" s="5"/>
    </row>
    <row r="78" ht="12.75" customHeight="1">
      <c r="A78" s="5"/>
      <c r="B78" s="5"/>
      <c r="C78" s="5"/>
      <c r="D78" s="5"/>
      <c r="E78" s="5"/>
      <c r="F78" s="5"/>
      <c r="G78" s="5"/>
      <c r="H78" s="5"/>
    </row>
    <row r="79" ht="12.75" customHeight="1">
      <c r="A79" s="5"/>
      <c r="B79" s="5"/>
      <c r="C79" s="5"/>
      <c r="D79" s="5"/>
      <c r="E79" s="5"/>
      <c r="F79" s="5"/>
      <c r="G79" s="5"/>
      <c r="H79" s="5"/>
    </row>
    <row r="80" ht="12.75" customHeight="1">
      <c r="A80" s="5"/>
      <c r="B80" s="5"/>
      <c r="C80" s="5"/>
      <c r="D80" s="5"/>
      <c r="E80" s="5"/>
      <c r="F80" s="5"/>
      <c r="G80" s="5"/>
      <c r="H80" s="5"/>
    </row>
    <row r="81" ht="12.75" customHeight="1">
      <c r="A81" s="5"/>
      <c r="B81" s="5"/>
      <c r="C81" s="5"/>
      <c r="D81" s="5"/>
      <c r="E81" s="5"/>
      <c r="F81" s="5"/>
      <c r="G81" s="5"/>
      <c r="H81" s="5"/>
    </row>
    <row r="82" ht="12.75" customHeight="1">
      <c r="A82" s="5"/>
      <c r="B82" s="5"/>
      <c r="C82" s="5"/>
      <c r="D82" s="5"/>
      <c r="E82" s="5"/>
      <c r="F82" s="5"/>
      <c r="G82" s="5"/>
      <c r="H82" s="5"/>
    </row>
    <row r="83" ht="12.75" customHeight="1">
      <c r="A83" s="5"/>
      <c r="B83" s="5"/>
      <c r="C83" s="5"/>
      <c r="D83" s="5"/>
      <c r="E83" s="5"/>
      <c r="F83" s="5"/>
      <c r="G83" s="5"/>
      <c r="H83" s="5"/>
    </row>
    <row r="84" ht="12.75" customHeight="1">
      <c r="A84" s="5"/>
      <c r="B84" s="5"/>
      <c r="C84" s="5"/>
      <c r="D84" s="5"/>
      <c r="E84" s="5"/>
      <c r="F84" s="5"/>
      <c r="G84" s="5"/>
      <c r="H84" s="5"/>
    </row>
    <row r="85" ht="12.75" customHeight="1">
      <c r="A85" s="5"/>
      <c r="B85" s="5"/>
      <c r="C85" s="5"/>
      <c r="D85" s="5"/>
      <c r="E85" s="5"/>
      <c r="F85" s="5"/>
      <c r="G85" s="5"/>
      <c r="H85" s="5"/>
    </row>
    <row r="86" ht="12.75" customHeight="1">
      <c r="A86" s="5"/>
      <c r="B86" s="5"/>
      <c r="C86" s="5"/>
      <c r="D86" s="5"/>
      <c r="E86" s="5"/>
      <c r="F86" s="5"/>
      <c r="G86" s="5"/>
      <c r="H86" s="5"/>
    </row>
    <row r="87" ht="12.75" customHeight="1">
      <c r="A87" s="5"/>
      <c r="B87" s="5"/>
      <c r="C87" s="5"/>
      <c r="D87" s="5"/>
      <c r="E87" s="5"/>
      <c r="F87" s="5"/>
      <c r="G87" s="5"/>
      <c r="H87" s="5"/>
    </row>
    <row r="88" ht="12.75" customHeight="1">
      <c r="A88" s="5"/>
      <c r="B88" s="5"/>
      <c r="C88" s="5"/>
      <c r="D88" s="5"/>
      <c r="E88" s="5"/>
      <c r="F88" s="5"/>
      <c r="G88" s="5"/>
      <c r="H88" s="5"/>
    </row>
    <row r="89" ht="12.75" customHeight="1">
      <c r="A89" s="5"/>
      <c r="B89" s="5"/>
      <c r="C89" s="5"/>
      <c r="D89" s="5"/>
      <c r="E89" s="5"/>
      <c r="F89" s="5"/>
      <c r="G89" s="5"/>
      <c r="H89" s="5"/>
    </row>
    <row r="90" ht="12.75" customHeight="1">
      <c r="A90" s="5"/>
      <c r="B90" s="5"/>
      <c r="C90" s="5"/>
      <c r="D90" s="5"/>
      <c r="E90" s="5"/>
      <c r="F90" s="5"/>
      <c r="G90" s="5"/>
      <c r="H90" s="5"/>
    </row>
    <row r="91" ht="12.75" customHeight="1">
      <c r="A91" s="5"/>
      <c r="B91" s="5"/>
      <c r="C91" s="5"/>
      <c r="D91" s="5"/>
      <c r="E91" s="5"/>
      <c r="F91" s="5"/>
      <c r="G91" s="5"/>
      <c r="H91" s="5"/>
    </row>
    <row r="92" ht="12.75" customHeight="1">
      <c r="A92" s="5"/>
      <c r="B92" s="5"/>
      <c r="C92" s="5"/>
      <c r="D92" s="5"/>
      <c r="E92" s="5"/>
      <c r="F92" s="5"/>
      <c r="G92" s="5"/>
      <c r="H92" s="5"/>
    </row>
    <row r="93" ht="12.75" customHeight="1">
      <c r="A93" s="5"/>
      <c r="B93" s="5"/>
      <c r="C93" s="5"/>
      <c r="D93" s="5"/>
      <c r="E93" s="5"/>
      <c r="F93" s="5"/>
      <c r="G93" s="5"/>
      <c r="H93" s="5"/>
    </row>
    <row r="94" ht="12.75" customHeight="1">
      <c r="A94" s="5"/>
      <c r="B94" s="5"/>
      <c r="C94" s="5"/>
      <c r="D94" s="5"/>
      <c r="E94" s="5"/>
      <c r="F94" s="5"/>
      <c r="G94" s="5"/>
      <c r="H94" s="5"/>
    </row>
    <row r="95" ht="12.75" customHeight="1">
      <c r="A95" s="5"/>
      <c r="B95" s="5"/>
      <c r="C95" s="5"/>
      <c r="D95" s="5"/>
      <c r="E95" s="5"/>
      <c r="F95" s="5"/>
      <c r="G95" s="5"/>
      <c r="H95" s="5"/>
    </row>
    <row r="96" ht="12.75" customHeight="1">
      <c r="A96" s="5"/>
      <c r="B96" s="5"/>
      <c r="C96" s="5"/>
      <c r="D96" s="5"/>
      <c r="E96" s="5"/>
      <c r="F96" s="5"/>
      <c r="G96" s="5"/>
      <c r="H96" s="5"/>
    </row>
    <row r="97" ht="12.75" customHeight="1">
      <c r="A97" s="5"/>
      <c r="B97" s="5"/>
      <c r="C97" s="5"/>
      <c r="D97" s="5"/>
      <c r="E97" s="5"/>
      <c r="F97" s="5"/>
      <c r="G97" s="5"/>
      <c r="H97" s="5"/>
    </row>
    <row r="98" ht="12.75" customHeight="1">
      <c r="A98" s="5"/>
      <c r="B98" s="5"/>
      <c r="C98" s="5"/>
      <c r="D98" s="5"/>
      <c r="E98" s="5"/>
      <c r="F98" s="5"/>
      <c r="G98" s="5"/>
      <c r="H98" s="5"/>
    </row>
    <row r="99" ht="12.75" customHeight="1">
      <c r="A99" s="5"/>
      <c r="B99" s="5"/>
      <c r="C99" s="5"/>
      <c r="D99" s="5"/>
      <c r="E99" s="5"/>
      <c r="F99" s="5"/>
      <c r="G99" s="5"/>
      <c r="H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6" customWidth="1"/>
    <col min="2" max="2" width="22.1719" style="6" customWidth="1"/>
    <col min="3" max="3" width="16.5" style="6" customWidth="1"/>
    <col min="4" max="4" width="18.3516" style="6" customWidth="1"/>
    <col min="5" max="5" width="18.8516" style="6" customWidth="1"/>
    <col min="6" max="6" width="14.1719" style="6" customWidth="1"/>
    <col min="7" max="256" width="8.85156" style="6" customWidth="1"/>
  </cols>
  <sheetData>
    <row r="1" ht="18" customHeight="1">
      <c r="A1" t="s" s="7">
        <v>0</v>
      </c>
      <c r="B1" t="s" s="7">
        <v>1</v>
      </c>
      <c r="C1" t="s" s="7">
        <v>2</v>
      </c>
      <c r="D1" t="s" s="8">
        <v>8</v>
      </c>
      <c r="E1" t="s" s="8">
        <v>9</v>
      </c>
      <c r="F1" t="s" s="8">
        <v>10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1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9" customWidth="1"/>
    <col min="4" max="4" width="12.5" style="9" customWidth="1"/>
    <col min="5" max="5" width="16.1719" style="9" customWidth="1"/>
    <col min="6" max="6" width="12.6719" style="9" customWidth="1"/>
    <col min="7" max="7" width="9.5" style="9" customWidth="1"/>
    <col min="8" max="8" width="18.1719" style="9" customWidth="1"/>
    <col min="9" max="256" width="8.85156" style="9" customWidth="1"/>
  </cols>
  <sheetData>
    <row r="1" ht="18" customHeight="1">
      <c r="A1" t="s" s="7">
        <v>0</v>
      </c>
      <c r="B1" t="s" s="7">
        <v>1</v>
      </c>
      <c r="C1" t="s" s="7">
        <v>2</v>
      </c>
      <c r="D1" t="s" s="8">
        <v>11</v>
      </c>
      <c r="E1" t="s" s="8">
        <v>12</v>
      </c>
      <c r="F1" t="s" s="7">
        <v>13</v>
      </c>
      <c r="G1" t="s" s="10">
        <v>14</v>
      </c>
      <c r="H1" t="s" s="7">
        <v>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3031"/>
  <sheetViews>
    <sheetView workbookViewId="0" defaultGridColor="0" colorId="12"/>
  </sheetViews>
  <sheetFormatPr defaultColWidth="8.83333" defaultRowHeight="12.75" customHeight="1" outlineLevelRow="0" outlineLevelCol="0"/>
  <cols>
    <col min="1" max="1" width="8.85156" style="1" customWidth="1"/>
    <col min="2" max="2" width="14" style="1" customWidth="1"/>
    <col min="3" max="3" width="72.6719" style="1" customWidth="1"/>
    <col min="4" max="4" width="13.5" style="1" customWidth="1"/>
    <col min="5" max="5" width="11.8516" style="1" customWidth="1"/>
    <col min="6" max="6" width="12.5" style="1" customWidth="1"/>
    <col min="7" max="7" width="9.67188" style="1" customWidth="1"/>
    <col min="8" max="8" width="18.6719" style="1" customWidth="1"/>
    <col min="9" max="33" width="8.85156" style="1" customWidth="1"/>
    <col min="34" max="256" width="8.85156" style="11" customWidth="1"/>
  </cols>
  <sheetData>
    <row r="5" s="12" customFormat="1" ht="12.75" customHeight="1">
      <c r="B5" t="s" s="13">
        <v>16</v>
      </c>
      <c r="C5" t="s" s="13">
        <v>17</v>
      </c>
    </row>
    <row r="6" s="12" customFormat="1" ht="12.75" customHeight="1">
      <c r="B6" t="s" s="14">
        <v>18</v>
      </c>
      <c r="C6" t="s" s="14">
        <v>19</v>
      </c>
    </row>
    <row r="7" s="12" customFormat="1" ht="12.75" customHeight="1">
      <c r="B7" t="s" s="14">
        <v>20</v>
      </c>
      <c r="C7" t="s" s="14">
        <v>21</v>
      </c>
    </row>
    <row r="8" s="12" customFormat="1" ht="12.75" customHeight="1">
      <c r="B8" t="s" s="14">
        <v>22</v>
      </c>
    </row>
    <row r="9" s="12" customFormat="1" ht="12.75" customHeight="1">
      <c r="B9" t="s" s="14">
        <v>23</v>
      </c>
      <c r="C9" s="15">
        <v>350</v>
      </c>
    </row>
    <row r="10" s="12" customFormat="1" ht="13.5" customHeight="1">
      <c r="B10" t="s" s="16">
        <v>24</v>
      </c>
      <c r="C10" t="s" s="16">
        <v>25</v>
      </c>
    </row>
    <row r="13" s="12" customFormat="1" ht="13.5" customHeight="1">
      <c r="B13" t="s" s="17">
        <v>26</v>
      </c>
      <c r="C13" t="s" s="18">
        <v>27</v>
      </c>
      <c r="D13" t="s" s="18">
        <v>28</v>
      </c>
      <c r="E13" t="s" s="18">
        <v>29</v>
      </c>
      <c r="F13" t="s" s="19">
        <v>30</v>
      </c>
      <c r="G13" t="s" s="20">
        <v>31</v>
      </c>
    </row>
    <row r="14" s="12" customFormat="1" ht="68.65" customHeight="1">
      <c r="B14" s="21"/>
      <c r="C14" t="s" s="22">
        <v>32</v>
      </c>
      <c r="D14" s="23"/>
      <c r="E14" s="24">
        <v>88</v>
      </c>
      <c r="F14" s="25">
        <f>D14*E14</f>
        <v>0</v>
      </c>
      <c r="G14" t="s" s="26">
        <v>33</v>
      </c>
    </row>
    <row r="15" s="12" customFormat="1" ht="35.65" customHeight="1">
      <c r="B15" s="27"/>
      <c r="C15" t="s" s="22">
        <v>34</v>
      </c>
      <c r="D15" s="28"/>
      <c r="E15" s="29">
        <f>24+69+31</f>
        <v>124</v>
      </c>
      <c r="F15" s="25">
        <f>D15*E15</f>
        <v>0</v>
      </c>
      <c r="G15" t="s" s="26">
        <v>33</v>
      </c>
    </row>
    <row r="16" s="12" customFormat="1" ht="27" customHeight="1">
      <c r="B16" s="21"/>
      <c r="C16" t="s" s="30">
        <v>35</v>
      </c>
      <c r="D16" s="23"/>
      <c r="E16" s="24">
        <f>2800/0.8</f>
        <v>3500</v>
      </c>
      <c r="F16" s="25">
        <f>D16*E16</f>
        <v>0</v>
      </c>
      <c r="G16" t="s" s="26">
        <v>33</v>
      </c>
    </row>
    <row r="17" s="12" customFormat="1" ht="57.65" customHeight="1">
      <c r="B17" s="27"/>
      <c r="C17" t="s" s="22">
        <v>36</v>
      </c>
      <c r="D17" s="31"/>
      <c r="E17" s="29">
        <f>95+31.5+31.5</f>
        <v>158</v>
      </c>
      <c r="F17" s="25">
        <f>D17*E17</f>
        <v>0</v>
      </c>
      <c r="G17" t="s" s="26">
        <v>33</v>
      </c>
    </row>
    <row r="18" s="12" customFormat="1" ht="68.65" customHeight="1">
      <c r="B18" s="21"/>
      <c r="C18" t="s" s="22">
        <v>37</v>
      </c>
      <c r="D18" s="23"/>
      <c r="E18" s="24">
        <v>57500</v>
      </c>
      <c r="F18" s="25">
        <f>D18*E18</f>
        <v>0</v>
      </c>
      <c r="G18" t="s" s="26">
        <v>33</v>
      </c>
    </row>
    <row r="19" s="12" customFormat="1" ht="24.65" customHeight="1">
      <c r="B19" s="27"/>
      <c r="C19" t="s" s="32">
        <v>38</v>
      </c>
      <c r="D19" s="31"/>
      <c r="E19" s="29">
        <v>22.5</v>
      </c>
      <c r="F19" s="25">
        <f>D19*E19</f>
        <v>0</v>
      </c>
      <c r="G19" t="s" s="26">
        <v>33</v>
      </c>
    </row>
    <row r="20" s="12" customFormat="1" ht="13.65" customHeight="1">
      <c r="B20" s="27"/>
      <c r="C20" t="s" s="32">
        <v>39</v>
      </c>
      <c r="D20" s="31"/>
      <c r="E20" s="29">
        <v>700</v>
      </c>
      <c r="F20" s="25">
        <f>D20*E20</f>
        <v>0</v>
      </c>
      <c r="G20" t="s" s="26">
        <v>33</v>
      </c>
    </row>
    <row r="21" s="12" customFormat="1" ht="14.45" customHeight="1">
      <c r="B21" s="27"/>
      <c r="C21" t="s" s="32">
        <v>40</v>
      </c>
      <c r="D21" s="31"/>
      <c r="E21" s="29">
        <v>275</v>
      </c>
      <c r="F21" s="25">
        <f>D21*E21</f>
        <v>0</v>
      </c>
      <c r="G21" t="s" s="26">
        <v>33</v>
      </c>
    </row>
    <row r="22" s="12" customFormat="1" ht="14.45" customHeight="1">
      <c r="B22" s="27"/>
      <c r="C22" t="s" s="32">
        <v>41</v>
      </c>
      <c r="D22" s="31"/>
      <c r="E22" s="29">
        <v>760</v>
      </c>
      <c r="F22" s="25">
        <f>D22*E22</f>
        <v>0</v>
      </c>
      <c r="G22" t="s" s="26">
        <v>33</v>
      </c>
    </row>
    <row r="23" s="12" customFormat="1" ht="24.65" customHeight="1">
      <c r="B23" s="27"/>
      <c r="C23" t="s" s="22">
        <v>42</v>
      </c>
      <c r="D23" s="33">
        <v>300</v>
      </c>
      <c r="E23" s="29">
        <f>67</f>
        <v>67</v>
      </c>
      <c r="F23" s="25">
        <f>D23*E23</f>
        <v>20100</v>
      </c>
      <c r="G23" t="s" s="26">
        <v>33</v>
      </c>
    </row>
    <row r="24" s="12" customFormat="1" ht="27" customHeight="1">
      <c r="B24" s="21"/>
      <c r="C24" t="s" s="30">
        <v>43</v>
      </c>
      <c r="D24" s="23"/>
      <c r="E24" s="24">
        <f>(600*1.21)/0.8</f>
        <v>907.5</v>
      </c>
      <c r="F24" s="25">
        <f>D24*E24</f>
        <v>0</v>
      </c>
      <c r="G24" t="s" s="26">
        <v>33</v>
      </c>
    </row>
    <row r="25" s="12" customFormat="1" ht="14.3" customHeight="1">
      <c r="B25" s="27"/>
      <c r="C25" t="s" s="30">
        <v>44</v>
      </c>
      <c r="D25" s="31"/>
      <c r="E25" s="29">
        <f>(20*1.1)/0.8</f>
        <v>27.5</v>
      </c>
      <c r="F25" s="25">
        <f>D25*E25</f>
        <v>0</v>
      </c>
      <c r="G25" t="s" s="26">
        <v>33</v>
      </c>
    </row>
    <row r="26" s="12" customFormat="1" ht="32.4" customHeight="1">
      <c r="B26" s="34"/>
      <c r="C26" t="s" s="35">
        <v>45</v>
      </c>
      <c r="D26" s="36">
        <v>6</v>
      </c>
      <c r="E26" s="37">
        <v>440</v>
      </c>
      <c r="F26" s="25">
        <f>D26*E26</f>
        <v>2640</v>
      </c>
      <c r="G26" t="s" s="26">
        <v>46</v>
      </c>
    </row>
    <row r="27" s="12" customFormat="1" ht="13.5" customHeight="1">
      <c r="C27" t="s" s="38">
        <v>47</v>
      </c>
      <c r="F27" s="39">
        <v>0</v>
      </c>
      <c r="G27" t="s" s="26">
        <v>48</v>
      </c>
    </row>
    <row r="34" s="12" customFormat="1" ht="12.75" customHeight="1">
      <c r="B34" t="s" s="40">
        <v>49</v>
      </c>
      <c r="C34" s="41"/>
      <c r="D34" s="41"/>
      <c r="E34" s="41"/>
      <c r="F34" s="41"/>
      <c r="G34" s="42"/>
    </row>
    <row r="35" s="12" customFormat="1" ht="12.75" customHeight="1">
      <c r="B35" t="s" s="40">
        <v>50</v>
      </c>
      <c r="C35" s="41"/>
      <c r="D35" s="41"/>
      <c r="E35" s="41"/>
      <c r="F35" s="41"/>
      <c r="G35" s="42"/>
    </row>
    <row r="36" s="12" customFormat="1" ht="12.75" customHeight="1">
      <c r="B36" t="s" s="40">
        <v>51</v>
      </c>
      <c r="C36" s="41"/>
      <c r="D36" s="41"/>
      <c r="E36" s="41"/>
      <c r="F36" s="41"/>
      <c r="G36" s="42"/>
    </row>
    <row r="37" s="12" customFormat="1" ht="12.75" customHeight="1">
      <c r="B37" s="43"/>
      <c r="C37" s="43"/>
      <c r="D37" s="43"/>
      <c r="E37" s="43"/>
      <c r="F37" s="4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44" customWidth="1"/>
    <col min="2" max="2" width="6.67188" style="44" customWidth="1"/>
    <col min="3" max="3" width="13.5" style="44" customWidth="1"/>
    <col min="4" max="4" width="73.5" style="44" customWidth="1"/>
    <col min="5" max="5" width="14.5" style="44" customWidth="1"/>
    <col min="6" max="6" width="13.6719" style="44" customWidth="1"/>
    <col min="7" max="7" width="14.1719" style="44" customWidth="1"/>
    <col min="8" max="8" width="8.85156" style="44" customWidth="1"/>
    <col min="9" max="256" width="8.85156" style="44" customWidth="1"/>
  </cols>
  <sheetData>
    <row r="1" ht="12.75" customHeight="1">
      <c r="A1" s="45"/>
      <c r="B1" s="46"/>
      <c r="C1" s="46"/>
      <c r="D1" s="46"/>
      <c r="E1" s="46"/>
      <c r="F1" s="46"/>
      <c r="G1" s="46"/>
      <c r="H1" s="47"/>
    </row>
    <row r="2" ht="13.5" customHeight="1">
      <c r="A2" s="48"/>
      <c r="B2" s="49"/>
      <c r="C2" s="50"/>
      <c r="D2" s="50"/>
      <c r="E2" s="49"/>
      <c r="F2" s="49"/>
      <c r="G2" s="49"/>
      <c r="H2" s="51"/>
    </row>
    <row r="3" ht="12.75" customHeight="1">
      <c r="A3" s="48"/>
      <c r="B3" s="52"/>
      <c r="C3" t="s" s="13">
        <v>16</v>
      </c>
      <c r="D3" s="53"/>
      <c r="E3" s="54"/>
      <c r="F3" s="49"/>
      <c r="G3" s="49"/>
      <c r="H3" s="51"/>
    </row>
    <row r="4" ht="12.75" customHeight="1">
      <c r="A4" s="48"/>
      <c r="B4" s="52"/>
      <c r="C4" t="s" s="14">
        <v>18</v>
      </c>
      <c r="D4" s="55"/>
      <c r="E4" s="54"/>
      <c r="F4" s="49"/>
      <c r="G4" s="49"/>
      <c r="H4" s="51"/>
    </row>
    <row r="5" ht="12.75" customHeight="1">
      <c r="A5" s="48"/>
      <c r="B5" s="52"/>
      <c r="C5" t="s" s="14">
        <v>20</v>
      </c>
      <c r="D5" s="55"/>
      <c r="E5" s="54"/>
      <c r="F5" s="49"/>
      <c r="G5" s="49"/>
      <c r="H5" s="51"/>
    </row>
    <row r="6" ht="12.75" customHeight="1">
      <c r="A6" s="48"/>
      <c r="B6" s="52"/>
      <c r="C6" t="s" s="14">
        <v>22</v>
      </c>
      <c r="D6" s="55"/>
      <c r="E6" s="54"/>
      <c r="F6" s="49"/>
      <c r="G6" s="49"/>
      <c r="H6" s="51"/>
    </row>
    <row r="7" ht="12.75" customHeight="1">
      <c r="A7" s="48"/>
      <c r="B7" s="52"/>
      <c r="C7" t="s" s="14">
        <v>23</v>
      </c>
      <c r="D7" s="55"/>
      <c r="E7" s="54"/>
      <c r="F7" s="49"/>
      <c r="G7" s="49"/>
      <c r="H7" s="51"/>
    </row>
    <row r="8" ht="13.5" customHeight="1">
      <c r="A8" s="48"/>
      <c r="B8" s="52"/>
      <c r="C8" t="s" s="16">
        <v>24</v>
      </c>
      <c r="D8" s="56"/>
      <c r="E8" s="54"/>
      <c r="F8" s="49"/>
      <c r="G8" s="49"/>
      <c r="H8" s="51"/>
    </row>
    <row r="9" ht="12.75" customHeight="1">
      <c r="A9" s="48"/>
      <c r="B9" s="49"/>
      <c r="C9" s="57"/>
      <c r="D9" s="57"/>
      <c r="E9" s="49"/>
      <c r="F9" s="49"/>
      <c r="G9" s="49"/>
      <c r="H9" s="51"/>
    </row>
    <row r="10" ht="12.75" customHeight="1">
      <c r="A10" s="48"/>
      <c r="B10" s="49"/>
      <c r="C10" s="49"/>
      <c r="D10" s="49"/>
      <c r="E10" s="49"/>
      <c r="F10" s="49"/>
      <c r="G10" s="49"/>
      <c r="H10" s="51"/>
    </row>
    <row r="11" ht="12.75" customHeight="1">
      <c r="A11" s="48"/>
      <c r="B11" s="49"/>
      <c r="C11" s="49"/>
      <c r="D11" s="49"/>
      <c r="E11" s="49"/>
      <c r="F11" s="49"/>
      <c r="G11" s="49"/>
      <c r="H11" s="51"/>
    </row>
    <row r="12" ht="12.75" customHeight="1">
      <c r="A12" s="48"/>
      <c r="B12" s="49"/>
      <c r="C12" t="s" s="58">
        <v>52</v>
      </c>
      <c r="D12" t="s" s="59">
        <v>53</v>
      </c>
      <c r="E12" t="s" s="59">
        <v>54</v>
      </c>
      <c r="F12" t="s" s="59">
        <v>55</v>
      </c>
      <c r="G12" t="s" s="60">
        <v>56</v>
      </c>
      <c r="H12" t="s" s="61">
        <v>31</v>
      </c>
    </row>
    <row r="13" ht="14.65" customHeight="1">
      <c r="A13" s="48"/>
      <c r="B13" s="49"/>
      <c r="C13" s="62"/>
      <c r="D13" s="63"/>
      <c r="E13" s="64"/>
      <c r="F13" s="65"/>
      <c r="G13" s="66"/>
      <c r="H13" s="51"/>
    </row>
    <row r="14" ht="13.65" customHeight="1">
      <c r="A14" s="48"/>
      <c r="B14" s="49"/>
      <c r="C14" s="67"/>
      <c r="D14" s="68"/>
      <c r="E14" s="23"/>
      <c r="F14" s="24"/>
      <c r="G14" s="69"/>
      <c r="H14" s="51"/>
    </row>
    <row r="15" ht="13.65" customHeight="1">
      <c r="A15" s="48"/>
      <c r="B15" s="49"/>
      <c r="C15" s="70"/>
      <c r="D15" s="71"/>
      <c r="E15" s="28"/>
      <c r="F15" s="29"/>
      <c r="G15" s="72"/>
      <c r="H15" s="51"/>
    </row>
    <row r="16" ht="25.5" customHeight="1">
      <c r="A16" s="48"/>
      <c r="B16" s="49"/>
      <c r="C16" s="67"/>
      <c r="D16" s="73"/>
      <c r="E16" s="23"/>
      <c r="F16" s="24"/>
      <c r="G16" s="69"/>
      <c r="H16" s="51"/>
    </row>
    <row r="17" ht="38.25" customHeight="1">
      <c r="A17" s="48"/>
      <c r="B17" s="49"/>
      <c r="C17" s="70"/>
      <c r="D17" s="74"/>
      <c r="E17" s="31"/>
      <c r="F17" s="29"/>
      <c r="G17" s="72"/>
      <c r="H17" s="51"/>
    </row>
    <row r="18" ht="13.65" customHeight="1">
      <c r="A18" s="48"/>
      <c r="B18" s="49"/>
      <c r="C18" s="67"/>
      <c r="D18" s="73"/>
      <c r="E18" s="23"/>
      <c r="F18" s="24"/>
      <c r="G18" s="69"/>
      <c r="H18" s="51"/>
    </row>
    <row r="19" ht="13.65" customHeight="1">
      <c r="A19" s="48"/>
      <c r="B19" s="49"/>
      <c r="C19" s="70"/>
      <c r="D19" s="74"/>
      <c r="E19" s="31"/>
      <c r="F19" s="29"/>
      <c r="G19" s="72"/>
      <c r="H19" s="51"/>
    </row>
    <row r="20" ht="13.65" customHeight="1">
      <c r="A20" s="48"/>
      <c r="B20" s="49"/>
      <c r="C20" s="67"/>
      <c r="D20" s="73"/>
      <c r="E20" s="23"/>
      <c r="F20" s="24"/>
      <c r="G20" s="69"/>
      <c r="H20" s="51"/>
    </row>
    <row r="21" ht="13.65" customHeight="1">
      <c r="A21" s="48"/>
      <c r="B21" s="49"/>
      <c r="C21" s="70"/>
      <c r="D21" s="74"/>
      <c r="E21" s="31"/>
      <c r="F21" s="29"/>
      <c r="G21" s="72"/>
      <c r="H21" s="51"/>
    </row>
    <row r="22" ht="25.5" customHeight="1">
      <c r="A22" s="48"/>
      <c r="B22" s="49"/>
      <c r="C22" s="67"/>
      <c r="D22" s="73"/>
      <c r="E22" s="23"/>
      <c r="F22" s="24"/>
      <c r="G22" s="69"/>
      <c r="H22" s="51"/>
    </row>
    <row r="23" ht="25.5" customHeight="1">
      <c r="A23" s="48"/>
      <c r="B23" s="49"/>
      <c r="C23" s="70"/>
      <c r="D23" s="74"/>
      <c r="E23" s="31"/>
      <c r="F23" s="29"/>
      <c r="G23" s="72"/>
      <c r="H23" s="51"/>
    </row>
    <row r="24" ht="13.5" customHeight="1">
      <c r="A24" s="48"/>
      <c r="B24" s="49"/>
      <c r="C24" s="75"/>
      <c r="D24" s="76"/>
      <c r="E24" s="77"/>
      <c r="F24" s="78"/>
      <c r="G24" s="79"/>
      <c r="H24" s="51"/>
    </row>
    <row r="25" ht="13.5" customHeight="1">
      <c r="A25" s="48"/>
      <c r="B25" s="52"/>
      <c r="C25" s="80"/>
      <c r="D25" t="s" s="38">
        <v>47</v>
      </c>
      <c r="E25" s="81"/>
      <c r="F25" s="81"/>
      <c r="G25" s="82">
        <v>0</v>
      </c>
      <c r="H25" t="s" s="83">
        <v>57</v>
      </c>
    </row>
    <row r="26" ht="12.75" customHeight="1">
      <c r="A26" s="48"/>
      <c r="B26" s="49"/>
      <c r="C26" s="57"/>
      <c r="D26" s="84"/>
      <c r="E26" s="57"/>
      <c r="F26" s="57"/>
      <c r="G26" s="85"/>
      <c r="H26" s="51"/>
    </row>
    <row r="27" ht="13.5" customHeight="1">
      <c r="A27" s="48"/>
      <c r="B27" s="49"/>
      <c r="C27" s="49"/>
      <c r="D27" s="50"/>
      <c r="E27" s="49"/>
      <c r="F27" s="49"/>
      <c r="G27" s="49"/>
      <c r="H27" s="51"/>
    </row>
    <row r="28" ht="13.5" customHeight="1">
      <c r="A28" s="48"/>
      <c r="B28" s="49"/>
      <c r="C28" s="52"/>
      <c r="D28" t="s" s="86">
        <v>58</v>
      </c>
      <c r="E28" s="54"/>
      <c r="F28" s="49"/>
      <c r="G28" s="49"/>
      <c r="H28" s="51"/>
    </row>
    <row r="29" ht="13.5" customHeight="1">
      <c r="A29" s="48"/>
      <c r="B29" s="49"/>
      <c r="C29" s="52"/>
      <c r="D29" t="s" s="87">
        <v>59</v>
      </c>
      <c r="E29" s="54"/>
      <c r="F29" s="49"/>
      <c r="G29" s="49"/>
      <c r="H29" s="51"/>
    </row>
    <row r="30" ht="12.75" customHeight="1">
      <c r="A30" s="48"/>
      <c r="B30" s="49"/>
      <c r="C30" s="52"/>
      <c r="D30" t="s" s="88">
        <v>60</v>
      </c>
      <c r="E30" s="54"/>
      <c r="F30" s="49"/>
      <c r="G30" s="49"/>
      <c r="H30" s="51"/>
    </row>
    <row r="31" ht="12.75" customHeight="1">
      <c r="A31" s="48"/>
      <c r="B31" s="49"/>
      <c r="C31" s="52"/>
      <c r="D31" t="s" s="88">
        <v>61</v>
      </c>
      <c r="E31" s="54"/>
      <c r="F31" s="49"/>
      <c r="G31" s="49"/>
      <c r="H31" s="51"/>
    </row>
    <row r="32" ht="13.5" customHeight="1">
      <c r="A32" s="48"/>
      <c r="B32" s="49"/>
      <c r="C32" s="52"/>
      <c r="D32" t="s" s="89">
        <v>62</v>
      </c>
      <c r="E32" s="54"/>
      <c r="F32" s="49"/>
      <c r="G32" s="49"/>
      <c r="H32" s="51"/>
    </row>
    <row r="33" ht="12.75" customHeight="1">
      <c r="A33" s="48"/>
      <c r="B33" s="49"/>
      <c r="C33" s="49"/>
      <c r="D33" s="57"/>
      <c r="E33" s="49"/>
      <c r="F33" s="49"/>
      <c r="G33" s="49"/>
      <c r="H33" s="51"/>
    </row>
    <row r="34" ht="12.75" customHeight="1">
      <c r="A34" s="48"/>
      <c r="B34" s="49"/>
      <c r="C34" s="49"/>
      <c r="D34" s="49"/>
      <c r="E34" s="49"/>
      <c r="F34" s="49"/>
      <c r="G34" s="49"/>
      <c r="H34" s="51"/>
    </row>
    <row r="35" ht="12.75" customHeight="1">
      <c r="A35" s="48"/>
      <c r="B35" s="49"/>
      <c r="C35" s="49"/>
      <c r="D35" s="49"/>
      <c r="E35" s="49"/>
      <c r="F35" s="49"/>
      <c r="G35" s="49"/>
      <c r="H35" s="51"/>
    </row>
    <row r="36" ht="12.75" customHeight="1">
      <c r="A36" s="48"/>
      <c r="B36" s="49"/>
      <c r="C36" s="49"/>
      <c r="D36" s="49"/>
      <c r="E36" s="49"/>
      <c r="F36" s="49"/>
      <c r="G36" s="49"/>
      <c r="H36" s="51"/>
    </row>
    <row r="37" ht="12.75" customHeight="1">
      <c r="A37" s="48"/>
      <c r="B37" s="49"/>
      <c r="C37" s="49"/>
      <c r="D37" s="49"/>
      <c r="E37" s="49"/>
      <c r="F37" s="49"/>
      <c r="G37" s="49"/>
      <c r="H37" s="51"/>
    </row>
    <row r="38" ht="12.75" customHeight="1">
      <c r="A38" s="48"/>
      <c r="B38" s="49"/>
      <c r="C38" t="s" s="40">
        <v>49</v>
      </c>
      <c r="D38" s="41"/>
      <c r="E38" s="41"/>
      <c r="F38" s="41"/>
      <c r="G38" s="41"/>
      <c r="H38" s="51"/>
    </row>
    <row r="39" ht="12.75" customHeight="1">
      <c r="A39" s="48"/>
      <c r="B39" s="49"/>
      <c r="C39" t="s" s="40">
        <v>50</v>
      </c>
      <c r="D39" s="41"/>
      <c r="E39" s="41"/>
      <c r="F39" s="41"/>
      <c r="G39" s="41"/>
      <c r="H39" s="51"/>
    </row>
    <row r="40" ht="12.75" customHeight="1">
      <c r="A40" s="48"/>
      <c r="B40" s="49"/>
      <c r="C40" t="s" s="40">
        <v>51</v>
      </c>
      <c r="D40" s="41"/>
      <c r="E40" s="41"/>
      <c r="F40" s="41"/>
      <c r="G40" s="41"/>
      <c r="H40" s="51"/>
    </row>
    <row r="41" ht="12.75" customHeight="1">
      <c r="A41" s="90"/>
      <c r="B41" s="91"/>
      <c r="C41" s="92"/>
      <c r="D41" s="92"/>
      <c r="E41" s="92"/>
      <c r="F41" s="92"/>
      <c r="G41" s="92"/>
      <c r="H41" s="9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94" customWidth="1"/>
    <col min="2" max="2" width="10.1719" style="94" customWidth="1"/>
    <col min="3" max="3" width="8.85156" style="94" customWidth="1"/>
    <col min="4" max="4" width="10.1719" style="94" customWidth="1"/>
    <col min="5" max="5" width="8.85156" style="94" customWidth="1"/>
    <col min="6" max="256" width="8.85156" style="94" customWidth="1"/>
  </cols>
  <sheetData>
    <row r="1" ht="13.65" customHeight="1">
      <c r="A1" s="5"/>
      <c r="B1" s="5"/>
      <c r="C1" s="5"/>
      <c r="D1" s="5"/>
      <c r="E1" s="5"/>
    </row>
    <row r="2" ht="13.65" customHeight="1">
      <c r="A2" s="5"/>
      <c r="B2" s="5"/>
      <c r="C2" s="5"/>
      <c r="D2" s="5"/>
      <c r="E2" s="5"/>
    </row>
    <row r="3" ht="13.65" customHeight="1">
      <c r="A3" s="5"/>
      <c r="B3" s="5"/>
      <c r="C3" s="5"/>
      <c r="D3" s="5"/>
      <c r="E3" s="5"/>
    </row>
    <row r="4" ht="13.65" customHeight="1">
      <c r="A4" s="5"/>
      <c r="B4" t="s" s="95">
        <v>63</v>
      </c>
      <c r="C4" t="s" s="95">
        <v>64</v>
      </c>
      <c r="D4" t="s" s="95">
        <v>65</v>
      </c>
      <c r="E4" s="5"/>
    </row>
    <row r="5" ht="13.65" customHeight="1">
      <c r="A5" s="5"/>
      <c r="B5" s="96"/>
      <c r="C5" s="5"/>
      <c r="D5" s="5"/>
      <c r="E5" s="5"/>
    </row>
    <row r="6" ht="13.65" customHeight="1">
      <c r="A6" s="5"/>
      <c r="B6" s="96"/>
      <c r="C6" s="5"/>
      <c r="D6" s="5"/>
      <c r="E6" s="5"/>
    </row>
    <row r="7" ht="13.65" customHeight="1">
      <c r="A7" s="5"/>
      <c r="B7" s="96"/>
      <c r="C7" s="5"/>
      <c r="D7" s="5"/>
      <c r="E7" s="5"/>
    </row>
    <row r="8" ht="13.65" customHeight="1">
      <c r="A8" s="5"/>
      <c r="B8" s="5"/>
      <c r="C8" s="5"/>
      <c r="D8" s="5"/>
      <c r="E8" s="5"/>
    </row>
    <row r="9" ht="13.65" customHeight="1">
      <c r="A9" s="5"/>
      <c r="B9" s="5"/>
      <c r="C9" s="5"/>
      <c r="D9" s="5"/>
      <c r="E9" s="5"/>
    </row>
    <row r="10" ht="13.6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